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4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shear strength/WSLP Geotechnical Data/Project CPTs/Spreadsheets/"/>
    </mc:Choice>
  </mc:AlternateContent>
  <xr:revisionPtr revIDLastSave="0" documentId="8_{C4BA13A8-61F8-462D-BA17-708BF99A7A92}" xr6:coauthVersionLast="47" xr6:coauthVersionMax="47" xr10:uidLastSave="{00000000-0000-0000-0000-000000000000}"/>
  <bookViews>
    <workbookView xWindow="20370" yWindow="-3960" windowWidth="19440" windowHeight="15000" tabRatio="745" xr2:uid="{00000000-000D-0000-FFFF-FFFF00000000}"/>
  </bookViews>
  <sheets>
    <sheet name="052C" sheetId="134" r:id="rId1"/>
    <sheet name="053C" sheetId="138" r:id="rId2"/>
    <sheet name="054C" sheetId="139" r:id="rId3"/>
    <sheet name="055C" sheetId="140" r:id="rId4"/>
  </sheets>
  <definedNames>
    <definedName name="_xlnm.Print_Area" localSheetId="0">'052C'!$CP$13:$DJ$76,'052C'!$BR$13:$CL$76</definedName>
    <definedName name="_xlnm.Print_Area" localSheetId="1">'053C'!$CP$13:$DJ$76,'053C'!$BR$13:$CL$76</definedName>
    <definedName name="_xlnm.Print_Area" localSheetId="2">'054C'!$CP$13:$DJ$76,'054C'!$BR$13:$CL$76</definedName>
    <definedName name="_xlnm.Print_Area" localSheetId="3">'055C'!$CP$13:$DJ$76,'055C'!$BR$13:$CL$76</definedName>
    <definedName name="_xlnm.Print_Titles" localSheetId="0">'052C'!$12:$12</definedName>
    <definedName name="_xlnm.Print_Titles" localSheetId="1">'053C'!$12:$12</definedName>
    <definedName name="_xlnm.Print_Titles" localSheetId="2">'054C'!$12:$12</definedName>
    <definedName name="_xlnm.Print_Titles" localSheetId="3">'055C'!$12:$12</definedName>
    <definedName name="solver_adj" localSheetId="0" hidden="1">'052C'!$AL$9</definedName>
    <definedName name="solver_adj" localSheetId="1" hidden="1">'053C'!$AL$9</definedName>
    <definedName name="solver_adj" localSheetId="2" hidden="1">'054C'!$AL$9</definedName>
    <definedName name="solver_adj" localSheetId="3" hidden="1">'055C'!$AL$9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lhs1" localSheetId="0" hidden="1">'052C'!$AL$9</definedName>
    <definedName name="solver_lhs1" localSheetId="1" hidden="1">'053C'!$AL$9</definedName>
    <definedName name="solver_lhs1" localSheetId="2" hidden="1">'054C'!$AL$9</definedName>
    <definedName name="solver_lhs1" localSheetId="3" hidden="1">'055C'!$AL$9</definedName>
    <definedName name="solver_lhs2" localSheetId="0" hidden="1">'052C'!$AO$34</definedName>
    <definedName name="solver_lhs2" localSheetId="1" hidden="1">'053C'!$AO$34</definedName>
    <definedName name="solver_lhs2" localSheetId="2" hidden="1">'054C'!$AO$34</definedName>
    <definedName name="solver_lhs2" localSheetId="3" hidden="1">'055C'!$AO$34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um" localSheetId="3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opt" localSheetId="0" hidden="1">'052C'!$W$9</definedName>
    <definedName name="solver_opt" localSheetId="1" hidden="1">'053C'!$W$9</definedName>
    <definedName name="solver_opt" localSheetId="2" hidden="1">'054C'!$W$9</definedName>
    <definedName name="solver_opt" localSheetId="3" hidden="1">'055C'!$W$9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val" localSheetId="0" hidden="1">1</definedName>
    <definedName name="solver_val" localSheetId="1" hidden="1">1</definedName>
    <definedName name="solver_val" localSheetId="2" hidden="1">1</definedName>
    <definedName name="solver_val" localSheetId="3" hidden="1">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5" i="140" l="1"/>
  <c r="BN15" i="140"/>
  <c r="BL16" i="140"/>
  <c r="BN16" i="140"/>
  <c r="BL17" i="140"/>
  <c r="BN17" i="140"/>
  <c r="BL18" i="140"/>
  <c r="BN18" i="140"/>
  <c r="BL19" i="140"/>
  <c r="BN19" i="140"/>
  <c r="BL20" i="140"/>
  <c r="BN20" i="140"/>
  <c r="BL21" i="140"/>
  <c r="BN21" i="140"/>
  <c r="BL22" i="140"/>
  <c r="BN22" i="140"/>
  <c r="BL23" i="140"/>
  <c r="BN23" i="140"/>
  <c r="BL24" i="140"/>
  <c r="BN24" i="140"/>
  <c r="BL25" i="140"/>
  <c r="BN25" i="140"/>
  <c r="BL26" i="140"/>
  <c r="BN26" i="140"/>
  <c r="BL27" i="140"/>
  <c r="BN27" i="140"/>
  <c r="BL28" i="140"/>
  <c r="BN28" i="140"/>
  <c r="BL29" i="140"/>
  <c r="BN29" i="140"/>
  <c r="BL30" i="140"/>
  <c r="BN30" i="140"/>
  <c r="BL31" i="140"/>
  <c r="BN31" i="140"/>
  <c r="BL32" i="140"/>
  <c r="BN32" i="140"/>
  <c r="BL33" i="140"/>
  <c r="BN33" i="140"/>
  <c r="BL34" i="140"/>
  <c r="BN34" i="140"/>
  <c r="BL35" i="140"/>
  <c r="BN35" i="140"/>
  <c r="BL36" i="140"/>
  <c r="BN36" i="140"/>
  <c r="BL37" i="140"/>
  <c r="BN37" i="140"/>
  <c r="BL38" i="140"/>
  <c r="BN38" i="140"/>
  <c r="BL39" i="140"/>
  <c r="BN39" i="140"/>
  <c r="BL40" i="140"/>
  <c r="BN40" i="140"/>
  <c r="BL41" i="140"/>
  <c r="BN41" i="140"/>
  <c r="BL42" i="140"/>
  <c r="BN42" i="140"/>
  <c r="BL43" i="140"/>
  <c r="BN43" i="140"/>
  <c r="BL44" i="140"/>
  <c r="BN44" i="140"/>
  <c r="BL45" i="140"/>
  <c r="BN45" i="140"/>
  <c r="BL46" i="140"/>
  <c r="BN46" i="140"/>
  <c r="BL47" i="140"/>
  <c r="BN47" i="140"/>
  <c r="BL48" i="140"/>
  <c r="BN48" i="140"/>
  <c r="BL49" i="140"/>
  <c r="BN49" i="140"/>
  <c r="BL50" i="140"/>
  <c r="BN50" i="140"/>
  <c r="BL51" i="140"/>
  <c r="BN51" i="140"/>
  <c r="BL52" i="140"/>
  <c r="BN52" i="140"/>
  <c r="BL53" i="140"/>
  <c r="BN53" i="140"/>
  <c r="BL54" i="140"/>
  <c r="BN54" i="140"/>
  <c r="BL55" i="140"/>
  <c r="BN55" i="140"/>
  <c r="BL56" i="140"/>
  <c r="BN56" i="140"/>
  <c r="BL57" i="140"/>
  <c r="BN57" i="140"/>
  <c r="BL58" i="140"/>
  <c r="BN58" i="140"/>
  <c r="BL59" i="140"/>
  <c r="BN59" i="140"/>
  <c r="BL60" i="140"/>
  <c r="BN60" i="140"/>
  <c r="BL61" i="140"/>
  <c r="BN61" i="140"/>
  <c r="BL62" i="140"/>
  <c r="BN62" i="140"/>
  <c r="BL63" i="140"/>
  <c r="BN63" i="140"/>
  <c r="BL64" i="140"/>
  <c r="BN64" i="140"/>
  <c r="BL65" i="140"/>
  <c r="BN65" i="140"/>
  <c r="BL66" i="140"/>
  <c r="BN66" i="140"/>
  <c r="BL67" i="140"/>
  <c r="BN67" i="140"/>
  <c r="BL68" i="140"/>
  <c r="BN68" i="140"/>
  <c r="BL69" i="140"/>
  <c r="BN69" i="140"/>
  <c r="BL70" i="140"/>
  <c r="BN70" i="140"/>
  <c r="BL71" i="140"/>
  <c r="BN71" i="140"/>
  <c r="BL72" i="140"/>
  <c r="BN72" i="140"/>
  <c r="BL73" i="140"/>
  <c r="BN73" i="140"/>
  <c r="BL74" i="140"/>
  <c r="BN74" i="140"/>
  <c r="BL75" i="140"/>
  <c r="BN75" i="140"/>
  <c r="BL76" i="140"/>
  <c r="BN76" i="140"/>
  <c r="BL77" i="140"/>
  <c r="BN77" i="140"/>
  <c r="BL78" i="140"/>
  <c r="BN78" i="140"/>
  <c r="BL79" i="140"/>
  <c r="BN79" i="140"/>
  <c r="BL80" i="140"/>
  <c r="BN80" i="140"/>
  <c r="BL81" i="140"/>
  <c r="BN81" i="140"/>
  <c r="BL82" i="140"/>
  <c r="BN82" i="140"/>
  <c r="BL83" i="140"/>
  <c r="BN83" i="140"/>
  <c r="BL84" i="140"/>
  <c r="BN84" i="140"/>
  <c r="BL85" i="140"/>
  <c r="BN85" i="140"/>
  <c r="BL86" i="140"/>
  <c r="BN86" i="140"/>
  <c r="BL87" i="140"/>
  <c r="BN87" i="140"/>
  <c r="BL88" i="140"/>
  <c r="BN88" i="140"/>
  <c r="BL89" i="140"/>
  <c r="BN89" i="140"/>
  <c r="BL90" i="140"/>
  <c r="BN90" i="140"/>
  <c r="BL91" i="140"/>
  <c r="BN91" i="140"/>
  <c r="BL92" i="140"/>
  <c r="BN92" i="140"/>
  <c r="BL93" i="140"/>
  <c r="BN93" i="140"/>
  <c r="BL94" i="140"/>
  <c r="BN94" i="140"/>
  <c r="BL95" i="140"/>
  <c r="BN95" i="140"/>
  <c r="BL96" i="140"/>
  <c r="BN96" i="140"/>
  <c r="BL97" i="140"/>
  <c r="BN97" i="140"/>
  <c r="BL98" i="140"/>
  <c r="BN98" i="140"/>
  <c r="BL99" i="140"/>
  <c r="BN99" i="140"/>
  <c r="BL100" i="140"/>
  <c r="BN100" i="140"/>
  <c r="BL101" i="140"/>
  <c r="BN101" i="140"/>
  <c r="BL102" i="140"/>
  <c r="BN102" i="140"/>
  <c r="BL103" i="140"/>
  <c r="BN103" i="140"/>
  <c r="BL104" i="140"/>
  <c r="BN104" i="140"/>
  <c r="BL105" i="140"/>
  <c r="BN105" i="140"/>
  <c r="BL106" i="140"/>
  <c r="BN106" i="140"/>
  <c r="BL107" i="140"/>
  <c r="BN107" i="140"/>
  <c r="BL108" i="140"/>
  <c r="BN108" i="140"/>
  <c r="BL109" i="140"/>
  <c r="BN109" i="140"/>
  <c r="BL110" i="140"/>
  <c r="BN110" i="140"/>
  <c r="BL111" i="140"/>
  <c r="BN111" i="140"/>
  <c r="BL112" i="140"/>
  <c r="BN112" i="140"/>
  <c r="BL113" i="140"/>
  <c r="BN113" i="140"/>
  <c r="BL114" i="140"/>
  <c r="BN114" i="140"/>
  <c r="BL115" i="140"/>
  <c r="BN115" i="140"/>
  <c r="BL116" i="140"/>
  <c r="BN116" i="140"/>
  <c r="BL117" i="140"/>
  <c r="BN117" i="140"/>
  <c r="BL118" i="140"/>
  <c r="BN118" i="140"/>
  <c r="BL119" i="140"/>
  <c r="BN119" i="140"/>
  <c r="BL120" i="140"/>
  <c r="BN120" i="140"/>
  <c r="BL121" i="140"/>
  <c r="BN121" i="140"/>
  <c r="BL122" i="140"/>
  <c r="BN122" i="140"/>
  <c r="BL123" i="140"/>
  <c r="BN123" i="140"/>
  <c r="BL124" i="140"/>
  <c r="BN124" i="140"/>
  <c r="BL125" i="140"/>
  <c r="BN125" i="140"/>
  <c r="BL126" i="140"/>
  <c r="BN126" i="140"/>
  <c r="BL127" i="140"/>
  <c r="BN127" i="140"/>
  <c r="BL128" i="140"/>
  <c r="BN128" i="140"/>
  <c r="BL129" i="140"/>
  <c r="BN129" i="140"/>
  <c r="BL130" i="140"/>
  <c r="BN130" i="140"/>
  <c r="BL131" i="140"/>
  <c r="BN131" i="140"/>
  <c r="BL132" i="140"/>
  <c r="BN132" i="140"/>
  <c r="BL133" i="140"/>
  <c r="BN133" i="140"/>
  <c r="BL134" i="140"/>
  <c r="BN134" i="140"/>
  <c r="BL135" i="140"/>
  <c r="BN135" i="140"/>
  <c r="BL136" i="140"/>
  <c r="BN136" i="140"/>
  <c r="BL137" i="140"/>
  <c r="BN137" i="140"/>
  <c r="BL138" i="140"/>
  <c r="BN138" i="140"/>
  <c r="BL139" i="140"/>
  <c r="BN139" i="140"/>
  <c r="BL140" i="140"/>
  <c r="BN140" i="140"/>
  <c r="BL141" i="140"/>
  <c r="BN141" i="140"/>
  <c r="BL142" i="140"/>
  <c r="BN142" i="140"/>
  <c r="BL143" i="140"/>
  <c r="BN143" i="140"/>
  <c r="BL144" i="140"/>
  <c r="BN144" i="140"/>
  <c r="BL145" i="140"/>
  <c r="BN145" i="140"/>
  <c r="BL146" i="140"/>
  <c r="BN146" i="140"/>
  <c r="BL147" i="140"/>
  <c r="BN147" i="140"/>
  <c r="BL148" i="140"/>
  <c r="BN148" i="140"/>
  <c r="BL149" i="140"/>
  <c r="BN149" i="140"/>
  <c r="BL150" i="140"/>
  <c r="BN150" i="140"/>
  <c r="BL151" i="140"/>
  <c r="BN151" i="140"/>
  <c r="BL152" i="140"/>
  <c r="BN152" i="140"/>
  <c r="BL153" i="140"/>
  <c r="BN153" i="140"/>
  <c r="BL154" i="140"/>
  <c r="BN154" i="140"/>
  <c r="BL155" i="140"/>
  <c r="BN155" i="140"/>
  <c r="BL156" i="140"/>
  <c r="BN156" i="140"/>
  <c r="BL157" i="140"/>
  <c r="BN157" i="140"/>
  <c r="BL158" i="140"/>
  <c r="BN158" i="140"/>
  <c r="BL159" i="140"/>
  <c r="BN159" i="140"/>
  <c r="BL160" i="140"/>
  <c r="BN160" i="140"/>
  <c r="BL161" i="140"/>
  <c r="BN161" i="140"/>
  <c r="BL162" i="140"/>
  <c r="BN162" i="140"/>
  <c r="BL163" i="140"/>
  <c r="BN163" i="140"/>
  <c r="BL164" i="140"/>
  <c r="BN164" i="140"/>
  <c r="BL165" i="140"/>
  <c r="BN165" i="140"/>
  <c r="BL166" i="140"/>
  <c r="BN166" i="140"/>
  <c r="BL167" i="140"/>
  <c r="BN167" i="140"/>
  <c r="BL168" i="140"/>
  <c r="BN168" i="140"/>
  <c r="BL169" i="140"/>
  <c r="BN169" i="140"/>
  <c r="BL170" i="140"/>
  <c r="BN170" i="140"/>
  <c r="BL171" i="140"/>
  <c r="BN171" i="140"/>
  <c r="BL172" i="140"/>
  <c r="BN172" i="140"/>
  <c r="BL173" i="140"/>
  <c r="BN173" i="140"/>
  <c r="BL174" i="140"/>
  <c r="BN174" i="140"/>
  <c r="BL175" i="140"/>
  <c r="BN175" i="140"/>
  <c r="BL176" i="140"/>
  <c r="BN176" i="140"/>
  <c r="BL177" i="140"/>
  <c r="BN177" i="140"/>
  <c r="BL178" i="140"/>
  <c r="BN178" i="140"/>
  <c r="BL179" i="140"/>
  <c r="BN179" i="140"/>
  <c r="BL180" i="140"/>
  <c r="BN180" i="140"/>
  <c r="BL181" i="140"/>
  <c r="BN181" i="140"/>
  <c r="BL182" i="140"/>
  <c r="BN182" i="140"/>
  <c r="BL183" i="140"/>
  <c r="BN183" i="140"/>
  <c r="BL184" i="140"/>
  <c r="BN184" i="140"/>
  <c r="BL185" i="140"/>
  <c r="BN185" i="140"/>
  <c r="BL186" i="140"/>
  <c r="BN186" i="140"/>
  <c r="BL187" i="140"/>
  <c r="BN187" i="140"/>
  <c r="BL188" i="140"/>
  <c r="BN188" i="140"/>
  <c r="BL189" i="140"/>
  <c r="BN189" i="140"/>
  <c r="BL190" i="140"/>
  <c r="BN190" i="140"/>
  <c r="BL191" i="140"/>
  <c r="BN191" i="140"/>
  <c r="BL192" i="140"/>
  <c r="BN192" i="140"/>
  <c r="BL193" i="140"/>
  <c r="BN193" i="140"/>
  <c r="BL194" i="140"/>
  <c r="BN194" i="140"/>
  <c r="BL195" i="140"/>
  <c r="BN195" i="140"/>
  <c r="BL196" i="140"/>
  <c r="BN196" i="140"/>
  <c r="BL197" i="140"/>
  <c r="BN197" i="140"/>
  <c r="BL198" i="140"/>
  <c r="BN198" i="140"/>
  <c r="BL199" i="140"/>
  <c r="BN199" i="140"/>
  <c r="BL200" i="140"/>
  <c r="BN200" i="140"/>
  <c r="BL201" i="140"/>
  <c r="BN201" i="140"/>
  <c r="BL202" i="140"/>
  <c r="BN202" i="140"/>
  <c r="BL203" i="140"/>
  <c r="BN203" i="140"/>
  <c r="BL204" i="140"/>
  <c r="BN204" i="140"/>
  <c r="BL205" i="140"/>
  <c r="BN205" i="140"/>
  <c r="BL206" i="140"/>
  <c r="BN206" i="140"/>
  <c r="BL207" i="140"/>
  <c r="BN207" i="140"/>
  <c r="BL208" i="140"/>
  <c r="BN208" i="140"/>
  <c r="BL209" i="140"/>
  <c r="BN209" i="140"/>
  <c r="BL210" i="140"/>
  <c r="BN210" i="140"/>
  <c r="BL211" i="140"/>
  <c r="BN211" i="140"/>
  <c r="BL212" i="140"/>
  <c r="BN212" i="140"/>
  <c r="BL213" i="140"/>
  <c r="BN213" i="140"/>
  <c r="BL214" i="140"/>
  <c r="BN214" i="140"/>
  <c r="BL215" i="140"/>
  <c r="BN215" i="140"/>
  <c r="BL216" i="140"/>
  <c r="BN216" i="140"/>
  <c r="BL217" i="140"/>
  <c r="BN217" i="140"/>
  <c r="BL218" i="140"/>
  <c r="BN218" i="140"/>
  <c r="BL219" i="140"/>
  <c r="BN219" i="140"/>
  <c r="BL220" i="140"/>
  <c r="BN220" i="140"/>
  <c r="BL221" i="140"/>
  <c r="BN221" i="140"/>
  <c r="BL222" i="140"/>
  <c r="BN222" i="140"/>
  <c r="BL223" i="140"/>
  <c r="BN223" i="140"/>
  <c r="BL224" i="140"/>
  <c r="BN224" i="140"/>
  <c r="BL225" i="140"/>
  <c r="BN225" i="140"/>
  <c r="BL226" i="140"/>
  <c r="BN226" i="140"/>
  <c r="BL227" i="140"/>
  <c r="BN227" i="140"/>
  <c r="BL228" i="140"/>
  <c r="BN228" i="140"/>
  <c r="BL229" i="140"/>
  <c r="BN229" i="140"/>
  <c r="BL230" i="140"/>
  <c r="BN230" i="140"/>
  <c r="BL231" i="140"/>
  <c r="BN231" i="140"/>
  <c r="BL232" i="140"/>
  <c r="BN232" i="140"/>
  <c r="BL233" i="140"/>
  <c r="BN233" i="140"/>
  <c r="BL234" i="140"/>
  <c r="BN234" i="140"/>
  <c r="BL235" i="140"/>
  <c r="BN235" i="140"/>
  <c r="BL236" i="140"/>
  <c r="BN236" i="140"/>
  <c r="BL237" i="140"/>
  <c r="BN237" i="140"/>
  <c r="BL238" i="140"/>
  <c r="BN238" i="140"/>
  <c r="BL239" i="140"/>
  <c r="BN239" i="140"/>
  <c r="BL240" i="140"/>
  <c r="BN240" i="140"/>
  <c r="BL241" i="140"/>
  <c r="BN241" i="140"/>
  <c r="BL242" i="140"/>
  <c r="BN242" i="140"/>
  <c r="BL243" i="140"/>
  <c r="BN243" i="140"/>
  <c r="BL244" i="140"/>
  <c r="BN244" i="140"/>
  <c r="BL245" i="140"/>
  <c r="BN245" i="140"/>
  <c r="BL246" i="140"/>
  <c r="BN246" i="140"/>
  <c r="BL247" i="140"/>
  <c r="BN247" i="140"/>
  <c r="BL248" i="140"/>
  <c r="BN248" i="140"/>
  <c r="BL249" i="140"/>
  <c r="BN249" i="140"/>
  <c r="BL250" i="140"/>
  <c r="BN250" i="140"/>
  <c r="BL251" i="140"/>
  <c r="BN251" i="140"/>
  <c r="BL252" i="140"/>
  <c r="BN252" i="140"/>
  <c r="BL253" i="140"/>
  <c r="BN253" i="140"/>
  <c r="BL254" i="140"/>
  <c r="BN254" i="140"/>
  <c r="BL255" i="140"/>
  <c r="BN255" i="140"/>
  <c r="BL256" i="140"/>
  <c r="BN256" i="140"/>
  <c r="BL257" i="140"/>
  <c r="BN257" i="140"/>
  <c r="BL258" i="140"/>
  <c r="BN258" i="140"/>
  <c r="BL259" i="140"/>
  <c r="BN259" i="140"/>
  <c r="BL260" i="140"/>
  <c r="BN260" i="140"/>
  <c r="BL261" i="140"/>
  <c r="BN261" i="140"/>
  <c r="BL262" i="140"/>
  <c r="BN262" i="140"/>
  <c r="BL263" i="140"/>
  <c r="BN263" i="140"/>
  <c r="BL264" i="140"/>
  <c r="BN264" i="140"/>
  <c r="BL265" i="140"/>
  <c r="BN265" i="140"/>
  <c r="BL266" i="140"/>
  <c r="BN266" i="140"/>
  <c r="BL267" i="140"/>
  <c r="BN267" i="140"/>
  <c r="BL268" i="140"/>
  <c r="BN268" i="140"/>
  <c r="BL269" i="140"/>
  <c r="BN269" i="140"/>
  <c r="BL270" i="140"/>
  <c r="BN270" i="140"/>
  <c r="BL271" i="140"/>
  <c r="BN271" i="140"/>
  <c r="BL272" i="140"/>
  <c r="BN272" i="140"/>
  <c r="BL273" i="140"/>
  <c r="BN273" i="140"/>
  <c r="BL274" i="140"/>
  <c r="BN274" i="140"/>
  <c r="BL275" i="140"/>
  <c r="BN275" i="140"/>
  <c r="BL276" i="140"/>
  <c r="BN276" i="140"/>
  <c r="BL277" i="140"/>
  <c r="BN277" i="140"/>
  <c r="BL278" i="140"/>
  <c r="BN278" i="140"/>
  <c r="BL279" i="140"/>
  <c r="BN279" i="140"/>
  <c r="BL280" i="140"/>
  <c r="BN280" i="140"/>
  <c r="BL281" i="140"/>
  <c r="BN281" i="140"/>
  <c r="BL282" i="140"/>
  <c r="BN282" i="140"/>
  <c r="BL283" i="140"/>
  <c r="BN283" i="140"/>
  <c r="BL284" i="140"/>
  <c r="BN284" i="140"/>
  <c r="BL285" i="140"/>
  <c r="BN285" i="140"/>
  <c r="BL286" i="140"/>
  <c r="BN286" i="140"/>
  <c r="BL287" i="140"/>
  <c r="BN287" i="140"/>
  <c r="BL288" i="140"/>
  <c r="BN288" i="140"/>
  <c r="BL289" i="140"/>
  <c r="BN289" i="140"/>
  <c r="BL290" i="140"/>
  <c r="BN290" i="140"/>
  <c r="BL291" i="140"/>
  <c r="BN291" i="140"/>
  <c r="BL292" i="140"/>
  <c r="BN292" i="140"/>
  <c r="BL293" i="140"/>
  <c r="BN293" i="140"/>
  <c r="BL294" i="140"/>
  <c r="BN294" i="140"/>
  <c r="BL295" i="140"/>
  <c r="BN295" i="140"/>
  <c r="BL296" i="140"/>
  <c r="BN296" i="140"/>
  <c r="BL297" i="140"/>
  <c r="BN297" i="140"/>
  <c r="BL298" i="140"/>
  <c r="BN298" i="140"/>
  <c r="BL299" i="140"/>
  <c r="BN299" i="140"/>
  <c r="BL300" i="140"/>
  <c r="BN300" i="140"/>
  <c r="BL301" i="140"/>
  <c r="BN301" i="140"/>
  <c r="BL302" i="140"/>
  <c r="BN302" i="140"/>
  <c r="BL303" i="140"/>
  <c r="BN303" i="140"/>
  <c r="BL304" i="140"/>
  <c r="BN304" i="140"/>
  <c r="BL305" i="140"/>
  <c r="BN305" i="140"/>
  <c r="BL306" i="140"/>
  <c r="BN306" i="140"/>
  <c r="BL307" i="140"/>
  <c r="BN307" i="140"/>
  <c r="BL308" i="140"/>
  <c r="BN308" i="140"/>
  <c r="BL309" i="140"/>
  <c r="BN309" i="140"/>
  <c r="BL310" i="140"/>
  <c r="BN310" i="140"/>
  <c r="BL311" i="140"/>
  <c r="BN311" i="140"/>
  <c r="BL312" i="140"/>
  <c r="BN312" i="140"/>
  <c r="BL313" i="140"/>
  <c r="BN313" i="140"/>
  <c r="BL314" i="140"/>
  <c r="BN314" i="140"/>
  <c r="BL315" i="140"/>
  <c r="BN315" i="140"/>
  <c r="BL316" i="140"/>
  <c r="BN316" i="140"/>
  <c r="BL317" i="140"/>
  <c r="BN317" i="140"/>
  <c r="BL318" i="140"/>
  <c r="BN318" i="140"/>
  <c r="BL319" i="140"/>
  <c r="BN319" i="140"/>
  <c r="BL320" i="140"/>
  <c r="BN320" i="140"/>
  <c r="BL321" i="140"/>
  <c r="BN321" i="140"/>
  <c r="BL322" i="140"/>
  <c r="BN322" i="140"/>
  <c r="BL323" i="140"/>
  <c r="BN323" i="140"/>
  <c r="BL324" i="140"/>
  <c r="BN324" i="140"/>
  <c r="BL325" i="140"/>
  <c r="BN325" i="140"/>
  <c r="BL326" i="140"/>
  <c r="BN326" i="140"/>
  <c r="BL327" i="140"/>
  <c r="BN327" i="140"/>
  <c r="BL328" i="140"/>
  <c r="BN328" i="140"/>
  <c r="BL329" i="140"/>
  <c r="BN329" i="140"/>
  <c r="BL330" i="140"/>
  <c r="BN330" i="140"/>
  <c r="BL331" i="140"/>
  <c r="BN331" i="140"/>
  <c r="BL332" i="140"/>
  <c r="BN332" i="140"/>
  <c r="BL333" i="140"/>
  <c r="BN333" i="140"/>
  <c r="BL334" i="140"/>
  <c r="BN334" i="140"/>
  <c r="BL335" i="140"/>
  <c r="BN335" i="140"/>
  <c r="BL336" i="140"/>
  <c r="BN336" i="140"/>
  <c r="BL337" i="140"/>
  <c r="BN337" i="140"/>
  <c r="BL338" i="140"/>
  <c r="BN338" i="140"/>
  <c r="BL339" i="140"/>
  <c r="BN339" i="140"/>
  <c r="BL340" i="140"/>
  <c r="BN340" i="140"/>
  <c r="BL341" i="140"/>
  <c r="BN341" i="140"/>
  <c r="BL342" i="140"/>
  <c r="BN342" i="140"/>
  <c r="BL343" i="140"/>
  <c r="BN343" i="140"/>
  <c r="BL344" i="140"/>
  <c r="BN344" i="140"/>
  <c r="BL345" i="140"/>
  <c r="BN345" i="140"/>
  <c r="BL346" i="140"/>
  <c r="BN346" i="140"/>
  <c r="BL347" i="140"/>
  <c r="BN347" i="140"/>
  <c r="BL348" i="140"/>
  <c r="BN348" i="140"/>
  <c r="BL349" i="140"/>
  <c r="BN349" i="140"/>
  <c r="BL350" i="140"/>
  <c r="BN350" i="140"/>
  <c r="BL351" i="140"/>
  <c r="BN351" i="140"/>
  <c r="BL352" i="140"/>
  <c r="BN352" i="140"/>
  <c r="BL353" i="140"/>
  <c r="BN353" i="140"/>
  <c r="BL354" i="140"/>
  <c r="BN354" i="140"/>
  <c r="BL355" i="140"/>
  <c r="BN355" i="140"/>
  <c r="BL356" i="140"/>
  <c r="BN356" i="140"/>
  <c r="BL357" i="140"/>
  <c r="BN357" i="140"/>
  <c r="BL358" i="140"/>
  <c r="BN358" i="140"/>
  <c r="BL359" i="140"/>
  <c r="BN359" i="140"/>
  <c r="BL360" i="140"/>
  <c r="BN360" i="140"/>
  <c r="BL361" i="140"/>
  <c r="BN361" i="140"/>
  <c r="BL362" i="140"/>
  <c r="BN362" i="140"/>
  <c r="BL363" i="140"/>
  <c r="BN363" i="140"/>
  <c r="BL364" i="140"/>
  <c r="BN364" i="140"/>
  <c r="BL365" i="140"/>
  <c r="BN365" i="140"/>
  <c r="BL366" i="140"/>
  <c r="BN366" i="140"/>
  <c r="BL367" i="140"/>
  <c r="BN367" i="140"/>
  <c r="BL368" i="140"/>
  <c r="BN368" i="140"/>
  <c r="BL369" i="140"/>
  <c r="BN369" i="140"/>
  <c r="BL370" i="140"/>
  <c r="BN370" i="140"/>
  <c r="BL371" i="140"/>
  <c r="BN371" i="140"/>
  <c r="BL372" i="140"/>
  <c r="BN372" i="140"/>
  <c r="BL373" i="140"/>
  <c r="BN373" i="140"/>
  <c r="BL374" i="140"/>
  <c r="BN374" i="140"/>
  <c r="BL375" i="140"/>
  <c r="BN375" i="140"/>
  <c r="BL376" i="140"/>
  <c r="BN376" i="140"/>
  <c r="BL377" i="140"/>
  <c r="BN377" i="140"/>
  <c r="BL378" i="140"/>
  <c r="BN378" i="140"/>
  <c r="BL379" i="140"/>
  <c r="BN379" i="140"/>
  <c r="BL380" i="140"/>
  <c r="BN380" i="140"/>
  <c r="BL381" i="140"/>
  <c r="BN381" i="140"/>
  <c r="BL382" i="140"/>
  <c r="BN382" i="140"/>
  <c r="BL383" i="140"/>
  <c r="BN383" i="140"/>
  <c r="BL384" i="140"/>
  <c r="BN384" i="140"/>
  <c r="BL385" i="140"/>
  <c r="BN385" i="140"/>
  <c r="BL386" i="140"/>
  <c r="BN386" i="140"/>
  <c r="BL387" i="140"/>
  <c r="BN387" i="140"/>
  <c r="BL388" i="140"/>
  <c r="BN388" i="140"/>
  <c r="BL389" i="140"/>
  <c r="BN389" i="140"/>
  <c r="BL390" i="140"/>
  <c r="BN390" i="140"/>
  <c r="BL391" i="140"/>
  <c r="BN391" i="140"/>
  <c r="BL392" i="140"/>
  <c r="BN392" i="140"/>
  <c r="BL393" i="140"/>
  <c r="BN393" i="140"/>
  <c r="BL394" i="140"/>
  <c r="BN394" i="140"/>
  <c r="BL395" i="140"/>
  <c r="BN395" i="140"/>
  <c r="BL396" i="140"/>
  <c r="BN396" i="140"/>
  <c r="BL397" i="140"/>
  <c r="BN397" i="140"/>
  <c r="BL398" i="140"/>
  <c r="BN398" i="140"/>
  <c r="BL399" i="140"/>
  <c r="BN399" i="140"/>
  <c r="BL400" i="140"/>
  <c r="BN400" i="140"/>
  <c r="BL401" i="140"/>
  <c r="BN401" i="140"/>
  <c r="BL402" i="140"/>
  <c r="BN402" i="140"/>
  <c r="BL403" i="140"/>
  <c r="BN403" i="140"/>
  <c r="BL404" i="140"/>
  <c r="BN404" i="140"/>
  <c r="BL405" i="140"/>
  <c r="BN405" i="140"/>
  <c r="BL406" i="140"/>
  <c r="BN406" i="140"/>
  <c r="BL407" i="140"/>
  <c r="BN407" i="140"/>
  <c r="BL408" i="140"/>
  <c r="BN408" i="140"/>
  <c r="BL409" i="140"/>
  <c r="BN409" i="140"/>
  <c r="BL410" i="140"/>
  <c r="BN410" i="140"/>
  <c r="BL411" i="140"/>
  <c r="BN411" i="140"/>
  <c r="BL412" i="140"/>
  <c r="BN412" i="140"/>
  <c r="BL413" i="140"/>
  <c r="BN413" i="140"/>
  <c r="BL414" i="140"/>
  <c r="BN414" i="140"/>
  <c r="BL415" i="140"/>
  <c r="BN415" i="140"/>
  <c r="BL416" i="140"/>
  <c r="BN416" i="140"/>
  <c r="BL417" i="140"/>
  <c r="BN417" i="140"/>
  <c r="BL418" i="140"/>
  <c r="BN418" i="140"/>
  <c r="BL419" i="140"/>
  <c r="BN419" i="140"/>
  <c r="BL420" i="140"/>
  <c r="BN420" i="140"/>
  <c r="BL421" i="140"/>
  <c r="BN421" i="140"/>
  <c r="BL422" i="140"/>
  <c r="BN422" i="140"/>
  <c r="BL423" i="140"/>
  <c r="BN423" i="140"/>
  <c r="BL424" i="140"/>
  <c r="BN424" i="140"/>
  <c r="BL425" i="140"/>
  <c r="BN425" i="140"/>
  <c r="BL426" i="140"/>
  <c r="BN426" i="140"/>
  <c r="BL427" i="140"/>
  <c r="BN427" i="140"/>
  <c r="BL428" i="140"/>
  <c r="BN428" i="140"/>
  <c r="BL429" i="140"/>
  <c r="BN429" i="140"/>
  <c r="BL430" i="140"/>
  <c r="BN430" i="140"/>
  <c r="BL431" i="140"/>
  <c r="BN431" i="140"/>
  <c r="BL432" i="140"/>
  <c r="BN432" i="140"/>
  <c r="BL433" i="140"/>
  <c r="BN433" i="140"/>
  <c r="BL434" i="140"/>
  <c r="BN434" i="140"/>
  <c r="BL435" i="140"/>
  <c r="BN435" i="140"/>
  <c r="BL436" i="140"/>
  <c r="BN436" i="140"/>
  <c r="BL437" i="140"/>
  <c r="BN437" i="140"/>
  <c r="BL438" i="140"/>
  <c r="BN438" i="140"/>
  <c r="BL439" i="140"/>
  <c r="BN439" i="140"/>
  <c r="BL440" i="140"/>
  <c r="BN440" i="140"/>
  <c r="BL441" i="140"/>
  <c r="BN441" i="140"/>
  <c r="BL442" i="140"/>
  <c r="BN442" i="140"/>
  <c r="BL443" i="140"/>
  <c r="BN443" i="140"/>
  <c r="BL444" i="140"/>
  <c r="BN444" i="140"/>
  <c r="BL445" i="140"/>
  <c r="BN445" i="140"/>
  <c r="BL446" i="140"/>
  <c r="BN446" i="140"/>
  <c r="BL447" i="140"/>
  <c r="BN447" i="140"/>
  <c r="BL448" i="140"/>
  <c r="BN448" i="140"/>
  <c r="BL449" i="140"/>
  <c r="BN449" i="140"/>
  <c r="BL450" i="140"/>
  <c r="BN450" i="140"/>
  <c r="BL451" i="140"/>
  <c r="BN451" i="140"/>
  <c r="BL452" i="140"/>
  <c r="BN452" i="140"/>
  <c r="BL453" i="140"/>
  <c r="BN453" i="140"/>
  <c r="BL454" i="140"/>
  <c r="BN454" i="140"/>
  <c r="BL455" i="140"/>
  <c r="BN455" i="140"/>
  <c r="BL456" i="140"/>
  <c r="BN456" i="140"/>
  <c r="BL457" i="140"/>
  <c r="BN457" i="140"/>
  <c r="BL458" i="140"/>
  <c r="BN458" i="140"/>
  <c r="BL459" i="140"/>
  <c r="BN459" i="140"/>
  <c r="BL460" i="140"/>
  <c r="BN460" i="140"/>
  <c r="BL461" i="140"/>
  <c r="BN461" i="140"/>
  <c r="BL462" i="140"/>
  <c r="BN462" i="140"/>
  <c r="BL463" i="140"/>
  <c r="BN463" i="140"/>
  <c r="BL464" i="140"/>
  <c r="BN464" i="140"/>
  <c r="BL465" i="140"/>
  <c r="BN465" i="140"/>
  <c r="BL466" i="140"/>
  <c r="BN466" i="140"/>
  <c r="BL467" i="140"/>
  <c r="BN467" i="140"/>
  <c r="BL468" i="140"/>
  <c r="BN468" i="140"/>
  <c r="BL469" i="140"/>
  <c r="BN469" i="140"/>
  <c r="BL470" i="140"/>
  <c r="BN470" i="140"/>
  <c r="BL471" i="140"/>
  <c r="BN471" i="140"/>
  <c r="BL472" i="140"/>
  <c r="BN472" i="140"/>
  <c r="BL473" i="140"/>
  <c r="BN473" i="140"/>
  <c r="BL474" i="140"/>
  <c r="BN474" i="140"/>
  <c r="BL475" i="140"/>
  <c r="BN475" i="140"/>
  <c r="BL476" i="140"/>
  <c r="BN476" i="140"/>
  <c r="BL477" i="140"/>
  <c r="BN477" i="140"/>
  <c r="BL478" i="140"/>
  <c r="BN478" i="140"/>
  <c r="BL479" i="140"/>
  <c r="BN479" i="140"/>
  <c r="BL480" i="140"/>
  <c r="BN480" i="140"/>
  <c r="BL481" i="140"/>
  <c r="BN481" i="140"/>
  <c r="BL482" i="140"/>
  <c r="BN482" i="140"/>
  <c r="BL483" i="140"/>
  <c r="BN483" i="140"/>
  <c r="BL484" i="140"/>
  <c r="BN484" i="140"/>
  <c r="BL485" i="140"/>
  <c r="BN485" i="140"/>
  <c r="BL486" i="140"/>
  <c r="BN486" i="140"/>
  <c r="BL487" i="140"/>
  <c r="BN487" i="140"/>
  <c r="BL488" i="140"/>
  <c r="BN488" i="140"/>
  <c r="BL489" i="140"/>
  <c r="BN489" i="140"/>
  <c r="BL490" i="140"/>
  <c r="BN490" i="140"/>
  <c r="BL491" i="140"/>
  <c r="BN491" i="140"/>
  <c r="BL492" i="140"/>
  <c r="BN492" i="140"/>
  <c r="BL493" i="140"/>
  <c r="BN493" i="140"/>
  <c r="BL494" i="140"/>
  <c r="BN494" i="140"/>
  <c r="BL495" i="140"/>
  <c r="BN495" i="140"/>
  <c r="BL496" i="140"/>
  <c r="BN496" i="140"/>
  <c r="BL497" i="140"/>
  <c r="BN497" i="140"/>
  <c r="BL498" i="140"/>
  <c r="BN498" i="140"/>
  <c r="BL499" i="140"/>
  <c r="BN499" i="140"/>
  <c r="BL15" i="139"/>
  <c r="BN15" i="139"/>
  <c r="BL16" i="139"/>
  <c r="BN16" i="139"/>
  <c r="BL17" i="139"/>
  <c r="BN17" i="139"/>
  <c r="BL18" i="139"/>
  <c r="BN18" i="139"/>
  <c r="BL19" i="139"/>
  <c r="BN19" i="139"/>
  <c r="BL20" i="139"/>
  <c r="BN20" i="139"/>
  <c r="BL21" i="139"/>
  <c r="BN21" i="139"/>
  <c r="BL22" i="139"/>
  <c r="BN22" i="139"/>
  <c r="BL23" i="139"/>
  <c r="BN23" i="139"/>
  <c r="BL24" i="139"/>
  <c r="BN24" i="139"/>
  <c r="BL25" i="139"/>
  <c r="BN25" i="139"/>
  <c r="BL26" i="139"/>
  <c r="BN26" i="139"/>
  <c r="BL27" i="139"/>
  <c r="BN27" i="139"/>
  <c r="BL28" i="139"/>
  <c r="BN28" i="139"/>
  <c r="BL29" i="139"/>
  <c r="BN29" i="139"/>
  <c r="BL30" i="139"/>
  <c r="BN30" i="139"/>
  <c r="BL31" i="139"/>
  <c r="BN31" i="139"/>
  <c r="BL32" i="139"/>
  <c r="BN32" i="139"/>
  <c r="BL33" i="139"/>
  <c r="BN33" i="139"/>
  <c r="BL34" i="139"/>
  <c r="BN34" i="139"/>
  <c r="BL35" i="139"/>
  <c r="BN35" i="139"/>
  <c r="BL36" i="139"/>
  <c r="BN36" i="139"/>
  <c r="BL37" i="139"/>
  <c r="BN37" i="139"/>
  <c r="BL38" i="139"/>
  <c r="BN38" i="139"/>
  <c r="BL39" i="139"/>
  <c r="BN39" i="139"/>
  <c r="BL40" i="139"/>
  <c r="BN40" i="139"/>
  <c r="BL41" i="139"/>
  <c r="BN41" i="139"/>
  <c r="BL42" i="139"/>
  <c r="BN42" i="139"/>
  <c r="BL43" i="139"/>
  <c r="BN43" i="139"/>
  <c r="BL44" i="139"/>
  <c r="BN44" i="139"/>
  <c r="BL45" i="139"/>
  <c r="BN45" i="139"/>
  <c r="BL46" i="139"/>
  <c r="BN46" i="139"/>
  <c r="BL47" i="139"/>
  <c r="BN47" i="139"/>
  <c r="BL48" i="139"/>
  <c r="BN48" i="139"/>
  <c r="BL49" i="139"/>
  <c r="BN49" i="139"/>
  <c r="BL50" i="139"/>
  <c r="BN50" i="139"/>
  <c r="BL51" i="139"/>
  <c r="BN51" i="139"/>
  <c r="BL52" i="139"/>
  <c r="BN52" i="139"/>
  <c r="BL53" i="139"/>
  <c r="BN53" i="139"/>
  <c r="BL54" i="139"/>
  <c r="BN54" i="139"/>
  <c r="BL55" i="139"/>
  <c r="BN55" i="139"/>
  <c r="BL56" i="139"/>
  <c r="BN56" i="139"/>
  <c r="BL57" i="139"/>
  <c r="BN57" i="139"/>
  <c r="BL58" i="139"/>
  <c r="BN58" i="139"/>
  <c r="BL59" i="139"/>
  <c r="BN59" i="139"/>
  <c r="BL60" i="139"/>
  <c r="BN60" i="139"/>
  <c r="BL61" i="139"/>
  <c r="BN61" i="139"/>
  <c r="BL62" i="139"/>
  <c r="BN62" i="139"/>
  <c r="BL63" i="139"/>
  <c r="BN63" i="139"/>
  <c r="BL64" i="139"/>
  <c r="BN64" i="139"/>
  <c r="BL65" i="139"/>
  <c r="BN65" i="139"/>
  <c r="BL66" i="139"/>
  <c r="BN66" i="139"/>
  <c r="BL67" i="139"/>
  <c r="BN67" i="139"/>
  <c r="BL68" i="139"/>
  <c r="BN68" i="139"/>
  <c r="BL69" i="139"/>
  <c r="BN69" i="139"/>
  <c r="BL70" i="139"/>
  <c r="BN70" i="139"/>
  <c r="BL71" i="139"/>
  <c r="BN71" i="139"/>
  <c r="BL72" i="139"/>
  <c r="BN72" i="139"/>
  <c r="BL73" i="139"/>
  <c r="BN73" i="139"/>
  <c r="BL74" i="139"/>
  <c r="BN74" i="139"/>
  <c r="BL75" i="139"/>
  <c r="BN75" i="139"/>
  <c r="BL76" i="139"/>
  <c r="BN76" i="139"/>
  <c r="BL77" i="139"/>
  <c r="BN77" i="139"/>
  <c r="BL78" i="139"/>
  <c r="BN78" i="139"/>
  <c r="BL79" i="139"/>
  <c r="BN79" i="139"/>
  <c r="BL80" i="139"/>
  <c r="BN80" i="139"/>
  <c r="BL81" i="139"/>
  <c r="BN81" i="139"/>
  <c r="BL82" i="139"/>
  <c r="BN82" i="139"/>
  <c r="BL83" i="139"/>
  <c r="BN83" i="139"/>
  <c r="BL84" i="139"/>
  <c r="BN84" i="139"/>
  <c r="BL85" i="139"/>
  <c r="BN85" i="139"/>
  <c r="BL86" i="139"/>
  <c r="BN86" i="139"/>
  <c r="BL87" i="139"/>
  <c r="BN87" i="139"/>
  <c r="BL88" i="139"/>
  <c r="BN88" i="139"/>
  <c r="BL89" i="139"/>
  <c r="BN89" i="139"/>
  <c r="BL90" i="139"/>
  <c r="BN90" i="139"/>
  <c r="BL91" i="139"/>
  <c r="BN91" i="139"/>
  <c r="BL92" i="139"/>
  <c r="BN92" i="139"/>
  <c r="BL93" i="139"/>
  <c r="BN93" i="139"/>
  <c r="BL94" i="139"/>
  <c r="BN94" i="139"/>
  <c r="BL95" i="139"/>
  <c r="BN95" i="139"/>
  <c r="BL96" i="139"/>
  <c r="BN96" i="139"/>
  <c r="BL97" i="139"/>
  <c r="BN97" i="139"/>
  <c r="BL98" i="139"/>
  <c r="BN98" i="139"/>
  <c r="BL99" i="139"/>
  <c r="BN99" i="139"/>
  <c r="BL100" i="139"/>
  <c r="BN100" i="139"/>
  <c r="BL101" i="139"/>
  <c r="BN101" i="139"/>
  <c r="BL102" i="139"/>
  <c r="BN102" i="139"/>
  <c r="BL103" i="139"/>
  <c r="BN103" i="139"/>
  <c r="BL104" i="139"/>
  <c r="BN104" i="139"/>
  <c r="BL105" i="139"/>
  <c r="BN105" i="139"/>
  <c r="BL106" i="139"/>
  <c r="BN106" i="139"/>
  <c r="BL107" i="139"/>
  <c r="BN107" i="139"/>
  <c r="BL108" i="139"/>
  <c r="BN108" i="139"/>
  <c r="BL109" i="139"/>
  <c r="BN109" i="139"/>
  <c r="BL110" i="139"/>
  <c r="BN110" i="139"/>
  <c r="BL111" i="139"/>
  <c r="BN111" i="139"/>
  <c r="BL112" i="139"/>
  <c r="BN112" i="139"/>
  <c r="BL113" i="139"/>
  <c r="BN113" i="139"/>
  <c r="BL114" i="139"/>
  <c r="BN114" i="139"/>
  <c r="BL115" i="139"/>
  <c r="BN115" i="139"/>
  <c r="BL116" i="139"/>
  <c r="BN116" i="139"/>
  <c r="BL117" i="139"/>
  <c r="BN117" i="139"/>
  <c r="BL118" i="139"/>
  <c r="BN118" i="139"/>
  <c r="BL119" i="139"/>
  <c r="BN119" i="139"/>
  <c r="BL120" i="139"/>
  <c r="BN120" i="139"/>
  <c r="BL121" i="139"/>
  <c r="BN121" i="139"/>
  <c r="BL122" i="139"/>
  <c r="BN122" i="139"/>
  <c r="BL123" i="139"/>
  <c r="BN123" i="139"/>
  <c r="BL124" i="139"/>
  <c r="BN124" i="139"/>
  <c r="BL125" i="139"/>
  <c r="BN125" i="139"/>
  <c r="BL126" i="139"/>
  <c r="BN126" i="139"/>
  <c r="BL127" i="139"/>
  <c r="BN127" i="139"/>
  <c r="BL128" i="139"/>
  <c r="BN128" i="139"/>
  <c r="BL129" i="139"/>
  <c r="BN129" i="139"/>
  <c r="BL130" i="139"/>
  <c r="BN130" i="139"/>
  <c r="BL131" i="139"/>
  <c r="BN131" i="139"/>
  <c r="BL132" i="139"/>
  <c r="BN132" i="139"/>
  <c r="BL133" i="139"/>
  <c r="BN133" i="139"/>
  <c r="BL134" i="139"/>
  <c r="BN134" i="139"/>
  <c r="BL135" i="139"/>
  <c r="BN135" i="139"/>
  <c r="BL136" i="139"/>
  <c r="BN136" i="139"/>
  <c r="BL137" i="139"/>
  <c r="BN137" i="139"/>
  <c r="BL138" i="139"/>
  <c r="BN138" i="139"/>
  <c r="BL139" i="139"/>
  <c r="BN139" i="139"/>
  <c r="BL140" i="139"/>
  <c r="BN140" i="139"/>
  <c r="BL141" i="139"/>
  <c r="BN141" i="139"/>
  <c r="BL142" i="139"/>
  <c r="BN142" i="139"/>
  <c r="BL143" i="139"/>
  <c r="BN143" i="139"/>
  <c r="BL144" i="139"/>
  <c r="BN144" i="139"/>
  <c r="BL145" i="139"/>
  <c r="BN145" i="139"/>
  <c r="BL146" i="139"/>
  <c r="BN146" i="139"/>
  <c r="BL147" i="139"/>
  <c r="BN147" i="139"/>
  <c r="BL148" i="139"/>
  <c r="BN148" i="139"/>
  <c r="BL149" i="139"/>
  <c r="BN149" i="139"/>
  <c r="BL150" i="139"/>
  <c r="BN150" i="139"/>
  <c r="BL151" i="139"/>
  <c r="BN151" i="139"/>
  <c r="BL152" i="139"/>
  <c r="BN152" i="139"/>
  <c r="BL153" i="139"/>
  <c r="BN153" i="139"/>
  <c r="BL154" i="139"/>
  <c r="BN154" i="139"/>
  <c r="BL155" i="139"/>
  <c r="BN155" i="139"/>
  <c r="BL156" i="139"/>
  <c r="BN156" i="139"/>
  <c r="BL157" i="139"/>
  <c r="BN157" i="139"/>
  <c r="BL158" i="139"/>
  <c r="BN158" i="139"/>
  <c r="BL159" i="139"/>
  <c r="BN159" i="139"/>
  <c r="BL160" i="139"/>
  <c r="BN160" i="139"/>
  <c r="BL161" i="139"/>
  <c r="BN161" i="139"/>
  <c r="BL162" i="139"/>
  <c r="BN162" i="139"/>
  <c r="BL163" i="139"/>
  <c r="BN163" i="139"/>
  <c r="BL164" i="139"/>
  <c r="BN164" i="139"/>
  <c r="BL165" i="139"/>
  <c r="BN165" i="139"/>
  <c r="BL166" i="139"/>
  <c r="BN166" i="139"/>
  <c r="BL167" i="139"/>
  <c r="BN167" i="139"/>
  <c r="BL168" i="139"/>
  <c r="BN168" i="139"/>
  <c r="BL169" i="139"/>
  <c r="BN169" i="139"/>
  <c r="BL170" i="139"/>
  <c r="BN170" i="139"/>
  <c r="BL171" i="139"/>
  <c r="BN171" i="139"/>
  <c r="BL172" i="139"/>
  <c r="BN172" i="139"/>
  <c r="BL173" i="139"/>
  <c r="BN173" i="139"/>
  <c r="BL174" i="139"/>
  <c r="BN174" i="139"/>
  <c r="BL175" i="139"/>
  <c r="BN175" i="139"/>
  <c r="BL176" i="139"/>
  <c r="BN176" i="139"/>
  <c r="BL177" i="139"/>
  <c r="BN177" i="139"/>
  <c r="BL178" i="139"/>
  <c r="BN178" i="139"/>
  <c r="BL179" i="139"/>
  <c r="BN179" i="139"/>
  <c r="BL180" i="139"/>
  <c r="BN180" i="139"/>
  <c r="BL181" i="139"/>
  <c r="BN181" i="139"/>
  <c r="BL182" i="139"/>
  <c r="BN182" i="139"/>
  <c r="BL183" i="139"/>
  <c r="BN183" i="139"/>
  <c r="BL184" i="139"/>
  <c r="BN184" i="139"/>
  <c r="BL185" i="139"/>
  <c r="BN185" i="139"/>
  <c r="BL186" i="139"/>
  <c r="BN186" i="139"/>
  <c r="BL187" i="139"/>
  <c r="BN187" i="139"/>
  <c r="BL188" i="139"/>
  <c r="BN188" i="139"/>
  <c r="BL189" i="139"/>
  <c r="BN189" i="139"/>
  <c r="BL190" i="139"/>
  <c r="BN190" i="139"/>
  <c r="BL191" i="139"/>
  <c r="BN191" i="139"/>
  <c r="BL192" i="139"/>
  <c r="BN192" i="139"/>
  <c r="BL193" i="139"/>
  <c r="BN193" i="139"/>
  <c r="BL194" i="139"/>
  <c r="BN194" i="139"/>
  <c r="BL195" i="139"/>
  <c r="BN195" i="139"/>
  <c r="BL196" i="139"/>
  <c r="BN196" i="139"/>
  <c r="BL197" i="139"/>
  <c r="BN197" i="139"/>
  <c r="BL198" i="139"/>
  <c r="BN198" i="139"/>
  <c r="BL199" i="139"/>
  <c r="BN199" i="139"/>
  <c r="BL200" i="139"/>
  <c r="BN200" i="139"/>
  <c r="BL201" i="139"/>
  <c r="BN201" i="139"/>
  <c r="BL202" i="139"/>
  <c r="BN202" i="139"/>
  <c r="BL203" i="139"/>
  <c r="BN203" i="139"/>
  <c r="BL204" i="139"/>
  <c r="BN204" i="139"/>
  <c r="BL205" i="139"/>
  <c r="BN205" i="139"/>
  <c r="BL206" i="139"/>
  <c r="BN206" i="139"/>
  <c r="BL207" i="139"/>
  <c r="BN207" i="139"/>
  <c r="BL208" i="139"/>
  <c r="BN208" i="139"/>
  <c r="BL209" i="139"/>
  <c r="BN209" i="139"/>
  <c r="BL210" i="139"/>
  <c r="BN210" i="139"/>
  <c r="BL211" i="139"/>
  <c r="BN211" i="139"/>
  <c r="BL212" i="139"/>
  <c r="BN212" i="139"/>
  <c r="BL213" i="139"/>
  <c r="BN213" i="139"/>
  <c r="BL214" i="139"/>
  <c r="BN214" i="139"/>
  <c r="BL215" i="139"/>
  <c r="BN215" i="139"/>
  <c r="BL216" i="139"/>
  <c r="BN216" i="139"/>
  <c r="BL217" i="139"/>
  <c r="BN217" i="139"/>
  <c r="BL218" i="139"/>
  <c r="BN218" i="139"/>
  <c r="BL219" i="139"/>
  <c r="BN219" i="139"/>
  <c r="BL220" i="139"/>
  <c r="BN220" i="139"/>
  <c r="BL221" i="139"/>
  <c r="BN221" i="139"/>
  <c r="BL222" i="139"/>
  <c r="BN222" i="139"/>
  <c r="BL223" i="139"/>
  <c r="BN223" i="139"/>
  <c r="BL224" i="139"/>
  <c r="BN224" i="139"/>
  <c r="BL225" i="139"/>
  <c r="BN225" i="139"/>
  <c r="BL226" i="139"/>
  <c r="BN226" i="139"/>
  <c r="BL227" i="139"/>
  <c r="BN227" i="139"/>
  <c r="BL228" i="139"/>
  <c r="BN228" i="139"/>
  <c r="BL229" i="139"/>
  <c r="BN229" i="139"/>
  <c r="BL230" i="139"/>
  <c r="BN230" i="139"/>
  <c r="BL231" i="139"/>
  <c r="BN231" i="139"/>
  <c r="BL232" i="139"/>
  <c r="BN232" i="139"/>
  <c r="BL233" i="139"/>
  <c r="BN233" i="139"/>
  <c r="BL234" i="139"/>
  <c r="BN234" i="139"/>
  <c r="BL235" i="139"/>
  <c r="BN235" i="139"/>
  <c r="BL236" i="139"/>
  <c r="BN236" i="139"/>
  <c r="BL237" i="139"/>
  <c r="BN237" i="139"/>
  <c r="BL238" i="139"/>
  <c r="BN238" i="139"/>
  <c r="BL239" i="139"/>
  <c r="BN239" i="139"/>
  <c r="BL240" i="139"/>
  <c r="BN240" i="139"/>
  <c r="BL241" i="139"/>
  <c r="BN241" i="139"/>
  <c r="BL242" i="139"/>
  <c r="BN242" i="139"/>
  <c r="BL243" i="139"/>
  <c r="BN243" i="139"/>
  <c r="BL244" i="139"/>
  <c r="BN244" i="139"/>
  <c r="BL245" i="139"/>
  <c r="BN245" i="139"/>
  <c r="BL246" i="139"/>
  <c r="BN246" i="139"/>
  <c r="BL247" i="139"/>
  <c r="BN247" i="139"/>
  <c r="BL248" i="139"/>
  <c r="BN248" i="139"/>
  <c r="BL249" i="139"/>
  <c r="BN249" i="139"/>
  <c r="BL250" i="139"/>
  <c r="BN250" i="139"/>
  <c r="BL251" i="139"/>
  <c r="BN251" i="139"/>
  <c r="BL252" i="139"/>
  <c r="BN252" i="139"/>
  <c r="BL253" i="139"/>
  <c r="BN253" i="139"/>
  <c r="BL254" i="139"/>
  <c r="BN254" i="139"/>
  <c r="BL255" i="139"/>
  <c r="BN255" i="139"/>
  <c r="BL256" i="139"/>
  <c r="BN256" i="139"/>
  <c r="BL257" i="139"/>
  <c r="BN257" i="139"/>
  <c r="BL258" i="139"/>
  <c r="BN258" i="139"/>
  <c r="BL259" i="139"/>
  <c r="BN259" i="139"/>
  <c r="BL260" i="139"/>
  <c r="BN260" i="139"/>
  <c r="BL261" i="139"/>
  <c r="BN261" i="139"/>
  <c r="BL262" i="139"/>
  <c r="BN262" i="139"/>
  <c r="BL263" i="139"/>
  <c r="BN263" i="139"/>
  <c r="BL264" i="139"/>
  <c r="BN264" i="139"/>
  <c r="BL265" i="139"/>
  <c r="BN265" i="139"/>
  <c r="BL266" i="139"/>
  <c r="BN266" i="139"/>
  <c r="BL267" i="139"/>
  <c r="BN267" i="139"/>
  <c r="BL268" i="139"/>
  <c r="BN268" i="139"/>
  <c r="BL269" i="139"/>
  <c r="BN269" i="139"/>
  <c r="BL270" i="139"/>
  <c r="BN270" i="139"/>
  <c r="BL271" i="139"/>
  <c r="BN271" i="139"/>
  <c r="BL272" i="139"/>
  <c r="BN272" i="139"/>
  <c r="BL273" i="139"/>
  <c r="BN273" i="139"/>
  <c r="BL274" i="139"/>
  <c r="BN274" i="139"/>
  <c r="BL275" i="139"/>
  <c r="BN275" i="139"/>
  <c r="BL276" i="139"/>
  <c r="BN276" i="139"/>
  <c r="BL277" i="139"/>
  <c r="BN277" i="139"/>
  <c r="BL278" i="139"/>
  <c r="BN278" i="139"/>
  <c r="BL279" i="139"/>
  <c r="BN279" i="139"/>
  <c r="BL280" i="139"/>
  <c r="BN280" i="139"/>
  <c r="BL281" i="139"/>
  <c r="BN281" i="139"/>
  <c r="BL282" i="139"/>
  <c r="BN282" i="139"/>
  <c r="BL283" i="139"/>
  <c r="BN283" i="139"/>
  <c r="BL284" i="139"/>
  <c r="BN284" i="139"/>
  <c r="BL285" i="139"/>
  <c r="BN285" i="139"/>
  <c r="BL286" i="139"/>
  <c r="BN286" i="139"/>
  <c r="BL287" i="139"/>
  <c r="BN287" i="139"/>
  <c r="BL288" i="139"/>
  <c r="BN288" i="139"/>
  <c r="BL289" i="139"/>
  <c r="BN289" i="139"/>
  <c r="BL290" i="139"/>
  <c r="BN290" i="139"/>
  <c r="BL291" i="139"/>
  <c r="BN291" i="139"/>
  <c r="BL292" i="139"/>
  <c r="BN292" i="139"/>
  <c r="BL293" i="139"/>
  <c r="BN293" i="139"/>
  <c r="BL294" i="139"/>
  <c r="BN294" i="139"/>
  <c r="BL295" i="139"/>
  <c r="BN295" i="139"/>
  <c r="BL296" i="139"/>
  <c r="BN296" i="139"/>
  <c r="BL297" i="139"/>
  <c r="BN297" i="139"/>
  <c r="BL298" i="139"/>
  <c r="BN298" i="139"/>
  <c r="BL299" i="139"/>
  <c r="BN299" i="139"/>
  <c r="BL300" i="139"/>
  <c r="BN300" i="139"/>
  <c r="BL301" i="139"/>
  <c r="BN301" i="139"/>
  <c r="BL302" i="139"/>
  <c r="BN302" i="139"/>
  <c r="BL303" i="139"/>
  <c r="BN303" i="139"/>
  <c r="BL304" i="139"/>
  <c r="BN304" i="139"/>
  <c r="BL305" i="139"/>
  <c r="BN305" i="139"/>
  <c r="BL306" i="139"/>
  <c r="BN306" i="139"/>
  <c r="BL307" i="139"/>
  <c r="BN307" i="139"/>
  <c r="BL308" i="139"/>
  <c r="BN308" i="139"/>
  <c r="BL309" i="139"/>
  <c r="BN309" i="139"/>
  <c r="BL310" i="139"/>
  <c r="BN310" i="139"/>
  <c r="BL311" i="139"/>
  <c r="BN311" i="139"/>
  <c r="BL312" i="139"/>
  <c r="BN312" i="139"/>
  <c r="BL313" i="139"/>
  <c r="BN313" i="139"/>
  <c r="BL314" i="139"/>
  <c r="BN314" i="139"/>
  <c r="BL315" i="139"/>
  <c r="BN315" i="139"/>
  <c r="BL316" i="139"/>
  <c r="BN316" i="139"/>
  <c r="BL317" i="139"/>
  <c r="BN317" i="139"/>
  <c r="BL318" i="139"/>
  <c r="BN318" i="139"/>
  <c r="BL319" i="139"/>
  <c r="BN319" i="139"/>
  <c r="BL320" i="139"/>
  <c r="BN320" i="139"/>
  <c r="BL321" i="139"/>
  <c r="BN321" i="139"/>
  <c r="BL322" i="139"/>
  <c r="BN322" i="139"/>
  <c r="BL323" i="139"/>
  <c r="BN323" i="139"/>
  <c r="BL324" i="139"/>
  <c r="BN324" i="139"/>
  <c r="BL15" i="138"/>
  <c r="BN15" i="138"/>
  <c r="BL16" i="138"/>
  <c r="BN16" i="138"/>
  <c r="BL17" i="138"/>
  <c r="BN17" i="138"/>
  <c r="BL18" i="138"/>
  <c r="BN18" i="138"/>
  <c r="BL19" i="138"/>
  <c r="BN19" i="138"/>
  <c r="BL20" i="138"/>
  <c r="BN20" i="138"/>
  <c r="BL21" i="138"/>
  <c r="BN21" i="138"/>
  <c r="BL22" i="138"/>
  <c r="BN22" i="138"/>
  <c r="BL23" i="138"/>
  <c r="BN23" i="138"/>
  <c r="BL24" i="138"/>
  <c r="BN24" i="138"/>
  <c r="BL25" i="138"/>
  <c r="BN25" i="138"/>
  <c r="BL26" i="138"/>
  <c r="BN26" i="138"/>
  <c r="BL27" i="138"/>
  <c r="BN27" i="138"/>
  <c r="BL28" i="138"/>
  <c r="BN28" i="138"/>
  <c r="BL29" i="138"/>
  <c r="BN29" i="138"/>
  <c r="BL30" i="138"/>
  <c r="BN30" i="138"/>
  <c r="BL31" i="138"/>
  <c r="BN31" i="138"/>
  <c r="BL32" i="138"/>
  <c r="BN32" i="138"/>
  <c r="BL33" i="138"/>
  <c r="BN33" i="138"/>
  <c r="BL34" i="138"/>
  <c r="BN34" i="138"/>
  <c r="BL35" i="138"/>
  <c r="BN35" i="138"/>
  <c r="BL36" i="138"/>
  <c r="BN36" i="138"/>
  <c r="BL37" i="138"/>
  <c r="BN37" i="138"/>
  <c r="BL38" i="138"/>
  <c r="BN38" i="138"/>
  <c r="BL39" i="138"/>
  <c r="BN39" i="138"/>
  <c r="BL40" i="138"/>
  <c r="BN40" i="138"/>
  <c r="BL41" i="138"/>
  <c r="BN41" i="138"/>
  <c r="BL42" i="138"/>
  <c r="BN42" i="138"/>
  <c r="BL43" i="138"/>
  <c r="BN43" i="138"/>
  <c r="BL44" i="138"/>
  <c r="BN44" i="138"/>
  <c r="BL45" i="138"/>
  <c r="BN45" i="138"/>
  <c r="BL46" i="138"/>
  <c r="BN46" i="138"/>
  <c r="BL47" i="138"/>
  <c r="BN47" i="138"/>
  <c r="BL48" i="138"/>
  <c r="BN48" i="138"/>
  <c r="BL49" i="138"/>
  <c r="BN49" i="138"/>
  <c r="BL50" i="138"/>
  <c r="BN50" i="138"/>
  <c r="BL51" i="138"/>
  <c r="BN51" i="138"/>
  <c r="BL52" i="138"/>
  <c r="BN52" i="138"/>
  <c r="BL53" i="138"/>
  <c r="BN53" i="138"/>
  <c r="BL54" i="138"/>
  <c r="BN54" i="138"/>
  <c r="BL55" i="138"/>
  <c r="BN55" i="138"/>
  <c r="BL56" i="138"/>
  <c r="BN56" i="138"/>
  <c r="BL57" i="138"/>
  <c r="BN57" i="138"/>
  <c r="BL58" i="138"/>
  <c r="BN58" i="138"/>
  <c r="BL59" i="138"/>
  <c r="BN59" i="138"/>
  <c r="BL60" i="138"/>
  <c r="BN60" i="138"/>
  <c r="BL61" i="138"/>
  <c r="BN61" i="138"/>
  <c r="BL62" i="138"/>
  <c r="BN62" i="138"/>
  <c r="BL63" i="138"/>
  <c r="BN63" i="138"/>
  <c r="BL64" i="138"/>
  <c r="BN64" i="138"/>
  <c r="BL65" i="138"/>
  <c r="BN65" i="138"/>
  <c r="BL66" i="138"/>
  <c r="BN66" i="138"/>
  <c r="BL67" i="138"/>
  <c r="BN67" i="138"/>
  <c r="BL68" i="138"/>
  <c r="BN68" i="138"/>
  <c r="BL69" i="138"/>
  <c r="BN69" i="138"/>
  <c r="BL70" i="138"/>
  <c r="BN70" i="138"/>
  <c r="BL71" i="138"/>
  <c r="BN71" i="138"/>
  <c r="BL72" i="138"/>
  <c r="BN72" i="138"/>
  <c r="BL73" i="138"/>
  <c r="BN73" i="138"/>
  <c r="BL74" i="138"/>
  <c r="BN74" i="138"/>
  <c r="BL75" i="138"/>
  <c r="BN75" i="138"/>
  <c r="BL76" i="138"/>
  <c r="BN76" i="138"/>
  <c r="BL77" i="138"/>
  <c r="BN77" i="138"/>
  <c r="BL78" i="138"/>
  <c r="BN78" i="138"/>
  <c r="BL79" i="138"/>
  <c r="BN79" i="138"/>
  <c r="BL80" i="138"/>
  <c r="BN80" i="138"/>
  <c r="BL81" i="138"/>
  <c r="BN81" i="138"/>
  <c r="BL82" i="138"/>
  <c r="BN82" i="138"/>
  <c r="BL83" i="138"/>
  <c r="BN83" i="138"/>
  <c r="BL84" i="138"/>
  <c r="BN84" i="138"/>
  <c r="BL85" i="138"/>
  <c r="BN85" i="138"/>
  <c r="BL86" i="138"/>
  <c r="BN86" i="138"/>
  <c r="BL87" i="138"/>
  <c r="BN87" i="138"/>
  <c r="BL88" i="138"/>
  <c r="BN88" i="138"/>
  <c r="BL89" i="138"/>
  <c r="BN89" i="138"/>
  <c r="BL90" i="138"/>
  <c r="BN90" i="138"/>
  <c r="BL91" i="138"/>
  <c r="BN91" i="138"/>
  <c r="BL92" i="138"/>
  <c r="BN92" i="138"/>
  <c r="BL93" i="138"/>
  <c r="BN93" i="138"/>
  <c r="BL94" i="138"/>
  <c r="BN94" i="138"/>
  <c r="BL95" i="138"/>
  <c r="BN95" i="138"/>
  <c r="BL96" i="138"/>
  <c r="BN96" i="138"/>
  <c r="BL97" i="138"/>
  <c r="BN97" i="138"/>
  <c r="BL98" i="138"/>
  <c r="BN98" i="138"/>
  <c r="BL99" i="138"/>
  <c r="BN99" i="138"/>
  <c r="BL100" i="138"/>
  <c r="BN100" i="138"/>
  <c r="BL101" i="138"/>
  <c r="BN101" i="138"/>
  <c r="BL102" i="138"/>
  <c r="BN102" i="138"/>
  <c r="BL103" i="138"/>
  <c r="BN103" i="138"/>
  <c r="BL104" i="138"/>
  <c r="BN104" i="138"/>
  <c r="BL105" i="138"/>
  <c r="BN105" i="138"/>
  <c r="BL106" i="138"/>
  <c r="BN106" i="138"/>
  <c r="BL107" i="138"/>
  <c r="BN107" i="138"/>
  <c r="BL108" i="138"/>
  <c r="BN108" i="138"/>
  <c r="BL109" i="138"/>
  <c r="BN109" i="138"/>
  <c r="BL110" i="138"/>
  <c r="BN110" i="138"/>
  <c r="BL111" i="138"/>
  <c r="BN111" i="138"/>
  <c r="BL112" i="138"/>
  <c r="BN112" i="138"/>
  <c r="BL113" i="138"/>
  <c r="BN113" i="138"/>
  <c r="BL114" i="138"/>
  <c r="BN114" i="138"/>
  <c r="BL115" i="138"/>
  <c r="BN115" i="138"/>
  <c r="BL116" i="138"/>
  <c r="BN116" i="138"/>
  <c r="BL117" i="138"/>
  <c r="BN117" i="138"/>
  <c r="BL118" i="138"/>
  <c r="BN118" i="138"/>
  <c r="BL119" i="138"/>
  <c r="BN119" i="138"/>
  <c r="BL120" i="138"/>
  <c r="BN120" i="138"/>
  <c r="BL121" i="138"/>
  <c r="BN121" i="138"/>
  <c r="BL122" i="138"/>
  <c r="BN122" i="138"/>
  <c r="BL123" i="138"/>
  <c r="BN123" i="138"/>
  <c r="BL124" i="138"/>
  <c r="BN124" i="138"/>
  <c r="BL125" i="138"/>
  <c r="BN125" i="138"/>
  <c r="BL126" i="138"/>
  <c r="BN126" i="138"/>
  <c r="BL127" i="138"/>
  <c r="BN127" i="138"/>
  <c r="BL128" i="138"/>
  <c r="BN128" i="138"/>
  <c r="BL129" i="138"/>
  <c r="BN129" i="138"/>
  <c r="BL130" i="138"/>
  <c r="BN130" i="138"/>
  <c r="BL131" i="138"/>
  <c r="BN131" i="138"/>
  <c r="BL132" i="138"/>
  <c r="BN132" i="138"/>
  <c r="BL133" i="138"/>
  <c r="BN133" i="138"/>
  <c r="BL134" i="138"/>
  <c r="BN134" i="138"/>
  <c r="BL135" i="138"/>
  <c r="BN135" i="138"/>
  <c r="BL136" i="138"/>
  <c r="BN136" i="138"/>
  <c r="BL137" i="138"/>
  <c r="BN137" i="138"/>
  <c r="BL138" i="138"/>
  <c r="BN138" i="138"/>
  <c r="BL139" i="138"/>
  <c r="BN139" i="138"/>
  <c r="BL140" i="138"/>
  <c r="BN140" i="138"/>
  <c r="BL141" i="138"/>
  <c r="BN141" i="138"/>
  <c r="BL142" i="138"/>
  <c r="BN142" i="138"/>
  <c r="BL143" i="138"/>
  <c r="BN143" i="138"/>
  <c r="BL144" i="138"/>
  <c r="BN144" i="138"/>
  <c r="BL145" i="138"/>
  <c r="BN145" i="138"/>
  <c r="BL146" i="138"/>
  <c r="BN146" i="138"/>
  <c r="BL147" i="138"/>
  <c r="BN147" i="138"/>
  <c r="BL148" i="138"/>
  <c r="BN148" i="138"/>
  <c r="BL149" i="138"/>
  <c r="BN149" i="138"/>
  <c r="BL150" i="138"/>
  <c r="BN150" i="138"/>
  <c r="BL151" i="138"/>
  <c r="BN151" i="138"/>
  <c r="BL152" i="138"/>
  <c r="BN152" i="138"/>
  <c r="BL153" i="138"/>
  <c r="BN153" i="138"/>
  <c r="BL154" i="138"/>
  <c r="BN154" i="138"/>
  <c r="BL155" i="138"/>
  <c r="BN155" i="138"/>
  <c r="BL156" i="138"/>
  <c r="BN156" i="138"/>
  <c r="BL157" i="138"/>
  <c r="BN157" i="138"/>
  <c r="BL158" i="138"/>
  <c r="BN158" i="138"/>
  <c r="BL159" i="138"/>
  <c r="BN159" i="138"/>
  <c r="BL160" i="138"/>
  <c r="BN160" i="138"/>
  <c r="BL161" i="138"/>
  <c r="BN161" i="138"/>
  <c r="BL162" i="138"/>
  <c r="BN162" i="138"/>
  <c r="BL163" i="138"/>
  <c r="BN163" i="138"/>
  <c r="BL164" i="138"/>
  <c r="BN164" i="138"/>
  <c r="BL165" i="138"/>
  <c r="BN165" i="138"/>
  <c r="BL166" i="138"/>
  <c r="BN166" i="138"/>
  <c r="BL167" i="138"/>
  <c r="BN167" i="138"/>
  <c r="BL168" i="138"/>
  <c r="BN168" i="138"/>
  <c r="BL169" i="138"/>
  <c r="BN169" i="138"/>
  <c r="BL170" i="138"/>
  <c r="BN170" i="138"/>
  <c r="BL171" i="138"/>
  <c r="BN171" i="138"/>
  <c r="BL172" i="138"/>
  <c r="BN172" i="138"/>
  <c r="BL173" i="138"/>
  <c r="BN173" i="138"/>
  <c r="BL174" i="138"/>
  <c r="BN174" i="138"/>
  <c r="BL175" i="138"/>
  <c r="BN175" i="138"/>
  <c r="BL176" i="138"/>
  <c r="BN176" i="138"/>
  <c r="BL177" i="138"/>
  <c r="BN177" i="138"/>
  <c r="BL178" i="138"/>
  <c r="BN178" i="138"/>
  <c r="BL179" i="138"/>
  <c r="BN179" i="138"/>
  <c r="BL180" i="138"/>
  <c r="BN180" i="138"/>
  <c r="BL181" i="138"/>
  <c r="BN181" i="138"/>
  <c r="BL182" i="138"/>
  <c r="BN182" i="138"/>
  <c r="BL183" i="138"/>
  <c r="BN183" i="138"/>
  <c r="BL184" i="138"/>
  <c r="BN184" i="138"/>
  <c r="BL185" i="138"/>
  <c r="BN185" i="138"/>
  <c r="BL186" i="138"/>
  <c r="BN186" i="138"/>
  <c r="BL187" i="138"/>
  <c r="BN187" i="138"/>
  <c r="BL188" i="138"/>
  <c r="BN188" i="138"/>
  <c r="BL189" i="138"/>
  <c r="BN189" i="138"/>
  <c r="BL190" i="138"/>
  <c r="BN190" i="138"/>
  <c r="BL191" i="138"/>
  <c r="BN191" i="138"/>
  <c r="BL192" i="138"/>
  <c r="BN192" i="138"/>
  <c r="BL193" i="138"/>
  <c r="BN193" i="138"/>
  <c r="BL194" i="138"/>
  <c r="BN194" i="138"/>
  <c r="BL195" i="138"/>
  <c r="BN195" i="138"/>
  <c r="BL196" i="138"/>
  <c r="BN196" i="138"/>
  <c r="BL197" i="138"/>
  <c r="BN197" i="138"/>
  <c r="BL198" i="138"/>
  <c r="BN198" i="138"/>
  <c r="BL199" i="138"/>
  <c r="BN199" i="138"/>
  <c r="BL200" i="138"/>
  <c r="BN200" i="138"/>
  <c r="BL201" i="138"/>
  <c r="BN201" i="138"/>
  <c r="BL202" i="138"/>
  <c r="BN202" i="138"/>
  <c r="BL203" i="138"/>
  <c r="BN203" i="138"/>
  <c r="BL204" i="138"/>
  <c r="BN204" i="138"/>
  <c r="BL205" i="138"/>
  <c r="BN205" i="138"/>
  <c r="BL206" i="138"/>
  <c r="BN206" i="138"/>
  <c r="BL207" i="138"/>
  <c r="BN207" i="138"/>
  <c r="BL208" i="138"/>
  <c r="BN208" i="138"/>
  <c r="BL209" i="138"/>
  <c r="BN209" i="138"/>
  <c r="BL210" i="138"/>
  <c r="BN210" i="138"/>
  <c r="BL211" i="138"/>
  <c r="BN211" i="138"/>
  <c r="BL212" i="138"/>
  <c r="BN212" i="138"/>
  <c r="BL213" i="138"/>
  <c r="BN213" i="138"/>
  <c r="BL214" i="138"/>
  <c r="BN214" i="138"/>
  <c r="BL215" i="138"/>
  <c r="BN215" i="138"/>
  <c r="BL216" i="138"/>
  <c r="BN216" i="138"/>
  <c r="BL217" i="138"/>
  <c r="BN217" i="138"/>
  <c r="BL218" i="138"/>
  <c r="BN218" i="138"/>
  <c r="BL219" i="138"/>
  <c r="BN219" i="138"/>
  <c r="BL220" i="138"/>
  <c r="BN220" i="138"/>
  <c r="BL221" i="138"/>
  <c r="BN221" i="138"/>
  <c r="BL222" i="138"/>
  <c r="BN222" i="138"/>
  <c r="BL223" i="138"/>
  <c r="BN223" i="138"/>
  <c r="BL224" i="138"/>
  <c r="BN224" i="138"/>
  <c r="BL225" i="138"/>
  <c r="BN225" i="138"/>
  <c r="BL226" i="138"/>
  <c r="BN226" i="138"/>
  <c r="BL227" i="138"/>
  <c r="BN227" i="138"/>
  <c r="BL228" i="138"/>
  <c r="BN228" i="138"/>
  <c r="BL229" i="138"/>
  <c r="BN229" i="138"/>
  <c r="BL230" i="138"/>
  <c r="BN230" i="138"/>
  <c r="BL231" i="138"/>
  <c r="BN231" i="138"/>
  <c r="BL232" i="138"/>
  <c r="BN232" i="138"/>
  <c r="BL233" i="138"/>
  <c r="BN233" i="138"/>
  <c r="BL234" i="138"/>
  <c r="BN234" i="138"/>
  <c r="BL235" i="138"/>
  <c r="BN235" i="138"/>
  <c r="BL236" i="138"/>
  <c r="BN236" i="138"/>
  <c r="BL237" i="138"/>
  <c r="BN237" i="138"/>
  <c r="BL238" i="138"/>
  <c r="BN238" i="138"/>
  <c r="BL239" i="138"/>
  <c r="BN239" i="138"/>
  <c r="BL240" i="138"/>
  <c r="BN240" i="138"/>
  <c r="BL241" i="138"/>
  <c r="BN241" i="138"/>
  <c r="BL242" i="138"/>
  <c r="BN242" i="138"/>
  <c r="BL243" i="138"/>
  <c r="BN243" i="138"/>
  <c r="BL244" i="138"/>
  <c r="BN244" i="138"/>
  <c r="BL245" i="138"/>
  <c r="BN245" i="138"/>
  <c r="BL246" i="138"/>
  <c r="BN246" i="138"/>
  <c r="BL247" i="138"/>
  <c r="BN247" i="138"/>
  <c r="BL248" i="138"/>
  <c r="BN248" i="138"/>
  <c r="BL249" i="138"/>
  <c r="BN249" i="138"/>
  <c r="BL250" i="138"/>
  <c r="BN250" i="138"/>
  <c r="BL251" i="138"/>
  <c r="BN251" i="138"/>
  <c r="BL252" i="138"/>
  <c r="BN252" i="138"/>
  <c r="BL253" i="138"/>
  <c r="BN253" i="138"/>
  <c r="BL254" i="138"/>
  <c r="BN254" i="138"/>
  <c r="BL255" i="138"/>
  <c r="BN255" i="138"/>
  <c r="BL256" i="138"/>
  <c r="BN256" i="138"/>
  <c r="BL257" i="138"/>
  <c r="BN257" i="138"/>
  <c r="BL258" i="138"/>
  <c r="BN258" i="138"/>
  <c r="BL259" i="138"/>
  <c r="BN259" i="138"/>
  <c r="BL260" i="138"/>
  <c r="BN260" i="138"/>
  <c r="BL261" i="138"/>
  <c r="BN261" i="138"/>
  <c r="BL262" i="138"/>
  <c r="BN262" i="138"/>
  <c r="BL263" i="138"/>
  <c r="BN263" i="138"/>
  <c r="BL264" i="138"/>
  <c r="BN264" i="138"/>
  <c r="BL265" i="138"/>
  <c r="BN265" i="138"/>
  <c r="BL266" i="138"/>
  <c r="BN266" i="138"/>
  <c r="BL267" i="138"/>
  <c r="BN267" i="138"/>
  <c r="BL268" i="138"/>
  <c r="BN268" i="138"/>
  <c r="BL269" i="138"/>
  <c r="BN269" i="138"/>
  <c r="BL270" i="138"/>
  <c r="BN270" i="138"/>
  <c r="BL271" i="138"/>
  <c r="BN271" i="138"/>
  <c r="BL272" i="138"/>
  <c r="BN272" i="138"/>
  <c r="BL273" i="138"/>
  <c r="BN273" i="138"/>
  <c r="BL274" i="138"/>
  <c r="BN274" i="138"/>
  <c r="BL275" i="138"/>
  <c r="BN275" i="138"/>
  <c r="BL276" i="138"/>
  <c r="BN276" i="138"/>
  <c r="BL277" i="138"/>
  <c r="BN277" i="138"/>
  <c r="BL278" i="138"/>
  <c r="BN278" i="138"/>
  <c r="BL279" i="138"/>
  <c r="BN279" i="138"/>
  <c r="BL280" i="138"/>
  <c r="BN280" i="138"/>
  <c r="BL281" i="138"/>
  <c r="BN281" i="138"/>
  <c r="BL282" i="138"/>
  <c r="BN282" i="138"/>
  <c r="BL283" i="138"/>
  <c r="BN283" i="138"/>
  <c r="BL284" i="138"/>
  <c r="BN284" i="138"/>
  <c r="BL285" i="138"/>
  <c r="BN285" i="138"/>
  <c r="BL286" i="138"/>
  <c r="BN286" i="138"/>
  <c r="BL287" i="138"/>
  <c r="BN287" i="138"/>
  <c r="BL288" i="138"/>
  <c r="BN288" i="138"/>
  <c r="BL289" i="138"/>
  <c r="BN289" i="138"/>
  <c r="BL290" i="138"/>
  <c r="BN290" i="138"/>
  <c r="BL291" i="138"/>
  <c r="BN291" i="138"/>
  <c r="BL292" i="138"/>
  <c r="BN292" i="138"/>
  <c r="BL293" i="138"/>
  <c r="BN293" i="138"/>
  <c r="BL294" i="138"/>
  <c r="BN294" i="138"/>
  <c r="BL295" i="138"/>
  <c r="BN295" i="138"/>
  <c r="BL296" i="138"/>
  <c r="BN296" i="138"/>
  <c r="BL297" i="138"/>
  <c r="BN297" i="138"/>
  <c r="BL298" i="138"/>
  <c r="BN298" i="138"/>
  <c r="BL299" i="138"/>
  <c r="BN299" i="138"/>
  <c r="BL300" i="138"/>
  <c r="BN300" i="138"/>
  <c r="BL301" i="138"/>
  <c r="BN301" i="138"/>
  <c r="BL302" i="138"/>
  <c r="BN302" i="138"/>
  <c r="BL303" i="138"/>
  <c r="BN303" i="138"/>
  <c r="BL304" i="138"/>
  <c r="BN304" i="138"/>
  <c r="BL305" i="138"/>
  <c r="BN305" i="138"/>
  <c r="BL306" i="138"/>
  <c r="BN306" i="138"/>
  <c r="BL307" i="138"/>
  <c r="BN307" i="138"/>
  <c r="BL308" i="138"/>
  <c r="BN308" i="138"/>
  <c r="BL309" i="138"/>
  <c r="BN309" i="138"/>
  <c r="BL310" i="138"/>
  <c r="BN310" i="138"/>
  <c r="BL311" i="138"/>
  <c r="BN311" i="138"/>
  <c r="BL312" i="138"/>
  <c r="BN312" i="138"/>
  <c r="BL313" i="138"/>
  <c r="BN313" i="138"/>
  <c r="BL314" i="138"/>
  <c r="BN314" i="138"/>
  <c r="BL315" i="138"/>
  <c r="BN315" i="138"/>
  <c r="BL316" i="138"/>
  <c r="BN316" i="138"/>
  <c r="BL317" i="138"/>
  <c r="BN317" i="138"/>
  <c r="BL318" i="138"/>
  <c r="BN318" i="138"/>
  <c r="BL319" i="138"/>
  <c r="BN319" i="138"/>
  <c r="BL320" i="138"/>
  <c r="BN320" i="138"/>
  <c r="BL321" i="138"/>
  <c r="BN321" i="138"/>
  <c r="BL322" i="138"/>
  <c r="BN322" i="138"/>
  <c r="BL323" i="138"/>
  <c r="BN323" i="138"/>
  <c r="BL324" i="138"/>
  <c r="BN324" i="138"/>
  <c r="BL325" i="138"/>
  <c r="BN325" i="138"/>
  <c r="BL326" i="138"/>
  <c r="BN326" i="138"/>
  <c r="BL327" i="138"/>
  <c r="BN327" i="138"/>
  <c r="BL328" i="138"/>
  <c r="BN328" i="138"/>
  <c r="BL329" i="138"/>
  <c r="BN329" i="138"/>
  <c r="BL330" i="138"/>
  <c r="BN330" i="138"/>
  <c r="BL331" i="138"/>
  <c r="BN331" i="138"/>
  <c r="BL332" i="138"/>
  <c r="BN332" i="138"/>
  <c r="BL333" i="138"/>
  <c r="BN333" i="138"/>
  <c r="BL334" i="138"/>
  <c r="BN334" i="138"/>
  <c r="BL335" i="138"/>
  <c r="BN335" i="138"/>
  <c r="BL336" i="138"/>
  <c r="BN336" i="138"/>
  <c r="BL337" i="138"/>
  <c r="BN337" i="138"/>
  <c r="BL338" i="138"/>
  <c r="BN338" i="138"/>
  <c r="BL339" i="138"/>
  <c r="BN339" i="138"/>
  <c r="BL340" i="138"/>
  <c r="BN340" i="138"/>
  <c r="BL341" i="138"/>
  <c r="BN341" i="138"/>
  <c r="BL342" i="138"/>
  <c r="BN342" i="138"/>
  <c r="BL343" i="138"/>
  <c r="BN343" i="138"/>
  <c r="BL344" i="138"/>
  <c r="BN344" i="138"/>
  <c r="BL345" i="138"/>
  <c r="BN345" i="138"/>
  <c r="BL346" i="138"/>
  <c r="BN346" i="138"/>
  <c r="BL347" i="138"/>
  <c r="BN347" i="138"/>
  <c r="BL348" i="138"/>
  <c r="BN348" i="138"/>
  <c r="BL349" i="138"/>
  <c r="BN349" i="138"/>
  <c r="BL350" i="138"/>
  <c r="BN350" i="138"/>
  <c r="BL351" i="138"/>
  <c r="BN351" i="138"/>
  <c r="BL352" i="138"/>
  <c r="BN352" i="138"/>
  <c r="BL353" i="138"/>
  <c r="BN353" i="138"/>
  <c r="BL354" i="138"/>
  <c r="BN354" i="138"/>
  <c r="BL355" i="138"/>
  <c r="BN355" i="138"/>
  <c r="BL356" i="138"/>
  <c r="BN356" i="138"/>
  <c r="BL357" i="138"/>
  <c r="BN357" i="138"/>
  <c r="BL358" i="138"/>
  <c r="BN358" i="138"/>
  <c r="BL359" i="138"/>
  <c r="BN359" i="138"/>
  <c r="BL360" i="138"/>
  <c r="BN360" i="138"/>
  <c r="BL361" i="138"/>
  <c r="BN361" i="138"/>
  <c r="BL362" i="138"/>
  <c r="BN362" i="138"/>
  <c r="BL363" i="138"/>
  <c r="BN363" i="138"/>
  <c r="BL364" i="138"/>
  <c r="BN364" i="138"/>
  <c r="BL365" i="138"/>
  <c r="BN365" i="138"/>
  <c r="BL366" i="138"/>
  <c r="BN366" i="138"/>
  <c r="BL367" i="138"/>
  <c r="BN367" i="138"/>
  <c r="BL368" i="138"/>
  <c r="BN368" i="138"/>
  <c r="BL369" i="138"/>
  <c r="BN369" i="138"/>
  <c r="BL370" i="138"/>
  <c r="BN370" i="138"/>
  <c r="BL371" i="138"/>
  <c r="BN371" i="138"/>
  <c r="BL372" i="138"/>
  <c r="BN372" i="138"/>
  <c r="BL373" i="138"/>
  <c r="BN373" i="138"/>
  <c r="BL374" i="138"/>
  <c r="BN374" i="138"/>
  <c r="BL375" i="138"/>
  <c r="BN375" i="138"/>
  <c r="BL376" i="138"/>
  <c r="BN376" i="138"/>
  <c r="BL377" i="138"/>
  <c r="BN377" i="138"/>
  <c r="BL378" i="138"/>
  <c r="BN378" i="138"/>
  <c r="BL379" i="138"/>
  <c r="BN379" i="138"/>
  <c r="BL380" i="138"/>
  <c r="BN380" i="138"/>
  <c r="BL381" i="138"/>
  <c r="BN381" i="138"/>
  <c r="BL382" i="138"/>
  <c r="BN382" i="138"/>
  <c r="BL383" i="138"/>
  <c r="BN383" i="138"/>
  <c r="BL384" i="138"/>
  <c r="BN384" i="138"/>
  <c r="BL385" i="138"/>
  <c r="BN385" i="138"/>
  <c r="BL386" i="138"/>
  <c r="BN386" i="138"/>
  <c r="BL387" i="138"/>
  <c r="BN387" i="138"/>
  <c r="BL388" i="138"/>
  <c r="BN388" i="138"/>
  <c r="BL389" i="138"/>
  <c r="BN389" i="138"/>
  <c r="BL390" i="138"/>
  <c r="BN390" i="138"/>
  <c r="BL391" i="138"/>
  <c r="BN391" i="138"/>
  <c r="BL392" i="138"/>
  <c r="BN392" i="138"/>
  <c r="BL393" i="138"/>
  <c r="BN393" i="138"/>
  <c r="BL394" i="138"/>
  <c r="BN394" i="138"/>
  <c r="BL395" i="138"/>
  <c r="BN395" i="138"/>
  <c r="BL396" i="138"/>
  <c r="BN396" i="138"/>
  <c r="BL397" i="138"/>
  <c r="BN397" i="138"/>
  <c r="BL398" i="138"/>
  <c r="BN398" i="138"/>
  <c r="BL399" i="138"/>
  <c r="BN399" i="138"/>
  <c r="BL400" i="138"/>
  <c r="BN400" i="138"/>
  <c r="BL401" i="138"/>
  <c r="BN401" i="138"/>
  <c r="BL402" i="138"/>
  <c r="BN402" i="138"/>
  <c r="BL403" i="138"/>
  <c r="BN403" i="138"/>
  <c r="BL404" i="138"/>
  <c r="BN404" i="138"/>
  <c r="BL405" i="138"/>
  <c r="BN405" i="138"/>
  <c r="BL406" i="138"/>
  <c r="BN406" i="138"/>
  <c r="BL407" i="138"/>
  <c r="BN407" i="138"/>
  <c r="BL408" i="138"/>
  <c r="BN408" i="138"/>
  <c r="BL409" i="138"/>
  <c r="BN409" i="138"/>
  <c r="BL410" i="138"/>
  <c r="BN410" i="138"/>
  <c r="BL411" i="138"/>
  <c r="BN411" i="138"/>
  <c r="BL412" i="138"/>
  <c r="BN412" i="138"/>
  <c r="BL413" i="138"/>
  <c r="BN413" i="138"/>
  <c r="BL414" i="138"/>
  <c r="BN414" i="138"/>
  <c r="BL415" i="138"/>
  <c r="BN415" i="138"/>
  <c r="BL416" i="138"/>
  <c r="BN416" i="138"/>
  <c r="BL417" i="138"/>
  <c r="BN417" i="138"/>
  <c r="BL418" i="138"/>
  <c r="BN418" i="138"/>
  <c r="BL419" i="138"/>
  <c r="BN419" i="138"/>
  <c r="BL420" i="138"/>
  <c r="BN420" i="138"/>
  <c r="BL421" i="138"/>
  <c r="BN421" i="138"/>
  <c r="BL422" i="138"/>
  <c r="BN422" i="138"/>
  <c r="BL423" i="138"/>
  <c r="BN423" i="138"/>
  <c r="BL424" i="138"/>
  <c r="BN424" i="138"/>
  <c r="BL425" i="138"/>
  <c r="BN425" i="138"/>
  <c r="BL426" i="138"/>
  <c r="BN426" i="138"/>
  <c r="BL427" i="138"/>
  <c r="BN427" i="138"/>
  <c r="BL428" i="138"/>
  <c r="BN428" i="138"/>
  <c r="BL429" i="138"/>
  <c r="BN429" i="138"/>
  <c r="BL430" i="138"/>
  <c r="BN430" i="138"/>
  <c r="BL431" i="138"/>
  <c r="BN431" i="138"/>
  <c r="BL432" i="138"/>
  <c r="BN432" i="138"/>
  <c r="BL433" i="138"/>
  <c r="BN433" i="138"/>
  <c r="BL434" i="138"/>
  <c r="BN434" i="138"/>
  <c r="BL435" i="138"/>
  <c r="BN435" i="138"/>
  <c r="BL436" i="138"/>
  <c r="BN436" i="138"/>
  <c r="BL437" i="138"/>
  <c r="BN437" i="138"/>
  <c r="BL438" i="138"/>
  <c r="BN438" i="138"/>
  <c r="BL439" i="138"/>
  <c r="BN439" i="138"/>
  <c r="BL440" i="138"/>
  <c r="BN440" i="138"/>
  <c r="BL441" i="138"/>
  <c r="BN441" i="138"/>
  <c r="BL442" i="138"/>
  <c r="BN442" i="138"/>
  <c r="BL443" i="138"/>
  <c r="BN443" i="138"/>
  <c r="BL444" i="138"/>
  <c r="BN444" i="138"/>
  <c r="BL445" i="138"/>
  <c r="BN445" i="138"/>
  <c r="BL446" i="138"/>
  <c r="BN446" i="138"/>
  <c r="BL447" i="138"/>
  <c r="BN447" i="138"/>
  <c r="BL448" i="138"/>
  <c r="BN448" i="138"/>
  <c r="BL449" i="138"/>
  <c r="BN449" i="138"/>
  <c r="BL450" i="138"/>
  <c r="BN450" i="138"/>
  <c r="BL451" i="138"/>
  <c r="BN451" i="138"/>
  <c r="BL452" i="138"/>
  <c r="BN452" i="138"/>
  <c r="BL453" i="138"/>
  <c r="BN453" i="138"/>
  <c r="BL454" i="138"/>
  <c r="BN454" i="138"/>
  <c r="BL455" i="138"/>
  <c r="BN455" i="138"/>
  <c r="BL456" i="138"/>
  <c r="BN456" i="138"/>
  <c r="BL457" i="138"/>
  <c r="BN457" i="138"/>
  <c r="BL458" i="138"/>
  <c r="BN458" i="138"/>
  <c r="BL459" i="138"/>
  <c r="BN459" i="138"/>
  <c r="BL460" i="138"/>
  <c r="BN460" i="138"/>
  <c r="BL461" i="138"/>
  <c r="BN461" i="138"/>
  <c r="BL462" i="138"/>
  <c r="BN462" i="138"/>
  <c r="BL463" i="138"/>
  <c r="BN463" i="138"/>
  <c r="BL464" i="138"/>
  <c r="BN464" i="138"/>
  <c r="BL465" i="138"/>
  <c r="BN465" i="138"/>
  <c r="BL466" i="138"/>
  <c r="BN466" i="138"/>
  <c r="BL467" i="138"/>
  <c r="BN467" i="138"/>
  <c r="BL468" i="138"/>
  <c r="BN468" i="138"/>
  <c r="BL469" i="138"/>
  <c r="BN469" i="138"/>
  <c r="BL470" i="138"/>
  <c r="BN470" i="138"/>
  <c r="BL471" i="138"/>
  <c r="BN471" i="138"/>
  <c r="BL472" i="138"/>
  <c r="BN472" i="138"/>
  <c r="BL473" i="138"/>
  <c r="BN473" i="138"/>
  <c r="BL474" i="138"/>
  <c r="BN474" i="138"/>
  <c r="BL475" i="138"/>
  <c r="BN475" i="138"/>
  <c r="BL476" i="138"/>
  <c r="BN476" i="138"/>
  <c r="BL477" i="138"/>
  <c r="BN477" i="138"/>
  <c r="BL478" i="138"/>
  <c r="BN478" i="138"/>
  <c r="BL479" i="138"/>
  <c r="BN479" i="138"/>
  <c r="BL480" i="138"/>
  <c r="BN480" i="138"/>
  <c r="BL481" i="138"/>
  <c r="BN481" i="138"/>
  <c r="BL482" i="138"/>
  <c r="BN482" i="138"/>
  <c r="BL483" i="138"/>
  <c r="BN483" i="138"/>
  <c r="BL484" i="138"/>
  <c r="BN484" i="138"/>
  <c r="BL485" i="138"/>
  <c r="BN485" i="138"/>
  <c r="BL486" i="138"/>
  <c r="BN486" i="138"/>
  <c r="BL487" i="138"/>
  <c r="BN487" i="138"/>
  <c r="BL488" i="138"/>
  <c r="BN488" i="138"/>
  <c r="BL489" i="138"/>
  <c r="BN489" i="138"/>
  <c r="BL490" i="138"/>
  <c r="BN490" i="138"/>
  <c r="BL491" i="138"/>
  <c r="BN491" i="138"/>
  <c r="BL492" i="138"/>
  <c r="BN492" i="138"/>
  <c r="BL493" i="138"/>
  <c r="BN493" i="138"/>
  <c r="BL494" i="138"/>
  <c r="BN494" i="138"/>
  <c r="BL495" i="138"/>
  <c r="BN495" i="138"/>
  <c r="BL496" i="138"/>
  <c r="BN496" i="138"/>
  <c r="BL497" i="138"/>
  <c r="BN497" i="138"/>
  <c r="BL498" i="138"/>
  <c r="BN498" i="138"/>
  <c r="BL499" i="138"/>
  <c r="BN499" i="138"/>
  <c r="O3" i="139" l="1"/>
  <c r="CB17" i="139" s="1"/>
  <c r="CZ17" i="139" s="1"/>
  <c r="I499" i="140"/>
  <c r="J499" i="140" s="1"/>
  <c r="I498" i="140"/>
  <c r="J498" i="140" s="1"/>
  <c r="I497" i="140"/>
  <c r="J497" i="140" s="1"/>
  <c r="I496" i="140"/>
  <c r="J496" i="140" s="1"/>
  <c r="I495" i="140"/>
  <c r="J495" i="140" s="1"/>
  <c r="J494" i="140"/>
  <c r="I494" i="140"/>
  <c r="I493" i="140"/>
  <c r="J493" i="140" s="1"/>
  <c r="I492" i="140"/>
  <c r="J492" i="140" s="1"/>
  <c r="I491" i="140"/>
  <c r="J491" i="140" s="1"/>
  <c r="I490" i="140"/>
  <c r="J490" i="140" s="1"/>
  <c r="I489" i="140"/>
  <c r="J489" i="140" s="1"/>
  <c r="I488" i="140"/>
  <c r="J488" i="140" s="1"/>
  <c r="I487" i="140"/>
  <c r="J487" i="140" s="1"/>
  <c r="I486" i="140"/>
  <c r="J486" i="140" s="1"/>
  <c r="J485" i="140"/>
  <c r="I485" i="140"/>
  <c r="I484" i="140"/>
  <c r="J484" i="140" s="1"/>
  <c r="I483" i="140"/>
  <c r="J483" i="140" s="1"/>
  <c r="I482" i="140"/>
  <c r="J482" i="140" s="1"/>
  <c r="I481" i="140"/>
  <c r="J481" i="140" s="1"/>
  <c r="I480" i="140"/>
  <c r="J480" i="140" s="1"/>
  <c r="I479" i="140"/>
  <c r="J479" i="140" s="1"/>
  <c r="J478" i="140"/>
  <c r="I478" i="140"/>
  <c r="I477" i="140"/>
  <c r="J477" i="140" s="1"/>
  <c r="I476" i="140"/>
  <c r="J476" i="140" s="1"/>
  <c r="I475" i="140"/>
  <c r="J475" i="140" s="1"/>
  <c r="I474" i="140"/>
  <c r="J474" i="140" s="1"/>
  <c r="I473" i="140"/>
  <c r="J473" i="140" s="1"/>
  <c r="I472" i="140"/>
  <c r="J472" i="140" s="1"/>
  <c r="I471" i="140"/>
  <c r="J471" i="140" s="1"/>
  <c r="I470" i="140"/>
  <c r="J470" i="140" s="1"/>
  <c r="J469" i="140"/>
  <c r="I469" i="140"/>
  <c r="I468" i="140"/>
  <c r="J468" i="140" s="1"/>
  <c r="I467" i="140"/>
  <c r="J467" i="140" s="1"/>
  <c r="I466" i="140"/>
  <c r="J466" i="140" s="1"/>
  <c r="I465" i="140"/>
  <c r="J465" i="140" s="1"/>
  <c r="I464" i="140"/>
  <c r="J464" i="140" s="1"/>
  <c r="I463" i="140"/>
  <c r="J463" i="140" s="1"/>
  <c r="J462" i="140"/>
  <c r="I462" i="140"/>
  <c r="I461" i="140"/>
  <c r="J461" i="140" s="1"/>
  <c r="I460" i="140"/>
  <c r="J460" i="140" s="1"/>
  <c r="I459" i="140"/>
  <c r="J459" i="140" s="1"/>
  <c r="I458" i="140"/>
  <c r="J458" i="140" s="1"/>
  <c r="I457" i="140"/>
  <c r="J457" i="140" s="1"/>
  <c r="I456" i="140"/>
  <c r="J456" i="140" s="1"/>
  <c r="I455" i="140"/>
  <c r="J455" i="140" s="1"/>
  <c r="I454" i="140"/>
  <c r="J454" i="140" s="1"/>
  <c r="J453" i="140"/>
  <c r="I453" i="140"/>
  <c r="I452" i="140"/>
  <c r="J452" i="140" s="1"/>
  <c r="I451" i="140"/>
  <c r="J451" i="140" s="1"/>
  <c r="I450" i="140"/>
  <c r="J450" i="140" s="1"/>
  <c r="I449" i="140"/>
  <c r="J449" i="140" s="1"/>
  <c r="I448" i="140"/>
  <c r="J448" i="140" s="1"/>
  <c r="I447" i="140"/>
  <c r="J447" i="140" s="1"/>
  <c r="J446" i="140"/>
  <c r="I446" i="140"/>
  <c r="I445" i="140"/>
  <c r="J445" i="140" s="1"/>
  <c r="I444" i="140"/>
  <c r="J444" i="140" s="1"/>
  <c r="I443" i="140"/>
  <c r="J443" i="140" s="1"/>
  <c r="I442" i="140"/>
  <c r="J442" i="140" s="1"/>
  <c r="I441" i="140"/>
  <c r="J441" i="140" s="1"/>
  <c r="I440" i="140"/>
  <c r="J440" i="140" s="1"/>
  <c r="I439" i="140"/>
  <c r="J439" i="140" s="1"/>
  <c r="I438" i="140"/>
  <c r="J438" i="140" s="1"/>
  <c r="I437" i="140"/>
  <c r="J437" i="140" s="1"/>
  <c r="I436" i="140"/>
  <c r="J436" i="140" s="1"/>
  <c r="I435" i="140"/>
  <c r="J435" i="140" s="1"/>
  <c r="I434" i="140"/>
  <c r="J434" i="140" s="1"/>
  <c r="J433" i="140"/>
  <c r="I433" i="140"/>
  <c r="I432" i="140"/>
  <c r="J432" i="140" s="1"/>
  <c r="I431" i="140"/>
  <c r="J431" i="140" s="1"/>
  <c r="I430" i="140"/>
  <c r="J430" i="140" s="1"/>
  <c r="I429" i="140"/>
  <c r="J429" i="140" s="1"/>
  <c r="I428" i="140"/>
  <c r="J428" i="140" s="1"/>
  <c r="I427" i="140"/>
  <c r="J427" i="140" s="1"/>
  <c r="I426" i="140"/>
  <c r="J426" i="140" s="1"/>
  <c r="I425" i="140"/>
  <c r="J425" i="140" s="1"/>
  <c r="I424" i="140"/>
  <c r="J424" i="140" s="1"/>
  <c r="I423" i="140"/>
  <c r="J423" i="140" s="1"/>
  <c r="I422" i="140"/>
  <c r="J422" i="140" s="1"/>
  <c r="I421" i="140"/>
  <c r="J421" i="140" s="1"/>
  <c r="I420" i="140"/>
  <c r="J420" i="140" s="1"/>
  <c r="I419" i="140"/>
  <c r="J419" i="140" s="1"/>
  <c r="J418" i="140"/>
  <c r="I418" i="140"/>
  <c r="I417" i="140"/>
  <c r="J417" i="140" s="1"/>
  <c r="I416" i="140"/>
  <c r="J416" i="140" s="1"/>
  <c r="I415" i="140"/>
  <c r="J415" i="140" s="1"/>
  <c r="I414" i="140"/>
  <c r="J414" i="140" s="1"/>
  <c r="I413" i="140"/>
  <c r="J413" i="140" s="1"/>
  <c r="I412" i="140"/>
  <c r="J412" i="140" s="1"/>
  <c r="I411" i="140"/>
  <c r="J411" i="140" s="1"/>
  <c r="I410" i="140"/>
  <c r="J410" i="140" s="1"/>
  <c r="J409" i="140"/>
  <c r="I409" i="140"/>
  <c r="I408" i="140"/>
  <c r="J408" i="140" s="1"/>
  <c r="I407" i="140"/>
  <c r="J407" i="140" s="1"/>
  <c r="I406" i="140"/>
  <c r="J406" i="140" s="1"/>
  <c r="I405" i="140"/>
  <c r="J405" i="140" s="1"/>
  <c r="I404" i="140"/>
  <c r="J404" i="140" s="1"/>
  <c r="I403" i="140"/>
  <c r="J403" i="140" s="1"/>
  <c r="J402" i="140"/>
  <c r="I402" i="140"/>
  <c r="I401" i="140"/>
  <c r="J401" i="140" s="1"/>
  <c r="J400" i="140"/>
  <c r="I400" i="140"/>
  <c r="I399" i="140"/>
  <c r="J399" i="140" s="1"/>
  <c r="I398" i="140"/>
  <c r="J398" i="140" s="1"/>
  <c r="I397" i="140"/>
  <c r="J397" i="140" s="1"/>
  <c r="I396" i="140"/>
  <c r="J396" i="140" s="1"/>
  <c r="I395" i="140"/>
  <c r="J395" i="140" s="1"/>
  <c r="I394" i="140"/>
  <c r="J394" i="140" s="1"/>
  <c r="I393" i="140"/>
  <c r="J393" i="140" s="1"/>
  <c r="I392" i="140"/>
  <c r="J392" i="140" s="1"/>
  <c r="I391" i="140"/>
  <c r="J391" i="140" s="1"/>
  <c r="I390" i="140"/>
  <c r="J390" i="140" s="1"/>
  <c r="J389" i="140"/>
  <c r="I389" i="140"/>
  <c r="I388" i="140"/>
  <c r="J388" i="140" s="1"/>
  <c r="I387" i="140"/>
  <c r="J387" i="140" s="1"/>
  <c r="I386" i="140"/>
  <c r="J386" i="140" s="1"/>
  <c r="I385" i="140"/>
  <c r="J385" i="140" s="1"/>
  <c r="I384" i="140"/>
  <c r="J384" i="140" s="1"/>
  <c r="I383" i="140"/>
  <c r="J383" i="140" s="1"/>
  <c r="I382" i="140"/>
  <c r="J382" i="140" s="1"/>
  <c r="I381" i="140"/>
  <c r="J381" i="140" s="1"/>
  <c r="I380" i="140"/>
  <c r="J380" i="140" s="1"/>
  <c r="I379" i="140"/>
  <c r="J379" i="140" s="1"/>
  <c r="J378" i="140"/>
  <c r="I378" i="140"/>
  <c r="I377" i="140"/>
  <c r="J377" i="140" s="1"/>
  <c r="I376" i="140"/>
  <c r="J376" i="140" s="1"/>
  <c r="I375" i="140"/>
  <c r="J375" i="140" s="1"/>
  <c r="I374" i="140"/>
  <c r="J374" i="140" s="1"/>
  <c r="I373" i="140"/>
  <c r="J373" i="140" s="1"/>
  <c r="I372" i="140"/>
  <c r="J372" i="140" s="1"/>
  <c r="I371" i="140"/>
  <c r="J371" i="140" s="1"/>
  <c r="I370" i="140"/>
  <c r="J370" i="140" s="1"/>
  <c r="J369" i="140"/>
  <c r="I369" i="140"/>
  <c r="I368" i="140"/>
  <c r="J368" i="140" s="1"/>
  <c r="I367" i="140"/>
  <c r="J367" i="140" s="1"/>
  <c r="I366" i="140"/>
  <c r="J366" i="140" s="1"/>
  <c r="J365" i="140"/>
  <c r="I365" i="140"/>
  <c r="I364" i="140"/>
  <c r="J364" i="140" s="1"/>
  <c r="I363" i="140"/>
  <c r="J363" i="140" s="1"/>
  <c r="I362" i="140"/>
  <c r="J362" i="140" s="1"/>
  <c r="I361" i="140"/>
  <c r="J361" i="140" s="1"/>
  <c r="I360" i="140"/>
  <c r="J360" i="140" s="1"/>
  <c r="I359" i="140"/>
  <c r="J359" i="140" s="1"/>
  <c r="J358" i="140"/>
  <c r="I358" i="140"/>
  <c r="I357" i="140"/>
  <c r="J357" i="140" s="1"/>
  <c r="I356" i="140"/>
  <c r="J356" i="140" s="1"/>
  <c r="I355" i="140"/>
  <c r="J355" i="140" s="1"/>
  <c r="I354" i="140"/>
  <c r="J354" i="140" s="1"/>
  <c r="I353" i="140"/>
  <c r="J353" i="140" s="1"/>
  <c r="I352" i="140"/>
  <c r="J352" i="140" s="1"/>
  <c r="I351" i="140"/>
  <c r="J351" i="140" s="1"/>
  <c r="I350" i="140"/>
  <c r="J350" i="140" s="1"/>
  <c r="I349" i="140"/>
  <c r="J349" i="140" s="1"/>
  <c r="I348" i="140"/>
  <c r="J348" i="140" s="1"/>
  <c r="I347" i="140"/>
  <c r="J347" i="140" s="1"/>
  <c r="I346" i="140"/>
  <c r="J346" i="140" s="1"/>
  <c r="J345" i="140"/>
  <c r="I345" i="140"/>
  <c r="I344" i="140"/>
  <c r="J344" i="140" s="1"/>
  <c r="I343" i="140"/>
  <c r="J343" i="140" s="1"/>
  <c r="I342" i="140"/>
  <c r="J342" i="140" s="1"/>
  <c r="I341" i="140"/>
  <c r="J341" i="140" s="1"/>
  <c r="I340" i="140"/>
  <c r="J340" i="140" s="1"/>
  <c r="I339" i="140"/>
  <c r="J339" i="140" s="1"/>
  <c r="J338" i="140"/>
  <c r="I338" i="140"/>
  <c r="I337" i="140"/>
  <c r="J337" i="140" s="1"/>
  <c r="J336" i="140"/>
  <c r="I336" i="140"/>
  <c r="I335" i="140"/>
  <c r="J335" i="140" s="1"/>
  <c r="I334" i="140"/>
  <c r="J334" i="140" s="1"/>
  <c r="I333" i="140"/>
  <c r="J333" i="140" s="1"/>
  <c r="I332" i="140"/>
  <c r="J332" i="140" s="1"/>
  <c r="I331" i="140"/>
  <c r="J331" i="140" s="1"/>
  <c r="I330" i="140"/>
  <c r="J330" i="140" s="1"/>
  <c r="I329" i="140"/>
  <c r="J329" i="140" s="1"/>
  <c r="I328" i="140"/>
  <c r="J328" i="140" s="1"/>
  <c r="I327" i="140"/>
  <c r="J327" i="140" s="1"/>
  <c r="J326" i="140"/>
  <c r="I326" i="140"/>
  <c r="I325" i="140"/>
  <c r="J325" i="140" s="1"/>
  <c r="I324" i="140"/>
  <c r="J324" i="140" s="1"/>
  <c r="I323" i="140"/>
  <c r="J323" i="140" s="1"/>
  <c r="I322" i="140"/>
  <c r="J322" i="140" s="1"/>
  <c r="I321" i="140"/>
  <c r="J321" i="140" s="1"/>
  <c r="I320" i="140"/>
  <c r="J320" i="140" s="1"/>
  <c r="I319" i="140"/>
  <c r="J319" i="140" s="1"/>
  <c r="I318" i="140"/>
  <c r="J318" i="140" s="1"/>
  <c r="I317" i="140"/>
  <c r="J317" i="140" s="1"/>
  <c r="I316" i="140"/>
  <c r="J316" i="140" s="1"/>
  <c r="I315" i="140"/>
  <c r="J315" i="140" s="1"/>
  <c r="I314" i="140"/>
  <c r="J314" i="140" s="1"/>
  <c r="I313" i="140"/>
  <c r="J313" i="140" s="1"/>
  <c r="J312" i="140"/>
  <c r="I312" i="140"/>
  <c r="I311" i="140"/>
  <c r="J311" i="140" s="1"/>
  <c r="I310" i="140"/>
  <c r="J310" i="140" s="1"/>
  <c r="I309" i="140"/>
  <c r="J309" i="140" s="1"/>
  <c r="I308" i="140"/>
  <c r="J308" i="140" s="1"/>
  <c r="I307" i="140"/>
  <c r="J307" i="140" s="1"/>
  <c r="I306" i="140"/>
  <c r="J306" i="140" s="1"/>
  <c r="I305" i="140"/>
  <c r="J305" i="140" s="1"/>
  <c r="I304" i="140"/>
  <c r="J304" i="140" s="1"/>
  <c r="J303" i="140"/>
  <c r="I303" i="140"/>
  <c r="I302" i="140"/>
  <c r="J302" i="140" s="1"/>
  <c r="I301" i="140"/>
  <c r="J301" i="140" s="1"/>
  <c r="I300" i="140"/>
  <c r="J300" i="140" s="1"/>
  <c r="I299" i="140"/>
  <c r="J299" i="140" s="1"/>
  <c r="I298" i="140"/>
  <c r="J298" i="140" s="1"/>
  <c r="I297" i="140"/>
  <c r="J297" i="140" s="1"/>
  <c r="J296" i="140"/>
  <c r="I296" i="140"/>
  <c r="I295" i="140"/>
  <c r="J295" i="140" s="1"/>
  <c r="I294" i="140"/>
  <c r="J294" i="140" s="1"/>
  <c r="I293" i="140"/>
  <c r="J293" i="140" s="1"/>
  <c r="I292" i="140"/>
  <c r="J292" i="140" s="1"/>
  <c r="I291" i="140"/>
  <c r="J291" i="140" s="1"/>
  <c r="I290" i="140"/>
  <c r="J290" i="140" s="1"/>
  <c r="I289" i="140"/>
  <c r="J289" i="140" s="1"/>
  <c r="I288" i="140"/>
  <c r="J288" i="140" s="1"/>
  <c r="J287" i="140"/>
  <c r="I287" i="140"/>
  <c r="I286" i="140"/>
  <c r="J286" i="140" s="1"/>
  <c r="I285" i="140"/>
  <c r="J285" i="140" s="1"/>
  <c r="I284" i="140"/>
  <c r="J284" i="140" s="1"/>
  <c r="I283" i="140"/>
  <c r="J283" i="140" s="1"/>
  <c r="I282" i="140"/>
  <c r="J282" i="140" s="1"/>
  <c r="I281" i="140"/>
  <c r="J281" i="140" s="1"/>
  <c r="I280" i="140"/>
  <c r="J280" i="140" s="1"/>
  <c r="I279" i="140"/>
  <c r="J279" i="140" s="1"/>
  <c r="I278" i="140"/>
  <c r="J278" i="140" s="1"/>
  <c r="I277" i="140"/>
  <c r="J277" i="140" s="1"/>
  <c r="I276" i="140"/>
  <c r="J276" i="140" s="1"/>
  <c r="I275" i="140"/>
  <c r="J275" i="140" s="1"/>
  <c r="I274" i="140"/>
  <c r="J274" i="140" s="1"/>
  <c r="I273" i="140"/>
  <c r="J273" i="140" s="1"/>
  <c r="I272" i="140"/>
  <c r="J272" i="140" s="1"/>
  <c r="I271" i="140"/>
  <c r="J271" i="140" s="1"/>
  <c r="I270" i="140"/>
  <c r="J270" i="140" s="1"/>
  <c r="I269" i="140"/>
  <c r="J269" i="140" s="1"/>
  <c r="J268" i="140"/>
  <c r="I268" i="140"/>
  <c r="I267" i="140"/>
  <c r="J267" i="140" s="1"/>
  <c r="I266" i="140"/>
  <c r="J266" i="140" s="1"/>
  <c r="I265" i="140"/>
  <c r="J265" i="140" s="1"/>
  <c r="I264" i="140"/>
  <c r="J264" i="140" s="1"/>
  <c r="I263" i="140"/>
  <c r="J263" i="140" s="1"/>
  <c r="I262" i="140"/>
  <c r="J262" i="140" s="1"/>
  <c r="I261" i="140"/>
  <c r="J261" i="140" s="1"/>
  <c r="I260" i="140"/>
  <c r="J260" i="140" s="1"/>
  <c r="I259" i="140"/>
  <c r="J259" i="140" s="1"/>
  <c r="I258" i="140"/>
  <c r="J258" i="140" s="1"/>
  <c r="I257" i="140"/>
  <c r="J257" i="140" s="1"/>
  <c r="I256" i="140"/>
  <c r="J256" i="140" s="1"/>
  <c r="I255" i="140"/>
  <c r="J255" i="140" s="1"/>
  <c r="I254" i="140"/>
  <c r="J254" i="140" s="1"/>
  <c r="I253" i="140"/>
  <c r="J253" i="140" s="1"/>
  <c r="I252" i="140"/>
  <c r="J252" i="140" s="1"/>
  <c r="J251" i="140"/>
  <c r="I251" i="140"/>
  <c r="I250" i="140"/>
  <c r="J250" i="140" s="1"/>
  <c r="I249" i="140"/>
  <c r="J249" i="140" s="1"/>
  <c r="I248" i="140"/>
  <c r="J248" i="140" s="1"/>
  <c r="I247" i="140"/>
  <c r="J247" i="140" s="1"/>
  <c r="I246" i="140"/>
  <c r="J246" i="140" s="1"/>
  <c r="I245" i="140"/>
  <c r="J245" i="140" s="1"/>
  <c r="I244" i="140"/>
  <c r="J244" i="140" s="1"/>
  <c r="I243" i="140"/>
  <c r="J243" i="140" s="1"/>
  <c r="I242" i="140"/>
  <c r="J242" i="140" s="1"/>
  <c r="I241" i="140"/>
  <c r="J241" i="140" s="1"/>
  <c r="I240" i="140"/>
  <c r="J240" i="140" s="1"/>
  <c r="I239" i="140"/>
  <c r="J239" i="140" s="1"/>
  <c r="I238" i="140"/>
  <c r="J238" i="140" s="1"/>
  <c r="I237" i="140"/>
  <c r="J237" i="140" s="1"/>
  <c r="J236" i="140"/>
  <c r="I236" i="140"/>
  <c r="I235" i="140"/>
  <c r="J235" i="140" s="1"/>
  <c r="J234" i="140"/>
  <c r="I234" i="140"/>
  <c r="I233" i="140"/>
  <c r="J233" i="140" s="1"/>
  <c r="I232" i="140"/>
  <c r="J232" i="140" s="1"/>
  <c r="I231" i="140"/>
  <c r="J231" i="140" s="1"/>
  <c r="I230" i="140"/>
  <c r="J230" i="140" s="1"/>
  <c r="I229" i="140"/>
  <c r="J229" i="140" s="1"/>
  <c r="I228" i="140"/>
  <c r="J228" i="140" s="1"/>
  <c r="I227" i="140"/>
  <c r="J227" i="140" s="1"/>
  <c r="I226" i="140"/>
  <c r="J226" i="140" s="1"/>
  <c r="I225" i="140"/>
  <c r="J225" i="140" s="1"/>
  <c r="I224" i="140"/>
  <c r="J224" i="140" s="1"/>
  <c r="I223" i="140"/>
  <c r="J223" i="140" s="1"/>
  <c r="J222" i="140"/>
  <c r="I222" i="140"/>
  <c r="I221" i="140"/>
  <c r="J221" i="140" s="1"/>
  <c r="J220" i="140"/>
  <c r="I220" i="140"/>
  <c r="I219" i="140"/>
  <c r="J219" i="140" s="1"/>
  <c r="I218" i="140"/>
  <c r="J218" i="140" s="1"/>
  <c r="I217" i="140"/>
  <c r="J217" i="140" s="1"/>
  <c r="I216" i="140"/>
  <c r="J216" i="140" s="1"/>
  <c r="I215" i="140"/>
  <c r="J215" i="140" s="1"/>
  <c r="I214" i="140"/>
  <c r="J214" i="140" s="1"/>
  <c r="I213" i="140"/>
  <c r="J213" i="140" s="1"/>
  <c r="I212" i="140"/>
  <c r="J212" i="140" s="1"/>
  <c r="I211" i="140"/>
  <c r="J211" i="140" s="1"/>
  <c r="J210" i="140"/>
  <c r="I210" i="140"/>
  <c r="I209" i="140"/>
  <c r="J209" i="140" s="1"/>
  <c r="I208" i="140"/>
  <c r="J208" i="140" s="1"/>
  <c r="I207" i="140"/>
  <c r="J207" i="140" s="1"/>
  <c r="I206" i="140"/>
  <c r="J206" i="140" s="1"/>
  <c r="I205" i="140"/>
  <c r="J205" i="140" s="1"/>
  <c r="I204" i="140"/>
  <c r="J204" i="140" s="1"/>
  <c r="I203" i="140"/>
  <c r="J203" i="140" s="1"/>
  <c r="I202" i="140"/>
  <c r="J202" i="140" s="1"/>
  <c r="I201" i="140"/>
  <c r="J201" i="140" s="1"/>
  <c r="I200" i="140"/>
  <c r="J200" i="140" s="1"/>
  <c r="I199" i="140"/>
  <c r="J199" i="140" s="1"/>
  <c r="I198" i="140"/>
  <c r="J198" i="140" s="1"/>
  <c r="J197" i="140"/>
  <c r="I197" i="140"/>
  <c r="I196" i="140"/>
  <c r="J196" i="140" s="1"/>
  <c r="I195" i="140"/>
  <c r="J195" i="140" s="1"/>
  <c r="J194" i="140"/>
  <c r="I194" i="140"/>
  <c r="I193" i="140"/>
  <c r="J193" i="140" s="1"/>
  <c r="I192" i="140"/>
  <c r="J192" i="140" s="1"/>
  <c r="I191" i="140"/>
  <c r="J191" i="140" s="1"/>
  <c r="I190" i="140"/>
  <c r="J190" i="140" s="1"/>
  <c r="I189" i="140"/>
  <c r="J189" i="140" s="1"/>
  <c r="I188" i="140"/>
  <c r="J188" i="140" s="1"/>
  <c r="I187" i="140"/>
  <c r="J187" i="140" s="1"/>
  <c r="I186" i="140"/>
  <c r="J186" i="140" s="1"/>
  <c r="J185" i="140"/>
  <c r="I185" i="140"/>
  <c r="I184" i="140"/>
  <c r="J184" i="140" s="1"/>
  <c r="I183" i="140"/>
  <c r="J183" i="140" s="1"/>
  <c r="I182" i="140"/>
  <c r="J182" i="140" s="1"/>
  <c r="J181" i="140"/>
  <c r="I181" i="140"/>
  <c r="I180" i="140"/>
  <c r="J180" i="140" s="1"/>
  <c r="I179" i="140"/>
  <c r="J179" i="140" s="1"/>
  <c r="I178" i="140"/>
  <c r="J178" i="140" s="1"/>
  <c r="I177" i="140"/>
  <c r="J177" i="140" s="1"/>
  <c r="I176" i="140"/>
  <c r="J176" i="140" s="1"/>
  <c r="I175" i="140"/>
  <c r="J175" i="140" s="1"/>
  <c r="J174" i="140"/>
  <c r="I174" i="140"/>
  <c r="I173" i="140"/>
  <c r="J173" i="140" s="1"/>
  <c r="J172" i="140"/>
  <c r="I172" i="140"/>
  <c r="I171" i="140"/>
  <c r="J171" i="140" s="1"/>
  <c r="I170" i="140"/>
  <c r="J170" i="140" s="1"/>
  <c r="I169" i="140"/>
  <c r="J169" i="140" s="1"/>
  <c r="I168" i="140"/>
  <c r="J168" i="140" s="1"/>
  <c r="I167" i="140"/>
  <c r="J167" i="140" s="1"/>
  <c r="I166" i="140"/>
  <c r="J166" i="140" s="1"/>
  <c r="I165" i="140"/>
  <c r="J165" i="140" s="1"/>
  <c r="I164" i="140"/>
  <c r="J164" i="140" s="1"/>
  <c r="I163" i="140"/>
  <c r="J163" i="140" s="1"/>
  <c r="J162" i="140"/>
  <c r="I162" i="140"/>
  <c r="I161" i="140"/>
  <c r="J161" i="140" s="1"/>
  <c r="I160" i="140"/>
  <c r="J160" i="140" s="1"/>
  <c r="I159" i="140"/>
  <c r="J159" i="140" s="1"/>
  <c r="I158" i="140"/>
  <c r="J158" i="140" s="1"/>
  <c r="J157" i="140"/>
  <c r="I157" i="140"/>
  <c r="I156" i="140"/>
  <c r="J156" i="140" s="1"/>
  <c r="I155" i="140"/>
  <c r="J155" i="140" s="1"/>
  <c r="I154" i="140"/>
  <c r="J154" i="140" s="1"/>
  <c r="I153" i="140"/>
  <c r="J153" i="140" s="1"/>
  <c r="I152" i="140"/>
  <c r="J152" i="140" s="1"/>
  <c r="I151" i="140"/>
  <c r="J151" i="140" s="1"/>
  <c r="I150" i="140"/>
  <c r="J150" i="140" s="1"/>
  <c r="I149" i="140"/>
  <c r="J149" i="140" s="1"/>
  <c r="I148" i="140"/>
  <c r="J148" i="140" s="1"/>
  <c r="I147" i="140"/>
  <c r="J147" i="140" s="1"/>
  <c r="J146" i="140"/>
  <c r="I146" i="140"/>
  <c r="I145" i="140"/>
  <c r="J145" i="140" s="1"/>
  <c r="I144" i="140"/>
  <c r="J144" i="140" s="1"/>
  <c r="I143" i="140"/>
  <c r="J143" i="140" s="1"/>
  <c r="I142" i="140"/>
  <c r="J142" i="140" s="1"/>
  <c r="I141" i="140"/>
  <c r="J141" i="140" s="1"/>
  <c r="I140" i="140"/>
  <c r="J140" i="140" s="1"/>
  <c r="I139" i="140"/>
  <c r="J139" i="140" s="1"/>
  <c r="I138" i="140"/>
  <c r="J138" i="140" s="1"/>
  <c r="I137" i="140"/>
  <c r="J137" i="140" s="1"/>
  <c r="I136" i="140"/>
  <c r="J136" i="140" s="1"/>
  <c r="I135" i="140"/>
  <c r="J135" i="140" s="1"/>
  <c r="I134" i="140"/>
  <c r="J134" i="140" s="1"/>
  <c r="J133" i="140"/>
  <c r="I133" i="140"/>
  <c r="I132" i="140"/>
  <c r="J132" i="140" s="1"/>
  <c r="I131" i="140"/>
  <c r="J131" i="140" s="1"/>
  <c r="I130" i="140"/>
  <c r="J130" i="140" s="1"/>
  <c r="J129" i="140"/>
  <c r="I129" i="140"/>
  <c r="I128" i="140"/>
  <c r="J128" i="140" s="1"/>
  <c r="I127" i="140"/>
  <c r="J127" i="140" s="1"/>
  <c r="I126" i="140"/>
  <c r="J126" i="140" s="1"/>
  <c r="I125" i="140"/>
  <c r="J125" i="140" s="1"/>
  <c r="I124" i="140"/>
  <c r="J124" i="140" s="1"/>
  <c r="I123" i="140"/>
  <c r="J123" i="140" s="1"/>
  <c r="I122" i="140"/>
  <c r="J122" i="140" s="1"/>
  <c r="I121" i="140"/>
  <c r="J121" i="140" s="1"/>
  <c r="I120" i="140"/>
  <c r="J120" i="140" s="1"/>
  <c r="I119" i="140"/>
  <c r="J119" i="140" s="1"/>
  <c r="J118" i="140"/>
  <c r="I118" i="140"/>
  <c r="I117" i="140"/>
  <c r="J117" i="140" s="1"/>
  <c r="J116" i="140"/>
  <c r="I116" i="140"/>
  <c r="I115" i="140"/>
  <c r="J115" i="140" s="1"/>
  <c r="I114" i="140"/>
  <c r="J114" i="140" s="1"/>
  <c r="I113" i="140"/>
  <c r="J113" i="140" s="1"/>
  <c r="I112" i="140"/>
  <c r="J112" i="140" s="1"/>
  <c r="I111" i="140"/>
  <c r="J111" i="140" s="1"/>
  <c r="I110" i="140"/>
  <c r="J110" i="140" s="1"/>
  <c r="I109" i="140"/>
  <c r="J109" i="140" s="1"/>
  <c r="I108" i="140"/>
  <c r="J108" i="140" s="1"/>
  <c r="I107" i="140"/>
  <c r="J107" i="140" s="1"/>
  <c r="I106" i="140"/>
  <c r="J106" i="140" s="1"/>
  <c r="I105" i="140"/>
  <c r="J105" i="140" s="1"/>
  <c r="I104" i="140"/>
  <c r="J104" i="140" s="1"/>
  <c r="I103" i="140"/>
  <c r="J103" i="140" s="1"/>
  <c r="I102" i="140"/>
  <c r="J102" i="140" s="1"/>
  <c r="J101" i="140"/>
  <c r="I101" i="140"/>
  <c r="I100" i="140"/>
  <c r="J100" i="140" s="1"/>
  <c r="I99" i="140"/>
  <c r="J99" i="140" s="1"/>
  <c r="I98" i="140"/>
  <c r="J98" i="140" s="1"/>
  <c r="I97" i="140"/>
  <c r="J97" i="140" s="1"/>
  <c r="I96" i="140"/>
  <c r="J96" i="140" s="1"/>
  <c r="I95" i="140"/>
  <c r="J95" i="140" s="1"/>
  <c r="I94" i="140"/>
  <c r="J94" i="140" s="1"/>
  <c r="I93" i="140"/>
  <c r="J93" i="140" s="1"/>
  <c r="I92" i="140"/>
  <c r="J92" i="140" s="1"/>
  <c r="J91" i="140"/>
  <c r="I91" i="140"/>
  <c r="I90" i="140"/>
  <c r="J90" i="140" s="1"/>
  <c r="I89" i="140"/>
  <c r="J89" i="140" s="1"/>
  <c r="I88" i="140"/>
  <c r="J88" i="140" s="1"/>
  <c r="I87" i="140"/>
  <c r="J87" i="140" s="1"/>
  <c r="I86" i="140"/>
  <c r="J86" i="140" s="1"/>
  <c r="J85" i="140"/>
  <c r="I85" i="140"/>
  <c r="I84" i="140"/>
  <c r="J84" i="140" s="1"/>
  <c r="I83" i="140"/>
  <c r="J83" i="140" s="1"/>
  <c r="I82" i="140"/>
  <c r="J82" i="140" s="1"/>
  <c r="I81" i="140"/>
  <c r="J81" i="140" s="1"/>
  <c r="I80" i="140"/>
  <c r="J80" i="140" s="1"/>
  <c r="I79" i="140"/>
  <c r="J79" i="140" s="1"/>
  <c r="I78" i="140"/>
  <c r="J78" i="140" s="1"/>
  <c r="J77" i="140"/>
  <c r="I77" i="140"/>
  <c r="CI76" i="140"/>
  <c r="CG76" i="140"/>
  <c r="I76" i="140"/>
  <c r="J76" i="140" s="1"/>
  <c r="I75" i="140"/>
  <c r="J75" i="140" s="1"/>
  <c r="I74" i="140"/>
  <c r="J74" i="140" s="1"/>
  <c r="J73" i="140"/>
  <c r="I73" i="140"/>
  <c r="I72" i="140"/>
  <c r="J72" i="140" s="1"/>
  <c r="J71" i="140"/>
  <c r="I71" i="140"/>
  <c r="I70" i="140"/>
  <c r="J70" i="140" s="1"/>
  <c r="I69" i="140"/>
  <c r="J69" i="140" s="1"/>
  <c r="J68" i="140"/>
  <c r="I68" i="140"/>
  <c r="I67" i="140"/>
  <c r="J67" i="140" s="1"/>
  <c r="I66" i="140"/>
  <c r="J66" i="140" s="1"/>
  <c r="I65" i="140"/>
  <c r="J65" i="140" s="1"/>
  <c r="I64" i="140"/>
  <c r="J64" i="140" s="1"/>
  <c r="I63" i="140"/>
  <c r="J63" i="140" s="1"/>
  <c r="I62" i="140"/>
  <c r="J62" i="140" s="1"/>
  <c r="I61" i="140"/>
  <c r="J61" i="140" s="1"/>
  <c r="J60" i="140"/>
  <c r="I60" i="140"/>
  <c r="I59" i="140"/>
  <c r="J59" i="140" s="1"/>
  <c r="I58" i="140"/>
  <c r="J58" i="140" s="1"/>
  <c r="I57" i="140"/>
  <c r="J57" i="140" s="1"/>
  <c r="I56" i="140"/>
  <c r="J56" i="140" s="1"/>
  <c r="I55" i="140"/>
  <c r="J55" i="140" s="1"/>
  <c r="I54" i="140"/>
  <c r="J54" i="140" s="1"/>
  <c r="I53" i="140"/>
  <c r="J53" i="140" s="1"/>
  <c r="I52" i="140"/>
  <c r="J52" i="140" s="1"/>
  <c r="I51" i="140"/>
  <c r="J51" i="140" s="1"/>
  <c r="I50" i="140"/>
  <c r="J50" i="140" s="1"/>
  <c r="J49" i="140"/>
  <c r="I49" i="140"/>
  <c r="I48" i="140"/>
  <c r="J48" i="140" s="1"/>
  <c r="I47" i="140"/>
  <c r="J47" i="140" s="1"/>
  <c r="I46" i="140"/>
  <c r="J46" i="140" s="1"/>
  <c r="I45" i="140"/>
  <c r="J45" i="140" s="1"/>
  <c r="I44" i="140"/>
  <c r="J44" i="140" s="1"/>
  <c r="I43" i="140"/>
  <c r="J43" i="140" s="1"/>
  <c r="I42" i="140"/>
  <c r="J42" i="140" s="1"/>
  <c r="I41" i="140"/>
  <c r="J41" i="140" s="1"/>
  <c r="J40" i="140"/>
  <c r="I40" i="140"/>
  <c r="I39" i="140"/>
  <c r="J39" i="140" s="1"/>
  <c r="I38" i="140"/>
  <c r="J38" i="140" s="1"/>
  <c r="I37" i="140"/>
  <c r="J37" i="140" s="1"/>
  <c r="I36" i="140"/>
  <c r="J36" i="140" s="1"/>
  <c r="I35" i="140"/>
  <c r="J35" i="140" s="1"/>
  <c r="I34" i="140"/>
  <c r="J34" i="140" s="1"/>
  <c r="I33" i="140"/>
  <c r="J33" i="140" s="1"/>
  <c r="I32" i="140"/>
  <c r="J32" i="140" s="1"/>
  <c r="I31" i="140"/>
  <c r="J31" i="140" s="1"/>
  <c r="I30" i="140"/>
  <c r="J30" i="140" s="1"/>
  <c r="J29" i="140"/>
  <c r="I29" i="140"/>
  <c r="I28" i="140"/>
  <c r="J28" i="140" s="1"/>
  <c r="I27" i="140"/>
  <c r="J27" i="140" s="1"/>
  <c r="I26" i="140"/>
  <c r="J26" i="140" s="1"/>
  <c r="I25" i="140"/>
  <c r="J25" i="140" s="1"/>
  <c r="I24" i="140"/>
  <c r="J24" i="140" s="1"/>
  <c r="J23" i="140"/>
  <c r="I23" i="140"/>
  <c r="I22" i="140"/>
  <c r="J22" i="140" s="1"/>
  <c r="J21" i="140"/>
  <c r="I21" i="140"/>
  <c r="I20" i="140"/>
  <c r="J20" i="140" s="1"/>
  <c r="J19" i="140"/>
  <c r="I19" i="140"/>
  <c r="I18" i="140"/>
  <c r="J18" i="140" s="1"/>
  <c r="CG17" i="140"/>
  <c r="BW17" i="140"/>
  <c r="CU17" i="140" s="1"/>
  <c r="I17" i="140"/>
  <c r="J17" i="140" s="1"/>
  <c r="DE16" i="140"/>
  <c r="CB16" i="140"/>
  <c r="CZ16" i="140" s="1"/>
  <c r="BW16" i="140"/>
  <c r="CU16" i="140" s="1"/>
  <c r="I16" i="140"/>
  <c r="J16" i="140" s="1"/>
  <c r="DE15" i="140"/>
  <c r="CB15" i="140"/>
  <c r="CZ15" i="140" s="1"/>
  <c r="BW15" i="140"/>
  <c r="CU15" i="140" s="1"/>
  <c r="J15" i="140"/>
  <c r="I15" i="140"/>
  <c r="CT14" i="140"/>
  <c r="BW14" i="140"/>
  <c r="CU14" i="140" s="1"/>
  <c r="BL14" i="140"/>
  <c r="I14" i="140"/>
  <c r="AX13" i="140"/>
  <c r="I13" i="140"/>
  <c r="AX12" i="140"/>
  <c r="AX11" i="140"/>
  <c r="AX10" i="140"/>
  <c r="M6" i="140"/>
  <c r="T4" i="140"/>
  <c r="I324" i="139"/>
  <c r="J324" i="139" s="1"/>
  <c r="I323" i="139"/>
  <c r="J323" i="139" s="1"/>
  <c r="I322" i="139"/>
  <c r="J322" i="139" s="1"/>
  <c r="I321" i="139"/>
  <c r="J321" i="139" s="1"/>
  <c r="I320" i="139"/>
  <c r="J320" i="139" s="1"/>
  <c r="I319" i="139"/>
  <c r="J319" i="139" s="1"/>
  <c r="J318" i="139"/>
  <c r="I318" i="139"/>
  <c r="I317" i="139"/>
  <c r="J317" i="139" s="1"/>
  <c r="I316" i="139"/>
  <c r="J316" i="139" s="1"/>
  <c r="I315" i="139"/>
  <c r="J315" i="139" s="1"/>
  <c r="I314" i="139"/>
  <c r="J314" i="139" s="1"/>
  <c r="I313" i="139"/>
  <c r="J313" i="139" s="1"/>
  <c r="I312" i="139"/>
  <c r="J312" i="139" s="1"/>
  <c r="I311" i="139"/>
  <c r="J311" i="139" s="1"/>
  <c r="I310" i="139"/>
  <c r="J310" i="139" s="1"/>
  <c r="I309" i="139"/>
  <c r="J309" i="139" s="1"/>
  <c r="I308" i="139"/>
  <c r="J308" i="139" s="1"/>
  <c r="I307" i="139"/>
  <c r="J307" i="139" s="1"/>
  <c r="I306" i="139"/>
  <c r="J306" i="139" s="1"/>
  <c r="I305" i="139"/>
  <c r="J305" i="139" s="1"/>
  <c r="I304" i="139"/>
  <c r="J304" i="139" s="1"/>
  <c r="I303" i="139"/>
  <c r="J303" i="139" s="1"/>
  <c r="I302" i="139"/>
  <c r="J302" i="139" s="1"/>
  <c r="I301" i="139"/>
  <c r="J301" i="139" s="1"/>
  <c r="I300" i="139"/>
  <c r="J300" i="139" s="1"/>
  <c r="I299" i="139"/>
  <c r="J299" i="139" s="1"/>
  <c r="I298" i="139"/>
  <c r="J298" i="139" s="1"/>
  <c r="I297" i="139"/>
  <c r="J297" i="139" s="1"/>
  <c r="I296" i="139"/>
  <c r="J296" i="139" s="1"/>
  <c r="I295" i="139"/>
  <c r="J295" i="139" s="1"/>
  <c r="J294" i="139"/>
  <c r="I294" i="139"/>
  <c r="I293" i="139"/>
  <c r="J293" i="139" s="1"/>
  <c r="I292" i="139"/>
  <c r="J292" i="139" s="1"/>
  <c r="I291" i="139"/>
  <c r="J291" i="139" s="1"/>
  <c r="I290" i="139"/>
  <c r="J290" i="139" s="1"/>
  <c r="I289" i="139"/>
  <c r="J289" i="139" s="1"/>
  <c r="I288" i="139"/>
  <c r="J288" i="139" s="1"/>
  <c r="I287" i="139"/>
  <c r="J287" i="139" s="1"/>
  <c r="J286" i="139"/>
  <c r="I286" i="139"/>
  <c r="I285" i="139"/>
  <c r="J285" i="139" s="1"/>
  <c r="I284" i="139"/>
  <c r="J284" i="139" s="1"/>
  <c r="I283" i="139"/>
  <c r="J283" i="139" s="1"/>
  <c r="I282" i="139"/>
  <c r="J282" i="139" s="1"/>
  <c r="I281" i="139"/>
  <c r="J281" i="139" s="1"/>
  <c r="I280" i="139"/>
  <c r="J280" i="139" s="1"/>
  <c r="I279" i="139"/>
  <c r="J279" i="139" s="1"/>
  <c r="I278" i="139"/>
  <c r="J278" i="139" s="1"/>
  <c r="I277" i="139"/>
  <c r="J277" i="139" s="1"/>
  <c r="I276" i="139"/>
  <c r="J276" i="139" s="1"/>
  <c r="I275" i="139"/>
  <c r="J275" i="139" s="1"/>
  <c r="I274" i="139"/>
  <c r="J274" i="139" s="1"/>
  <c r="I273" i="139"/>
  <c r="J273" i="139" s="1"/>
  <c r="I272" i="139"/>
  <c r="J272" i="139" s="1"/>
  <c r="I271" i="139"/>
  <c r="J271" i="139" s="1"/>
  <c r="I270" i="139"/>
  <c r="J270" i="139" s="1"/>
  <c r="I269" i="139"/>
  <c r="J269" i="139" s="1"/>
  <c r="I268" i="139"/>
  <c r="J268" i="139" s="1"/>
  <c r="I267" i="139"/>
  <c r="J267" i="139" s="1"/>
  <c r="I266" i="139"/>
  <c r="J266" i="139" s="1"/>
  <c r="I265" i="139"/>
  <c r="J265" i="139" s="1"/>
  <c r="I264" i="139"/>
  <c r="J264" i="139" s="1"/>
  <c r="I263" i="139"/>
  <c r="J263" i="139" s="1"/>
  <c r="J262" i="139"/>
  <c r="I262" i="139"/>
  <c r="I261" i="139"/>
  <c r="J261" i="139" s="1"/>
  <c r="I260" i="139"/>
  <c r="J260" i="139" s="1"/>
  <c r="I259" i="139"/>
  <c r="J259" i="139" s="1"/>
  <c r="I258" i="139"/>
  <c r="J258" i="139" s="1"/>
  <c r="I257" i="139"/>
  <c r="J257" i="139" s="1"/>
  <c r="I256" i="139"/>
  <c r="J256" i="139" s="1"/>
  <c r="I255" i="139"/>
  <c r="J255" i="139" s="1"/>
  <c r="J254" i="139"/>
  <c r="I254" i="139"/>
  <c r="I253" i="139"/>
  <c r="J253" i="139" s="1"/>
  <c r="I252" i="139"/>
  <c r="J252" i="139" s="1"/>
  <c r="I251" i="139"/>
  <c r="J251" i="139" s="1"/>
  <c r="I250" i="139"/>
  <c r="J250" i="139" s="1"/>
  <c r="I249" i="139"/>
  <c r="J249" i="139" s="1"/>
  <c r="I248" i="139"/>
  <c r="J248" i="139" s="1"/>
  <c r="I247" i="139"/>
  <c r="J247" i="139" s="1"/>
  <c r="I246" i="139"/>
  <c r="J246" i="139" s="1"/>
  <c r="I245" i="139"/>
  <c r="J245" i="139" s="1"/>
  <c r="I244" i="139"/>
  <c r="J244" i="139" s="1"/>
  <c r="I243" i="139"/>
  <c r="J243" i="139" s="1"/>
  <c r="I242" i="139"/>
  <c r="J242" i="139" s="1"/>
  <c r="I241" i="139"/>
  <c r="J241" i="139" s="1"/>
  <c r="I240" i="139"/>
  <c r="J240" i="139" s="1"/>
  <c r="I239" i="139"/>
  <c r="J239" i="139" s="1"/>
  <c r="I238" i="139"/>
  <c r="J238" i="139" s="1"/>
  <c r="I237" i="139"/>
  <c r="J237" i="139" s="1"/>
  <c r="I236" i="139"/>
  <c r="J236" i="139" s="1"/>
  <c r="I235" i="139"/>
  <c r="J235" i="139" s="1"/>
  <c r="I234" i="139"/>
  <c r="J234" i="139" s="1"/>
  <c r="I233" i="139"/>
  <c r="J233" i="139" s="1"/>
  <c r="I232" i="139"/>
  <c r="J232" i="139" s="1"/>
  <c r="I231" i="139"/>
  <c r="J231" i="139" s="1"/>
  <c r="J230" i="139"/>
  <c r="I230" i="139"/>
  <c r="I229" i="139"/>
  <c r="J229" i="139" s="1"/>
  <c r="I228" i="139"/>
  <c r="J228" i="139" s="1"/>
  <c r="I227" i="139"/>
  <c r="J227" i="139" s="1"/>
  <c r="I226" i="139"/>
  <c r="J226" i="139" s="1"/>
  <c r="I225" i="139"/>
  <c r="J225" i="139" s="1"/>
  <c r="I224" i="139"/>
  <c r="J224" i="139" s="1"/>
  <c r="I223" i="139"/>
  <c r="J223" i="139" s="1"/>
  <c r="J222" i="139"/>
  <c r="I222" i="139"/>
  <c r="I221" i="139"/>
  <c r="J221" i="139" s="1"/>
  <c r="I220" i="139"/>
  <c r="J220" i="139" s="1"/>
  <c r="I219" i="139"/>
  <c r="J219" i="139" s="1"/>
  <c r="I218" i="139"/>
  <c r="J218" i="139" s="1"/>
  <c r="I217" i="139"/>
  <c r="J217" i="139" s="1"/>
  <c r="I216" i="139"/>
  <c r="J216" i="139" s="1"/>
  <c r="I215" i="139"/>
  <c r="J215" i="139" s="1"/>
  <c r="I214" i="139"/>
  <c r="J214" i="139" s="1"/>
  <c r="I213" i="139"/>
  <c r="J213" i="139" s="1"/>
  <c r="I212" i="139"/>
  <c r="J212" i="139" s="1"/>
  <c r="I211" i="139"/>
  <c r="J211" i="139" s="1"/>
  <c r="I210" i="139"/>
  <c r="J210" i="139" s="1"/>
  <c r="I209" i="139"/>
  <c r="J209" i="139" s="1"/>
  <c r="I208" i="139"/>
  <c r="J208" i="139" s="1"/>
  <c r="I207" i="139"/>
  <c r="J207" i="139" s="1"/>
  <c r="I206" i="139"/>
  <c r="J206" i="139" s="1"/>
  <c r="I205" i="139"/>
  <c r="J205" i="139" s="1"/>
  <c r="I204" i="139"/>
  <c r="J204" i="139" s="1"/>
  <c r="I203" i="139"/>
  <c r="J203" i="139" s="1"/>
  <c r="I202" i="139"/>
  <c r="J202" i="139" s="1"/>
  <c r="I201" i="139"/>
  <c r="J201" i="139" s="1"/>
  <c r="I200" i="139"/>
  <c r="J200" i="139" s="1"/>
  <c r="I199" i="139"/>
  <c r="J199" i="139" s="1"/>
  <c r="J198" i="139"/>
  <c r="I198" i="139"/>
  <c r="I197" i="139"/>
  <c r="J197" i="139" s="1"/>
  <c r="I196" i="139"/>
  <c r="J196" i="139" s="1"/>
  <c r="I195" i="139"/>
  <c r="J195" i="139" s="1"/>
  <c r="I194" i="139"/>
  <c r="J194" i="139" s="1"/>
  <c r="I193" i="139"/>
  <c r="J193" i="139" s="1"/>
  <c r="I192" i="139"/>
  <c r="J192" i="139" s="1"/>
  <c r="I191" i="139"/>
  <c r="J191" i="139" s="1"/>
  <c r="J190" i="139"/>
  <c r="I190" i="139"/>
  <c r="I189" i="139"/>
  <c r="J189" i="139" s="1"/>
  <c r="I188" i="139"/>
  <c r="J188" i="139" s="1"/>
  <c r="I187" i="139"/>
  <c r="J187" i="139" s="1"/>
  <c r="I186" i="139"/>
  <c r="J186" i="139" s="1"/>
  <c r="I185" i="139"/>
  <c r="J185" i="139" s="1"/>
  <c r="I184" i="139"/>
  <c r="J184" i="139" s="1"/>
  <c r="I183" i="139"/>
  <c r="J183" i="139" s="1"/>
  <c r="I182" i="139"/>
  <c r="J182" i="139" s="1"/>
  <c r="I181" i="139"/>
  <c r="J181" i="139" s="1"/>
  <c r="I180" i="139"/>
  <c r="J180" i="139" s="1"/>
  <c r="I179" i="139"/>
  <c r="J179" i="139" s="1"/>
  <c r="I178" i="139"/>
  <c r="J178" i="139" s="1"/>
  <c r="I177" i="139"/>
  <c r="J177" i="139" s="1"/>
  <c r="I176" i="139"/>
  <c r="J176" i="139" s="1"/>
  <c r="I175" i="139"/>
  <c r="J175" i="139" s="1"/>
  <c r="I174" i="139"/>
  <c r="J174" i="139" s="1"/>
  <c r="I173" i="139"/>
  <c r="J173" i="139" s="1"/>
  <c r="J172" i="139"/>
  <c r="I172" i="139"/>
  <c r="I171" i="139"/>
  <c r="J171" i="139" s="1"/>
  <c r="J170" i="139"/>
  <c r="I170" i="139"/>
  <c r="I169" i="139"/>
  <c r="J169" i="139" s="1"/>
  <c r="I168" i="139"/>
  <c r="J168" i="139" s="1"/>
  <c r="J167" i="139"/>
  <c r="I167" i="139"/>
  <c r="I166" i="139"/>
  <c r="J166" i="139" s="1"/>
  <c r="I165" i="139"/>
  <c r="J165" i="139" s="1"/>
  <c r="I164" i="139"/>
  <c r="J164" i="139" s="1"/>
  <c r="I163" i="139"/>
  <c r="J163" i="139" s="1"/>
  <c r="J162" i="139"/>
  <c r="I162" i="139"/>
  <c r="I161" i="139"/>
  <c r="J161" i="139" s="1"/>
  <c r="I160" i="139"/>
  <c r="J160" i="139" s="1"/>
  <c r="J159" i="139"/>
  <c r="I159" i="139"/>
  <c r="I158" i="139"/>
  <c r="J158" i="139" s="1"/>
  <c r="I157" i="139"/>
  <c r="J157" i="139" s="1"/>
  <c r="I156" i="139"/>
  <c r="J156" i="139" s="1"/>
  <c r="I155" i="139"/>
  <c r="J155" i="139" s="1"/>
  <c r="J154" i="139"/>
  <c r="I154" i="139"/>
  <c r="I153" i="139"/>
  <c r="J153" i="139" s="1"/>
  <c r="I152" i="139"/>
  <c r="J152" i="139" s="1"/>
  <c r="J151" i="139"/>
  <c r="I151" i="139"/>
  <c r="I150" i="139"/>
  <c r="J150" i="139" s="1"/>
  <c r="I149" i="139"/>
  <c r="J149" i="139" s="1"/>
  <c r="I148" i="139"/>
  <c r="J148" i="139" s="1"/>
  <c r="I147" i="139"/>
  <c r="J147" i="139" s="1"/>
  <c r="J146" i="139"/>
  <c r="I146" i="139"/>
  <c r="I145" i="139"/>
  <c r="J145" i="139" s="1"/>
  <c r="I144" i="139"/>
  <c r="J144" i="139" s="1"/>
  <c r="J143" i="139"/>
  <c r="I143" i="139"/>
  <c r="I142" i="139"/>
  <c r="J142" i="139" s="1"/>
  <c r="I141" i="139"/>
  <c r="J141" i="139" s="1"/>
  <c r="I140" i="139"/>
  <c r="J140" i="139" s="1"/>
  <c r="I139" i="139"/>
  <c r="J139" i="139" s="1"/>
  <c r="J138" i="139"/>
  <c r="I138" i="139"/>
  <c r="I137" i="139"/>
  <c r="J137" i="139" s="1"/>
  <c r="I136" i="139"/>
  <c r="J136" i="139" s="1"/>
  <c r="J135" i="139"/>
  <c r="I135" i="139"/>
  <c r="I134" i="139"/>
  <c r="J134" i="139" s="1"/>
  <c r="I133" i="139"/>
  <c r="J133" i="139" s="1"/>
  <c r="I132" i="139"/>
  <c r="J132" i="139" s="1"/>
  <c r="I131" i="139"/>
  <c r="J131" i="139" s="1"/>
  <c r="J130" i="139"/>
  <c r="I130" i="139"/>
  <c r="I129" i="139"/>
  <c r="J129" i="139" s="1"/>
  <c r="I128" i="139"/>
  <c r="J128" i="139" s="1"/>
  <c r="J127" i="139"/>
  <c r="I127" i="139"/>
  <c r="I126" i="139"/>
  <c r="J126" i="139" s="1"/>
  <c r="I125" i="139"/>
  <c r="J125" i="139" s="1"/>
  <c r="I124" i="139"/>
  <c r="J124" i="139" s="1"/>
  <c r="I123" i="139"/>
  <c r="J123" i="139" s="1"/>
  <c r="J122" i="139"/>
  <c r="I122" i="139"/>
  <c r="I121" i="139"/>
  <c r="J121" i="139" s="1"/>
  <c r="I120" i="139"/>
  <c r="J120" i="139" s="1"/>
  <c r="J119" i="139"/>
  <c r="I119" i="139"/>
  <c r="I118" i="139"/>
  <c r="J118" i="139" s="1"/>
  <c r="I117" i="139"/>
  <c r="J117" i="139" s="1"/>
  <c r="I116" i="139"/>
  <c r="J116" i="139" s="1"/>
  <c r="I115" i="139"/>
  <c r="J115" i="139" s="1"/>
  <c r="J114" i="139"/>
  <c r="I114" i="139"/>
  <c r="I113" i="139"/>
  <c r="J113" i="139" s="1"/>
  <c r="I112" i="139"/>
  <c r="J112" i="139" s="1"/>
  <c r="J111" i="139"/>
  <c r="I111" i="139"/>
  <c r="I110" i="139"/>
  <c r="J110" i="139" s="1"/>
  <c r="J109" i="139"/>
  <c r="I109" i="139"/>
  <c r="I108" i="139"/>
  <c r="J108" i="139" s="1"/>
  <c r="I107" i="139"/>
  <c r="J107" i="139" s="1"/>
  <c r="I106" i="139"/>
  <c r="J106" i="139" s="1"/>
  <c r="I105" i="139"/>
  <c r="J105" i="139" s="1"/>
  <c r="I104" i="139"/>
  <c r="J104" i="139" s="1"/>
  <c r="I103" i="139"/>
  <c r="J103" i="139" s="1"/>
  <c r="I102" i="139"/>
  <c r="J102" i="139" s="1"/>
  <c r="I101" i="139"/>
  <c r="J101" i="139" s="1"/>
  <c r="I100" i="139"/>
  <c r="J100" i="139" s="1"/>
  <c r="I99" i="139"/>
  <c r="J99" i="139" s="1"/>
  <c r="I98" i="139"/>
  <c r="J98" i="139" s="1"/>
  <c r="I97" i="139"/>
  <c r="J97" i="139" s="1"/>
  <c r="I96" i="139"/>
  <c r="J96" i="139" s="1"/>
  <c r="I95" i="139"/>
  <c r="J95" i="139" s="1"/>
  <c r="I94" i="139"/>
  <c r="J94" i="139" s="1"/>
  <c r="I93" i="139"/>
  <c r="J93" i="139" s="1"/>
  <c r="I92" i="139"/>
  <c r="J92" i="139" s="1"/>
  <c r="I91" i="139"/>
  <c r="J91" i="139" s="1"/>
  <c r="I90" i="139"/>
  <c r="J90" i="139" s="1"/>
  <c r="I89" i="139"/>
  <c r="J89" i="139" s="1"/>
  <c r="I88" i="139"/>
  <c r="J88" i="139" s="1"/>
  <c r="I87" i="139"/>
  <c r="J87" i="139" s="1"/>
  <c r="I86" i="139"/>
  <c r="J86" i="139" s="1"/>
  <c r="I85" i="139"/>
  <c r="J85" i="139" s="1"/>
  <c r="I84" i="139"/>
  <c r="J84" i="139" s="1"/>
  <c r="I83" i="139"/>
  <c r="J83" i="139" s="1"/>
  <c r="I82" i="139"/>
  <c r="J82" i="139" s="1"/>
  <c r="I81" i="139"/>
  <c r="J81" i="139" s="1"/>
  <c r="I80" i="139"/>
  <c r="J80" i="139" s="1"/>
  <c r="I79" i="139"/>
  <c r="J79" i="139" s="1"/>
  <c r="I78" i="139"/>
  <c r="J78" i="139" s="1"/>
  <c r="I77" i="139"/>
  <c r="J77" i="139" s="1"/>
  <c r="CI76" i="139"/>
  <c r="CG76" i="139"/>
  <c r="I76" i="139"/>
  <c r="J76" i="139" s="1"/>
  <c r="I75" i="139"/>
  <c r="J75" i="139" s="1"/>
  <c r="I74" i="139"/>
  <c r="J74" i="139" s="1"/>
  <c r="I73" i="139"/>
  <c r="J73" i="139" s="1"/>
  <c r="I72" i="139"/>
  <c r="J72" i="139" s="1"/>
  <c r="I71" i="139"/>
  <c r="J71" i="139" s="1"/>
  <c r="I70" i="139"/>
  <c r="J70" i="139" s="1"/>
  <c r="I69" i="139"/>
  <c r="J69" i="139" s="1"/>
  <c r="I68" i="139"/>
  <c r="J68" i="139" s="1"/>
  <c r="I67" i="139"/>
  <c r="J67" i="139" s="1"/>
  <c r="I66" i="139"/>
  <c r="J66" i="139" s="1"/>
  <c r="I65" i="139"/>
  <c r="J65" i="139" s="1"/>
  <c r="I64" i="139"/>
  <c r="J64" i="139" s="1"/>
  <c r="I63" i="139"/>
  <c r="J63" i="139" s="1"/>
  <c r="I62" i="139"/>
  <c r="J62" i="139" s="1"/>
  <c r="I61" i="139"/>
  <c r="J61" i="139" s="1"/>
  <c r="I60" i="139"/>
  <c r="J60" i="139" s="1"/>
  <c r="I59" i="139"/>
  <c r="J59" i="139" s="1"/>
  <c r="I58" i="139"/>
  <c r="J58" i="139" s="1"/>
  <c r="I57" i="139"/>
  <c r="J57" i="139" s="1"/>
  <c r="I56" i="139"/>
  <c r="J56" i="139" s="1"/>
  <c r="I55" i="139"/>
  <c r="J55" i="139" s="1"/>
  <c r="I54" i="139"/>
  <c r="J54" i="139" s="1"/>
  <c r="I53" i="139"/>
  <c r="J53" i="139" s="1"/>
  <c r="I52" i="139"/>
  <c r="J52" i="139" s="1"/>
  <c r="I51" i="139"/>
  <c r="J51" i="139" s="1"/>
  <c r="I50" i="139"/>
  <c r="J50" i="139" s="1"/>
  <c r="J49" i="139"/>
  <c r="I49" i="139"/>
  <c r="I48" i="139"/>
  <c r="J48" i="139" s="1"/>
  <c r="I47" i="139"/>
  <c r="J47" i="139" s="1"/>
  <c r="I46" i="139"/>
  <c r="J46" i="139" s="1"/>
  <c r="I45" i="139"/>
  <c r="J45" i="139" s="1"/>
  <c r="I44" i="139"/>
  <c r="J44" i="139" s="1"/>
  <c r="I43" i="139"/>
  <c r="J43" i="139" s="1"/>
  <c r="I42" i="139"/>
  <c r="J42" i="139" s="1"/>
  <c r="J41" i="139"/>
  <c r="I41" i="139"/>
  <c r="I40" i="139"/>
  <c r="J40" i="139" s="1"/>
  <c r="I39" i="139"/>
  <c r="J39" i="139" s="1"/>
  <c r="I38" i="139"/>
  <c r="J38" i="139" s="1"/>
  <c r="I37" i="139"/>
  <c r="J37" i="139" s="1"/>
  <c r="I36" i="139"/>
  <c r="J36" i="139" s="1"/>
  <c r="I35" i="139"/>
  <c r="J35" i="139" s="1"/>
  <c r="I34" i="139"/>
  <c r="J34" i="139" s="1"/>
  <c r="I33" i="139"/>
  <c r="J33" i="139" s="1"/>
  <c r="I32" i="139"/>
  <c r="J32" i="139" s="1"/>
  <c r="I31" i="139"/>
  <c r="J31" i="139" s="1"/>
  <c r="I30" i="139"/>
  <c r="J30" i="139" s="1"/>
  <c r="I29" i="139"/>
  <c r="J29" i="139" s="1"/>
  <c r="I28" i="139"/>
  <c r="J28" i="139" s="1"/>
  <c r="I27" i="139"/>
  <c r="J27" i="139" s="1"/>
  <c r="I26" i="139"/>
  <c r="J26" i="139" s="1"/>
  <c r="I25" i="139"/>
  <c r="J25" i="139" s="1"/>
  <c r="I24" i="139"/>
  <c r="J24" i="139" s="1"/>
  <c r="I23" i="139"/>
  <c r="J23" i="139" s="1"/>
  <c r="I22" i="139"/>
  <c r="J22" i="139" s="1"/>
  <c r="I21" i="139"/>
  <c r="J21" i="139" s="1"/>
  <c r="I20" i="139"/>
  <c r="J20" i="139" s="1"/>
  <c r="I19" i="139"/>
  <c r="J19" i="139" s="1"/>
  <c r="I18" i="139"/>
  <c r="J18" i="139" s="1"/>
  <c r="CG17" i="139"/>
  <c r="BW17" i="139"/>
  <c r="CU17" i="139" s="1"/>
  <c r="I17" i="139"/>
  <c r="J17" i="139" s="1"/>
  <c r="DE16" i="139"/>
  <c r="CB16" i="139"/>
  <c r="CZ16" i="139" s="1"/>
  <c r="BW16" i="139"/>
  <c r="CU16" i="139" s="1"/>
  <c r="I16" i="139"/>
  <c r="J16" i="139" s="1"/>
  <c r="DE15" i="139"/>
  <c r="CB15" i="139"/>
  <c r="CZ15" i="139" s="1"/>
  <c r="BW15" i="139"/>
  <c r="CU15" i="139" s="1"/>
  <c r="I15" i="139"/>
  <c r="J15" i="139" s="1"/>
  <c r="CT14" i="139"/>
  <c r="BW14" i="139"/>
  <c r="CU14" i="139" s="1"/>
  <c r="BN14" i="139"/>
  <c r="I14" i="139"/>
  <c r="J14" i="139" s="1"/>
  <c r="BG13" i="139"/>
  <c r="AX13" i="139"/>
  <c r="AI13" i="139"/>
  <c r="I13" i="139"/>
  <c r="AX12" i="139"/>
  <c r="AX11" i="139"/>
  <c r="AX10" i="139"/>
  <c r="M6" i="139"/>
  <c r="T4" i="139"/>
  <c r="I499" i="138"/>
  <c r="J499" i="138" s="1"/>
  <c r="I498" i="138"/>
  <c r="J498" i="138" s="1"/>
  <c r="I497" i="138"/>
  <c r="J497" i="138" s="1"/>
  <c r="I496" i="138"/>
  <c r="J496" i="138" s="1"/>
  <c r="I495" i="138"/>
  <c r="J495" i="138" s="1"/>
  <c r="I494" i="138"/>
  <c r="J494" i="138" s="1"/>
  <c r="I493" i="138"/>
  <c r="J493" i="138" s="1"/>
  <c r="I492" i="138"/>
  <c r="J492" i="138" s="1"/>
  <c r="I491" i="138"/>
  <c r="J491" i="138" s="1"/>
  <c r="I490" i="138"/>
  <c r="J490" i="138" s="1"/>
  <c r="J489" i="138"/>
  <c r="I489" i="138"/>
  <c r="I488" i="138"/>
  <c r="J488" i="138" s="1"/>
  <c r="I487" i="138"/>
  <c r="J487" i="138" s="1"/>
  <c r="I486" i="138"/>
  <c r="J486" i="138" s="1"/>
  <c r="I485" i="138"/>
  <c r="J485" i="138" s="1"/>
  <c r="I484" i="138"/>
  <c r="J484" i="138" s="1"/>
  <c r="I483" i="138"/>
  <c r="J483" i="138" s="1"/>
  <c r="I482" i="138"/>
  <c r="J482" i="138" s="1"/>
  <c r="I481" i="138"/>
  <c r="J481" i="138" s="1"/>
  <c r="I480" i="138"/>
  <c r="J480" i="138" s="1"/>
  <c r="I479" i="138"/>
  <c r="J479" i="138" s="1"/>
  <c r="I478" i="138"/>
  <c r="J478" i="138" s="1"/>
  <c r="I477" i="138"/>
  <c r="J477" i="138" s="1"/>
  <c r="I476" i="138"/>
  <c r="J476" i="138" s="1"/>
  <c r="I475" i="138"/>
  <c r="J475" i="138" s="1"/>
  <c r="I474" i="138"/>
  <c r="J474" i="138" s="1"/>
  <c r="J473" i="138"/>
  <c r="I473" i="138"/>
  <c r="I472" i="138"/>
  <c r="J472" i="138" s="1"/>
  <c r="I471" i="138"/>
  <c r="J471" i="138" s="1"/>
  <c r="I470" i="138"/>
  <c r="J470" i="138" s="1"/>
  <c r="I469" i="138"/>
  <c r="J469" i="138" s="1"/>
  <c r="I468" i="138"/>
  <c r="J468" i="138" s="1"/>
  <c r="I467" i="138"/>
  <c r="J467" i="138" s="1"/>
  <c r="I466" i="138"/>
  <c r="J466" i="138" s="1"/>
  <c r="I465" i="138"/>
  <c r="J465" i="138" s="1"/>
  <c r="I464" i="138"/>
  <c r="J464" i="138" s="1"/>
  <c r="I463" i="138"/>
  <c r="J463" i="138" s="1"/>
  <c r="I462" i="138"/>
  <c r="J462" i="138" s="1"/>
  <c r="I461" i="138"/>
  <c r="J461" i="138" s="1"/>
  <c r="I460" i="138"/>
  <c r="J460" i="138" s="1"/>
  <c r="I459" i="138"/>
  <c r="J459" i="138" s="1"/>
  <c r="I458" i="138"/>
  <c r="J458" i="138" s="1"/>
  <c r="I457" i="138"/>
  <c r="J457" i="138" s="1"/>
  <c r="I456" i="138"/>
  <c r="J456" i="138" s="1"/>
  <c r="I455" i="138"/>
  <c r="J455" i="138" s="1"/>
  <c r="I454" i="138"/>
  <c r="J454" i="138" s="1"/>
  <c r="I453" i="138"/>
  <c r="J453" i="138" s="1"/>
  <c r="I452" i="138"/>
  <c r="J452" i="138" s="1"/>
  <c r="I451" i="138"/>
  <c r="J451" i="138" s="1"/>
  <c r="I450" i="138"/>
  <c r="J450" i="138" s="1"/>
  <c r="I449" i="138"/>
  <c r="J449" i="138" s="1"/>
  <c r="I448" i="138"/>
  <c r="J448" i="138" s="1"/>
  <c r="I447" i="138"/>
  <c r="J447" i="138" s="1"/>
  <c r="I446" i="138"/>
  <c r="J446" i="138" s="1"/>
  <c r="I445" i="138"/>
  <c r="J445" i="138" s="1"/>
  <c r="I444" i="138"/>
  <c r="J444" i="138" s="1"/>
  <c r="I443" i="138"/>
  <c r="J443" i="138" s="1"/>
  <c r="I442" i="138"/>
  <c r="J442" i="138" s="1"/>
  <c r="I441" i="138"/>
  <c r="J441" i="138" s="1"/>
  <c r="I440" i="138"/>
  <c r="J440" i="138" s="1"/>
  <c r="I439" i="138"/>
  <c r="J439" i="138" s="1"/>
  <c r="I438" i="138"/>
  <c r="J438" i="138" s="1"/>
  <c r="I437" i="138"/>
  <c r="J437" i="138" s="1"/>
  <c r="I436" i="138"/>
  <c r="J436" i="138" s="1"/>
  <c r="I435" i="138"/>
  <c r="J435" i="138" s="1"/>
  <c r="I434" i="138"/>
  <c r="J434" i="138" s="1"/>
  <c r="I433" i="138"/>
  <c r="J433" i="138" s="1"/>
  <c r="I432" i="138"/>
  <c r="J432" i="138" s="1"/>
  <c r="I431" i="138"/>
  <c r="J431" i="138" s="1"/>
  <c r="I430" i="138"/>
  <c r="J430" i="138" s="1"/>
  <c r="I429" i="138"/>
  <c r="J429" i="138" s="1"/>
  <c r="I428" i="138"/>
  <c r="J428" i="138" s="1"/>
  <c r="I427" i="138"/>
  <c r="J427" i="138" s="1"/>
  <c r="I426" i="138"/>
  <c r="J426" i="138" s="1"/>
  <c r="J425" i="138"/>
  <c r="I425" i="138"/>
  <c r="I424" i="138"/>
  <c r="J424" i="138" s="1"/>
  <c r="I423" i="138"/>
  <c r="J423" i="138" s="1"/>
  <c r="I422" i="138"/>
  <c r="J422" i="138" s="1"/>
  <c r="I421" i="138"/>
  <c r="J421" i="138" s="1"/>
  <c r="I420" i="138"/>
  <c r="J420" i="138" s="1"/>
  <c r="I419" i="138"/>
  <c r="J419" i="138" s="1"/>
  <c r="I418" i="138"/>
  <c r="J418" i="138" s="1"/>
  <c r="I417" i="138"/>
  <c r="J417" i="138" s="1"/>
  <c r="I416" i="138"/>
  <c r="J416" i="138" s="1"/>
  <c r="I415" i="138"/>
  <c r="J415" i="138" s="1"/>
  <c r="I414" i="138"/>
  <c r="J414" i="138" s="1"/>
  <c r="I413" i="138"/>
  <c r="J413" i="138" s="1"/>
  <c r="I412" i="138"/>
  <c r="J412" i="138" s="1"/>
  <c r="I411" i="138"/>
  <c r="J411" i="138" s="1"/>
  <c r="I410" i="138"/>
  <c r="J410" i="138" s="1"/>
  <c r="I409" i="138"/>
  <c r="J409" i="138" s="1"/>
  <c r="I408" i="138"/>
  <c r="J408" i="138" s="1"/>
  <c r="I407" i="138"/>
  <c r="J407" i="138" s="1"/>
  <c r="I406" i="138"/>
  <c r="J406" i="138" s="1"/>
  <c r="I405" i="138"/>
  <c r="J405" i="138" s="1"/>
  <c r="I404" i="138"/>
  <c r="J404" i="138" s="1"/>
  <c r="I403" i="138"/>
  <c r="J403" i="138" s="1"/>
  <c r="I402" i="138"/>
  <c r="J402" i="138" s="1"/>
  <c r="I401" i="138"/>
  <c r="J401" i="138" s="1"/>
  <c r="I400" i="138"/>
  <c r="J400" i="138" s="1"/>
  <c r="I399" i="138"/>
  <c r="J399" i="138" s="1"/>
  <c r="I398" i="138"/>
  <c r="J398" i="138" s="1"/>
  <c r="I397" i="138"/>
  <c r="J397" i="138" s="1"/>
  <c r="I396" i="138"/>
  <c r="J396" i="138" s="1"/>
  <c r="I395" i="138"/>
  <c r="J395" i="138" s="1"/>
  <c r="I394" i="138"/>
  <c r="J394" i="138" s="1"/>
  <c r="I393" i="138"/>
  <c r="J393" i="138" s="1"/>
  <c r="I392" i="138"/>
  <c r="J392" i="138" s="1"/>
  <c r="I391" i="138"/>
  <c r="J391" i="138" s="1"/>
  <c r="I390" i="138"/>
  <c r="J390" i="138" s="1"/>
  <c r="I389" i="138"/>
  <c r="J389" i="138" s="1"/>
  <c r="I388" i="138"/>
  <c r="J388" i="138" s="1"/>
  <c r="I387" i="138"/>
  <c r="J387" i="138" s="1"/>
  <c r="I386" i="138"/>
  <c r="J386" i="138" s="1"/>
  <c r="I385" i="138"/>
  <c r="J385" i="138" s="1"/>
  <c r="I384" i="138"/>
  <c r="J384" i="138" s="1"/>
  <c r="I383" i="138"/>
  <c r="J383" i="138" s="1"/>
  <c r="I382" i="138"/>
  <c r="J382" i="138" s="1"/>
  <c r="I381" i="138"/>
  <c r="J381" i="138" s="1"/>
  <c r="I380" i="138"/>
  <c r="J380" i="138" s="1"/>
  <c r="I379" i="138"/>
  <c r="J379" i="138" s="1"/>
  <c r="I378" i="138"/>
  <c r="J378" i="138" s="1"/>
  <c r="I377" i="138"/>
  <c r="J377" i="138" s="1"/>
  <c r="I376" i="138"/>
  <c r="J376" i="138" s="1"/>
  <c r="I375" i="138"/>
  <c r="J375" i="138" s="1"/>
  <c r="I374" i="138"/>
  <c r="J374" i="138" s="1"/>
  <c r="I373" i="138"/>
  <c r="J373" i="138" s="1"/>
  <c r="I372" i="138"/>
  <c r="J372" i="138" s="1"/>
  <c r="J371" i="138"/>
  <c r="I371" i="138"/>
  <c r="I370" i="138"/>
  <c r="J370" i="138" s="1"/>
  <c r="I369" i="138"/>
  <c r="J369" i="138" s="1"/>
  <c r="I368" i="138"/>
  <c r="J368" i="138" s="1"/>
  <c r="I367" i="138"/>
  <c r="J367" i="138" s="1"/>
  <c r="I366" i="138"/>
  <c r="J366" i="138" s="1"/>
  <c r="I365" i="138"/>
  <c r="J365" i="138" s="1"/>
  <c r="I364" i="138"/>
  <c r="J364" i="138" s="1"/>
  <c r="I363" i="138"/>
  <c r="J363" i="138" s="1"/>
  <c r="I362" i="138"/>
  <c r="J362" i="138" s="1"/>
  <c r="I361" i="138"/>
  <c r="J361" i="138" s="1"/>
  <c r="I360" i="138"/>
  <c r="J360" i="138" s="1"/>
  <c r="I359" i="138"/>
  <c r="J359" i="138" s="1"/>
  <c r="I358" i="138"/>
  <c r="J358" i="138" s="1"/>
  <c r="I357" i="138"/>
  <c r="J357" i="138" s="1"/>
  <c r="I356" i="138"/>
  <c r="J356" i="138" s="1"/>
  <c r="I355" i="138"/>
  <c r="J355" i="138" s="1"/>
  <c r="I354" i="138"/>
  <c r="J354" i="138" s="1"/>
  <c r="I353" i="138"/>
  <c r="J353" i="138" s="1"/>
  <c r="J352" i="138"/>
  <c r="I352" i="138"/>
  <c r="I351" i="138"/>
  <c r="J351" i="138" s="1"/>
  <c r="J350" i="138"/>
  <c r="I350" i="138"/>
  <c r="I349" i="138"/>
  <c r="J349" i="138" s="1"/>
  <c r="I348" i="138"/>
  <c r="J348" i="138" s="1"/>
  <c r="I347" i="138"/>
  <c r="J347" i="138" s="1"/>
  <c r="I346" i="138"/>
  <c r="J346" i="138" s="1"/>
  <c r="I345" i="138"/>
  <c r="J345" i="138" s="1"/>
  <c r="I344" i="138"/>
  <c r="J344" i="138" s="1"/>
  <c r="J343" i="138"/>
  <c r="I343" i="138"/>
  <c r="I342" i="138"/>
  <c r="J342" i="138" s="1"/>
  <c r="I341" i="138"/>
  <c r="J341" i="138" s="1"/>
  <c r="I340" i="138"/>
  <c r="J340" i="138" s="1"/>
  <c r="J339" i="138"/>
  <c r="I339" i="138"/>
  <c r="I338" i="138"/>
  <c r="J338" i="138" s="1"/>
  <c r="I337" i="138"/>
  <c r="J337" i="138" s="1"/>
  <c r="I336" i="138"/>
  <c r="J336" i="138" s="1"/>
  <c r="I335" i="138"/>
  <c r="J335" i="138" s="1"/>
  <c r="I334" i="138"/>
  <c r="J334" i="138" s="1"/>
  <c r="I333" i="138"/>
  <c r="J333" i="138" s="1"/>
  <c r="J332" i="138"/>
  <c r="I332" i="138"/>
  <c r="I331" i="138"/>
  <c r="J331" i="138" s="1"/>
  <c r="I330" i="138"/>
  <c r="J330" i="138" s="1"/>
  <c r="I329" i="138"/>
  <c r="J329" i="138" s="1"/>
  <c r="I328" i="138"/>
  <c r="J328" i="138" s="1"/>
  <c r="I327" i="138"/>
  <c r="J327" i="138" s="1"/>
  <c r="I326" i="138"/>
  <c r="J326" i="138" s="1"/>
  <c r="I325" i="138"/>
  <c r="J325" i="138" s="1"/>
  <c r="I324" i="138"/>
  <c r="J324" i="138" s="1"/>
  <c r="I323" i="138"/>
  <c r="J323" i="138" s="1"/>
  <c r="I322" i="138"/>
  <c r="J322" i="138" s="1"/>
  <c r="I321" i="138"/>
  <c r="J321" i="138" s="1"/>
  <c r="I320" i="138"/>
  <c r="J320" i="138" s="1"/>
  <c r="J319" i="138"/>
  <c r="I319" i="138"/>
  <c r="I318" i="138"/>
  <c r="J318" i="138" s="1"/>
  <c r="I317" i="138"/>
  <c r="J317" i="138" s="1"/>
  <c r="I316" i="138"/>
  <c r="J316" i="138" s="1"/>
  <c r="I315" i="138"/>
  <c r="J315" i="138" s="1"/>
  <c r="I314" i="138"/>
  <c r="J314" i="138" s="1"/>
  <c r="I313" i="138"/>
  <c r="J313" i="138" s="1"/>
  <c r="I312" i="138"/>
  <c r="J312" i="138" s="1"/>
  <c r="I311" i="138"/>
  <c r="J311" i="138" s="1"/>
  <c r="I310" i="138"/>
  <c r="J310" i="138" s="1"/>
  <c r="I309" i="138"/>
  <c r="J309" i="138" s="1"/>
  <c r="J308" i="138"/>
  <c r="I308" i="138"/>
  <c r="I307" i="138"/>
  <c r="J307" i="138" s="1"/>
  <c r="I306" i="138"/>
  <c r="J306" i="138" s="1"/>
  <c r="I305" i="138"/>
  <c r="J305" i="138" s="1"/>
  <c r="I304" i="138"/>
  <c r="J304" i="138" s="1"/>
  <c r="I303" i="138"/>
  <c r="J303" i="138" s="1"/>
  <c r="I302" i="138"/>
  <c r="J302" i="138" s="1"/>
  <c r="I301" i="138"/>
  <c r="J301" i="138" s="1"/>
  <c r="I300" i="138"/>
  <c r="J300" i="138" s="1"/>
  <c r="I299" i="138"/>
  <c r="J299" i="138" s="1"/>
  <c r="I298" i="138"/>
  <c r="J298" i="138" s="1"/>
  <c r="I297" i="138"/>
  <c r="J297" i="138" s="1"/>
  <c r="I296" i="138"/>
  <c r="J296" i="138" s="1"/>
  <c r="I295" i="138"/>
  <c r="J295" i="138" s="1"/>
  <c r="I294" i="138"/>
  <c r="J294" i="138" s="1"/>
  <c r="I293" i="138"/>
  <c r="J293" i="138" s="1"/>
  <c r="I292" i="138"/>
  <c r="J292" i="138" s="1"/>
  <c r="I291" i="138"/>
  <c r="J291" i="138" s="1"/>
  <c r="I290" i="138"/>
  <c r="J290" i="138" s="1"/>
  <c r="I289" i="138"/>
  <c r="J289" i="138" s="1"/>
  <c r="I288" i="138"/>
  <c r="J288" i="138" s="1"/>
  <c r="J287" i="138"/>
  <c r="I287" i="138"/>
  <c r="I286" i="138"/>
  <c r="J286" i="138" s="1"/>
  <c r="I285" i="138"/>
  <c r="J285" i="138" s="1"/>
  <c r="I284" i="138"/>
  <c r="J284" i="138" s="1"/>
  <c r="I283" i="138"/>
  <c r="J283" i="138" s="1"/>
  <c r="I282" i="138"/>
  <c r="J282" i="138" s="1"/>
  <c r="I281" i="138"/>
  <c r="J281" i="138" s="1"/>
  <c r="I280" i="138"/>
  <c r="J280" i="138" s="1"/>
  <c r="I279" i="138"/>
  <c r="J279" i="138" s="1"/>
  <c r="I278" i="138"/>
  <c r="J278" i="138" s="1"/>
  <c r="I277" i="138"/>
  <c r="J277" i="138" s="1"/>
  <c r="I276" i="138"/>
  <c r="J276" i="138" s="1"/>
  <c r="J275" i="138"/>
  <c r="I275" i="138"/>
  <c r="I274" i="138"/>
  <c r="J274" i="138" s="1"/>
  <c r="I273" i="138"/>
  <c r="J273" i="138" s="1"/>
  <c r="I272" i="138"/>
  <c r="J272" i="138" s="1"/>
  <c r="I271" i="138"/>
  <c r="J271" i="138" s="1"/>
  <c r="I270" i="138"/>
  <c r="J270" i="138" s="1"/>
  <c r="I269" i="138"/>
  <c r="J269" i="138" s="1"/>
  <c r="I268" i="138"/>
  <c r="J268" i="138" s="1"/>
  <c r="I267" i="138"/>
  <c r="J267" i="138" s="1"/>
  <c r="I266" i="138"/>
  <c r="J266" i="138" s="1"/>
  <c r="I265" i="138"/>
  <c r="J265" i="138" s="1"/>
  <c r="J264" i="138"/>
  <c r="I264" i="138"/>
  <c r="I263" i="138"/>
  <c r="J263" i="138" s="1"/>
  <c r="I262" i="138"/>
  <c r="J262" i="138" s="1"/>
  <c r="I261" i="138"/>
  <c r="J261" i="138" s="1"/>
  <c r="I260" i="138"/>
  <c r="J260" i="138" s="1"/>
  <c r="I259" i="138"/>
  <c r="J259" i="138" s="1"/>
  <c r="I258" i="138"/>
  <c r="J258" i="138" s="1"/>
  <c r="I257" i="138"/>
  <c r="J257" i="138" s="1"/>
  <c r="I256" i="138"/>
  <c r="J256" i="138" s="1"/>
  <c r="I255" i="138"/>
  <c r="J255" i="138" s="1"/>
  <c r="I254" i="138"/>
  <c r="J254" i="138" s="1"/>
  <c r="I253" i="138"/>
  <c r="J253" i="138" s="1"/>
  <c r="I252" i="138"/>
  <c r="J252" i="138" s="1"/>
  <c r="I251" i="138"/>
  <c r="J251" i="138" s="1"/>
  <c r="I250" i="138"/>
  <c r="J250" i="138" s="1"/>
  <c r="I249" i="138"/>
  <c r="J249" i="138" s="1"/>
  <c r="J248" i="138"/>
  <c r="I248" i="138"/>
  <c r="I247" i="138"/>
  <c r="J247" i="138" s="1"/>
  <c r="I246" i="138"/>
  <c r="J246" i="138" s="1"/>
  <c r="I245" i="138"/>
  <c r="J245" i="138" s="1"/>
  <c r="I244" i="138"/>
  <c r="J244" i="138" s="1"/>
  <c r="I243" i="138"/>
  <c r="J243" i="138" s="1"/>
  <c r="I242" i="138"/>
  <c r="J242" i="138" s="1"/>
  <c r="I241" i="138"/>
  <c r="J241" i="138" s="1"/>
  <c r="I240" i="138"/>
  <c r="J240" i="138" s="1"/>
  <c r="I239" i="138"/>
  <c r="J239" i="138" s="1"/>
  <c r="I238" i="138"/>
  <c r="J238" i="138" s="1"/>
  <c r="I237" i="138"/>
  <c r="J237" i="138" s="1"/>
  <c r="I236" i="138"/>
  <c r="J236" i="138" s="1"/>
  <c r="I235" i="138"/>
  <c r="J235" i="138" s="1"/>
  <c r="I234" i="138"/>
  <c r="J234" i="138" s="1"/>
  <c r="I233" i="138"/>
  <c r="J233" i="138" s="1"/>
  <c r="I232" i="138"/>
  <c r="J232" i="138" s="1"/>
  <c r="I231" i="138"/>
  <c r="J231" i="138" s="1"/>
  <c r="I230" i="138"/>
  <c r="J230" i="138" s="1"/>
  <c r="I229" i="138"/>
  <c r="J229" i="138" s="1"/>
  <c r="I228" i="138"/>
  <c r="J228" i="138" s="1"/>
  <c r="I227" i="138"/>
  <c r="J227" i="138" s="1"/>
  <c r="I226" i="138"/>
  <c r="J226" i="138" s="1"/>
  <c r="I225" i="138"/>
  <c r="J225" i="138" s="1"/>
  <c r="J224" i="138"/>
  <c r="I224" i="138"/>
  <c r="I223" i="138"/>
  <c r="J223" i="138" s="1"/>
  <c r="I222" i="138"/>
  <c r="J222" i="138" s="1"/>
  <c r="I221" i="138"/>
  <c r="J221" i="138" s="1"/>
  <c r="I220" i="138"/>
  <c r="J220" i="138" s="1"/>
  <c r="I219" i="138"/>
  <c r="J219" i="138" s="1"/>
  <c r="I218" i="138"/>
  <c r="J218" i="138" s="1"/>
  <c r="I217" i="138"/>
  <c r="J217" i="138" s="1"/>
  <c r="I216" i="138"/>
  <c r="J216" i="138" s="1"/>
  <c r="I215" i="138"/>
  <c r="J215" i="138" s="1"/>
  <c r="I214" i="138"/>
  <c r="J214" i="138" s="1"/>
  <c r="I213" i="138"/>
  <c r="J213" i="138" s="1"/>
  <c r="J212" i="138"/>
  <c r="I212" i="138"/>
  <c r="I211" i="138"/>
  <c r="J211" i="138" s="1"/>
  <c r="I210" i="138"/>
  <c r="J210" i="138" s="1"/>
  <c r="I209" i="138"/>
  <c r="J209" i="138" s="1"/>
  <c r="I208" i="138"/>
  <c r="J208" i="138" s="1"/>
  <c r="I207" i="138"/>
  <c r="J207" i="138" s="1"/>
  <c r="I206" i="138"/>
  <c r="J206" i="138" s="1"/>
  <c r="I205" i="138"/>
  <c r="J205" i="138" s="1"/>
  <c r="I204" i="138"/>
  <c r="J204" i="138" s="1"/>
  <c r="I203" i="138"/>
  <c r="J203" i="138" s="1"/>
  <c r="I202" i="138"/>
  <c r="J202" i="138" s="1"/>
  <c r="I201" i="138"/>
  <c r="J201" i="138" s="1"/>
  <c r="I200" i="138"/>
  <c r="J200" i="138" s="1"/>
  <c r="I199" i="138"/>
  <c r="J199" i="138" s="1"/>
  <c r="I198" i="138"/>
  <c r="J198" i="138" s="1"/>
  <c r="I197" i="138"/>
  <c r="J197" i="138" s="1"/>
  <c r="I196" i="138"/>
  <c r="J196" i="138" s="1"/>
  <c r="I195" i="138"/>
  <c r="J195" i="138" s="1"/>
  <c r="I194" i="138"/>
  <c r="J194" i="138" s="1"/>
  <c r="I193" i="138"/>
  <c r="J193" i="138" s="1"/>
  <c r="I192" i="138"/>
  <c r="J192" i="138" s="1"/>
  <c r="I191" i="138"/>
  <c r="J191" i="138" s="1"/>
  <c r="I190" i="138"/>
  <c r="J190" i="138" s="1"/>
  <c r="I189" i="138"/>
  <c r="J189" i="138" s="1"/>
  <c r="I188" i="138"/>
  <c r="J188" i="138" s="1"/>
  <c r="I187" i="138"/>
  <c r="J187" i="138" s="1"/>
  <c r="I186" i="138"/>
  <c r="J186" i="138" s="1"/>
  <c r="I185" i="138"/>
  <c r="J185" i="138" s="1"/>
  <c r="I184" i="138"/>
  <c r="J184" i="138" s="1"/>
  <c r="I183" i="138"/>
  <c r="J183" i="138" s="1"/>
  <c r="I182" i="138"/>
  <c r="J182" i="138" s="1"/>
  <c r="I181" i="138"/>
  <c r="J181" i="138" s="1"/>
  <c r="I180" i="138"/>
  <c r="J180" i="138" s="1"/>
  <c r="I179" i="138"/>
  <c r="J179" i="138" s="1"/>
  <c r="I178" i="138"/>
  <c r="J178" i="138" s="1"/>
  <c r="I177" i="138"/>
  <c r="J177" i="138" s="1"/>
  <c r="I176" i="138"/>
  <c r="J176" i="138" s="1"/>
  <c r="I175" i="138"/>
  <c r="J175" i="138" s="1"/>
  <c r="I174" i="138"/>
  <c r="J174" i="138" s="1"/>
  <c r="I173" i="138"/>
  <c r="J173" i="138" s="1"/>
  <c r="J172" i="138"/>
  <c r="I172" i="138"/>
  <c r="I171" i="138"/>
  <c r="J171" i="138" s="1"/>
  <c r="I170" i="138"/>
  <c r="J170" i="138" s="1"/>
  <c r="I169" i="138"/>
  <c r="J169" i="138" s="1"/>
  <c r="I168" i="138"/>
  <c r="J168" i="138" s="1"/>
  <c r="I167" i="138"/>
  <c r="J167" i="138" s="1"/>
  <c r="I166" i="138"/>
  <c r="J166" i="138" s="1"/>
  <c r="I165" i="138"/>
  <c r="J165" i="138" s="1"/>
  <c r="I164" i="138"/>
  <c r="J164" i="138" s="1"/>
  <c r="I163" i="138"/>
  <c r="J163" i="138" s="1"/>
  <c r="I162" i="138"/>
  <c r="J162" i="138" s="1"/>
  <c r="I161" i="138"/>
  <c r="J161" i="138" s="1"/>
  <c r="I160" i="138"/>
  <c r="J160" i="138" s="1"/>
  <c r="I159" i="138"/>
  <c r="J159" i="138" s="1"/>
  <c r="I158" i="138"/>
  <c r="J158" i="138" s="1"/>
  <c r="I157" i="138"/>
  <c r="J157" i="138" s="1"/>
  <c r="I156" i="138"/>
  <c r="J156" i="138" s="1"/>
  <c r="I155" i="138"/>
  <c r="J155" i="138" s="1"/>
  <c r="I154" i="138"/>
  <c r="J154" i="138" s="1"/>
  <c r="I153" i="138"/>
  <c r="J153" i="138" s="1"/>
  <c r="I152" i="138"/>
  <c r="J152" i="138" s="1"/>
  <c r="I151" i="138"/>
  <c r="J151" i="138" s="1"/>
  <c r="I150" i="138"/>
  <c r="J150" i="138" s="1"/>
  <c r="I149" i="138"/>
  <c r="J149" i="138" s="1"/>
  <c r="I148" i="138"/>
  <c r="J148" i="138" s="1"/>
  <c r="I147" i="138"/>
  <c r="J147" i="138" s="1"/>
  <c r="I146" i="138"/>
  <c r="J146" i="138" s="1"/>
  <c r="I145" i="138"/>
  <c r="J145" i="138" s="1"/>
  <c r="I144" i="138"/>
  <c r="J144" i="138" s="1"/>
  <c r="I143" i="138"/>
  <c r="J143" i="138" s="1"/>
  <c r="I142" i="138"/>
  <c r="J142" i="138" s="1"/>
  <c r="I141" i="138"/>
  <c r="J141" i="138" s="1"/>
  <c r="I140" i="138"/>
  <c r="J140" i="138" s="1"/>
  <c r="I139" i="138"/>
  <c r="J139" i="138" s="1"/>
  <c r="I138" i="138"/>
  <c r="J138" i="138" s="1"/>
  <c r="I137" i="138"/>
  <c r="J137" i="138" s="1"/>
  <c r="I136" i="138"/>
  <c r="J136" i="138" s="1"/>
  <c r="I135" i="138"/>
  <c r="J135" i="138" s="1"/>
  <c r="I134" i="138"/>
  <c r="J134" i="138" s="1"/>
  <c r="I133" i="138"/>
  <c r="J133" i="138" s="1"/>
  <c r="I132" i="138"/>
  <c r="J132" i="138" s="1"/>
  <c r="I131" i="138"/>
  <c r="J131" i="138" s="1"/>
  <c r="I130" i="138"/>
  <c r="J130" i="138" s="1"/>
  <c r="I129" i="138"/>
  <c r="J129" i="138" s="1"/>
  <c r="I128" i="138"/>
  <c r="J128" i="138" s="1"/>
  <c r="I127" i="138"/>
  <c r="J127" i="138" s="1"/>
  <c r="I126" i="138"/>
  <c r="J126" i="138" s="1"/>
  <c r="I125" i="138"/>
  <c r="J125" i="138" s="1"/>
  <c r="I124" i="138"/>
  <c r="J124" i="138" s="1"/>
  <c r="I123" i="138"/>
  <c r="J123" i="138" s="1"/>
  <c r="I122" i="138"/>
  <c r="J122" i="138" s="1"/>
  <c r="I121" i="138"/>
  <c r="J121" i="138" s="1"/>
  <c r="I120" i="138"/>
  <c r="J120" i="138" s="1"/>
  <c r="I119" i="138"/>
  <c r="J119" i="138" s="1"/>
  <c r="I118" i="138"/>
  <c r="J118" i="138" s="1"/>
  <c r="I117" i="138"/>
  <c r="J117" i="138" s="1"/>
  <c r="I116" i="138"/>
  <c r="J116" i="138" s="1"/>
  <c r="I115" i="138"/>
  <c r="J115" i="138" s="1"/>
  <c r="I114" i="138"/>
  <c r="J114" i="138" s="1"/>
  <c r="I113" i="138"/>
  <c r="J113" i="138" s="1"/>
  <c r="I112" i="138"/>
  <c r="J112" i="138" s="1"/>
  <c r="I111" i="138"/>
  <c r="J111" i="138" s="1"/>
  <c r="I110" i="138"/>
  <c r="J110" i="138" s="1"/>
  <c r="I109" i="138"/>
  <c r="J109" i="138" s="1"/>
  <c r="I108" i="138"/>
  <c r="J108" i="138" s="1"/>
  <c r="I107" i="138"/>
  <c r="J107" i="138" s="1"/>
  <c r="I106" i="138"/>
  <c r="J106" i="138" s="1"/>
  <c r="I105" i="138"/>
  <c r="J105" i="138" s="1"/>
  <c r="I104" i="138"/>
  <c r="J104" i="138" s="1"/>
  <c r="I103" i="138"/>
  <c r="J103" i="138" s="1"/>
  <c r="I102" i="138"/>
  <c r="J102" i="138" s="1"/>
  <c r="I101" i="138"/>
  <c r="J101" i="138" s="1"/>
  <c r="I100" i="138"/>
  <c r="J100" i="138" s="1"/>
  <c r="I99" i="138"/>
  <c r="J99" i="138" s="1"/>
  <c r="I98" i="138"/>
  <c r="J98" i="138" s="1"/>
  <c r="J97" i="138"/>
  <c r="I97" i="138"/>
  <c r="I96" i="138"/>
  <c r="J96" i="138" s="1"/>
  <c r="I95" i="138"/>
  <c r="J95" i="138" s="1"/>
  <c r="I94" i="138"/>
  <c r="J94" i="138" s="1"/>
  <c r="I93" i="138"/>
  <c r="J93" i="138" s="1"/>
  <c r="I92" i="138"/>
  <c r="J92" i="138" s="1"/>
  <c r="I91" i="138"/>
  <c r="J91" i="138" s="1"/>
  <c r="I90" i="138"/>
  <c r="J90" i="138" s="1"/>
  <c r="I89" i="138"/>
  <c r="J89" i="138" s="1"/>
  <c r="I88" i="138"/>
  <c r="J88" i="138" s="1"/>
  <c r="I87" i="138"/>
  <c r="J87" i="138" s="1"/>
  <c r="I86" i="138"/>
  <c r="J86" i="138" s="1"/>
  <c r="I85" i="138"/>
  <c r="J85" i="138" s="1"/>
  <c r="I84" i="138"/>
  <c r="J84" i="138" s="1"/>
  <c r="I83" i="138"/>
  <c r="J83" i="138" s="1"/>
  <c r="I82" i="138"/>
  <c r="J82" i="138" s="1"/>
  <c r="J81" i="138"/>
  <c r="I81" i="138"/>
  <c r="I80" i="138"/>
  <c r="J80" i="138" s="1"/>
  <c r="I79" i="138"/>
  <c r="J79" i="138" s="1"/>
  <c r="I78" i="138"/>
  <c r="J78" i="138" s="1"/>
  <c r="I77" i="138"/>
  <c r="J77" i="138" s="1"/>
  <c r="CI76" i="138"/>
  <c r="CG76" i="138"/>
  <c r="I76" i="138"/>
  <c r="J76" i="138" s="1"/>
  <c r="I75" i="138"/>
  <c r="J75" i="138" s="1"/>
  <c r="I74" i="138"/>
  <c r="J74" i="138" s="1"/>
  <c r="I73" i="138"/>
  <c r="J73" i="138" s="1"/>
  <c r="I72" i="138"/>
  <c r="J72" i="138" s="1"/>
  <c r="I71" i="138"/>
  <c r="J71" i="138" s="1"/>
  <c r="J70" i="138"/>
  <c r="I70" i="138"/>
  <c r="I69" i="138"/>
  <c r="J69" i="138" s="1"/>
  <c r="I68" i="138"/>
  <c r="J68" i="138" s="1"/>
  <c r="I67" i="138"/>
  <c r="J67" i="138" s="1"/>
  <c r="I66" i="138"/>
  <c r="J66" i="138" s="1"/>
  <c r="I65" i="138"/>
  <c r="J65" i="138" s="1"/>
  <c r="I64" i="138"/>
  <c r="J64" i="138" s="1"/>
  <c r="J63" i="138"/>
  <c r="I63" i="138"/>
  <c r="I62" i="138"/>
  <c r="J62" i="138" s="1"/>
  <c r="I61" i="138"/>
  <c r="J61" i="138" s="1"/>
  <c r="I60" i="138"/>
  <c r="J60" i="138" s="1"/>
  <c r="I59" i="138"/>
  <c r="J59" i="138" s="1"/>
  <c r="I58" i="138"/>
  <c r="J58" i="138" s="1"/>
  <c r="I57" i="138"/>
  <c r="J57" i="138" s="1"/>
  <c r="I56" i="138"/>
  <c r="J56" i="138" s="1"/>
  <c r="I55" i="138"/>
  <c r="J55" i="138" s="1"/>
  <c r="J54" i="138"/>
  <c r="I54" i="138"/>
  <c r="I53" i="138"/>
  <c r="J53" i="138" s="1"/>
  <c r="I52" i="138"/>
  <c r="J52" i="138" s="1"/>
  <c r="I51" i="138"/>
  <c r="J51" i="138" s="1"/>
  <c r="I50" i="138"/>
  <c r="J50" i="138" s="1"/>
  <c r="I49" i="138"/>
  <c r="J49" i="138" s="1"/>
  <c r="I48" i="138"/>
  <c r="J48" i="138" s="1"/>
  <c r="J47" i="138"/>
  <c r="I47" i="138"/>
  <c r="I46" i="138"/>
  <c r="J46" i="138" s="1"/>
  <c r="I45" i="138"/>
  <c r="J45" i="138" s="1"/>
  <c r="I44" i="138"/>
  <c r="J44" i="138" s="1"/>
  <c r="I43" i="138"/>
  <c r="J43" i="138" s="1"/>
  <c r="I42" i="138"/>
  <c r="J42" i="138" s="1"/>
  <c r="I41" i="138"/>
  <c r="J41" i="138" s="1"/>
  <c r="I40" i="138"/>
  <c r="J40" i="138" s="1"/>
  <c r="I39" i="138"/>
  <c r="J39" i="138" s="1"/>
  <c r="J38" i="138"/>
  <c r="I38" i="138"/>
  <c r="I37" i="138"/>
  <c r="J37" i="138" s="1"/>
  <c r="I36" i="138"/>
  <c r="J36" i="138" s="1"/>
  <c r="I35" i="138"/>
  <c r="J35" i="138" s="1"/>
  <c r="I34" i="138"/>
  <c r="J34" i="138" s="1"/>
  <c r="I33" i="138"/>
  <c r="J33" i="138" s="1"/>
  <c r="I32" i="138"/>
  <c r="J32" i="138" s="1"/>
  <c r="J31" i="138"/>
  <c r="I31" i="138"/>
  <c r="I30" i="138"/>
  <c r="J30" i="138" s="1"/>
  <c r="I29" i="138"/>
  <c r="J29" i="138" s="1"/>
  <c r="I28" i="138"/>
  <c r="J28" i="138" s="1"/>
  <c r="I27" i="138"/>
  <c r="J27" i="138" s="1"/>
  <c r="I26" i="138"/>
  <c r="J26" i="138" s="1"/>
  <c r="I25" i="138"/>
  <c r="J25" i="138" s="1"/>
  <c r="J24" i="138"/>
  <c r="I24" i="138"/>
  <c r="I23" i="138"/>
  <c r="J23" i="138" s="1"/>
  <c r="I22" i="138"/>
  <c r="J22" i="138" s="1"/>
  <c r="I21" i="138"/>
  <c r="J21" i="138" s="1"/>
  <c r="I20" i="138"/>
  <c r="J20" i="138" s="1"/>
  <c r="I19" i="138"/>
  <c r="J19" i="138" s="1"/>
  <c r="I18" i="138"/>
  <c r="J18" i="138" s="1"/>
  <c r="CG17" i="138"/>
  <c r="BW17" i="138"/>
  <c r="CU17" i="138" s="1"/>
  <c r="I17" i="138"/>
  <c r="J17" i="138" s="1"/>
  <c r="DE16" i="138"/>
  <c r="CB16" i="138"/>
  <c r="CZ16" i="138" s="1"/>
  <c r="BW16" i="138"/>
  <c r="CU16" i="138" s="1"/>
  <c r="I16" i="138"/>
  <c r="J16" i="138" s="1"/>
  <c r="DE15" i="138"/>
  <c r="CB15" i="138"/>
  <c r="CZ15" i="138" s="1"/>
  <c r="BW15" i="138"/>
  <c r="CU15" i="138" s="1"/>
  <c r="I15" i="138"/>
  <c r="J15" i="138" s="1"/>
  <c r="CT14" i="138"/>
  <c r="BW14" i="138"/>
  <c r="CU14" i="138" s="1"/>
  <c r="I14" i="138"/>
  <c r="AX13" i="138"/>
  <c r="I13" i="138"/>
  <c r="AQ13" i="138" s="1"/>
  <c r="AX12" i="138"/>
  <c r="AX11" i="138"/>
  <c r="AX10" i="138"/>
  <c r="M6" i="138"/>
  <c r="T4" i="138"/>
  <c r="O3" i="138"/>
  <c r="CB17" i="138" s="1"/>
  <c r="CZ17" i="138" s="1"/>
  <c r="R13" i="138" l="1"/>
  <c r="AH13" i="138"/>
  <c r="AP13" i="138"/>
  <c r="BF13" i="138"/>
  <c r="BE13" i="138"/>
  <c r="K13" i="138"/>
  <c r="Z13" i="138"/>
  <c r="BH13" i="140"/>
  <c r="K13" i="140"/>
  <c r="J13" i="138"/>
  <c r="AI13" i="138"/>
  <c r="BE13" i="139"/>
  <c r="K13" i="139"/>
  <c r="AQ13" i="139"/>
  <c r="N13" i="138"/>
  <c r="V13" i="138"/>
  <c r="AD13" i="138"/>
  <c r="AL13" i="138"/>
  <c r="AT13" i="138"/>
  <c r="BB13" i="138"/>
  <c r="S13" i="139"/>
  <c r="O3" i="140"/>
  <c r="CB17" i="140" s="1"/>
  <c r="CZ17" i="140" s="1"/>
  <c r="S13" i="138"/>
  <c r="AA13" i="138"/>
  <c r="AY13" i="138"/>
  <c r="BG13" i="138"/>
  <c r="O13" i="138"/>
  <c r="W13" i="138"/>
  <c r="AE13" i="138"/>
  <c r="AM13" i="138"/>
  <c r="AU13" i="138"/>
  <c r="BC13" i="138"/>
  <c r="AA13" i="139"/>
  <c r="AY13" i="139"/>
  <c r="BN14" i="140"/>
  <c r="U4" i="140"/>
  <c r="B4" i="140" s="1"/>
  <c r="BL14" i="139"/>
  <c r="N13" i="139"/>
  <c r="V13" i="139"/>
  <c r="AD13" i="139"/>
  <c r="AL13" i="139"/>
  <c r="AT13" i="139"/>
  <c r="BB13" i="139"/>
  <c r="O13" i="139"/>
  <c r="W13" i="139"/>
  <c r="AE13" i="139"/>
  <c r="AM13" i="139"/>
  <c r="AU13" i="139"/>
  <c r="BC13" i="139"/>
  <c r="J13" i="139"/>
  <c r="R13" i="139"/>
  <c r="Z13" i="139"/>
  <c r="AH13" i="139"/>
  <c r="AP13" i="139"/>
  <c r="BF13" i="139"/>
  <c r="U4" i="139"/>
  <c r="C4" i="139" s="1"/>
  <c r="BN14" i="138"/>
  <c r="BL14" i="138"/>
  <c r="U4" i="138"/>
  <c r="C4" i="138" s="1"/>
  <c r="J14" i="138"/>
  <c r="BN309" i="134"/>
  <c r="BN322" i="134"/>
  <c r="C4" i="140"/>
  <c r="J13" i="140"/>
  <c r="N13" i="140"/>
  <c r="R13" i="140"/>
  <c r="V13" i="140"/>
  <c r="Z13" i="140"/>
  <c r="AD13" i="140"/>
  <c r="AH13" i="140"/>
  <c r="AL13" i="140"/>
  <c r="AP13" i="140"/>
  <c r="AT13" i="140"/>
  <c r="BB13" i="140"/>
  <c r="BF13" i="140"/>
  <c r="J14" i="140"/>
  <c r="Q13" i="140"/>
  <c r="Y13" i="140"/>
  <c r="AK13" i="140"/>
  <c r="AS13" i="140"/>
  <c r="BA13" i="140"/>
  <c r="O13" i="140"/>
  <c r="S13" i="140"/>
  <c r="W13" i="140"/>
  <c r="AA13" i="140"/>
  <c r="AE13" i="140"/>
  <c r="AI13" i="140"/>
  <c r="AM13" i="140"/>
  <c r="AQ13" i="140"/>
  <c r="AU13" i="140"/>
  <c r="AY13" i="140"/>
  <c r="BC13" i="140"/>
  <c r="BG13" i="140"/>
  <c r="M13" i="140"/>
  <c r="U13" i="140"/>
  <c r="AC13" i="140"/>
  <c r="AG13" i="140"/>
  <c r="AO13" i="140"/>
  <c r="AW13" i="140"/>
  <c r="BE13" i="140"/>
  <c r="L13" i="140"/>
  <c r="P13" i="140"/>
  <c r="T13" i="140"/>
  <c r="X13" i="140"/>
  <c r="AB13" i="140"/>
  <c r="AF13" i="140"/>
  <c r="AJ13" i="140"/>
  <c r="AN13" i="140"/>
  <c r="AR13" i="140"/>
  <c r="AV13" i="140"/>
  <c r="AZ13" i="140"/>
  <c r="BD13" i="140"/>
  <c r="L13" i="139"/>
  <c r="P13" i="139"/>
  <c r="T13" i="139"/>
  <c r="X13" i="139"/>
  <c r="AB13" i="139"/>
  <c r="AF13" i="139"/>
  <c r="AJ13" i="139"/>
  <c r="AN13" i="139"/>
  <c r="AR13" i="139"/>
  <c r="AV13" i="139"/>
  <c r="AZ13" i="139"/>
  <c r="BD13" i="139"/>
  <c r="BH13" i="139"/>
  <c r="M13" i="139"/>
  <c r="Q13" i="139"/>
  <c r="U13" i="139"/>
  <c r="Y13" i="139"/>
  <c r="AC13" i="139"/>
  <c r="AG13" i="139"/>
  <c r="AK13" i="139"/>
  <c r="AO13" i="139"/>
  <c r="AS13" i="139"/>
  <c r="AW13" i="139"/>
  <c r="BA13" i="139"/>
  <c r="B4" i="138"/>
  <c r="L13" i="138"/>
  <c r="P13" i="138"/>
  <c r="T13" i="138"/>
  <c r="X13" i="138"/>
  <c r="AB13" i="138"/>
  <c r="AF13" i="138"/>
  <c r="AJ13" i="138"/>
  <c r="AN13" i="138"/>
  <c r="AR13" i="138"/>
  <c r="AV13" i="138"/>
  <c r="AZ13" i="138"/>
  <c r="BD13" i="138"/>
  <c r="BH13" i="138"/>
  <c r="M13" i="138"/>
  <c r="Q13" i="138"/>
  <c r="U13" i="138"/>
  <c r="Y13" i="138"/>
  <c r="AC13" i="138"/>
  <c r="AG13" i="138"/>
  <c r="AK13" i="138"/>
  <c r="AO13" i="138"/>
  <c r="AS13" i="138"/>
  <c r="AW13" i="138"/>
  <c r="BA13" i="138"/>
  <c r="BL18" i="134"/>
  <c r="BL16" i="134"/>
  <c r="I324" i="134"/>
  <c r="I323" i="134"/>
  <c r="J323" i="134" s="1"/>
  <c r="I322" i="134"/>
  <c r="J322" i="134" s="1"/>
  <c r="BN321" i="134"/>
  <c r="I321" i="134"/>
  <c r="J321" i="134" s="1"/>
  <c r="I320" i="134"/>
  <c r="J320" i="134" s="1"/>
  <c r="I319" i="134"/>
  <c r="J319" i="134" s="1"/>
  <c r="BN318" i="134"/>
  <c r="I318" i="134"/>
  <c r="J318" i="134" s="1"/>
  <c r="BN317" i="134"/>
  <c r="I317" i="134"/>
  <c r="J317" i="134" s="1"/>
  <c r="I316" i="134"/>
  <c r="J316" i="134" s="1"/>
  <c r="I315" i="134"/>
  <c r="J315" i="134" s="1"/>
  <c r="BN314" i="134"/>
  <c r="I314" i="134"/>
  <c r="J314" i="134" s="1"/>
  <c r="BN313" i="134"/>
  <c r="I313" i="134"/>
  <c r="J313" i="134" s="1"/>
  <c r="I312" i="134"/>
  <c r="J312" i="134" s="1"/>
  <c r="I311" i="134"/>
  <c r="J311" i="134" s="1"/>
  <c r="BN310" i="134"/>
  <c r="I310" i="134"/>
  <c r="J310" i="134" s="1"/>
  <c r="I309" i="134"/>
  <c r="J309" i="134" s="1"/>
  <c r="I308" i="134"/>
  <c r="J308" i="134" s="1"/>
  <c r="I307" i="134"/>
  <c r="J307" i="134" s="1"/>
  <c r="BN306" i="134"/>
  <c r="I306" i="134"/>
  <c r="J306" i="134" s="1"/>
  <c r="BN305" i="134"/>
  <c r="I305" i="134"/>
  <c r="J305" i="134" s="1"/>
  <c r="I304" i="134"/>
  <c r="J304" i="134" s="1"/>
  <c r="I303" i="134"/>
  <c r="J303" i="134" s="1"/>
  <c r="BN302" i="134"/>
  <c r="I302" i="134"/>
  <c r="J302" i="134" s="1"/>
  <c r="BN301" i="134"/>
  <c r="I301" i="134"/>
  <c r="J301" i="134" s="1"/>
  <c r="I300" i="134"/>
  <c r="J300" i="134" s="1"/>
  <c r="I299" i="134"/>
  <c r="J299" i="134" s="1"/>
  <c r="BN298" i="134"/>
  <c r="I298" i="134"/>
  <c r="J298" i="134" s="1"/>
  <c r="BN297" i="134"/>
  <c r="I297" i="134"/>
  <c r="J297" i="134" s="1"/>
  <c r="I296" i="134"/>
  <c r="J296" i="134" s="1"/>
  <c r="I295" i="134"/>
  <c r="J295" i="134" s="1"/>
  <c r="BN294" i="134"/>
  <c r="I294" i="134"/>
  <c r="J294" i="134" s="1"/>
  <c r="BN293" i="134"/>
  <c r="I293" i="134"/>
  <c r="J293" i="134" s="1"/>
  <c r="I292" i="134"/>
  <c r="J292" i="134" s="1"/>
  <c r="I291" i="134"/>
  <c r="J291" i="134" s="1"/>
  <c r="BN290" i="134"/>
  <c r="I290" i="134"/>
  <c r="J290" i="134" s="1"/>
  <c r="BN289" i="134"/>
  <c r="I289" i="134"/>
  <c r="J289" i="134" s="1"/>
  <c r="I288" i="134"/>
  <c r="J288" i="134" s="1"/>
  <c r="I287" i="134"/>
  <c r="J287" i="134" s="1"/>
  <c r="BN286" i="134"/>
  <c r="I286" i="134"/>
  <c r="J286" i="134" s="1"/>
  <c r="BN285" i="134"/>
  <c r="I285" i="134"/>
  <c r="J285" i="134" s="1"/>
  <c r="I284" i="134"/>
  <c r="J284" i="134" s="1"/>
  <c r="BN283" i="134"/>
  <c r="I283" i="134"/>
  <c r="J283" i="134" s="1"/>
  <c r="BN282" i="134"/>
  <c r="I282" i="134"/>
  <c r="J282" i="134" s="1"/>
  <c r="I281" i="134"/>
  <c r="J281" i="134" s="1"/>
  <c r="BN280" i="134"/>
  <c r="I280" i="134"/>
  <c r="J280" i="134" s="1"/>
  <c r="BN279" i="134"/>
  <c r="I279" i="134"/>
  <c r="J279" i="134" s="1"/>
  <c r="BN278" i="134"/>
  <c r="I278" i="134"/>
  <c r="J278" i="134" s="1"/>
  <c r="BN277" i="134"/>
  <c r="I277" i="134"/>
  <c r="J277" i="134" s="1"/>
  <c r="BN276" i="134"/>
  <c r="I276" i="134"/>
  <c r="J276" i="134" s="1"/>
  <c r="BN275" i="134"/>
  <c r="I275" i="134"/>
  <c r="J275" i="134" s="1"/>
  <c r="BN274" i="134"/>
  <c r="I274" i="134"/>
  <c r="J274" i="134" s="1"/>
  <c r="BN273" i="134"/>
  <c r="I273" i="134"/>
  <c r="J273" i="134" s="1"/>
  <c r="BN272" i="134"/>
  <c r="I272" i="134"/>
  <c r="J272" i="134" s="1"/>
  <c r="BN271" i="134"/>
  <c r="I271" i="134"/>
  <c r="J271" i="134" s="1"/>
  <c r="BN270" i="134"/>
  <c r="I270" i="134"/>
  <c r="J270" i="134" s="1"/>
  <c r="BN269" i="134"/>
  <c r="I269" i="134"/>
  <c r="J269" i="134" s="1"/>
  <c r="BN268" i="134"/>
  <c r="I268" i="134"/>
  <c r="J268" i="134" s="1"/>
  <c r="BN267" i="134"/>
  <c r="I267" i="134"/>
  <c r="J267" i="134" s="1"/>
  <c r="BN266" i="134"/>
  <c r="I266" i="134"/>
  <c r="J266" i="134" s="1"/>
  <c r="BN265" i="134"/>
  <c r="I265" i="134"/>
  <c r="J265" i="134" s="1"/>
  <c r="BN264" i="134"/>
  <c r="I264" i="134"/>
  <c r="J264" i="134" s="1"/>
  <c r="BN263" i="134"/>
  <c r="I263" i="134"/>
  <c r="J263" i="134" s="1"/>
  <c r="BN262" i="134"/>
  <c r="I262" i="134"/>
  <c r="J262" i="134" s="1"/>
  <c r="BN261" i="134"/>
  <c r="I261" i="134"/>
  <c r="J261" i="134" s="1"/>
  <c r="BN260" i="134"/>
  <c r="I260" i="134"/>
  <c r="J260" i="134" s="1"/>
  <c r="BN259" i="134"/>
  <c r="I259" i="134"/>
  <c r="J259" i="134" s="1"/>
  <c r="BN258" i="134"/>
  <c r="I258" i="134"/>
  <c r="J258" i="134" s="1"/>
  <c r="BN257" i="134"/>
  <c r="I257" i="134"/>
  <c r="J257" i="134" s="1"/>
  <c r="BN256" i="134"/>
  <c r="I256" i="134"/>
  <c r="J256" i="134" s="1"/>
  <c r="BN255" i="134"/>
  <c r="I255" i="134"/>
  <c r="J255" i="134" s="1"/>
  <c r="BN254" i="134"/>
  <c r="I254" i="134"/>
  <c r="J254" i="134" s="1"/>
  <c r="BN253" i="134"/>
  <c r="I253" i="134"/>
  <c r="J253" i="134" s="1"/>
  <c r="BN252" i="134"/>
  <c r="I252" i="134"/>
  <c r="J252" i="134" s="1"/>
  <c r="BN251" i="134"/>
  <c r="I251" i="134"/>
  <c r="J251" i="134" s="1"/>
  <c r="BN250" i="134"/>
  <c r="I250" i="134"/>
  <c r="J250" i="134" s="1"/>
  <c r="BN249" i="134"/>
  <c r="I249" i="134"/>
  <c r="J249" i="134" s="1"/>
  <c r="BN248" i="134"/>
  <c r="I248" i="134"/>
  <c r="J248" i="134" s="1"/>
  <c r="BN247" i="134"/>
  <c r="I247" i="134"/>
  <c r="J247" i="134" s="1"/>
  <c r="BN246" i="134"/>
  <c r="I246" i="134"/>
  <c r="J246" i="134" s="1"/>
  <c r="BN245" i="134"/>
  <c r="I245" i="134"/>
  <c r="J245" i="134" s="1"/>
  <c r="BN244" i="134"/>
  <c r="I244" i="134"/>
  <c r="J244" i="134" s="1"/>
  <c r="BN243" i="134"/>
  <c r="I243" i="134"/>
  <c r="J243" i="134" s="1"/>
  <c r="BN242" i="134"/>
  <c r="I242" i="134"/>
  <c r="J242" i="134" s="1"/>
  <c r="BN241" i="134"/>
  <c r="I241" i="134"/>
  <c r="J241" i="134" s="1"/>
  <c r="BN240" i="134"/>
  <c r="I240" i="134"/>
  <c r="J240" i="134" s="1"/>
  <c r="BN239" i="134"/>
  <c r="I239" i="134"/>
  <c r="J239" i="134" s="1"/>
  <c r="BN238" i="134"/>
  <c r="I238" i="134"/>
  <c r="J238" i="134" s="1"/>
  <c r="BN237" i="134"/>
  <c r="I237" i="134"/>
  <c r="J237" i="134" s="1"/>
  <c r="BN236" i="134"/>
  <c r="I236" i="134"/>
  <c r="J236" i="134" s="1"/>
  <c r="BN235" i="134"/>
  <c r="I235" i="134"/>
  <c r="J235" i="134" s="1"/>
  <c r="I234" i="134"/>
  <c r="J234" i="134" s="1"/>
  <c r="BN233" i="134"/>
  <c r="I233" i="134"/>
  <c r="J233" i="134" s="1"/>
  <c r="BN232" i="134"/>
  <c r="I232" i="134"/>
  <c r="J232" i="134" s="1"/>
  <c r="I231" i="134"/>
  <c r="J231" i="134" s="1"/>
  <c r="I230" i="134"/>
  <c r="J230" i="134" s="1"/>
  <c r="BN229" i="134"/>
  <c r="I229" i="134"/>
  <c r="J229" i="134" s="1"/>
  <c r="I228" i="134"/>
  <c r="J228" i="134" s="1"/>
  <c r="BN227" i="134"/>
  <c r="I227" i="134"/>
  <c r="J227" i="134" s="1"/>
  <c r="BN226" i="134"/>
  <c r="I226" i="134"/>
  <c r="J226" i="134" s="1"/>
  <c r="I225" i="134"/>
  <c r="J225" i="134" s="1"/>
  <c r="I224" i="134"/>
  <c r="J224" i="134" s="1"/>
  <c r="BN223" i="134"/>
  <c r="I223" i="134"/>
  <c r="J223" i="134" s="1"/>
  <c r="BN222" i="134"/>
  <c r="I222" i="134"/>
  <c r="J222" i="134" s="1"/>
  <c r="I221" i="134"/>
  <c r="J221" i="134" s="1"/>
  <c r="I220" i="134"/>
  <c r="J220" i="134" s="1"/>
  <c r="I219" i="134"/>
  <c r="J219" i="134" s="1"/>
  <c r="BN218" i="134"/>
  <c r="I218" i="134"/>
  <c r="J218" i="134" s="1"/>
  <c r="I217" i="134"/>
  <c r="J217" i="134" s="1"/>
  <c r="I216" i="134"/>
  <c r="J216" i="134" s="1"/>
  <c r="I215" i="134"/>
  <c r="J215" i="134" s="1"/>
  <c r="BN214" i="134"/>
  <c r="I214" i="134"/>
  <c r="J214" i="134" s="1"/>
  <c r="I213" i="134"/>
  <c r="J213" i="134" s="1"/>
  <c r="BN212" i="134"/>
  <c r="I212" i="134"/>
  <c r="J212" i="134" s="1"/>
  <c r="BN211" i="134"/>
  <c r="I211" i="134"/>
  <c r="J211" i="134" s="1"/>
  <c r="BN210" i="134"/>
  <c r="I210" i="134"/>
  <c r="J210" i="134" s="1"/>
  <c r="I209" i="134"/>
  <c r="J209" i="134" s="1"/>
  <c r="I208" i="134"/>
  <c r="J208" i="134" s="1"/>
  <c r="I207" i="134"/>
  <c r="J207" i="134" s="1"/>
  <c r="BN206" i="134"/>
  <c r="I206" i="134"/>
  <c r="J206" i="134" s="1"/>
  <c r="I205" i="134"/>
  <c r="J205" i="134" s="1"/>
  <c r="BN204" i="134"/>
  <c r="I204" i="134"/>
  <c r="J204" i="134" s="1"/>
  <c r="BN203" i="134"/>
  <c r="I203" i="134"/>
  <c r="J203" i="134" s="1"/>
  <c r="BN202" i="134"/>
  <c r="I202" i="134"/>
  <c r="J202" i="134" s="1"/>
  <c r="I201" i="134"/>
  <c r="J201" i="134" s="1"/>
  <c r="I200" i="134"/>
  <c r="J200" i="134" s="1"/>
  <c r="I199" i="134"/>
  <c r="J199" i="134" s="1"/>
  <c r="BN198" i="134"/>
  <c r="I198" i="134"/>
  <c r="J198" i="134" s="1"/>
  <c r="I197" i="134"/>
  <c r="J197" i="134" s="1"/>
  <c r="BN196" i="134"/>
  <c r="I196" i="134"/>
  <c r="J196" i="134" s="1"/>
  <c r="BN195" i="134"/>
  <c r="I195" i="134"/>
  <c r="J195" i="134" s="1"/>
  <c r="BN194" i="134"/>
  <c r="I194" i="134"/>
  <c r="J194" i="134" s="1"/>
  <c r="I193" i="134"/>
  <c r="J193" i="134" s="1"/>
  <c r="I192" i="134"/>
  <c r="J192" i="134" s="1"/>
  <c r="I191" i="134"/>
  <c r="J191" i="134" s="1"/>
  <c r="BN190" i="134"/>
  <c r="I190" i="134"/>
  <c r="J190" i="134" s="1"/>
  <c r="I189" i="134"/>
  <c r="J189" i="134" s="1"/>
  <c r="BN188" i="134"/>
  <c r="I188" i="134"/>
  <c r="J188" i="134" s="1"/>
  <c r="I187" i="134"/>
  <c r="J187" i="134" s="1"/>
  <c r="BN186" i="134"/>
  <c r="I186" i="134"/>
  <c r="J186" i="134" s="1"/>
  <c r="I185" i="134"/>
  <c r="J185" i="134" s="1"/>
  <c r="BN184" i="134"/>
  <c r="I184" i="134"/>
  <c r="J184" i="134" s="1"/>
  <c r="I183" i="134"/>
  <c r="J183" i="134" s="1"/>
  <c r="BN182" i="134"/>
  <c r="I182" i="134"/>
  <c r="J182" i="134" s="1"/>
  <c r="I181" i="134"/>
  <c r="J181" i="134" s="1"/>
  <c r="BN180" i="134"/>
  <c r="I180" i="134"/>
  <c r="J180" i="134" s="1"/>
  <c r="I179" i="134"/>
  <c r="J179" i="134" s="1"/>
  <c r="BN178" i="134"/>
  <c r="I178" i="134"/>
  <c r="J178" i="134" s="1"/>
  <c r="I177" i="134"/>
  <c r="J177" i="134" s="1"/>
  <c r="BN176" i="134"/>
  <c r="I176" i="134"/>
  <c r="J176" i="134" s="1"/>
  <c r="I175" i="134"/>
  <c r="J175" i="134" s="1"/>
  <c r="BN174" i="134"/>
  <c r="I174" i="134"/>
  <c r="J174" i="134" s="1"/>
  <c r="I173" i="134"/>
  <c r="J173" i="134" s="1"/>
  <c r="BN172" i="134"/>
  <c r="I172" i="134"/>
  <c r="J172" i="134" s="1"/>
  <c r="I171" i="134"/>
  <c r="J171" i="134" s="1"/>
  <c r="BN170" i="134"/>
  <c r="I170" i="134"/>
  <c r="J170" i="134" s="1"/>
  <c r="I169" i="134"/>
  <c r="J169" i="134" s="1"/>
  <c r="BN168" i="134"/>
  <c r="I168" i="134"/>
  <c r="J168" i="134" s="1"/>
  <c r="BN167" i="134"/>
  <c r="I167" i="134"/>
  <c r="J167" i="134" s="1"/>
  <c r="BN166" i="134"/>
  <c r="I166" i="134"/>
  <c r="J166" i="134" s="1"/>
  <c r="I165" i="134"/>
  <c r="J165" i="134" s="1"/>
  <c r="I164" i="134"/>
  <c r="J164" i="134" s="1"/>
  <c r="I163" i="134"/>
  <c r="J163" i="134" s="1"/>
  <c r="BN162" i="134"/>
  <c r="I162" i="134"/>
  <c r="J162" i="134" s="1"/>
  <c r="I161" i="134"/>
  <c r="J161" i="134" s="1"/>
  <c r="BN160" i="134"/>
  <c r="I160" i="134"/>
  <c r="J160" i="134" s="1"/>
  <c r="BN159" i="134"/>
  <c r="I159" i="134"/>
  <c r="J159" i="134" s="1"/>
  <c r="BN158" i="134"/>
  <c r="I158" i="134"/>
  <c r="J158" i="134" s="1"/>
  <c r="I157" i="134"/>
  <c r="J157" i="134" s="1"/>
  <c r="I156" i="134"/>
  <c r="J156" i="134" s="1"/>
  <c r="BN155" i="134"/>
  <c r="I155" i="134"/>
  <c r="J155" i="134" s="1"/>
  <c r="I154" i="134"/>
  <c r="J154" i="134" s="1"/>
  <c r="BN153" i="134"/>
  <c r="I153" i="134"/>
  <c r="J153" i="134" s="1"/>
  <c r="I152" i="134"/>
  <c r="J152" i="134" s="1"/>
  <c r="BN151" i="134"/>
  <c r="I151" i="134"/>
  <c r="J151" i="134" s="1"/>
  <c r="I150" i="134"/>
  <c r="J150" i="134" s="1"/>
  <c r="BN149" i="134"/>
  <c r="I149" i="134"/>
  <c r="J149" i="134" s="1"/>
  <c r="I148" i="134"/>
  <c r="J148" i="134" s="1"/>
  <c r="BN147" i="134"/>
  <c r="I147" i="134"/>
  <c r="J147" i="134" s="1"/>
  <c r="I146" i="134"/>
  <c r="J146" i="134" s="1"/>
  <c r="BN145" i="134"/>
  <c r="I145" i="134"/>
  <c r="J145" i="134" s="1"/>
  <c r="I144" i="134"/>
  <c r="J144" i="134" s="1"/>
  <c r="BN143" i="134"/>
  <c r="I143" i="134"/>
  <c r="J143" i="134" s="1"/>
  <c r="I142" i="134"/>
  <c r="J142" i="134" s="1"/>
  <c r="BN141" i="134"/>
  <c r="I141" i="134"/>
  <c r="J141" i="134" s="1"/>
  <c r="I140" i="134"/>
  <c r="J140" i="134" s="1"/>
  <c r="BN139" i="134"/>
  <c r="I139" i="134"/>
  <c r="J139" i="134" s="1"/>
  <c r="I138" i="134"/>
  <c r="J138" i="134" s="1"/>
  <c r="BN137" i="134"/>
  <c r="I137" i="134"/>
  <c r="J137" i="134" s="1"/>
  <c r="BN136" i="134"/>
  <c r="I136" i="134"/>
  <c r="J136" i="134" s="1"/>
  <c r="I135" i="134"/>
  <c r="J135" i="134" s="1"/>
  <c r="BN134" i="134"/>
  <c r="I134" i="134"/>
  <c r="J134" i="134" s="1"/>
  <c r="I133" i="134"/>
  <c r="J133" i="134" s="1"/>
  <c r="BN132" i="134"/>
  <c r="I132" i="134"/>
  <c r="J132" i="134" s="1"/>
  <c r="I131" i="134"/>
  <c r="J131" i="134" s="1"/>
  <c r="BN130" i="134"/>
  <c r="I130" i="134"/>
  <c r="J130" i="134" s="1"/>
  <c r="I129" i="134"/>
  <c r="J129" i="134" s="1"/>
  <c r="BN128" i="134"/>
  <c r="I128" i="134"/>
  <c r="J128" i="134" s="1"/>
  <c r="I127" i="134"/>
  <c r="J127" i="134" s="1"/>
  <c r="BN126" i="134"/>
  <c r="I126" i="134"/>
  <c r="J126" i="134" s="1"/>
  <c r="I125" i="134"/>
  <c r="J125" i="134" s="1"/>
  <c r="BN124" i="134"/>
  <c r="I124" i="134"/>
  <c r="J124" i="134" s="1"/>
  <c r="I123" i="134"/>
  <c r="J123" i="134" s="1"/>
  <c r="BN122" i="134"/>
  <c r="I122" i="134"/>
  <c r="J122" i="134" s="1"/>
  <c r="I121" i="134"/>
  <c r="J121" i="134" s="1"/>
  <c r="BN120" i="134"/>
  <c r="I120" i="134"/>
  <c r="J120" i="134" s="1"/>
  <c r="I119" i="134"/>
  <c r="J119" i="134" s="1"/>
  <c r="BN118" i="134"/>
  <c r="I118" i="134"/>
  <c r="J118" i="134" s="1"/>
  <c r="I117" i="134"/>
  <c r="J117" i="134" s="1"/>
  <c r="BN116" i="134"/>
  <c r="I116" i="134"/>
  <c r="J116" i="134" s="1"/>
  <c r="I115" i="134"/>
  <c r="J115" i="134" s="1"/>
  <c r="BN114" i="134"/>
  <c r="I114" i="134"/>
  <c r="J114" i="134" s="1"/>
  <c r="I113" i="134"/>
  <c r="J113" i="134" s="1"/>
  <c r="BN112" i="134"/>
  <c r="I112" i="134"/>
  <c r="J112" i="134" s="1"/>
  <c r="I111" i="134"/>
  <c r="J111" i="134" s="1"/>
  <c r="BN110" i="134"/>
  <c r="I110" i="134"/>
  <c r="J110" i="134" s="1"/>
  <c r="I109" i="134"/>
  <c r="J109" i="134" s="1"/>
  <c r="BN108" i="134"/>
  <c r="I108" i="134"/>
  <c r="J108" i="134" s="1"/>
  <c r="I107" i="134"/>
  <c r="J107" i="134" s="1"/>
  <c r="BN106" i="134"/>
  <c r="I106" i="134"/>
  <c r="J106" i="134" s="1"/>
  <c r="I105" i="134"/>
  <c r="J105" i="134" s="1"/>
  <c r="BN104" i="134"/>
  <c r="I104" i="134"/>
  <c r="J104" i="134" s="1"/>
  <c r="I103" i="134"/>
  <c r="J103" i="134" s="1"/>
  <c r="BN102" i="134"/>
  <c r="I102" i="134"/>
  <c r="J102" i="134" s="1"/>
  <c r="I101" i="134"/>
  <c r="J101" i="134" s="1"/>
  <c r="BN100" i="134"/>
  <c r="I100" i="134"/>
  <c r="J100" i="134" s="1"/>
  <c r="I99" i="134"/>
  <c r="J99" i="134" s="1"/>
  <c r="BN98" i="134"/>
  <c r="I98" i="134"/>
  <c r="J98" i="134" s="1"/>
  <c r="I97" i="134"/>
  <c r="J97" i="134" s="1"/>
  <c r="BN96" i="134"/>
  <c r="I96" i="134"/>
  <c r="J96" i="134" s="1"/>
  <c r="I95" i="134"/>
  <c r="J95" i="134" s="1"/>
  <c r="BN94" i="134"/>
  <c r="I94" i="134"/>
  <c r="J94" i="134" s="1"/>
  <c r="I93" i="134"/>
  <c r="J93" i="134" s="1"/>
  <c r="BN92" i="134"/>
  <c r="I92" i="134"/>
  <c r="J92" i="134" s="1"/>
  <c r="I91" i="134"/>
  <c r="J91" i="134" s="1"/>
  <c r="BN90" i="134"/>
  <c r="I90" i="134"/>
  <c r="J90" i="134" s="1"/>
  <c r="I89" i="134"/>
  <c r="J89" i="134" s="1"/>
  <c r="BN88" i="134"/>
  <c r="I88" i="134"/>
  <c r="J88" i="134" s="1"/>
  <c r="I87" i="134"/>
  <c r="J87" i="134" s="1"/>
  <c r="BN86" i="134"/>
  <c r="I86" i="134"/>
  <c r="J86" i="134" s="1"/>
  <c r="I85" i="134"/>
  <c r="J85" i="134" s="1"/>
  <c r="BN84" i="134"/>
  <c r="I84" i="134"/>
  <c r="J84" i="134" s="1"/>
  <c r="I83" i="134"/>
  <c r="J83" i="134" s="1"/>
  <c r="BN82" i="134"/>
  <c r="I82" i="134"/>
  <c r="J82" i="134" s="1"/>
  <c r="I81" i="134"/>
  <c r="J81" i="134" s="1"/>
  <c r="BN80" i="134"/>
  <c r="I80" i="134"/>
  <c r="J80" i="134" s="1"/>
  <c r="I79" i="134"/>
  <c r="J79" i="134" s="1"/>
  <c r="BN78" i="134"/>
  <c r="I78" i="134"/>
  <c r="J78" i="134" s="1"/>
  <c r="I77" i="134"/>
  <c r="J77" i="134" s="1"/>
  <c r="CI76" i="134"/>
  <c r="CG76" i="134"/>
  <c r="BN76" i="134"/>
  <c r="I76" i="134"/>
  <c r="J76" i="134" s="1"/>
  <c r="I75" i="134"/>
  <c r="J75" i="134" s="1"/>
  <c r="BN74" i="134"/>
  <c r="I74" i="134"/>
  <c r="J74" i="134" s="1"/>
  <c r="I73" i="134"/>
  <c r="J73" i="134" s="1"/>
  <c r="BN72" i="134"/>
  <c r="I72" i="134"/>
  <c r="J72" i="134" s="1"/>
  <c r="I71" i="134"/>
  <c r="J71" i="134" s="1"/>
  <c r="BN70" i="134"/>
  <c r="I70" i="134"/>
  <c r="J70" i="134" s="1"/>
  <c r="I69" i="134"/>
  <c r="J69" i="134" s="1"/>
  <c r="BN68" i="134"/>
  <c r="I68" i="134"/>
  <c r="J68" i="134" s="1"/>
  <c r="I67" i="134"/>
  <c r="J67" i="134" s="1"/>
  <c r="BN66" i="134"/>
  <c r="I66" i="134"/>
  <c r="J66" i="134" s="1"/>
  <c r="I65" i="134"/>
  <c r="J65" i="134" s="1"/>
  <c r="BN64" i="134"/>
  <c r="I64" i="134"/>
  <c r="J64" i="134" s="1"/>
  <c r="I63" i="134"/>
  <c r="J63" i="134" s="1"/>
  <c r="BN62" i="134"/>
  <c r="I62" i="134"/>
  <c r="J62" i="134" s="1"/>
  <c r="I61" i="134"/>
  <c r="J61" i="134" s="1"/>
  <c r="BN60" i="134"/>
  <c r="I60" i="134"/>
  <c r="J60" i="134" s="1"/>
  <c r="I59" i="134"/>
  <c r="J59" i="134" s="1"/>
  <c r="BN58" i="134"/>
  <c r="I58" i="134"/>
  <c r="J58" i="134" s="1"/>
  <c r="I57" i="134"/>
  <c r="J57" i="134" s="1"/>
  <c r="BN56" i="134"/>
  <c r="I56" i="134"/>
  <c r="J56" i="134" s="1"/>
  <c r="I55" i="134"/>
  <c r="J55" i="134" s="1"/>
  <c r="BN54" i="134"/>
  <c r="I54" i="134"/>
  <c r="J54" i="134" s="1"/>
  <c r="I53" i="134"/>
  <c r="J53" i="134" s="1"/>
  <c r="BN52" i="134"/>
  <c r="I52" i="134"/>
  <c r="J52" i="134" s="1"/>
  <c r="I51" i="134"/>
  <c r="J51" i="134" s="1"/>
  <c r="BN50" i="134"/>
  <c r="I50" i="134"/>
  <c r="J50" i="134" s="1"/>
  <c r="I49" i="134"/>
  <c r="J49" i="134" s="1"/>
  <c r="BN48" i="134"/>
  <c r="I48" i="134"/>
  <c r="J48" i="134" s="1"/>
  <c r="I47" i="134"/>
  <c r="J47" i="134" s="1"/>
  <c r="I46" i="134"/>
  <c r="J46" i="134" s="1"/>
  <c r="I45" i="134"/>
  <c r="J45" i="134" s="1"/>
  <c r="I44" i="134"/>
  <c r="J44" i="134" s="1"/>
  <c r="I43" i="134"/>
  <c r="J43" i="134" s="1"/>
  <c r="I42" i="134"/>
  <c r="J42" i="134" s="1"/>
  <c r="I41" i="134"/>
  <c r="J41" i="134" s="1"/>
  <c r="I40" i="134"/>
  <c r="J40" i="134" s="1"/>
  <c r="I39" i="134"/>
  <c r="J39" i="134" s="1"/>
  <c r="I38" i="134"/>
  <c r="J38" i="134" s="1"/>
  <c r="I37" i="134"/>
  <c r="J37" i="134" s="1"/>
  <c r="I36" i="134"/>
  <c r="J36" i="134" s="1"/>
  <c r="I35" i="134"/>
  <c r="J35" i="134" s="1"/>
  <c r="I34" i="134"/>
  <c r="J34" i="134" s="1"/>
  <c r="I33" i="134"/>
  <c r="J33" i="134" s="1"/>
  <c r="I32" i="134"/>
  <c r="J32" i="134" s="1"/>
  <c r="I31" i="134"/>
  <c r="J31" i="134" s="1"/>
  <c r="I30" i="134"/>
  <c r="J30" i="134" s="1"/>
  <c r="I29" i="134"/>
  <c r="J29" i="134" s="1"/>
  <c r="I28" i="134"/>
  <c r="J28" i="134" s="1"/>
  <c r="I27" i="134"/>
  <c r="J27" i="134" s="1"/>
  <c r="I26" i="134"/>
  <c r="J26" i="134" s="1"/>
  <c r="I25" i="134"/>
  <c r="J25" i="134" s="1"/>
  <c r="I24" i="134"/>
  <c r="J24" i="134" s="1"/>
  <c r="I23" i="134"/>
  <c r="J23" i="134" s="1"/>
  <c r="I22" i="134"/>
  <c r="J22" i="134" s="1"/>
  <c r="I21" i="134"/>
  <c r="J21" i="134" s="1"/>
  <c r="I20" i="134"/>
  <c r="J20" i="134" s="1"/>
  <c r="I19" i="134"/>
  <c r="J19" i="134" s="1"/>
  <c r="I18" i="134"/>
  <c r="J18" i="134" s="1"/>
  <c r="CG17" i="134"/>
  <c r="BW17" i="134"/>
  <c r="CU17" i="134" s="1"/>
  <c r="I17" i="134"/>
  <c r="J17" i="134" s="1"/>
  <c r="DE16" i="134"/>
  <c r="CB16" i="134"/>
  <c r="CZ16" i="134" s="1"/>
  <c r="BW16" i="134"/>
  <c r="CU16" i="134" s="1"/>
  <c r="I16" i="134"/>
  <c r="J16" i="134" s="1"/>
  <c r="DE15" i="134"/>
  <c r="CB15" i="134"/>
  <c r="CZ15" i="134" s="1"/>
  <c r="BW15" i="134"/>
  <c r="CU15" i="134" s="1"/>
  <c r="I15" i="134"/>
  <c r="J15" i="134" s="1"/>
  <c r="CT14" i="134"/>
  <c r="BW14" i="134"/>
  <c r="CU14" i="134" s="1"/>
  <c r="BL14" i="134"/>
  <c r="I14" i="134"/>
  <c r="J14" i="134" s="1"/>
  <c r="AX13" i="134"/>
  <c r="AJ13" i="134"/>
  <c r="T13" i="134"/>
  <c r="I13" i="134"/>
  <c r="AX12" i="134"/>
  <c r="AX11" i="134"/>
  <c r="AX10" i="134"/>
  <c r="M6" i="134"/>
  <c r="T4" i="134"/>
  <c r="J324" i="134" l="1"/>
  <c r="O3" i="134"/>
  <c r="CB17" i="134" s="1"/>
  <c r="CZ17" i="134" s="1"/>
  <c r="BG13" i="134"/>
  <c r="K13" i="134"/>
  <c r="B4" i="139"/>
  <c r="X13" i="134"/>
  <c r="AN13" i="134"/>
  <c r="AZ13" i="134"/>
  <c r="L13" i="134"/>
  <c r="AB13" i="134"/>
  <c r="AR13" i="134"/>
  <c r="BD13" i="134"/>
  <c r="P13" i="134"/>
  <c r="AF13" i="134"/>
  <c r="AV13" i="134"/>
  <c r="BH13" i="134"/>
  <c r="BN42" i="134"/>
  <c r="BN16" i="134"/>
  <c r="BN21" i="134"/>
  <c r="BN24" i="134"/>
  <c r="BN29" i="134"/>
  <c r="BN32" i="134"/>
  <c r="BN40" i="134"/>
  <c r="BN45" i="134"/>
  <c r="BN18" i="134"/>
  <c r="BN23" i="134"/>
  <c r="BN26" i="134"/>
  <c r="BN31" i="134"/>
  <c r="BN47" i="134"/>
  <c r="BN14" i="134"/>
  <c r="BN19" i="134"/>
  <c r="BL19" i="134"/>
  <c r="BN22" i="134"/>
  <c r="BN30" i="134"/>
  <c r="BN35" i="134"/>
  <c r="BN38" i="134"/>
  <c r="BN46" i="134"/>
  <c r="BN15" i="134"/>
  <c r="BL15" i="134"/>
  <c r="BN34" i="134"/>
  <c r="BN39" i="134"/>
  <c r="BN17" i="134"/>
  <c r="BL17" i="134"/>
  <c r="BN20" i="134"/>
  <c r="BN25" i="134"/>
  <c r="BN28" i="134"/>
  <c r="BN36" i="134"/>
  <c r="BN41" i="134"/>
  <c r="BN44" i="134"/>
  <c r="U4" i="134"/>
  <c r="C4" i="134" s="1"/>
  <c r="M13" i="134"/>
  <c r="Q13" i="134"/>
  <c r="U13" i="134"/>
  <c r="Y13" i="134"/>
  <c r="AC13" i="134"/>
  <c r="AG13" i="134"/>
  <c r="AK13" i="134"/>
  <c r="AO13" i="134"/>
  <c r="AS13" i="134"/>
  <c r="AW13" i="134"/>
  <c r="BA13" i="134"/>
  <c r="BE13" i="134"/>
  <c r="J13" i="134"/>
  <c r="N13" i="134"/>
  <c r="R13" i="134"/>
  <c r="V13" i="134"/>
  <c r="Z13" i="134"/>
  <c r="AD13" i="134"/>
  <c r="AH13" i="134"/>
  <c r="AL13" i="134"/>
  <c r="AP13" i="134"/>
  <c r="AT13" i="134"/>
  <c r="BB13" i="134"/>
  <c r="BF13" i="134"/>
  <c r="O13" i="134"/>
  <c r="S13" i="134"/>
  <c r="W13" i="134"/>
  <c r="AA13" i="134"/>
  <c r="AE13" i="134"/>
  <c r="AI13" i="134"/>
  <c r="AM13" i="134"/>
  <c r="AQ13" i="134"/>
  <c r="AU13" i="134"/>
  <c r="AY13" i="134"/>
  <c r="BC13" i="134"/>
  <c r="BL20" i="134" l="1"/>
  <c r="B4" i="134"/>
  <c r="BN234" i="134"/>
  <c r="BN221" i="134"/>
  <c r="BN213" i="134"/>
  <c r="BN205" i="134"/>
  <c r="BN197" i="134"/>
  <c r="BN231" i="134"/>
  <c r="BN163" i="134"/>
  <c r="BN154" i="134"/>
  <c r="BN150" i="134"/>
  <c r="BN146" i="134"/>
  <c r="BN142" i="134"/>
  <c r="BN138" i="134"/>
  <c r="BN131" i="134"/>
  <c r="BN156" i="134"/>
  <c r="BN152" i="134"/>
  <c r="BN148" i="134"/>
  <c r="BN144" i="134"/>
  <c r="BN140" i="134"/>
  <c r="BN133" i="134"/>
  <c r="BN123" i="134"/>
  <c r="BN119" i="134"/>
  <c r="BN115" i="134"/>
  <c r="BN103" i="134"/>
  <c r="BN95" i="134"/>
  <c r="BN87" i="134"/>
  <c r="BN79" i="134"/>
  <c r="BN71" i="134"/>
  <c r="BN57" i="134"/>
  <c r="BN53" i="134"/>
  <c r="BN49" i="134"/>
  <c r="BN63" i="134"/>
  <c r="BN324" i="134"/>
  <c r="BN320" i="134"/>
  <c r="BN316" i="134"/>
  <c r="BN312" i="134"/>
  <c r="BN308" i="134"/>
  <c r="BN304" i="134"/>
  <c r="BN300" i="134"/>
  <c r="BN296" i="134"/>
  <c r="BN292" i="134"/>
  <c r="BN288" i="134"/>
  <c r="BN284" i="134"/>
  <c r="BN319" i="134"/>
  <c r="BN311" i="134"/>
  <c r="BN303" i="134"/>
  <c r="BN295" i="134"/>
  <c r="BN287" i="134"/>
  <c r="BN215" i="134"/>
  <c r="BN208" i="134"/>
  <c r="BN187" i="134"/>
  <c r="BN179" i="134"/>
  <c r="BN171" i="134"/>
  <c r="BN207" i="134"/>
  <c r="BN200" i="134"/>
  <c r="BN189" i="134"/>
  <c r="BN181" i="134"/>
  <c r="BN173" i="134"/>
  <c r="BN165" i="134"/>
  <c r="BN157" i="134"/>
  <c r="BN135" i="134"/>
  <c r="BN109" i="134"/>
  <c r="BN101" i="134"/>
  <c r="BN93" i="134"/>
  <c r="BN85" i="134"/>
  <c r="BN77" i="134"/>
  <c r="BN69" i="134"/>
  <c r="BN111" i="134"/>
  <c r="BN61" i="134"/>
  <c r="BN67" i="134"/>
  <c r="BN281" i="134"/>
  <c r="BN230" i="134"/>
  <c r="BN225" i="134"/>
  <c r="BN217" i="134"/>
  <c r="BN209" i="134"/>
  <c r="BN201" i="134"/>
  <c r="BN193" i="134"/>
  <c r="BN164" i="134"/>
  <c r="BN129" i="134"/>
  <c r="BN107" i="134"/>
  <c r="BN99" i="134"/>
  <c r="BN91" i="134"/>
  <c r="BN83" i="134"/>
  <c r="BN75" i="134"/>
  <c r="BN65" i="134"/>
  <c r="BN51" i="134"/>
  <c r="BN33" i="134"/>
  <c r="BN43" i="134"/>
  <c r="BN27" i="134"/>
  <c r="BN323" i="134"/>
  <c r="BN315" i="134"/>
  <c r="BN307" i="134"/>
  <c r="BN299" i="134"/>
  <c r="BN291" i="134"/>
  <c r="BN228" i="134"/>
  <c r="BN224" i="134"/>
  <c r="BN220" i="134"/>
  <c r="BN216" i="134"/>
  <c r="BN219" i="134"/>
  <c r="BN199" i="134"/>
  <c r="BN192" i="134"/>
  <c r="BN183" i="134"/>
  <c r="BN175" i="134"/>
  <c r="BN191" i="134"/>
  <c r="BN185" i="134"/>
  <c r="BN177" i="134"/>
  <c r="BN169" i="134"/>
  <c r="BN161" i="134"/>
  <c r="BN127" i="134"/>
  <c r="BN105" i="134"/>
  <c r="BN97" i="134"/>
  <c r="BN89" i="134"/>
  <c r="BN81" i="134"/>
  <c r="BN73" i="134"/>
  <c r="BN125" i="134"/>
  <c r="BN121" i="134"/>
  <c r="BN117" i="134"/>
  <c r="BN113" i="134"/>
  <c r="BN59" i="134"/>
  <c r="BN55" i="134"/>
  <c r="BN37" i="134"/>
  <c r="BL21" i="134"/>
  <c r="BL22" i="134" l="1"/>
  <c r="BL23" i="134" l="1"/>
  <c r="BL24" i="134" l="1"/>
  <c r="BL25" i="134" l="1"/>
  <c r="BL26" i="134" l="1"/>
  <c r="BL27" i="134" l="1"/>
  <c r="BL28" i="134" l="1"/>
  <c r="BL29" i="134" l="1"/>
  <c r="BL30" i="134" l="1"/>
  <c r="BL31" i="134" l="1"/>
  <c r="BL32" i="134" l="1"/>
  <c r="BL33" i="134" l="1"/>
  <c r="BL34" i="134" l="1"/>
  <c r="BL35" i="134" l="1"/>
  <c r="BL36" i="134" l="1"/>
  <c r="BL37" i="134" l="1"/>
  <c r="BL38" i="134" l="1"/>
  <c r="BL39" i="134" l="1"/>
  <c r="BL40" i="134" l="1"/>
  <c r="BL41" i="134" l="1"/>
  <c r="BL42" i="134" l="1"/>
  <c r="BL43" i="134" l="1"/>
  <c r="BL44" i="134" l="1"/>
  <c r="BL45" i="134" l="1"/>
  <c r="BL46" i="134" l="1"/>
  <c r="BL47" i="134" l="1"/>
  <c r="BL48" i="134" l="1"/>
  <c r="BL49" i="134" l="1"/>
  <c r="BL50" i="134" l="1"/>
  <c r="BL51" i="134" l="1"/>
  <c r="BL52" i="134" l="1"/>
  <c r="BL53" i="134" l="1"/>
  <c r="BL54" i="134" l="1"/>
  <c r="BL55" i="134" l="1"/>
  <c r="BL56" i="134" l="1"/>
  <c r="BL57" i="134" l="1"/>
  <c r="BL58" i="134" l="1"/>
  <c r="BL59" i="134" l="1"/>
  <c r="BL60" i="134" l="1"/>
  <c r="BL61" i="134" l="1"/>
  <c r="BL62" i="134" l="1"/>
  <c r="BL63" i="134" l="1"/>
  <c r="BL64" i="134" l="1"/>
  <c r="BL65" i="134" l="1"/>
  <c r="BL66" i="134" l="1"/>
  <c r="BL67" i="134" l="1"/>
  <c r="BL68" i="134" l="1"/>
  <c r="BL69" i="134" l="1"/>
  <c r="BL70" i="134" l="1"/>
  <c r="BL71" i="134" l="1"/>
  <c r="BL72" i="134" l="1"/>
  <c r="BL73" i="134" l="1"/>
  <c r="BL74" i="134" l="1"/>
  <c r="BL75" i="134" l="1"/>
  <c r="BL76" i="134" l="1"/>
  <c r="BL77" i="134" l="1"/>
  <c r="BL78" i="134" l="1"/>
  <c r="BL79" i="134" l="1"/>
  <c r="BL80" i="134" l="1"/>
  <c r="BL81" i="134" l="1"/>
  <c r="BL82" i="134" l="1"/>
  <c r="BL83" i="134" l="1"/>
  <c r="BL84" i="134" l="1"/>
  <c r="BL85" i="134" l="1"/>
  <c r="BL86" i="134" l="1"/>
  <c r="BL87" i="134" l="1"/>
  <c r="BL88" i="134" l="1"/>
  <c r="BL89" i="134" l="1"/>
  <c r="BL90" i="134" l="1"/>
  <c r="BL91" i="134" l="1"/>
  <c r="BL92" i="134" l="1"/>
  <c r="BL93" i="134" l="1"/>
  <c r="BL94" i="134" l="1"/>
  <c r="BL95" i="134" l="1"/>
  <c r="BL96" i="134" l="1"/>
  <c r="BL97" i="134" l="1"/>
  <c r="BL98" i="134" l="1"/>
  <c r="BL99" i="134" l="1"/>
  <c r="BL100" i="134" l="1"/>
  <c r="BL101" i="134" l="1"/>
  <c r="BL102" i="134" l="1"/>
  <c r="BL103" i="134" l="1"/>
  <c r="BL104" i="134" l="1"/>
  <c r="BL105" i="134" l="1"/>
  <c r="BL106" i="134" l="1"/>
  <c r="BL107" i="134" l="1"/>
  <c r="BL108" i="134" l="1"/>
  <c r="BL109" i="134" l="1"/>
  <c r="BL110" i="134" l="1"/>
  <c r="BL111" i="134" l="1"/>
  <c r="BL112" i="134" l="1"/>
  <c r="BL113" i="134" l="1"/>
  <c r="BL114" i="134" l="1"/>
  <c r="BL115" i="134" l="1"/>
  <c r="BL116" i="134" l="1"/>
  <c r="BL117" i="134" l="1"/>
  <c r="BL118" i="134" l="1"/>
  <c r="BL119" i="134" l="1"/>
  <c r="BL120" i="134" l="1"/>
  <c r="BL121" i="134" l="1"/>
  <c r="BL122" i="134" l="1"/>
  <c r="BL123" i="134" l="1"/>
  <c r="BL124" i="134" l="1"/>
  <c r="BL125" i="134" l="1"/>
  <c r="BL126" i="134" l="1"/>
  <c r="BL127" i="134" l="1"/>
  <c r="BL128" i="134" l="1"/>
  <c r="BL129" i="134" l="1"/>
  <c r="BL130" i="134" l="1"/>
  <c r="BL131" i="134" l="1"/>
  <c r="BL132" i="134" l="1"/>
  <c r="BL133" i="134" l="1"/>
  <c r="BL134" i="134" l="1"/>
  <c r="BL135" i="134" l="1"/>
  <c r="BL136" i="134" l="1"/>
  <c r="BL137" i="134" l="1"/>
  <c r="BL138" i="134" l="1"/>
  <c r="BL139" i="134" l="1"/>
  <c r="BL140" i="134" l="1"/>
  <c r="BL141" i="134" l="1"/>
  <c r="BL142" i="134" l="1"/>
  <c r="BL143" i="134" l="1"/>
  <c r="BL144" i="134" l="1"/>
  <c r="BL145" i="134" l="1"/>
  <c r="BL146" i="134" l="1"/>
  <c r="BL147" i="134" l="1"/>
  <c r="BL148" i="134" l="1"/>
  <c r="BL149" i="134" l="1"/>
  <c r="BL150" i="134" l="1"/>
  <c r="BL151" i="134" l="1"/>
  <c r="BL152" i="134" l="1"/>
  <c r="BL153" i="134" l="1"/>
  <c r="BL154" i="134" l="1"/>
  <c r="BL155" i="134" l="1"/>
  <c r="BL156" i="134" l="1"/>
  <c r="BL157" i="134" l="1"/>
  <c r="BL158" i="134" l="1"/>
  <c r="BL159" i="134" l="1"/>
  <c r="BL160" i="134" l="1"/>
  <c r="BL161" i="134" l="1"/>
  <c r="BL162" i="134" l="1"/>
  <c r="BL163" i="134" l="1"/>
  <c r="BL164" i="134" l="1"/>
  <c r="BL165" i="134" l="1"/>
  <c r="BL166" i="134" l="1"/>
  <c r="BL167" i="134" l="1"/>
  <c r="BL168" i="134" l="1"/>
  <c r="BL169" i="134" l="1"/>
  <c r="BL170" i="134" l="1"/>
  <c r="BL171" i="134" l="1"/>
  <c r="BL172" i="134" l="1"/>
  <c r="BL173" i="134" l="1"/>
  <c r="BL174" i="134" l="1"/>
  <c r="BL175" i="134" l="1"/>
  <c r="BL176" i="134" l="1"/>
  <c r="BL177" i="134" l="1"/>
  <c r="BL178" i="134" l="1"/>
  <c r="BL179" i="134" l="1"/>
  <c r="BL180" i="134" l="1"/>
  <c r="BL181" i="134" l="1"/>
  <c r="BL182" i="134" l="1"/>
  <c r="BL183" i="134" l="1"/>
  <c r="BL184" i="134" l="1"/>
  <c r="BL185" i="134" l="1"/>
  <c r="BL186" i="134" l="1"/>
  <c r="BL187" i="134" l="1"/>
  <c r="BL188" i="134" l="1"/>
  <c r="BL189" i="134" l="1"/>
  <c r="BL190" i="134" l="1"/>
  <c r="BL191" i="134" l="1"/>
  <c r="BL192" i="134" l="1"/>
  <c r="BL193" i="134" l="1"/>
  <c r="BL194" i="134" l="1"/>
  <c r="BL195" i="134" l="1"/>
  <c r="BL196" i="134" l="1"/>
  <c r="BL197" i="134" l="1"/>
  <c r="BL198" i="134" l="1"/>
  <c r="BL199" i="134" l="1"/>
  <c r="BL200" i="134" l="1"/>
  <c r="BL201" i="134" l="1"/>
  <c r="BL202" i="134" l="1"/>
  <c r="BL203" i="134" l="1"/>
  <c r="BL204" i="134" l="1"/>
  <c r="BL205" i="134" l="1"/>
  <c r="BL206" i="134" l="1"/>
  <c r="BL207" i="134" l="1"/>
  <c r="BL208" i="134" l="1"/>
  <c r="BL209" i="134" l="1"/>
  <c r="BL210" i="134" l="1"/>
  <c r="BL211" i="134" l="1"/>
  <c r="BL212" i="134" l="1"/>
  <c r="BL213" i="134" l="1"/>
  <c r="BL214" i="134" l="1"/>
  <c r="BL215" i="134" l="1"/>
  <c r="BL216" i="134" l="1"/>
  <c r="BL217" i="134" l="1"/>
  <c r="BL218" i="134" l="1"/>
  <c r="BL219" i="134" l="1"/>
  <c r="BL220" i="134" l="1"/>
  <c r="BL221" i="134" l="1"/>
  <c r="BL222" i="134" l="1"/>
  <c r="BL223" i="134" l="1"/>
  <c r="BL224" i="134" l="1"/>
  <c r="BL225" i="134" l="1"/>
  <c r="BL226" i="134" l="1"/>
  <c r="BL227" i="134" l="1"/>
  <c r="BL228" i="134" l="1"/>
  <c r="BL229" i="134" l="1"/>
  <c r="BL230" i="134" l="1"/>
  <c r="BL231" i="134" l="1"/>
  <c r="BL232" i="134" l="1"/>
  <c r="BL233" i="134" l="1"/>
  <c r="BL234" i="134" l="1"/>
  <c r="BL235" i="134" l="1"/>
  <c r="BL236" i="134" l="1"/>
  <c r="BL237" i="134" l="1"/>
  <c r="BL238" i="134" l="1"/>
  <c r="BL239" i="134" l="1"/>
  <c r="BL240" i="134" l="1"/>
  <c r="BL241" i="134" l="1"/>
  <c r="BL242" i="134" l="1"/>
  <c r="BL243" i="134" l="1"/>
  <c r="BL244" i="134" l="1"/>
  <c r="BL245" i="134" l="1"/>
  <c r="BL246" i="134" l="1"/>
  <c r="BL247" i="134" l="1"/>
  <c r="BL248" i="134" l="1"/>
  <c r="BL249" i="134" l="1"/>
  <c r="BL250" i="134" l="1"/>
  <c r="BL251" i="134" l="1"/>
  <c r="BL252" i="134" l="1"/>
  <c r="BL253" i="134" l="1"/>
  <c r="BL254" i="134" l="1"/>
  <c r="BL255" i="134" l="1"/>
  <c r="BL256" i="134" l="1"/>
  <c r="BL257" i="134" l="1"/>
  <c r="BL258" i="134" l="1"/>
  <c r="BL259" i="134" l="1"/>
  <c r="BL260" i="134" l="1"/>
  <c r="BL261" i="134" l="1"/>
  <c r="BL262" i="134" l="1"/>
  <c r="BL263" i="134" l="1"/>
  <c r="BL264" i="134" l="1"/>
  <c r="BL265" i="134" l="1"/>
  <c r="BL266" i="134" l="1"/>
  <c r="BL267" i="134" l="1"/>
  <c r="BL268" i="134" l="1"/>
  <c r="BL269" i="134" l="1"/>
  <c r="BL270" i="134" l="1"/>
  <c r="BL271" i="134" l="1"/>
  <c r="BL272" i="134" l="1"/>
  <c r="BL273" i="134" l="1"/>
  <c r="BL274" i="134" l="1"/>
  <c r="BL275" i="134" l="1"/>
  <c r="BL276" i="134" l="1"/>
  <c r="BL277" i="134" l="1"/>
  <c r="BL278" i="134" l="1"/>
  <c r="BL279" i="134" l="1"/>
  <c r="BL280" i="134" l="1"/>
  <c r="BL281" i="134" l="1"/>
  <c r="BL282" i="134" l="1"/>
  <c r="BL283" i="134" l="1"/>
  <c r="BL284" i="134" l="1"/>
  <c r="BL285" i="134" l="1"/>
  <c r="BL286" i="134" l="1"/>
  <c r="BL287" i="134" l="1"/>
  <c r="BL288" i="134" l="1"/>
  <c r="BL289" i="134" l="1"/>
  <c r="BL290" i="134" l="1"/>
  <c r="BL291" i="134" l="1"/>
  <c r="BL292" i="134" l="1"/>
  <c r="BL293" i="134" l="1"/>
  <c r="BL294" i="134" l="1"/>
  <c r="BL295" i="134" l="1"/>
  <c r="BL296" i="134" l="1"/>
  <c r="BL297" i="134" l="1"/>
  <c r="BL298" i="134" l="1"/>
  <c r="BL299" i="134" l="1"/>
  <c r="BL300" i="134" l="1"/>
  <c r="BL301" i="134" l="1"/>
  <c r="BL302" i="134" l="1"/>
  <c r="BL303" i="134" l="1"/>
  <c r="BL304" i="134" l="1"/>
  <c r="BL305" i="134" l="1"/>
  <c r="BL306" i="134" l="1"/>
  <c r="BL307" i="134" l="1"/>
  <c r="BL308" i="134" l="1"/>
  <c r="BL309" i="134" l="1"/>
  <c r="BL310" i="134" l="1"/>
  <c r="BL311" i="134" l="1"/>
  <c r="BL312" i="134" l="1"/>
  <c r="BL313" i="134" l="1"/>
  <c r="BL314" i="134" l="1"/>
  <c r="BL315" i="134" l="1"/>
  <c r="BL316" i="134" l="1"/>
  <c r="BL317" i="134" l="1"/>
  <c r="BL318" i="134" l="1"/>
  <c r="BL319" i="134" l="1"/>
  <c r="BL320" i="134" l="1"/>
  <c r="BL321" i="134" l="1"/>
  <c r="BL322" i="134" l="1"/>
  <c r="BL323" i="134" l="1"/>
  <c r="BL324" i="134" l="1"/>
  <c r="BK334" i="138" l="1"/>
  <c r="BM334" i="138"/>
  <c r="BJ334" i="138"/>
  <c r="BM491" i="140"/>
  <c r="BJ491" i="140"/>
  <c r="BK491" i="140"/>
  <c r="BM315" i="139"/>
  <c r="BJ315" i="139"/>
  <c r="BK315" i="139"/>
  <c r="BM300" i="139"/>
  <c r="BJ300" i="139"/>
  <c r="BK300" i="139"/>
  <c r="BJ407" i="140"/>
  <c r="BK407" i="140"/>
  <c r="BM407" i="140"/>
  <c r="BK378" i="140"/>
  <c r="BM378" i="140"/>
  <c r="BJ378" i="140"/>
  <c r="BM88" i="134"/>
  <c r="BJ88" i="134"/>
  <c r="BK88" i="134"/>
  <c r="BM291" i="134"/>
  <c r="BJ291" i="134"/>
  <c r="BK291" i="134"/>
  <c r="BJ246" i="134"/>
  <c r="BK246" i="134"/>
  <c r="BM246" i="134"/>
  <c r="BK403" i="138"/>
  <c r="BM403" i="138"/>
  <c r="BJ403" i="138"/>
  <c r="BJ276" i="140"/>
  <c r="BK276" i="140"/>
  <c r="BM276" i="140"/>
  <c r="BM196" i="134"/>
  <c r="BJ196" i="134"/>
  <c r="BK196" i="134"/>
  <c r="BJ445" i="140"/>
  <c r="BK445" i="140"/>
  <c r="BM445" i="140"/>
  <c r="BM133" i="134"/>
  <c r="BJ133" i="134"/>
  <c r="BK133" i="134"/>
  <c r="BJ283" i="139"/>
  <c r="BK283" i="139"/>
  <c r="BM283" i="139"/>
  <c r="BK338" i="138"/>
  <c r="BM338" i="138"/>
  <c r="BJ338" i="138"/>
  <c r="BM228" i="134"/>
  <c r="BJ228" i="134"/>
  <c r="BK228" i="134"/>
  <c r="BM209" i="139"/>
  <c r="BJ209" i="139"/>
  <c r="BK209" i="139"/>
  <c r="BK48" i="138"/>
  <c r="BM48" i="138"/>
  <c r="BJ48" i="138"/>
  <c r="BK176" i="134"/>
  <c r="BM176" i="134"/>
  <c r="BJ176" i="134"/>
  <c r="BK328" i="140"/>
  <c r="BM328" i="140"/>
  <c r="BJ328" i="140"/>
  <c r="BJ174" i="140"/>
  <c r="BK174" i="140"/>
  <c r="BM174" i="140"/>
  <c r="BK114" i="134"/>
  <c r="BM114" i="134"/>
  <c r="BJ114" i="134"/>
  <c r="BM294" i="139"/>
  <c r="BJ294" i="139"/>
  <c r="BK294" i="139"/>
  <c r="BK296" i="139"/>
  <c r="BM296" i="139"/>
  <c r="BJ296" i="139"/>
  <c r="BK153" i="134"/>
  <c r="BM153" i="134"/>
  <c r="BJ153" i="134"/>
  <c r="BJ110" i="134"/>
  <c r="BK110" i="134"/>
  <c r="BM110" i="134"/>
  <c r="BM141" i="140"/>
  <c r="BJ141" i="140"/>
  <c r="BK141" i="140"/>
  <c r="BK325" i="140"/>
  <c r="BM325" i="140"/>
  <c r="BJ325" i="140"/>
  <c r="BM358" i="140"/>
  <c r="BJ358" i="140"/>
  <c r="BK358" i="140"/>
  <c r="BM141" i="139"/>
  <c r="BJ141" i="139"/>
  <c r="BK141" i="139"/>
  <c r="BM364" i="140"/>
  <c r="BJ364" i="140"/>
  <c r="BK364" i="140"/>
  <c r="BK180" i="140"/>
  <c r="BM180" i="140"/>
  <c r="BJ180" i="140"/>
  <c r="BM280" i="139"/>
  <c r="BJ280" i="139"/>
  <c r="BK280" i="139"/>
  <c r="BM322" i="139"/>
  <c r="BJ322" i="139"/>
  <c r="BK322" i="139"/>
  <c r="BK44" i="139"/>
  <c r="BM44" i="139"/>
  <c r="BJ44" i="139"/>
  <c r="BJ272" i="140"/>
  <c r="BK272" i="140"/>
  <c r="BM272" i="140"/>
  <c r="BK235" i="138"/>
  <c r="BM235" i="138"/>
  <c r="BJ235" i="138"/>
  <c r="BM311" i="138"/>
  <c r="BJ311" i="138"/>
  <c r="BK311" i="138"/>
  <c r="BM60" i="138"/>
  <c r="BJ60" i="138"/>
  <c r="BK60" i="138"/>
  <c r="BJ398" i="138"/>
  <c r="BK398" i="138"/>
  <c r="BM398" i="138"/>
  <c r="BM405" i="140"/>
  <c r="BJ405" i="140"/>
  <c r="BK405" i="140"/>
  <c r="BK211" i="134"/>
  <c r="BM211" i="134"/>
  <c r="BJ211" i="134"/>
  <c r="BJ495" i="138"/>
  <c r="BK495" i="138"/>
  <c r="BM495" i="138"/>
  <c r="BK193" i="140"/>
  <c r="BM193" i="140"/>
  <c r="BJ193" i="140"/>
  <c r="BK44" i="138"/>
  <c r="BM44" i="138"/>
  <c r="BJ44" i="138"/>
  <c r="BM463" i="140"/>
  <c r="BJ463" i="140"/>
  <c r="BK463" i="140"/>
  <c r="BM275" i="139"/>
  <c r="BJ275" i="139"/>
  <c r="BK275" i="139"/>
  <c r="BK389" i="140"/>
  <c r="BM389" i="140"/>
  <c r="BJ389" i="140"/>
  <c r="BM80" i="138"/>
  <c r="BJ80" i="138"/>
  <c r="BK80" i="138"/>
  <c r="BK177" i="139"/>
  <c r="BM177" i="139"/>
  <c r="BJ177" i="139"/>
  <c r="BM187" i="138"/>
  <c r="BJ187" i="138"/>
  <c r="BK187" i="138"/>
  <c r="BK224" i="139"/>
  <c r="BM224" i="139"/>
  <c r="BJ224" i="139"/>
  <c r="BM270" i="139"/>
  <c r="BJ270" i="139"/>
  <c r="BK270" i="139"/>
  <c r="BJ275" i="138"/>
  <c r="BK275" i="138"/>
  <c r="BM275" i="138"/>
  <c r="BJ254" i="139"/>
  <c r="BK254" i="139"/>
  <c r="BM254" i="139"/>
  <c r="BK179" i="134"/>
  <c r="BM179" i="134"/>
  <c r="BJ179" i="134"/>
  <c r="BJ86" i="140"/>
  <c r="BK86" i="140"/>
  <c r="BM86" i="140"/>
  <c r="BK254" i="138"/>
  <c r="BM254" i="138"/>
  <c r="BJ254" i="138"/>
  <c r="BK71" i="138"/>
  <c r="BM71" i="138"/>
  <c r="BJ71" i="138"/>
  <c r="BM489" i="138"/>
  <c r="BJ489" i="138"/>
  <c r="BK489" i="138"/>
  <c r="BK268" i="138"/>
  <c r="BM268" i="138"/>
  <c r="BJ268" i="138"/>
  <c r="BM318" i="139"/>
  <c r="BJ318" i="139"/>
  <c r="BK318" i="139"/>
  <c r="BM284" i="140"/>
  <c r="BJ284" i="140"/>
  <c r="BK284" i="140"/>
  <c r="BM72" i="138"/>
  <c r="BJ72" i="138"/>
  <c r="BK72" i="138"/>
  <c r="BK106" i="138"/>
  <c r="BM106" i="138"/>
  <c r="BJ106" i="138"/>
  <c r="BK155" i="140"/>
  <c r="BM155" i="140"/>
  <c r="BJ155" i="140"/>
  <c r="BJ86" i="134"/>
  <c r="BK86" i="134"/>
  <c r="BM86" i="134"/>
  <c r="BK140" i="139"/>
  <c r="BM140" i="139"/>
  <c r="BJ140" i="139"/>
  <c r="BM263" i="140"/>
  <c r="BJ263" i="140"/>
  <c r="BK263" i="140"/>
  <c r="BM26" i="138"/>
  <c r="BJ26" i="138"/>
  <c r="BK26" i="138"/>
  <c r="BK94" i="139"/>
  <c r="BM94" i="139"/>
  <c r="BJ94" i="139"/>
  <c r="BJ494" i="140"/>
  <c r="BK494" i="140"/>
  <c r="BM494" i="140"/>
  <c r="BK300" i="134"/>
  <c r="BM300" i="134"/>
  <c r="BJ300" i="134"/>
  <c r="BK164" i="134"/>
  <c r="BM164" i="134"/>
  <c r="BJ164" i="134"/>
  <c r="BJ160" i="140"/>
  <c r="BK160" i="140"/>
  <c r="BM160" i="140"/>
  <c r="BJ33" i="140"/>
  <c r="BK33" i="140"/>
  <c r="BM33" i="140"/>
  <c r="BK264" i="138"/>
  <c r="BM264" i="138"/>
  <c r="BJ264" i="138"/>
  <c r="BJ40" i="138"/>
  <c r="BK40" i="138"/>
  <c r="BM40" i="138"/>
  <c r="BJ25" i="138"/>
  <c r="BK25" i="138"/>
  <c r="BM25" i="138"/>
  <c r="BJ263" i="134"/>
  <c r="BK263" i="134"/>
  <c r="BM263" i="134"/>
  <c r="BM247" i="139"/>
  <c r="BJ247" i="139"/>
  <c r="BK247" i="139"/>
  <c r="BK23" i="140"/>
  <c r="BM23" i="140"/>
  <c r="BJ23" i="140"/>
  <c r="BM314" i="138"/>
  <c r="BJ314" i="138"/>
  <c r="BK314" i="138"/>
  <c r="BM270" i="140"/>
  <c r="BJ270" i="140"/>
  <c r="BK270" i="140"/>
  <c r="BM124" i="138"/>
  <c r="BJ124" i="138"/>
  <c r="BK124" i="138"/>
  <c r="BM272" i="139"/>
  <c r="BJ272" i="139"/>
  <c r="BK272" i="139"/>
  <c r="BJ67" i="139"/>
  <c r="BK67" i="139"/>
  <c r="BM67" i="139"/>
  <c r="BM287" i="140"/>
  <c r="BJ287" i="140"/>
  <c r="BK287" i="140"/>
  <c r="BJ182" i="139"/>
  <c r="BK182" i="139"/>
  <c r="BM182" i="139"/>
  <c r="BM490" i="140"/>
  <c r="BJ490" i="140"/>
  <c r="BK490" i="140"/>
  <c r="BK133" i="138"/>
  <c r="BM133" i="138"/>
  <c r="BJ133" i="138"/>
  <c r="BM306" i="140"/>
  <c r="BJ306" i="140"/>
  <c r="BK306" i="140"/>
  <c r="BK271" i="134"/>
  <c r="BM271" i="134"/>
  <c r="BJ271" i="134"/>
  <c r="BM457" i="138"/>
  <c r="BJ457" i="138"/>
  <c r="BK457" i="138"/>
  <c r="BM157" i="140"/>
  <c r="BJ157" i="140"/>
  <c r="BK157" i="140"/>
  <c r="BJ365" i="140"/>
  <c r="BK365" i="140"/>
  <c r="BM365" i="140"/>
  <c r="BM132" i="138"/>
  <c r="BJ132" i="138"/>
  <c r="BK132" i="138"/>
  <c r="BM255" i="138"/>
  <c r="BJ255" i="138"/>
  <c r="BK255" i="138"/>
  <c r="BK323" i="139"/>
  <c r="BM323" i="139"/>
  <c r="BJ323" i="139"/>
  <c r="BJ275" i="140"/>
  <c r="BK275" i="140"/>
  <c r="BM275" i="140"/>
  <c r="BJ249" i="134"/>
  <c r="BK249" i="134"/>
  <c r="BM249" i="134"/>
  <c r="BM291" i="140"/>
  <c r="BJ291" i="140"/>
  <c r="BK291" i="140"/>
  <c r="BM128" i="134"/>
  <c r="BJ128" i="134"/>
  <c r="BK128" i="134"/>
  <c r="BM335" i="138"/>
  <c r="BJ335" i="138"/>
  <c r="BK335" i="138"/>
  <c r="BK395" i="140"/>
  <c r="BM395" i="140"/>
  <c r="BJ395" i="140"/>
  <c r="BK297" i="138"/>
  <c r="BM297" i="138"/>
  <c r="BJ297" i="138"/>
  <c r="BM181" i="134"/>
  <c r="BJ181" i="134"/>
  <c r="BK181" i="134"/>
  <c r="BK293" i="140"/>
  <c r="BM293" i="140"/>
  <c r="BJ293" i="140"/>
  <c r="BJ161" i="138"/>
  <c r="BK161" i="138"/>
  <c r="BM161" i="138"/>
  <c r="BM288" i="140"/>
  <c r="BJ288" i="140"/>
  <c r="BK288" i="140"/>
  <c r="BM199" i="138"/>
  <c r="BJ199" i="138"/>
  <c r="BK199" i="138"/>
  <c r="BJ336" i="140"/>
  <c r="BK336" i="140"/>
  <c r="BM336" i="140"/>
  <c r="BM304" i="140"/>
  <c r="BJ304" i="140"/>
  <c r="BK304" i="140"/>
  <c r="BM241" i="138"/>
  <c r="BJ241" i="138"/>
  <c r="BK241" i="138"/>
  <c r="BM62" i="134"/>
  <c r="BJ62" i="134"/>
  <c r="BK62" i="134"/>
  <c r="BJ203" i="138"/>
  <c r="BK203" i="138"/>
  <c r="BM203" i="138"/>
  <c r="BJ78" i="139"/>
  <c r="BK78" i="139"/>
  <c r="BM78" i="139"/>
  <c r="BM474" i="138"/>
  <c r="BJ474" i="138"/>
  <c r="BK474" i="138"/>
  <c r="BJ84" i="140"/>
  <c r="BK84" i="140"/>
  <c r="BM84" i="140"/>
  <c r="BJ450" i="140"/>
  <c r="BK450" i="140"/>
  <c r="BM450" i="140"/>
  <c r="BJ268" i="140"/>
  <c r="BK268" i="140"/>
  <c r="BM268" i="140"/>
  <c r="BM89" i="138"/>
  <c r="BJ89" i="138"/>
  <c r="BK89" i="138"/>
  <c r="BK374" i="140"/>
  <c r="BM374" i="140"/>
  <c r="BJ374" i="140"/>
  <c r="BJ433" i="138"/>
  <c r="BK433" i="138"/>
  <c r="BM433" i="138"/>
  <c r="BJ359" i="140"/>
  <c r="BK359" i="140"/>
  <c r="BM359" i="140"/>
  <c r="BK471" i="138"/>
  <c r="BM471" i="138"/>
  <c r="BJ471" i="138"/>
  <c r="BK264" i="139"/>
  <c r="BM264" i="139"/>
  <c r="BJ264" i="139"/>
  <c r="BM273" i="134"/>
  <c r="BJ273" i="134"/>
  <c r="BK273" i="134"/>
  <c r="BK499" i="138"/>
  <c r="BM499" i="138"/>
  <c r="BJ499" i="138"/>
  <c r="BK385" i="140"/>
  <c r="BM385" i="140"/>
  <c r="BJ385" i="140"/>
  <c r="BK16" i="134"/>
  <c r="BM16" i="134"/>
  <c r="BJ16" i="134"/>
  <c r="BK131" i="139"/>
  <c r="BM131" i="139"/>
  <c r="BJ131" i="139"/>
  <c r="BK423" i="138"/>
  <c r="BM423" i="138"/>
  <c r="BJ423" i="138"/>
  <c r="BM69" i="139"/>
  <c r="BJ69" i="139"/>
  <c r="BK69" i="139"/>
  <c r="BJ426" i="140"/>
  <c r="BK426" i="140"/>
  <c r="BM426" i="140"/>
  <c r="BK207" i="138"/>
  <c r="BM207" i="138"/>
  <c r="BJ207" i="138"/>
  <c r="BJ59" i="139"/>
  <c r="BK59" i="139"/>
  <c r="BM59" i="139"/>
  <c r="BJ261" i="140"/>
  <c r="BK261" i="140"/>
  <c r="BM261" i="140"/>
  <c r="BM70" i="138"/>
  <c r="BJ70" i="138"/>
  <c r="BK70" i="138"/>
  <c r="BK269" i="139"/>
  <c r="BM269" i="139"/>
  <c r="BJ269" i="139"/>
  <c r="BK496" i="138"/>
  <c r="BM496" i="138"/>
  <c r="BJ496" i="138"/>
  <c r="BM445" i="138"/>
  <c r="BJ445" i="138"/>
  <c r="BK445" i="138"/>
  <c r="BJ390" i="138"/>
  <c r="BK390" i="138"/>
  <c r="BM390" i="138"/>
  <c r="BJ214" i="134"/>
  <c r="BK214" i="134"/>
  <c r="BM214" i="134"/>
  <c r="BM251" i="140"/>
  <c r="BJ251" i="140"/>
  <c r="BK251" i="140"/>
  <c r="BK393" i="138"/>
  <c r="BM393" i="138"/>
  <c r="BJ393" i="138"/>
  <c r="BJ49" i="134"/>
  <c r="BK49" i="134"/>
  <c r="BM49" i="134"/>
  <c r="BM263" i="138"/>
  <c r="BJ263" i="138"/>
  <c r="BK263" i="138"/>
  <c r="BK497" i="138"/>
  <c r="BM497" i="138"/>
  <c r="BJ497" i="138"/>
  <c r="BJ108" i="134"/>
  <c r="BK108" i="134"/>
  <c r="BM108" i="134"/>
  <c r="BM318" i="140"/>
  <c r="BJ318" i="140"/>
  <c r="BK318" i="140"/>
  <c r="BJ163" i="138"/>
  <c r="BK163" i="138"/>
  <c r="BM163" i="138"/>
  <c r="BM171" i="139"/>
  <c r="BJ171" i="139"/>
  <c r="BK171" i="139"/>
  <c r="BM58" i="138"/>
  <c r="BJ58" i="138"/>
  <c r="BK58" i="138"/>
  <c r="BJ106" i="140"/>
  <c r="BK106" i="140"/>
  <c r="BM106" i="140"/>
  <c r="BK205" i="140"/>
  <c r="BM205" i="140"/>
  <c r="BJ205" i="140"/>
  <c r="BK147" i="134"/>
  <c r="BM147" i="134"/>
  <c r="BJ147" i="134"/>
  <c r="BM461" i="140"/>
  <c r="BJ461" i="140"/>
  <c r="BK461" i="140"/>
  <c r="BM486" i="138"/>
  <c r="BJ486" i="138"/>
  <c r="BK486" i="138"/>
  <c r="BJ154" i="134"/>
  <c r="BK154" i="134"/>
  <c r="BM154" i="134"/>
  <c r="BJ255" i="139"/>
  <c r="BK255" i="139"/>
  <c r="BM255" i="139"/>
  <c r="BJ310" i="138"/>
  <c r="BK310" i="138"/>
  <c r="BM310" i="138"/>
  <c r="BJ102" i="140"/>
  <c r="BK102" i="140"/>
  <c r="BM102" i="140"/>
  <c r="BJ347" i="140"/>
  <c r="BK347" i="140"/>
  <c r="BM347" i="140"/>
  <c r="BM105" i="138"/>
  <c r="BJ105" i="138"/>
  <c r="BK105" i="138"/>
  <c r="BM296" i="138"/>
  <c r="BJ296" i="138"/>
  <c r="BK296" i="138"/>
  <c r="BK443" i="138"/>
  <c r="BM443" i="138"/>
  <c r="BJ443" i="138"/>
  <c r="BM306" i="139"/>
  <c r="BJ306" i="139"/>
  <c r="BK306" i="139"/>
  <c r="BJ382" i="138"/>
  <c r="BK382" i="138"/>
  <c r="BM382" i="138"/>
  <c r="BM215" i="138"/>
  <c r="BJ215" i="138"/>
  <c r="BK215" i="138"/>
  <c r="BJ206" i="138"/>
  <c r="BK206" i="138"/>
  <c r="BM206" i="138"/>
  <c r="BK342" i="138"/>
  <c r="BM342" i="138"/>
  <c r="BJ342" i="138"/>
  <c r="BK404" i="138"/>
  <c r="BM404" i="138"/>
  <c r="BJ404" i="138"/>
  <c r="BK198" i="134"/>
  <c r="BM198" i="134"/>
  <c r="BJ198" i="134"/>
  <c r="BJ102" i="134"/>
  <c r="BK102" i="134"/>
  <c r="BM102" i="134"/>
  <c r="BJ80" i="139"/>
  <c r="BK80" i="139"/>
  <c r="BM80" i="139"/>
  <c r="BK411" i="140"/>
  <c r="BM411" i="140"/>
  <c r="BJ411" i="140"/>
  <c r="BJ173" i="134"/>
  <c r="BK173" i="134"/>
  <c r="BM173" i="134"/>
  <c r="BM30" i="139"/>
  <c r="BJ30" i="139"/>
  <c r="BK30" i="139"/>
  <c r="BK169" i="138"/>
  <c r="BM169" i="138"/>
  <c r="BJ169" i="138"/>
  <c r="BJ294" i="134"/>
  <c r="BK294" i="134"/>
  <c r="BM294" i="134"/>
  <c r="BM38" i="138"/>
  <c r="BJ38" i="138"/>
  <c r="BK38" i="138"/>
  <c r="BK268" i="139"/>
  <c r="BM268" i="139"/>
  <c r="BJ268" i="139"/>
  <c r="BJ98" i="140"/>
  <c r="BK98" i="140"/>
  <c r="BM98" i="140"/>
  <c r="BK224" i="138"/>
  <c r="BM224" i="138"/>
  <c r="BJ224" i="138"/>
  <c r="BJ190" i="139"/>
  <c r="BK190" i="139"/>
  <c r="BM190" i="139"/>
  <c r="BK20" i="138"/>
  <c r="BM20" i="138"/>
  <c r="BJ20" i="138"/>
  <c r="BK295" i="140"/>
  <c r="BM295" i="140"/>
  <c r="BJ295" i="140"/>
  <c r="BK76" i="139"/>
  <c r="BM76" i="139"/>
  <c r="BJ76" i="139"/>
  <c r="BK16" i="140"/>
  <c r="BM16" i="140"/>
  <c r="BJ16" i="140"/>
  <c r="BJ43" i="140"/>
  <c r="BK43" i="140"/>
  <c r="BM43" i="140"/>
  <c r="BK42" i="138"/>
  <c r="BM42" i="138"/>
  <c r="BJ42" i="138"/>
  <c r="BJ149" i="140"/>
  <c r="BK149" i="140"/>
  <c r="BM149" i="140"/>
  <c r="BM150" i="140"/>
  <c r="BJ150" i="140"/>
  <c r="BK150" i="140"/>
  <c r="BM362" i="138"/>
  <c r="BJ362" i="138"/>
  <c r="BK362" i="138"/>
  <c r="BK28" i="139"/>
  <c r="BM28" i="139"/>
  <c r="BJ28" i="139"/>
  <c r="BM147" i="138"/>
  <c r="BJ147" i="138"/>
  <c r="BK147" i="138"/>
  <c r="BJ248" i="140"/>
  <c r="BK248" i="140"/>
  <c r="BM248" i="140"/>
  <c r="BJ317" i="138"/>
  <c r="BK317" i="138"/>
  <c r="BM317" i="138"/>
  <c r="BJ295" i="138"/>
  <c r="BK295" i="138"/>
  <c r="BM295" i="138"/>
  <c r="BK394" i="138"/>
  <c r="BM394" i="138"/>
  <c r="BJ394" i="138"/>
  <c r="BK68" i="134"/>
  <c r="BM68" i="134"/>
  <c r="BJ68" i="134"/>
  <c r="BM280" i="140"/>
  <c r="BJ280" i="140"/>
  <c r="BK280" i="140"/>
  <c r="BM22" i="140"/>
  <c r="BJ22" i="140"/>
  <c r="BK22" i="140"/>
  <c r="BJ348" i="140"/>
  <c r="BK348" i="140"/>
  <c r="BM348" i="140"/>
  <c r="BK36" i="139"/>
  <c r="BM36" i="139"/>
  <c r="BJ36" i="139"/>
  <c r="BM21" i="140"/>
  <c r="BJ21" i="140"/>
  <c r="BK21" i="140"/>
  <c r="BK391" i="140"/>
  <c r="BM391" i="140"/>
  <c r="BJ391" i="140"/>
  <c r="BM223" i="138"/>
  <c r="BJ223" i="138"/>
  <c r="BK223" i="138"/>
  <c r="BJ442" i="138"/>
  <c r="BK442" i="138"/>
  <c r="BM442" i="138"/>
  <c r="BJ380" i="140"/>
  <c r="BK380" i="140"/>
  <c r="BM380" i="140"/>
  <c r="BJ239" i="134"/>
  <c r="BK239" i="134"/>
  <c r="BM239" i="134"/>
  <c r="BJ129" i="138"/>
  <c r="BK129" i="138"/>
  <c r="BM129" i="138"/>
  <c r="BK444" i="138"/>
  <c r="BM444" i="138"/>
  <c r="BJ444" i="138"/>
  <c r="BM196" i="140"/>
  <c r="BJ196" i="140"/>
  <c r="BK196" i="140"/>
  <c r="BK174" i="139"/>
  <c r="BM174" i="139"/>
  <c r="BJ174" i="139"/>
  <c r="BK46" i="134"/>
  <c r="BM46" i="134"/>
  <c r="BJ46" i="134"/>
  <c r="BJ290" i="134"/>
  <c r="BK290" i="134"/>
  <c r="BM290" i="134"/>
  <c r="BJ110" i="140"/>
  <c r="BK110" i="140"/>
  <c r="BM110" i="140"/>
  <c r="BM31" i="140"/>
  <c r="BJ31" i="140"/>
  <c r="BK31" i="140"/>
  <c r="BK127" i="139"/>
  <c r="BM127" i="139"/>
  <c r="BJ127" i="139"/>
  <c r="BJ230" i="139"/>
  <c r="BK230" i="139"/>
  <c r="BM230" i="139"/>
  <c r="BK56" i="138"/>
  <c r="BM56" i="138"/>
  <c r="BJ56" i="138"/>
  <c r="BK34" i="139"/>
  <c r="BM34" i="139"/>
  <c r="BJ34" i="139"/>
  <c r="BJ374" i="138"/>
  <c r="BK374" i="138"/>
  <c r="BM374" i="138"/>
  <c r="BM315" i="134"/>
  <c r="BJ315" i="134"/>
  <c r="BK315" i="134"/>
  <c r="BM256" i="134"/>
  <c r="BJ256" i="134"/>
  <c r="BK256" i="134"/>
  <c r="BK310" i="140"/>
  <c r="BM310" i="140"/>
  <c r="BJ310" i="140"/>
  <c r="BM257" i="140"/>
  <c r="BJ257" i="140"/>
  <c r="BK257" i="140"/>
  <c r="BM69" i="134"/>
  <c r="BJ69" i="134"/>
  <c r="BK69" i="134"/>
  <c r="BJ201" i="139"/>
  <c r="BK201" i="139"/>
  <c r="BM201" i="139"/>
  <c r="BK21" i="138"/>
  <c r="BM21" i="138"/>
  <c r="BJ21" i="138"/>
  <c r="BM65" i="139"/>
  <c r="BJ65" i="139"/>
  <c r="BK65" i="139"/>
  <c r="BJ107" i="134"/>
  <c r="BK107" i="134"/>
  <c r="BM107" i="134"/>
  <c r="BJ112" i="134"/>
  <c r="BK112" i="134"/>
  <c r="BM112" i="134"/>
  <c r="BM56" i="139"/>
  <c r="BJ56" i="139"/>
  <c r="BK56" i="139"/>
  <c r="BK64" i="139"/>
  <c r="BM64" i="139"/>
  <c r="BJ64" i="139"/>
  <c r="BM324" i="139"/>
  <c r="BJ324" i="139"/>
  <c r="BK324" i="139"/>
  <c r="BK195" i="140"/>
  <c r="BM195" i="140"/>
  <c r="BJ195" i="140"/>
  <c r="BM496" i="140"/>
  <c r="BJ496" i="140"/>
  <c r="BK496" i="140"/>
  <c r="BM227" i="140"/>
  <c r="BJ227" i="140"/>
  <c r="BK227" i="140"/>
  <c r="BK226" i="134"/>
  <c r="BM226" i="134"/>
  <c r="BJ226" i="134"/>
  <c r="BM352" i="138"/>
  <c r="BJ352" i="138"/>
  <c r="BK352" i="138"/>
  <c r="BK388" i="138"/>
  <c r="BM388" i="138"/>
  <c r="BJ388" i="138"/>
  <c r="BM232" i="138"/>
  <c r="BJ232" i="138"/>
  <c r="BK232" i="138"/>
  <c r="BJ370" i="138"/>
  <c r="BK370" i="138"/>
  <c r="BM370" i="138"/>
  <c r="BK316" i="140"/>
  <c r="BM316" i="140"/>
  <c r="BJ316" i="140"/>
  <c r="BM430" i="138"/>
  <c r="BJ430" i="138"/>
  <c r="BK430" i="138"/>
  <c r="BM23" i="134"/>
  <c r="BJ23" i="134"/>
  <c r="BK23" i="134"/>
  <c r="BJ64" i="134"/>
  <c r="BK64" i="134"/>
  <c r="BM64" i="134"/>
  <c r="BK252" i="138"/>
  <c r="BM252" i="138"/>
  <c r="BJ252" i="138"/>
  <c r="BM418" i="140"/>
  <c r="BJ418" i="140"/>
  <c r="BK418" i="140"/>
  <c r="BJ274" i="139"/>
  <c r="BK274" i="139"/>
  <c r="BM274" i="139"/>
  <c r="BJ253" i="140"/>
  <c r="BK253" i="140"/>
  <c r="BM253" i="140"/>
  <c r="BJ235" i="139"/>
  <c r="BK235" i="139"/>
  <c r="BM235" i="139"/>
  <c r="BJ91" i="140"/>
  <c r="BK91" i="140"/>
  <c r="BM91" i="140"/>
  <c r="BJ90" i="139"/>
  <c r="BK90" i="139"/>
  <c r="BM90" i="139"/>
  <c r="BJ97" i="134"/>
  <c r="BK97" i="134"/>
  <c r="BM97" i="134"/>
  <c r="BK117" i="139"/>
  <c r="BM117" i="139"/>
  <c r="BJ117" i="139"/>
  <c r="BJ67" i="134"/>
  <c r="BK67" i="134"/>
  <c r="BM67" i="134"/>
  <c r="BK20" i="140"/>
  <c r="BM20" i="140"/>
  <c r="BJ20" i="140"/>
  <c r="BJ352" i="140"/>
  <c r="BK352" i="140"/>
  <c r="BM352" i="140"/>
  <c r="BM398" i="140"/>
  <c r="BJ398" i="140"/>
  <c r="BK398" i="140"/>
  <c r="BK441" i="138"/>
  <c r="BM441" i="138"/>
  <c r="BJ441" i="138"/>
  <c r="BJ146" i="134"/>
  <c r="BK146" i="134"/>
  <c r="BM146" i="134"/>
  <c r="BK238" i="139"/>
  <c r="BM238" i="139"/>
  <c r="BJ238" i="139"/>
  <c r="BJ252" i="139"/>
  <c r="BK252" i="139"/>
  <c r="BM252" i="139"/>
  <c r="BJ143" i="134"/>
  <c r="BK143" i="134"/>
  <c r="BM143" i="134"/>
  <c r="BK118" i="140"/>
  <c r="BM118" i="140"/>
  <c r="BJ118" i="140"/>
  <c r="BJ180" i="134"/>
  <c r="BK180" i="134"/>
  <c r="BM180" i="134"/>
  <c r="BK267" i="140"/>
  <c r="BM267" i="140"/>
  <c r="BJ267" i="140"/>
  <c r="BM101" i="140"/>
  <c r="BJ101" i="140"/>
  <c r="BK101" i="140"/>
  <c r="BK406" i="140"/>
  <c r="BM406" i="140"/>
  <c r="BJ406" i="140"/>
  <c r="BM70" i="140"/>
  <c r="BJ70" i="140"/>
  <c r="BK70" i="140"/>
  <c r="BM193" i="139"/>
  <c r="BJ193" i="139"/>
  <c r="BK193" i="139"/>
  <c r="BK125" i="138"/>
  <c r="BM125" i="138"/>
  <c r="BJ125" i="138"/>
  <c r="BM174" i="134"/>
  <c r="BJ174" i="134"/>
  <c r="BK174" i="134"/>
  <c r="BK234" i="140"/>
  <c r="BM234" i="140"/>
  <c r="BJ234" i="140"/>
  <c r="BJ309" i="140"/>
  <c r="BK309" i="140"/>
  <c r="BM309" i="140"/>
  <c r="BJ89" i="139"/>
  <c r="BK89" i="139"/>
  <c r="BM89" i="139"/>
  <c r="BK138" i="138"/>
  <c r="BM138" i="138"/>
  <c r="BJ138" i="138"/>
  <c r="BJ259" i="138"/>
  <c r="BK259" i="138"/>
  <c r="BM259" i="138"/>
  <c r="BM137" i="134"/>
  <c r="BJ137" i="134"/>
  <c r="BK137" i="134"/>
  <c r="BM30" i="138"/>
  <c r="BJ30" i="138"/>
  <c r="BK30" i="138"/>
  <c r="BK126" i="138"/>
  <c r="BM126" i="138"/>
  <c r="BJ126" i="138"/>
  <c r="BK145" i="139"/>
  <c r="BM145" i="139"/>
  <c r="BJ145" i="139"/>
  <c r="BM215" i="134"/>
  <c r="BJ215" i="134"/>
  <c r="BK215" i="134"/>
  <c r="BM147" i="140"/>
  <c r="BJ147" i="140"/>
  <c r="BK147" i="140"/>
  <c r="BK473" i="138"/>
  <c r="BM473" i="138"/>
  <c r="BJ473" i="138"/>
  <c r="BM76" i="138"/>
  <c r="BJ76" i="138"/>
  <c r="BK76" i="138"/>
  <c r="BJ410" i="138"/>
  <c r="BK410" i="138"/>
  <c r="BM410" i="138"/>
  <c r="BM418" i="138"/>
  <c r="BJ418" i="138"/>
  <c r="BK418" i="138"/>
  <c r="BK71" i="140"/>
  <c r="BM71" i="140"/>
  <c r="BJ71" i="140"/>
  <c r="BJ93" i="140"/>
  <c r="BK93" i="140"/>
  <c r="BM93" i="140"/>
  <c r="BK369" i="138"/>
  <c r="BM369" i="138"/>
  <c r="BJ369" i="138"/>
  <c r="BJ173" i="139"/>
  <c r="BK173" i="139"/>
  <c r="BM173" i="139"/>
  <c r="BJ343" i="140"/>
  <c r="BK343" i="140"/>
  <c r="BM343" i="140"/>
  <c r="BK293" i="134"/>
  <c r="BM293" i="134"/>
  <c r="BJ293" i="134"/>
  <c r="BK142" i="139"/>
  <c r="BM142" i="139"/>
  <c r="BJ142" i="139"/>
  <c r="BM19" i="134"/>
  <c r="BJ19" i="134"/>
  <c r="BK19" i="134"/>
  <c r="BJ148" i="139"/>
  <c r="BK148" i="139"/>
  <c r="BM148" i="139"/>
  <c r="BM66" i="138"/>
  <c r="BJ66" i="138"/>
  <c r="BK66" i="138"/>
  <c r="BK292" i="134"/>
  <c r="BM292" i="134"/>
  <c r="BJ292" i="134"/>
  <c r="BJ154" i="138"/>
  <c r="BK154" i="138"/>
  <c r="BM154" i="138"/>
  <c r="BK132" i="139"/>
  <c r="BM132" i="139"/>
  <c r="BJ132" i="139"/>
  <c r="BK92" i="138"/>
  <c r="BM92" i="138"/>
  <c r="BJ92" i="138"/>
  <c r="BM236" i="139"/>
  <c r="BJ236" i="139"/>
  <c r="BK236" i="139"/>
  <c r="BM283" i="140"/>
  <c r="BJ283" i="140"/>
  <c r="BK283" i="140"/>
  <c r="BJ253" i="134"/>
  <c r="BK253" i="134"/>
  <c r="BM253" i="134"/>
  <c r="BK292" i="139"/>
  <c r="BM292" i="139"/>
  <c r="BJ292" i="139"/>
  <c r="BM478" i="140"/>
  <c r="BJ478" i="140"/>
  <c r="BK478" i="140"/>
  <c r="BK101" i="134"/>
  <c r="BM101" i="134"/>
  <c r="BJ101" i="134"/>
  <c r="BK92" i="139"/>
  <c r="BM92" i="139"/>
  <c r="BJ92" i="139"/>
  <c r="BK290" i="139"/>
  <c r="BM290" i="139"/>
  <c r="BJ290" i="139"/>
  <c r="BM360" i="138"/>
  <c r="BJ360" i="138"/>
  <c r="BK360" i="138"/>
  <c r="BK381" i="140"/>
  <c r="BM381" i="140"/>
  <c r="BJ381" i="140"/>
  <c r="BJ307" i="139"/>
  <c r="BK307" i="139"/>
  <c r="BM307" i="139"/>
  <c r="BM290" i="138"/>
  <c r="BJ290" i="138"/>
  <c r="BK290" i="138"/>
  <c r="BJ384" i="138"/>
  <c r="BK384" i="138"/>
  <c r="BM384" i="138"/>
  <c r="BM339" i="138"/>
  <c r="BJ339" i="138"/>
  <c r="BK339" i="138"/>
  <c r="BJ468" i="140"/>
  <c r="BK468" i="140"/>
  <c r="BM468" i="140"/>
  <c r="BJ289" i="139"/>
  <c r="BK289" i="139"/>
  <c r="BM289" i="139"/>
  <c r="BM55" i="140"/>
  <c r="BJ55" i="140"/>
  <c r="BK55" i="140"/>
  <c r="BM165" i="138"/>
  <c r="BJ165" i="138"/>
  <c r="BK165" i="138"/>
  <c r="BM218" i="139"/>
  <c r="BJ218" i="139"/>
  <c r="BK218" i="139"/>
  <c r="BM443" i="140"/>
  <c r="BJ443" i="140"/>
  <c r="BK443" i="140"/>
  <c r="BK268" i="134"/>
  <c r="BM268" i="134"/>
  <c r="BJ268" i="134"/>
  <c r="BK349" i="140"/>
  <c r="BM349" i="140"/>
  <c r="BJ349" i="140"/>
  <c r="BK319" i="138"/>
  <c r="BM319" i="138"/>
  <c r="BJ319" i="138"/>
  <c r="BJ425" i="140"/>
  <c r="BK425" i="140"/>
  <c r="BM425" i="140"/>
  <c r="BK90" i="138"/>
  <c r="BM90" i="138"/>
  <c r="BJ90" i="138"/>
  <c r="BJ298" i="138"/>
  <c r="BK298" i="138"/>
  <c r="BM298" i="138"/>
  <c r="BM389" i="138"/>
  <c r="BJ389" i="138"/>
  <c r="BK389" i="138"/>
  <c r="BJ482" i="140"/>
  <c r="BK482" i="140"/>
  <c r="BM482" i="140"/>
  <c r="BM170" i="139"/>
  <c r="BJ170" i="139"/>
  <c r="BK170" i="139"/>
  <c r="BM160" i="138"/>
  <c r="BJ160" i="138"/>
  <c r="BK160" i="138"/>
  <c r="BJ330" i="140"/>
  <c r="BK330" i="140"/>
  <c r="BM330" i="140"/>
  <c r="BM63" i="138"/>
  <c r="BJ63" i="138"/>
  <c r="BK63" i="138"/>
  <c r="BK417" i="140"/>
  <c r="BM417" i="140"/>
  <c r="BJ417" i="140"/>
  <c r="BK269" i="140"/>
  <c r="BM269" i="140"/>
  <c r="BJ269" i="140"/>
  <c r="BJ400" i="138"/>
  <c r="BK400" i="138"/>
  <c r="BM400" i="138"/>
  <c r="BJ134" i="134"/>
  <c r="BK134" i="134"/>
  <c r="BM134" i="134"/>
  <c r="BM88" i="140"/>
  <c r="BJ88" i="140"/>
  <c r="BK88" i="140"/>
  <c r="BJ145" i="140"/>
  <c r="BK145" i="140"/>
  <c r="BM145" i="140"/>
  <c r="BK123" i="140"/>
  <c r="BM123" i="140"/>
  <c r="BJ123" i="140"/>
  <c r="BK225" i="140"/>
  <c r="BM225" i="140"/>
  <c r="BJ225" i="140"/>
  <c r="BK455" i="140"/>
  <c r="BM455" i="140"/>
  <c r="BJ455" i="140"/>
  <c r="BJ22" i="138"/>
  <c r="BK22" i="138"/>
  <c r="BM22" i="138"/>
  <c r="BK15" i="138"/>
  <c r="BM15" i="138"/>
  <c r="BJ15" i="138"/>
  <c r="BK150" i="134"/>
  <c r="BM150" i="134"/>
  <c r="BJ150" i="134"/>
  <c r="BK294" i="140"/>
  <c r="BM294" i="140"/>
  <c r="BJ294" i="140"/>
  <c r="BK375" i="140"/>
  <c r="BM375" i="140"/>
  <c r="BJ375" i="140"/>
  <c r="BM353" i="138"/>
  <c r="BJ353" i="138"/>
  <c r="BK353" i="138"/>
  <c r="BK355" i="140"/>
  <c r="BM355" i="140"/>
  <c r="BJ355" i="140"/>
  <c r="BK258" i="138"/>
  <c r="BM258" i="138"/>
  <c r="BJ258" i="138"/>
  <c r="BM414" i="138"/>
  <c r="BJ414" i="138"/>
  <c r="BK414" i="138"/>
  <c r="BM57" i="139"/>
  <c r="BJ57" i="139"/>
  <c r="BK57" i="139"/>
  <c r="BM250" i="138"/>
  <c r="BJ250" i="138"/>
  <c r="BK250" i="138"/>
  <c r="BJ114" i="139"/>
  <c r="BK114" i="139"/>
  <c r="BM114" i="139"/>
  <c r="BK83" i="140"/>
  <c r="BM83" i="140"/>
  <c r="BJ83" i="140"/>
  <c r="BM126" i="139"/>
  <c r="BJ126" i="139"/>
  <c r="BK126" i="139"/>
  <c r="BJ143" i="139"/>
  <c r="BK143" i="139"/>
  <c r="BM143" i="139"/>
  <c r="BM47" i="134"/>
  <c r="BJ47" i="134"/>
  <c r="BK47" i="134"/>
  <c r="BJ14" i="134"/>
  <c r="BK14" i="134"/>
  <c r="BM14" i="134"/>
  <c r="BJ111" i="139"/>
  <c r="BK111" i="139"/>
  <c r="BM111" i="139"/>
  <c r="BM242" i="138"/>
  <c r="BJ242" i="138"/>
  <c r="BK242" i="138"/>
  <c r="BM161" i="140"/>
  <c r="BJ161" i="140"/>
  <c r="BK161" i="140"/>
  <c r="BJ322" i="140"/>
  <c r="BK322" i="140"/>
  <c r="BM322" i="140"/>
  <c r="BK71" i="139"/>
  <c r="BM71" i="139"/>
  <c r="BJ71" i="139"/>
  <c r="BJ276" i="139"/>
  <c r="BK276" i="139"/>
  <c r="BM276" i="139"/>
  <c r="BM55" i="139"/>
  <c r="BJ55" i="139"/>
  <c r="BK55" i="139"/>
  <c r="BJ66" i="134"/>
  <c r="BK66" i="134"/>
  <c r="BM66" i="134"/>
  <c r="BK132" i="134"/>
  <c r="BM132" i="134"/>
  <c r="BJ132" i="134"/>
  <c r="BM120" i="140"/>
  <c r="BJ120" i="140"/>
  <c r="BK120" i="140"/>
  <c r="BM187" i="139"/>
  <c r="BJ187" i="139"/>
  <c r="BK187" i="139"/>
  <c r="BJ118" i="134"/>
  <c r="BK118" i="134"/>
  <c r="BM118" i="134"/>
  <c r="BJ48" i="139"/>
  <c r="BK48" i="139"/>
  <c r="BM48" i="139"/>
  <c r="BK77" i="134"/>
  <c r="BM77" i="134"/>
  <c r="BJ77" i="134"/>
  <c r="BM261" i="134"/>
  <c r="BJ261" i="134"/>
  <c r="BK261" i="134"/>
  <c r="BK170" i="134"/>
  <c r="BM170" i="134"/>
  <c r="BJ170" i="134"/>
  <c r="BJ381" i="138"/>
  <c r="BK381" i="138"/>
  <c r="BM381" i="138"/>
  <c r="BJ245" i="140"/>
  <c r="BK245" i="140"/>
  <c r="BM245" i="140"/>
  <c r="BM162" i="139"/>
  <c r="BJ162" i="139"/>
  <c r="BK162" i="139"/>
  <c r="BM62" i="139"/>
  <c r="BJ62" i="139"/>
  <c r="BK62" i="139"/>
  <c r="BJ276" i="138"/>
  <c r="BK276" i="138"/>
  <c r="BM276" i="138"/>
  <c r="BK59" i="140"/>
  <c r="BM59" i="140"/>
  <c r="BJ59" i="140"/>
  <c r="BK261" i="139"/>
  <c r="BM261" i="139"/>
  <c r="BJ261" i="139"/>
  <c r="BJ410" i="140"/>
  <c r="BK410" i="140"/>
  <c r="BM410" i="140"/>
  <c r="BJ151" i="139"/>
  <c r="BK151" i="139"/>
  <c r="BM151" i="139"/>
  <c r="BM210" i="140"/>
  <c r="BJ210" i="140"/>
  <c r="BK210" i="140"/>
  <c r="BK116" i="139"/>
  <c r="BM116" i="139"/>
  <c r="BJ116" i="139"/>
  <c r="BJ170" i="140"/>
  <c r="BK170" i="140"/>
  <c r="BM170" i="140"/>
  <c r="BK69" i="138"/>
  <c r="BM69" i="138"/>
  <c r="BJ69" i="138"/>
  <c r="BJ183" i="138"/>
  <c r="BK183" i="138"/>
  <c r="BM183" i="138"/>
  <c r="BM382" i="140"/>
  <c r="BJ382" i="140"/>
  <c r="BK382" i="140"/>
  <c r="BM303" i="139"/>
  <c r="BJ303" i="139"/>
  <c r="BK303" i="139"/>
  <c r="BJ121" i="140"/>
  <c r="BK121" i="140"/>
  <c r="BM121" i="140"/>
  <c r="BM148" i="140"/>
  <c r="BJ148" i="140"/>
  <c r="BK148" i="140"/>
  <c r="BM467" i="138"/>
  <c r="BJ467" i="138"/>
  <c r="BK467" i="138"/>
  <c r="BK73" i="134"/>
  <c r="BM73" i="134"/>
  <c r="BJ73" i="134"/>
  <c r="BK400" i="140"/>
  <c r="BM400" i="140"/>
  <c r="BJ400" i="140"/>
  <c r="BK462" i="140"/>
  <c r="BM462" i="140"/>
  <c r="BJ462" i="140"/>
  <c r="BM126" i="134"/>
  <c r="BJ126" i="134"/>
  <c r="BK126" i="134"/>
  <c r="BM331" i="138"/>
  <c r="BJ331" i="138"/>
  <c r="BK331" i="138"/>
  <c r="BM155" i="134"/>
  <c r="BJ155" i="134"/>
  <c r="BK155" i="134"/>
  <c r="BJ113" i="134"/>
  <c r="BK113" i="134"/>
  <c r="BM113" i="134"/>
  <c r="BJ94" i="140"/>
  <c r="BK94" i="140"/>
  <c r="BM94" i="140"/>
  <c r="BM265" i="140"/>
  <c r="BJ265" i="140"/>
  <c r="BK265" i="140"/>
  <c r="BM317" i="139"/>
  <c r="BJ317" i="139"/>
  <c r="BK317" i="139"/>
  <c r="BK380" i="138"/>
  <c r="BM380" i="138"/>
  <c r="BJ380" i="138"/>
  <c r="BM417" i="138"/>
  <c r="BJ417" i="138"/>
  <c r="BK417" i="138"/>
  <c r="BM143" i="138"/>
  <c r="BJ143" i="138"/>
  <c r="BK143" i="138"/>
  <c r="BJ36" i="138"/>
  <c r="BK36" i="138"/>
  <c r="BM36" i="138"/>
  <c r="BM251" i="134"/>
  <c r="BJ251" i="134"/>
  <c r="BK251" i="134"/>
  <c r="BM480" i="138"/>
  <c r="BJ480" i="138"/>
  <c r="BK480" i="138"/>
  <c r="BJ301" i="134"/>
  <c r="BK301" i="134"/>
  <c r="BM301" i="134"/>
  <c r="BJ248" i="134"/>
  <c r="BK248" i="134"/>
  <c r="BM248" i="134"/>
  <c r="BJ308" i="140"/>
  <c r="BK308" i="140"/>
  <c r="BM308" i="140"/>
  <c r="BM252" i="140"/>
  <c r="BJ252" i="140"/>
  <c r="BK252" i="140"/>
  <c r="BJ215" i="140"/>
  <c r="BK215" i="140"/>
  <c r="BM215" i="140"/>
  <c r="BM16" i="139"/>
  <c r="BJ16" i="139"/>
  <c r="BK16" i="139"/>
  <c r="BJ63" i="139"/>
  <c r="BK63" i="139"/>
  <c r="BM63" i="139"/>
  <c r="BM463" i="138"/>
  <c r="BJ463" i="138"/>
  <c r="BK463" i="138"/>
  <c r="BM472" i="138"/>
  <c r="BJ472" i="138"/>
  <c r="BK472" i="138"/>
  <c r="BM497" i="140"/>
  <c r="BJ497" i="140"/>
  <c r="BK497" i="140"/>
  <c r="BK190" i="138"/>
  <c r="BM190" i="138"/>
  <c r="BJ190" i="138"/>
  <c r="BK315" i="138"/>
  <c r="BM315" i="138"/>
  <c r="BJ315" i="138"/>
  <c r="BM166" i="134"/>
  <c r="BJ166" i="134"/>
  <c r="BK166" i="134"/>
  <c r="BK324" i="134"/>
  <c r="BM324" i="134"/>
  <c r="BJ324" i="134"/>
  <c r="BK225" i="134"/>
  <c r="BM225" i="134"/>
  <c r="BJ225" i="134"/>
  <c r="BM125" i="134"/>
  <c r="BJ125" i="134"/>
  <c r="BK125" i="134"/>
  <c r="BJ316" i="134"/>
  <c r="BK316" i="134"/>
  <c r="BM316" i="134"/>
  <c r="BM139" i="138"/>
  <c r="BJ139" i="138"/>
  <c r="BK139" i="138"/>
  <c r="BK40" i="140"/>
  <c r="BM40" i="140"/>
  <c r="BJ40" i="140"/>
  <c r="BK201" i="138"/>
  <c r="BM201" i="138"/>
  <c r="BJ201" i="138"/>
  <c r="BK199" i="140"/>
  <c r="BM199" i="140"/>
  <c r="BJ199" i="140"/>
  <c r="BK354" i="138"/>
  <c r="BM354" i="138"/>
  <c r="BJ354" i="138"/>
  <c r="BJ219" i="140"/>
  <c r="BK219" i="140"/>
  <c r="BM219" i="140"/>
  <c r="BJ244" i="140"/>
  <c r="BK244" i="140"/>
  <c r="BM244" i="140"/>
  <c r="BM217" i="140"/>
  <c r="BJ217" i="140"/>
  <c r="BK217" i="140"/>
  <c r="BJ435" i="140"/>
  <c r="BK435" i="140"/>
  <c r="BM435" i="140"/>
  <c r="BJ190" i="134"/>
  <c r="BK190" i="134"/>
  <c r="BM190" i="134"/>
  <c r="BJ191" i="140"/>
  <c r="BK191" i="140"/>
  <c r="BM191" i="140"/>
  <c r="BM73" i="140"/>
  <c r="BJ73" i="140"/>
  <c r="BK73" i="140"/>
  <c r="BM281" i="138"/>
  <c r="BJ281" i="138"/>
  <c r="BK281" i="138"/>
  <c r="BJ383" i="140"/>
  <c r="BK383" i="140"/>
  <c r="BM383" i="140"/>
  <c r="BM73" i="138"/>
  <c r="BJ73" i="138"/>
  <c r="BK73" i="138"/>
  <c r="BK376" i="140"/>
  <c r="BM376" i="140"/>
  <c r="BJ376" i="140"/>
  <c r="BJ197" i="138"/>
  <c r="BK197" i="138"/>
  <c r="BM197" i="138"/>
  <c r="BJ324" i="138"/>
  <c r="BK324" i="138"/>
  <c r="BM324" i="138"/>
  <c r="BJ372" i="138"/>
  <c r="BK372" i="138"/>
  <c r="BM372" i="138"/>
  <c r="BK481" i="140"/>
  <c r="BM481" i="140"/>
  <c r="BJ481" i="140"/>
  <c r="BM142" i="134"/>
  <c r="BJ142" i="134"/>
  <c r="BK142" i="134"/>
  <c r="BJ246" i="139"/>
  <c r="BK246" i="139"/>
  <c r="BM246" i="139"/>
  <c r="BK370" i="140"/>
  <c r="BM370" i="140"/>
  <c r="BJ370" i="140"/>
  <c r="BM116" i="138"/>
  <c r="BJ116" i="138"/>
  <c r="BK116" i="138"/>
  <c r="BK96" i="134"/>
  <c r="BM96" i="134"/>
  <c r="BJ96" i="134"/>
  <c r="BJ175" i="139"/>
  <c r="BK175" i="139"/>
  <c r="BM175" i="139"/>
  <c r="BM248" i="139"/>
  <c r="BJ248" i="139"/>
  <c r="BK248" i="139"/>
  <c r="BJ242" i="140"/>
  <c r="BK242" i="140"/>
  <c r="BM242" i="140"/>
  <c r="BM262" i="140"/>
  <c r="BJ262" i="140"/>
  <c r="BK262" i="140"/>
  <c r="BK298" i="140"/>
  <c r="BM298" i="140"/>
  <c r="BJ298" i="140"/>
  <c r="BJ18" i="134"/>
  <c r="BK18" i="134"/>
  <c r="BM18" i="134"/>
  <c r="BK123" i="139"/>
  <c r="BM123" i="139"/>
  <c r="BJ123" i="139"/>
  <c r="BM293" i="139"/>
  <c r="BJ293" i="139"/>
  <c r="BK293" i="139"/>
  <c r="BM431" i="140"/>
  <c r="BJ431" i="140"/>
  <c r="BK431" i="140"/>
  <c r="BM364" i="138"/>
  <c r="BJ364" i="138"/>
  <c r="BK364" i="138"/>
  <c r="BJ276" i="134"/>
  <c r="BK276" i="134"/>
  <c r="BM276" i="134"/>
  <c r="BJ402" i="138"/>
  <c r="BK402" i="138"/>
  <c r="BM402" i="138"/>
  <c r="BJ375" i="138"/>
  <c r="BK375" i="138"/>
  <c r="BM375" i="138"/>
  <c r="BM129" i="140"/>
  <c r="BJ129" i="140"/>
  <c r="BK129" i="140"/>
  <c r="BK250" i="134"/>
  <c r="BM250" i="134"/>
  <c r="BJ250" i="134"/>
  <c r="BK187" i="134"/>
  <c r="BM187" i="134"/>
  <c r="BJ187" i="134"/>
  <c r="BK115" i="139"/>
  <c r="BM115" i="139"/>
  <c r="BJ115" i="139"/>
  <c r="BJ24" i="139"/>
  <c r="BK24" i="139"/>
  <c r="BM24" i="139"/>
  <c r="BM256" i="138"/>
  <c r="BJ256" i="138"/>
  <c r="BK256" i="138"/>
  <c r="BJ227" i="138"/>
  <c r="BK227" i="138"/>
  <c r="BM227" i="138"/>
  <c r="BJ91" i="134"/>
  <c r="BK91" i="134"/>
  <c r="BM91" i="134"/>
  <c r="BM213" i="134"/>
  <c r="BJ213" i="134"/>
  <c r="BK213" i="134"/>
  <c r="BM209" i="134"/>
  <c r="BJ209" i="134"/>
  <c r="BK209" i="134"/>
  <c r="BM272" i="134"/>
  <c r="BJ272" i="134"/>
  <c r="BK272" i="134"/>
  <c r="BJ285" i="140"/>
  <c r="BK285" i="140"/>
  <c r="BM285" i="140"/>
  <c r="BK237" i="134"/>
  <c r="BM237" i="134"/>
  <c r="BJ237" i="134"/>
  <c r="BJ180" i="138"/>
  <c r="BK180" i="138"/>
  <c r="BM180" i="138"/>
  <c r="BJ436" i="140"/>
  <c r="BK436" i="140"/>
  <c r="BM436" i="140"/>
  <c r="BJ145" i="134"/>
  <c r="BK145" i="134"/>
  <c r="BM145" i="134"/>
  <c r="BM91" i="139"/>
  <c r="BJ91" i="139"/>
  <c r="BK91" i="139"/>
  <c r="BK216" i="140"/>
  <c r="BM216" i="140"/>
  <c r="BJ216" i="140"/>
  <c r="BM184" i="139"/>
  <c r="BJ184" i="139"/>
  <c r="BK184" i="139"/>
  <c r="BK277" i="134"/>
  <c r="BM277" i="134"/>
  <c r="BJ277" i="134"/>
  <c r="BK44" i="134"/>
  <c r="BM44" i="134"/>
  <c r="BJ44" i="134"/>
  <c r="BK359" i="138"/>
  <c r="BM359" i="138"/>
  <c r="BJ359" i="138"/>
  <c r="BM369" i="140"/>
  <c r="BJ369" i="140"/>
  <c r="BK369" i="140"/>
  <c r="BK177" i="134"/>
  <c r="BM177" i="134"/>
  <c r="BJ177" i="134"/>
  <c r="BK262" i="139"/>
  <c r="BM262" i="139"/>
  <c r="BJ262" i="139"/>
  <c r="BJ465" i="140"/>
  <c r="BK465" i="140"/>
  <c r="BM465" i="140"/>
  <c r="BM242" i="134"/>
  <c r="BJ242" i="134"/>
  <c r="BK242" i="134"/>
  <c r="BK408" i="140"/>
  <c r="BM408" i="140"/>
  <c r="BJ408" i="140"/>
  <c r="BJ281" i="139"/>
  <c r="BK281" i="139"/>
  <c r="BM281" i="139"/>
  <c r="BJ429" i="138"/>
  <c r="BK429" i="138"/>
  <c r="BM429" i="138"/>
  <c r="BJ122" i="138"/>
  <c r="BK122" i="138"/>
  <c r="BM122" i="138"/>
  <c r="BM52" i="140"/>
  <c r="BJ52" i="140"/>
  <c r="BK52" i="140"/>
  <c r="BJ286" i="138"/>
  <c r="BK286" i="138"/>
  <c r="BM286" i="138"/>
  <c r="BK299" i="140"/>
  <c r="BM299" i="140"/>
  <c r="BJ299" i="140"/>
  <c r="BM277" i="138"/>
  <c r="BJ277" i="138"/>
  <c r="BK277" i="138"/>
  <c r="BJ69" i="140"/>
  <c r="BK69" i="140"/>
  <c r="BM69" i="140"/>
  <c r="BM246" i="138"/>
  <c r="BJ246" i="138"/>
  <c r="BK246" i="138"/>
  <c r="BM264" i="134"/>
  <c r="BJ264" i="134"/>
  <c r="BK264" i="134"/>
  <c r="BK42" i="139"/>
  <c r="BM42" i="139"/>
  <c r="BJ42" i="139"/>
  <c r="BM173" i="140"/>
  <c r="BJ173" i="140"/>
  <c r="BK173" i="140"/>
  <c r="BK159" i="140"/>
  <c r="BM159" i="140"/>
  <c r="BJ159" i="140"/>
  <c r="BM76" i="140"/>
  <c r="BJ76" i="140"/>
  <c r="BK76" i="140"/>
  <c r="BM386" i="140"/>
  <c r="BJ386" i="140"/>
  <c r="BK386" i="140"/>
  <c r="BM195" i="138"/>
  <c r="BJ195" i="138"/>
  <c r="BK195" i="138"/>
  <c r="BM129" i="139"/>
  <c r="BJ129" i="139"/>
  <c r="BK129" i="139"/>
  <c r="BM60" i="140"/>
  <c r="BJ60" i="140"/>
  <c r="BK60" i="140"/>
  <c r="BJ260" i="140"/>
  <c r="BK260" i="140"/>
  <c r="BM260" i="140"/>
  <c r="BM237" i="140"/>
  <c r="BJ237" i="140"/>
  <c r="BK237" i="140"/>
  <c r="BK37" i="138"/>
  <c r="BM37" i="138"/>
  <c r="BJ37" i="138"/>
  <c r="BM137" i="139"/>
  <c r="BJ137" i="139"/>
  <c r="BK137" i="139"/>
  <c r="BK88" i="139"/>
  <c r="BM88" i="139"/>
  <c r="BJ88" i="139"/>
  <c r="BM54" i="134"/>
  <c r="BJ54" i="134"/>
  <c r="BK54" i="134"/>
  <c r="BJ209" i="138"/>
  <c r="BK209" i="138"/>
  <c r="BM209" i="138"/>
  <c r="BM439" i="140"/>
  <c r="BJ439" i="140"/>
  <c r="BK439" i="140"/>
  <c r="BM303" i="138"/>
  <c r="BJ303" i="138"/>
  <c r="BK303" i="138"/>
  <c r="BJ107" i="139"/>
  <c r="BK107" i="139"/>
  <c r="BM107" i="139"/>
  <c r="BM227" i="139"/>
  <c r="BJ227" i="139"/>
  <c r="BK227" i="139"/>
  <c r="BK461" i="138"/>
  <c r="BM461" i="138"/>
  <c r="BJ461" i="138"/>
  <c r="BJ270" i="138"/>
  <c r="BK270" i="138"/>
  <c r="BM270" i="138"/>
  <c r="BJ297" i="139"/>
  <c r="BK297" i="139"/>
  <c r="BM297" i="139"/>
  <c r="BM29" i="134"/>
  <c r="BJ29" i="134"/>
  <c r="BK29" i="134"/>
  <c r="BK424" i="140"/>
  <c r="BM424" i="140"/>
  <c r="BJ424" i="140"/>
  <c r="BK38" i="140"/>
  <c r="BM38" i="140"/>
  <c r="BJ38" i="140"/>
  <c r="BJ199" i="139"/>
  <c r="BK199" i="139"/>
  <c r="BM199" i="139"/>
  <c r="BM163" i="134"/>
  <c r="BJ163" i="134"/>
  <c r="BK163" i="134"/>
  <c r="BJ142" i="138"/>
  <c r="BK142" i="138"/>
  <c r="BM142" i="138"/>
  <c r="BJ33" i="139"/>
  <c r="BK33" i="139"/>
  <c r="BM33" i="139"/>
  <c r="BJ458" i="140"/>
  <c r="BK458" i="140"/>
  <c r="BM458" i="140"/>
  <c r="BK166" i="139"/>
  <c r="BM166" i="139"/>
  <c r="BJ166" i="139"/>
  <c r="BK205" i="138"/>
  <c r="BM205" i="138"/>
  <c r="BJ205" i="138"/>
  <c r="BK67" i="138"/>
  <c r="BM67" i="138"/>
  <c r="BJ67" i="138"/>
  <c r="BJ156" i="134"/>
  <c r="BK156" i="134"/>
  <c r="BM156" i="134"/>
  <c r="BM97" i="140"/>
  <c r="BJ97" i="140"/>
  <c r="BK97" i="140"/>
  <c r="BM39" i="134"/>
  <c r="BJ39" i="134"/>
  <c r="BK39" i="134"/>
  <c r="BK243" i="139"/>
  <c r="BM243" i="139"/>
  <c r="BJ243" i="139"/>
  <c r="BJ301" i="140"/>
  <c r="BK301" i="140"/>
  <c r="BM301" i="140"/>
  <c r="BM37" i="134"/>
  <c r="BJ37" i="134"/>
  <c r="BK37" i="134"/>
  <c r="BJ483" i="138"/>
  <c r="BK483" i="138"/>
  <c r="BM483" i="138"/>
  <c r="BK303" i="140"/>
  <c r="BM303" i="140"/>
  <c r="BJ303" i="140"/>
  <c r="BJ130" i="139"/>
  <c r="BK130" i="139"/>
  <c r="BM130" i="139"/>
  <c r="BK144" i="138"/>
  <c r="BM144" i="138"/>
  <c r="BJ144" i="138"/>
  <c r="BJ313" i="139"/>
  <c r="BK313" i="139"/>
  <c r="BM313" i="139"/>
  <c r="BM64" i="138"/>
  <c r="BJ64" i="138"/>
  <c r="BK64" i="138"/>
  <c r="BJ119" i="139"/>
  <c r="BK119" i="139"/>
  <c r="BM119" i="139"/>
  <c r="BM348" i="138"/>
  <c r="BJ348" i="138"/>
  <c r="BK348" i="138"/>
  <c r="BK26" i="139"/>
  <c r="BM26" i="139"/>
  <c r="BJ26" i="139"/>
  <c r="BM55" i="138"/>
  <c r="BJ55" i="138"/>
  <c r="BK55" i="138"/>
  <c r="BM257" i="139"/>
  <c r="BJ257" i="139"/>
  <c r="BK257" i="139"/>
  <c r="BK229" i="134"/>
  <c r="BM229" i="134"/>
  <c r="BJ229" i="134"/>
  <c r="BJ383" i="138"/>
  <c r="BK383" i="138"/>
  <c r="BM383" i="138"/>
  <c r="BJ25" i="139"/>
  <c r="BK25" i="139"/>
  <c r="BM25" i="139"/>
  <c r="BM162" i="140"/>
  <c r="BJ162" i="140"/>
  <c r="BK162" i="140"/>
  <c r="BK460" i="140"/>
  <c r="BM460" i="140"/>
  <c r="BJ460" i="140"/>
  <c r="BJ315" i="140"/>
  <c r="BK315" i="140"/>
  <c r="BM315" i="140"/>
  <c r="BK256" i="139"/>
  <c r="BM256" i="139"/>
  <c r="BJ256" i="139"/>
  <c r="BK80" i="140"/>
  <c r="BM80" i="140"/>
  <c r="BJ80" i="140"/>
  <c r="BK286" i="139"/>
  <c r="BM286" i="139"/>
  <c r="BJ286" i="139"/>
  <c r="BM65" i="140"/>
  <c r="BJ65" i="140"/>
  <c r="BK65" i="140"/>
  <c r="BJ265" i="138"/>
  <c r="BK265" i="138"/>
  <c r="BM265" i="138"/>
  <c r="BK310" i="134"/>
  <c r="BM310" i="134"/>
  <c r="BJ310" i="134"/>
  <c r="BK214" i="138"/>
  <c r="BM214" i="138"/>
  <c r="BJ214" i="138"/>
  <c r="BM171" i="134"/>
  <c r="BJ171" i="134"/>
  <c r="BK171" i="134"/>
  <c r="BK112" i="138"/>
  <c r="BM112" i="138"/>
  <c r="BJ112" i="138"/>
  <c r="BK255" i="134"/>
  <c r="BM255" i="134"/>
  <c r="BJ255" i="134"/>
  <c r="BJ54" i="138"/>
  <c r="BK54" i="138"/>
  <c r="BM54" i="138"/>
  <c r="BK217" i="139"/>
  <c r="BM217" i="139"/>
  <c r="BJ217" i="139"/>
  <c r="BJ52" i="138"/>
  <c r="BK52" i="138"/>
  <c r="BM52" i="138"/>
  <c r="BM221" i="134"/>
  <c r="BJ221" i="134"/>
  <c r="BK221" i="134"/>
  <c r="BM41" i="139"/>
  <c r="BJ41" i="139"/>
  <c r="BK41" i="139"/>
  <c r="BK271" i="139"/>
  <c r="BM271" i="139"/>
  <c r="BJ271" i="139"/>
  <c r="BK93" i="139"/>
  <c r="BM93" i="139"/>
  <c r="BJ93" i="139"/>
  <c r="BK169" i="139"/>
  <c r="BM169" i="139"/>
  <c r="BJ169" i="139"/>
  <c r="BM29" i="140"/>
  <c r="BJ29" i="140"/>
  <c r="BK29" i="140"/>
  <c r="BM341" i="140"/>
  <c r="BJ341" i="140"/>
  <c r="BK341" i="140"/>
  <c r="BJ385" i="138"/>
  <c r="BK385" i="138"/>
  <c r="BM385" i="138"/>
  <c r="BK65" i="134"/>
  <c r="BM65" i="134"/>
  <c r="BJ65" i="134"/>
  <c r="BJ72" i="140"/>
  <c r="BK72" i="140"/>
  <c r="BM72" i="140"/>
  <c r="BK105" i="140"/>
  <c r="BM105" i="140"/>
  <c r="BJ105" i="140"/>
  <c r="BM212" i="140"/>
  <c r="BJ212" i="140"/>
  <c r="BK212" i="140"/>
  <c r="BK34" i="140"/>
  <c r="BM34" i="140"/>
  <c r="BJ34" i="140"/>
  <c r="BM485" i="138"/>
  <c r="BJ485" i="138"/>
  <c r="BK485" i="138"/>
  <c r="BK356" i="140"/>
  <c r="BM356" i="140"/>
  <c r="BJ356" i="140"/>
  <c r="BJ218" i="134"/>
  <c r="BK218" i="134"/>
  <c r="BM218" i="134"/>
  <c r="BM462" i="138"/>
  <c r="BJ462" i="138"/>
  <c r="BK462" i="138"/>
  <c r="BK296" i="140"/>
  <c r="BM296" i="140"/>
  <c r="BJ296" i="140"/>
  <c r="BK216" i="139"/>
  <c r="BM216" i="139"/>
  <c r="BJ216" i="139"/>
  <c r="BM239" i="139"/>
  <c r="BJ239" i="139"/>
  <c r="BK239" i="139"/>
  <c r="BJ111" i="134"/>
  <c r="BK111" i="134"/>
  <c r="BM111" i="134"/>
  <c r="BK486" i="140"/>
  <c r="BM486" i="140"/>
  <c r="BJ486" i="140"/>
  <c r="BJ491" i="138"/>
  <c r="BK491" i="138"/>
  <c r="BM491" i="138"/>
  <c r="BK289" i="134"/>
  <c r="BM289" i="134"/>
  <c r="BJ289" i="134"/>
  <c r="BJ234" i="134"/>
  <c r="BK234" i="134"/>
  <c r="BM234" i="134"/>
  <c r="BJ233" i="134"/>
  <c r="BK233" i="134"/>
  <c r="BM233" i="134"/>
  <c r="BJ93" i="134"/>
  <c r="BK93" i="134"/>
  <c r="BM93" i="134"/>
  <c r="BJ437" i="138"/>
  <c r="BK437" i="138"/>
  <c r="BM437" i="138"/>
  <c r="BK144" i="134"/>
  <c r="BM144" i="134"/>
  <c r="BJ144" i="134"/>
  <c r="BM115" i="140"/>
  <c r="BJ115" i="140"/>
  <c r="BK115" i="140"/>
  <c r="BJ319" i="139"/>
  <c r="BK319" i="139"/>
  <c r="BM319" i="139"/>
  <c r="BK371" i="138"/>
  <c r="BM371" i="138"/>
  <c r="BJ371" i="138"/>
  <c r="BJ453" i="138"/>
  <c r="BK453" i="138"/>
  <c r="BM453" i="138"/>
  <c r="BJ474" i="140"/>
  <c r="BK474" i="140"/>
  <c r="BM474" i="140"/>
  <c r="BM81" i="140"/>
  <c r="BJ81" i="140"/>
  <c r="BK81" i="140"/>
  <c r="BJ85" i="139"/>
  <c r="BK85" i="139"/>
  <c r="BM85" i="139"/>
  <c r="BM487" i="138"/>
  <c r="BJ487" i="138"/>
  <c r="BK487" i="138"/>
  <c r="BM168" i="138"/>
  <c r="BJ168" i="138"/>
  <c r="BK168" i="138"/>
  <c r="BK285" i="138"/>
  <c r="BM285" i="138"/>
  <c r="BJ285" i="138"/>
  <c r="BM290" i="140"/>
  <c r="BJ290" i="140"/>
  <c r="BK290" i="140"/>
  <c r="BM294" i="138"/>
  <c r="BJ294" i="138"/>
  <c r="BK294" i="138"/>
  <c r="BJ336" i="138"/>
  <c r="BK336" i="138"/>
  <c r="BM336" i="138"/>
  <c r="BJ227" i="134"/>
  <c r="BK227" i="134"/>
  <c r="BM227" i="134"/>
  <c r="BM396" i="138"/>
  <c r="BJ396" i="138"/>
  <c r="BK396" i="138"/>
  <c r="BM468" i="138"/>
  <c r="BJ468" i="138"/>
  <c r="BK468" i="138"/>
  <c r="BJ104" i="134"/>
  <c r="BK104" i="134"/>
  <c r="BM104" i="134"/>
  <c r="BK163" i="140"/>
  <c r="BM163" i="140"/>
  <c r="BJ163" i="140"/>
  <c r="BK138" i="140"/>
  <c r="BM138" i="140"/>
  <c r="BJ138" i="140"/>
  <c r="BM109" i="138"/>
  <c r="BJ109" i="138"/>
  <c r="BK109" i="138"/>
  <c r="BK63" i="140"/>
  <c r="BM63" i="140"/>
  <c r="BJ63" i="140"/>
  <c r="BJ311" i="134"/>
  <c r="BK311" i="134"/>
  <c r="BM311" i="134"/>
  <c r="BJ438" i="138"/>
  <c r="BK438" i="138"/>
  <c r="BM438" i="138"/>
  <c r="BM95" i="134"/>
  <c r="BJ95" i="134"/>
  <c r="BK95" i="134"/>
  <c r="BK307" i="138"/>
  <c r="BM307" i="138"/>
  <c r="BJ307" i="138"/>
  <c r="BK251" i="139"/>
  <c r="BM251" i="139"/>
  <c r="BJ251" i="139"/>
  <c r="BK446" i="140"/>
  <c r="BM446" i="140"/>
  <c r="BJ446" i="140"/>
  <c r="BM254" i="140"/>
  <c r="BJ254" i="140"/>
  <c r="BK254" i="140"/>
  <c r="BM169" i="140"/>
  <c r="BJ169" i="140"/>
  <c r="BK169" i="140"/>
  <c r="BK259" i="134"/>
  <c r="BM259" i="134"/>
  <c r="BJ259" i="134"/>
  <c r="BJ62" i="140"/>
  <c r="BK62" i="140"/>
  <c r="BM62" i="140"/>
  <c r="BM169" i="134"/>
  <c r="BJ169" i="134"/>
  <c r="BK169" i="134"/>
  <c r="BM208" i="140"/>
  <c r="BJ208" i="140"/>
  <c r="BK208" i="140"/>
  <c r="BM35" i="139"/>
  <c r="BJ35" i="139"/>
  <c r="BK35" i="139"/>
  <c r="BM136" i="138"/>
  <c r="BJ136" i="138"/>
  <c r="BK136" i="138"/>
  <c r="BJ357" i="140"/>
  <c r="BK357" i="140"/>
  <c r="BM357" i="140"/>
  <c r="BJ17" i="134"/>
  <c r="BK17" i="134"/>
  <c r="BM17" i="134"/>
  <c r="BM299" i="139"/>
  <c r="BJ299" i="139"/>
  <c r="BK299" i="139"/>
  <c r="BJ102" i="138"/>
  <c r="BK102" i="138"/>
  <c r="BM102" i="138"/>
  <c r="BK377" i="138"/>
  <c r="BM377" i="138"/>
  <c r="BJ377" i="138"/>
  <c r="BJ81" i="139"/>
  <c r="BK81" i="139"/>
  <c r="BM81" i="139"/>
  <c r="BM191" i="138"/>
  <c r="BJ191" i="138"/>
  <c r="BK191" i="138"/>
  <c r="BJ78" i="140"/>
  <c r="BK78" i="140"/>
  <c r="BM78" i="140"/>
  <c r="BJ457" i="140"/>
  <c r="BK457" i="140"/>
  <c r="BM457" i="140"/>
  <c r="BM311" i="140"/>
  <c r="BJ311" i="140"/>
  <c r="BK311" i="140"/>
  <c r="BM151" i="134"/>
  <c r="BJ151" i="134"/>
  <c r="BK151" i="134"/>
  <c r="BJ228" i="139"/>
  <c r="BK228" i="139"/>
  <c r="BM228" i="139"/>
  <c r="BJ401" i="138"/>
  <c r="BK401" i="138"/>
  <c r="BM401" i="138"/>
  <c r="BM40" i="139"/>
  <c r="BJ40" i="139"/>
  <c r="BK40" i="139"/>
  <c r="BM390" i="140"/>
  <c r="BJ390" i="140"/>
  <c r="BK390" i="140"/>
  <c r="BM45" i="140"/>
  <c r="BJ45" i="140"/>
  <c r="BK45" i="140"/>
  <c r="BK158" i="139"/>
  <c r="BM158" i="139"/>
  <c r="BJ158" i="139"/>
  <c r="BM206" i="140"/>
  <c r="BJ206" i="140"/>
  <c r="BK206" i="140"/>
  <c r="BJ312" i="140"/>
  <c r="BK312" i="140"/>
  <c r="BM312" i="140"/>
  <c r="BJ244" i="138"/>
  <c r="BK244" i="138"/>
  <c r="BM244" i="138"/>
  <c r="BJ288" i="139"/>
  <c r="BK288" i="139"/>
  <c r="BM288" i="139"/>
  <c r="BK309" i="134"/>
  <c r="BM309" i="134"/>
  <c r="BJ309" i="134"/>
  <c r="BJ61" i="140"/>
  <c r="BK61" i="140"/>
  <c r="BM61" i="140"/>
  <c r="BM181" i="140"/>
  <c r="BJ181" i="140"/>
  <c r="BK181" i="140"/>
  <c r="BM198" i="140"/>
  <c r="BJ198" i="140"/>
  <c r="BK198" i="140"/>
  <c r="BK125" i="140"/>
  <c r="BM125" i="140"/>
  <c r="BJ125" i="140"/>
  <c r="BK258" i="139"/>
  <c r="BM258" i="139"/>
  <c r="BJ258" i="139"/>
  <c r="BK32" i="134"/>
  <c r="BM32" i="134"/>
  <c r="BJ32" i="134"/>
  <c r="BM257" i="138"/>
  <c r="BJ257" i="138"/>
  <c r="BK257" i="138"/>
  <c r="BJ222" i="138"/>
  <c r="BK222" i="138"/>
  <c r="BM222" i="138"/>
  <c r="BJ131" i="138"/>
  <c r="BK131" i="138"/>
  <c r="BM131" i="138"/>
  <c r="BM167" i="138"/>
  <c r="BJ167" i="138"/>
  <c r="BK167" i="138"/>
  <c r="BK225" i="138"/>
  <c r="BM225" i="138"/>
  <c r="BJ225" i="138"/>
  <c r="BM470" i="138"/>
  <c r="BJ470" i="138"/>
  <c r="BK470" i="138"/>
  <c r="BJ393" i="140"/>
  <c r="BK393" i="140"/>
  <c r="BM393" i="140"/>
  <c r="BJ245" i="134"/>
  <c r="BK245" i="134"/>
  <c r="BM245" i="134"/>
  <c r="BK139" i="134"/>
  <c r="BM139" i="134"/>
  <c r="BJ139" i="134"/>
  <c r="BM266" i="140"/>
  <c r="BJ266" i="140"/>
  <c r="BK266" i="140"/>
  <c r="BM189" i="140"/>
  <c r="BJ189" i="140"/>
  <c r="BK189" i="140"/>
  <c r="BM208" i="134"/>
  <c r="BJ208" i="134"/>
  <c r="BK208" i="134"/>
  <c r="BJ249" i="140"/>
  <c r="BK249" i="140"/>
  <c r="BM249" i="140"/>
  <c r="BK321" i="139"/>
  <c r="BM321" i="139"/>
  <c r="BJ321" i="139"/>
  <c r="BJ77" i="138"/>
  <c r="BK77" i="138"/>
  <c r="BM77" i="138"/>
  <c r="BK241" i="134"/>
  <c r="BM241" i="134"/>
  <c r="BJ241" i="134"/>
  <c r="BM484" i="138"/>
  <c r="BJ484" i="138"/>
  <c r="BK484" i="138"/>
  <c r="BK454" i="140"/>
  <c r="BM454" i="140"/>
  <c r="BJ454" i="140"/>
  <c r="BJ89" i="134"/>
  <c r="BK89" i="134"/>
  <c r="BM89" i="134"/>
  <c r="BM304" i="134"/>
  <c r="BJ304" i="134"/>
  <c r="BK304" i="134"/>
  <c r="BM192" i="134"/>
  <c r="BJ192" i="134"/>
  <c r="BK192" i="134"/>
  <c r="BK115" i="134"/>
  <c r="BM115" i="134"/>
  <c r="BJ115" i="134"/>
  <c r="BK341" i="138"/>
  <c r="BM341" i="138"/>
  <c r="BJ341" i="138"/>
  <c r="BJ31" i="139"/>
  <c r="BK31" i="139"/>
  <c r="BM31" i="139"/>
  <c r="BM233" i="138"/>
  <c r="BJ233" i="138"/>
  <c r="BK233" i="138"/>
  <c r="BM441" i="140"/>
  <c r="BJ441" i="140"/>
  <c r="BK441" i="140"/>
  <c r="BK489" i="140"/>
  <c r="BM489" i="140"/>
  <c r="BJ489" i="140"/>
  <c r="BM123" i="134"/>
  <c r="BJ123" i="134"/>
  <c r="BK123" i="134"/>
  <c r="BJ178" i="138"/>
  <c r="BK178" i="138"/>
  <c r="BM178" i="138"/>
  <c r="BM282" i="138"/>
  <c r="BJ282" i="138"/>
  <c r="BK282" i="138"/>
  <c r="BK172" i="139"/>
  <c r="BM172" i="139"/>
  <c r="BJ172" i="139"/>
  <c r="BM392" i="140"/>
  <c r="BJ392" i="140"/>
  <c r="BK392" i="140"/>
  <c r="BK189" i="134"/>
  <c r="BM189" i="134"/>
  <c r="BJ189" i="134"/>
  <c r="BM183" i="139"/>
  <c r="BJ183" i="139"/>
  <c r="BK183" i="139"/>
  <c r="BJ164" i="140"/>
  <c r="BK164" i="140"/>
  <c r="BM164" i="140"/>
  <c r="BJ321" i="138"/>
  <c r="BK321" i="138"/>
  <c r="BM321" i="138"/>
  <c r="BK232" i="140"/>
  <c r="BM232" i="140"/>
  <c r="BJ232" i="140"/>
  <c r="BJ87" i="139"/>
  <c r="BK87" i="139"/>
  <c r="BM87" i="139"/>
  <c r="BM24" i="138"/>
  <c r="BJ24" i="138"/>
  <c r="BK24" i="138"/>
  <c r="BK205" i="139"/>
  <c r="BM205" i="139"/>
  <c r="BJ205" i="139"/>
  <c r="BJ184" i="134"/>
  <c r="BK184" i="134"/>
  <c r="BM184" i="134"/>
  <c r="BM340" i="138"/>
  <c r="BJ340" i="138"/>
  <c r="BK340" i="138"/>
  <c r="BK20" i="139"/>
  <c r="BM20" i="139"/>
  <c r="BJ20" i="139"/>
  <c r="BK367" i="138"/>
  <c r="BM367" i="138"/>
  <c r="BJ367" i="138"/>
  <c r="BJ87" i="140"/>
  <c r="BK87" i="140"/>
  <c r="BM87" i="140"/>
  <c r="BJ81" i="134"/>
  <c r="BK81" i="134"/>
  <c r="BM81" i="134"/>
  <c r="BK465" i="138"/>
  <c r="BM465" i="138"/>
  <c r="BJ465" i="138"/>
  <c r="BM20" i="134"/>
  <c r="BJ20" i="134"/>
  <c r="BK20" i="134"/>
  <c r="BM133" i="140"/>
  <c r="BJ133" i="140"/>
  <c r="BK133" i="140"/>
  <c r="BJ346" i="138"/>
  <c r="BK346" i="138"/>
  <c r="BM346" i="138"/>
  <c r="BM263" i="139"/>
  <c r="BJ263" i="139"/>
  <c r="BK263" i="139"/>
  <c r="BJ178" i="134"/>
  <c r="BK178" i="134"/>
  <c r="BM178" i="134"/>
  <c r="BM479" i="140"/>
  <c r="BJ479" i="140"/>
  <c r="BK479" i="140"/>
  <c r="BM27" i="140"/>
  <c r="BJ27" i="140"/>
  <c r="BK27" i="140"/>
  <c r="BM153" i="139"/>
  <c r="BJ153" i="139"/>
  <c r="BK153" i="139"/>
  <c r="BK148" i="134"/>
  <c r="BM148" i="134"/>
  <c r="BJ148" i="134"/>
  <c r="BM98" i="138"/>
  <c r="BJ98" i="138"/>
  <c r="BK98" i="138"/>
  <c r="BM270" i="134"/>
  <c r="BJ270" i="134"/>
  <c r="BK270" i="134"/>
  <c r="BJ388" i="140"/>
  <c r="BK388" i="140"/>
  <c r="BM388" i="140"/>
  <c r="BJ35" i="140"/>
  <c r="BK35" i="140"/>
  <c r="BM35" i="140"/>
  <c r="BJ333" i="140"/>
  <c r="BK333" i="140"/>
  <c r="BM333" i="140"/>
  <c r="BK51" i="140"/>
  <c r="BM51" i="140"/>
  <c r="BJ51" i="140"/>
  <c r="BM308" i="138"/>
  <c r="BJ308" i="138"/>
  <c r="BK308" i="138"/>
  <c r="BM181" i="138"/>
  <c r="BJ181" i="138"/>
  <c r="BK181" i="138"/>
  <c r="BK120" i="139"/>
  <c r="BM120" i="139"/>
  <c r="BJ120" i="139"/>
  <c r="BJ197" i="140"/>
  <c r="BK197" i="140"/>
  <c r="BM197" i="140"/>
  <c r="BJ135" i="140"/>
  <c r="BK135" i="140"/>
  <c r="BM135" i="140"/>
  <c r="BM297" i="140"/>
  <c r="BJ297" i="140"/>
  <c r="BK297" i="140"/>
  <c r="BK47" i="139"/>
  <c r="BM47" i="139"/>
  <c r="BJ47" i="139"/>
  <c r="BK120" i="134"/>
  <c r="BM120" i="134"/>
  <c r="BJ120" i="134"/>
  <c r="BJ167" i="134"/>
  <c r="BK167" i="134"/>
  <c r="BM167" i="134"/>
  <c r="BJ488" i="138"/>
  <c r="BK488" i="138"/>
  <c r="BM488" i="138"/>
  <c r="BJ41" i="134"/>
  <c r="BK41" i="134"/>
  <c r="BM41" i="134"/>
  <c r="BM440" i="138"/>
  <c r="BJ440" i="138"/>
  <c r="BK440" i="138"/>
  <c r="BK322" i="138"/>
  <c r="BM322" i="138"/>
  <c r="BJ322" i="138"/>
  <c r="BJ250" i="139"/>
  <c r="BK250" i="139"/>
  <c r="BM250" i="139"/>
  <c r="BJ118" i="139"/>
  <c r="BK118" i="139"/>
  <c r="BM118" i="139"/>
  <c r="BK33" i="134"/>
  <c r="BM33" i="134"/>
  <c r="BJ33" i="134"/>
  <c r="BK74" i="140"/>
  <c r="BM74" i="140"/>
  <c r="BJ74" i="140"/>
  <c r="BJ97" i="139"/>
  <c r="BK97" i="139"/>
  <c r="BM97" i="139"/>
  <c r="BM186" i="138"/>
  <c r="BJ186" i="138"/>
  <c r="BK186" i="138"/>
  <c r="BJ139" i="140"/>
  <c r="BK139" i="140"/>
  <c r="BM139" i="140"/>
  <c r="BM230" i="138"/>
  <c r="BJ230" i="138"/>
  <c r="BK230" i="138"/>
  <c r="BM34" i="138"/>
  <c r="BJ34" i="138"/>
  <c r="BK34" i="138"/>
  <c r="BJ288" i="138"/>
  <c r="BK288" i="138"/>
  <c r="BM288" i="138"/>
  <c r="BM253" i="139"/>
  <c r="BJ253" i="139"/>
  <c r="BK253" i="139"/>
  <c r="BJ68" i="139"/>
  <c r="BK68" i="139"/>
  <c r="BM68" i="139"/>
  <c r="BK183" i="140"/>
  <c r="BM183" i="140"/>
  <c r="BJ183" i="140"/>
  <c r="BJ212" i="134"/>
  <c r="BK212" i="134"/>
  <c r="BM212" i="134"/>
  <c r="BK305" i="140"/>
  <c r="BM305" i="140"/>
  <c r="BJ305" i="140"/>
  <c r="BM365" i="138"/>
  <c r="BJ365" i="138"/>
  <c r="BK365" i="138"/>
  <c r="BK302" i="134"/>
  <c r="BM302" i="134"/>
  <c r="BJ302" i="134"/>
  <c r="BM84" i="139"/>
  <c r="BJ84" i="139"/>
  <c r="BK84" i="139"/>
  <c r="BM50" i="140"/>
  <c r="BJ50" i="140"/>
  <c r="BK50" i="140"/>
  <c r="BM307" i="134"/>
  <c r="BJ307" i="134"/>
  <c r="BK307" i="134"/>
  <c r="BK429" i="140"/>
  <c r="BM429" i="140"/>
  <c r="BJ429" i="140"/>
  <c r="BK210" i="139"/>
  <c r="BM210" i="139"/>
  <c r="BJ210" i="139"/>
  <c r="BK190" i="140"/>
  <c r="BM190" i="140"/>
  <c r="BJ190" i="140"/>
  <c r="BJ130" i="134"/>
  <c r="BK130" i="134"/>
  <c r="BM130" i="134"/>
  <c r="BJ219" i="139"/>
  <c r="BK219" i="139"/>
  <c r="BM219" i="139"/>
  <c r="BK466" i="138"/>
  <c r="BM466" i="138"/>
  <c r="BJ466" i="138"/>
  <c r="BM130" i="140"/>
  <c r="BJ130" i="140"/>
  <c r="BK130" i="140"/>
  <c r="BJ422" i="140"/>
  <c r="BK422" i="140"/>
  <c r="BM422" i="140"/>
  <c r="BJ428" i="138"/>
  <c r="BK428" i="138"/>
  <c r="BM428" i="138"/>
  <c r="BJ176" i="138"/>
  <c r="BK176" i="138"/>
  <c r="BM176" i="138"/>
  <c r="BM160" i="134"/>
  <c r="BJ160" i="134"/>
  <c r="BK160" i="134"/>
  <c r="BM82" i="139"/>
  <c r="BJ82" i="139"/>
  <c r="BK82" i="139"/>
  <c r="BK312" i="139"/>
  <c r="BM312" i="139"/>
  <c r="BJ312" i="139"/>
  <c r="BK319" i="140"/>
  <c r="BM319" i="140"/>
  <c r="BJ319" i="140"/>
  <c r="BJ143" i="140"/>
  <c r="BK143" i="140"/>
  <c r="BM143" i="140"/>
  <c r="BK279" i="138"/>
  <c r="BM279" i="138"/>
  <c r="BJ279" i="138"/>
  <c r="BK122" i="140"/>
  <c r="BM122" i="140"/>
  <c r="BJ122" i="140"/>
  <c r="BJ481" i="138"/>
  <c r="BK481" i="138"/>
  <c r="BM481" i="138"/>
  <c r="BJ321" i="140"/>
  <c r="BK321" i="140"/>
  <c r="BM321" i="140"/>
  <c r="BM109" i="140"/>
  <c r="BJ109" i="140"/>
  <c r="BK109" i="140"/>
  <c r="BM40" i="134"/>
  <c r="BJ40" i="134"/>
  <c r="BK40" i="134"/>
  <c r="BK192" i="140"/>
  <c r="BM192" i="140"/>
  <c r="BJ192" i="140"/>
  <c r="BK74" i="139"/>
  <c r="BM74" i="139"/>
  <c r="BJ74" i="139"/>
  <c r="BK265" i="139"/>
  <c r="BM265" i="139"/>
  <c r="BJ265" i="139"/>
  <c r="BK43" i="134"/>
  <c r="BM43" i="134"/>
  <c r="BJ43" i="134"/>
  <c r="BK241" i="140"/>
  <c r="BM241" i="140"/>
  <c r="BJ241" i="140"/>
  <c r="BM493" i="138"/>
  <c r="BJ493" i="138"/>
  <c r="BK493" i="138"/>
  <c r="BM27" i="138"/>
  <c r="BJ27" i="138"/>
  <c r="BK27" i="138"/>
  <c r="BJ97" i="138"/>
  <c r="BK97" i="138"/>
  <c r="BM97" i="138"/>
  <c r="BK36" i="140"/>
  <c r="BM36" i="140"/>
  <c r="BJ36" i="140"/>
  <c r="BM425" i="138"/>
  <c r="BJ425" i="138"/>
  <c r="BK425" i="138"/>
  <c r="BM232" i="134"/>
  <c r="BJ232" i="134"/>
  <c r="BK232" i="134"/>
  <c r="BJ50" i="138"/>
  <c r="BK50" i="138"/>
  <c r="BM50" i="138"/>
  <c r="BK105" i="139"/>
  <c r="BM105" i="139"/>
  <c r="BJ105" i="139"/>
  <c r="BJ300" i="140"/>
  <c r="BK300" i="140"/>
  <c r="BM300" i="140"/>
  <c r="BJ279" i="134"/>
  <c r="BK279" i="134"/>
  <c r="BM279" i="134"/>
  <c r="BJ185" i="138"/>
  <c r="BK185" i="138"/>
  <c r="BM185" i="138"/>
  <c r="BJ444" i="140"/>
  <c r="BK444" i="140"/>
  <c r="BM444" i="140"/>
  <c r="BK289" i="140"/>
  <c r="BM289" i="140"/>
  <c r="BJ289" i="140"/>
  <c r="BM119" i="134"/>
  <c r="BJ119" i="134"/>
  <c r="BK119" i="134"/>
  <c r="BM162" i="134"/>
  <c r="BJ162" i="134"/>
  <c r="BK162" i="134"/>
  <c r="BM77" i="139"/>
  <c r="BJ77" i="139"/>
  <c r="BK77" i="139"/>
  <c r="BM267" i="134"/>
  <c r="BJ267" i="134"/>
  <c r="BK267" i="134"/>
  <c r="BK127" i="140"/>
  <c r="BM127" i="140"/>
  <c r="BJ127" i="140"/>
  <c r="BJ284" i="139"/>
  <c r="BK284" i="139"/>
  <c r="BM284" i="139"/>
  <c r="BJ247" i="140"/>
  <c r="BK247" i="140"/>
  <c r="BM247" i="140"/>
  <c r="BK126" i="140"/>
  <c r="BM126" i="140"/>
  <c r="BJ126" i="140"/>
  <c r="BJ61" i="138"/>
  <c r="BK61" i="138"/>
  <c r="BM61" i="138"/>
  <c r="BM484" i="140"/>
  <c r="BJ484" i="140"/>
  <c r="BK484" i="140"/>
  <c r="BJ148" i="138"/>
  <c r="BK148" i="138"/>
  <c r="BM148" i="138"/>
  <c r="BJ18" i="138"/>
  <c r="BK18" i="138"/>
  <c r="BM18" i="138"/>
  <c r="BK179" i="139"/>
  <c r="BM179" i="139"/>
  <c r="BJ179" i="139"/>
  <c r="BJ189" i="139"/>
  <c r="BK189" i="139"/>
  <c r="BM189" i="139"/>
  <c r="BK278" i="138"/>
  <c r="BM278" i="138"/>
  <c r="BJ278" i="138"/>
  <c r="BJ367" i="140"/>
  <c r="BK367" i="140"/>
  <c r="BM367" i="140"/>
  <c r="BK377" i="140"/>
  <c r="BM377" i="140"/>
  <c r="BJ377" i="140"/>
  <c r="BJ102" i="139"/>
  <c r="BK102" i="139"/>
  <c r="BM102" i="139"/>
  <c r="BK432" i="138"/>
  <c r="BM432" i="138"/>
  <c r="BJ432" i="138"/>
  <c r="BK76" i="134"/>
  <c r="BM76" i="134"/>
  <c r="BJ76" i="134"/>
  <c r="BM490" i="138"/>
  <c r="BJ490" i="138"/>
  <c r="BK490" i="138"/>
  <c r="BJ22" i="134"/>
  <c r="BK22" i="134"/>
  <c r="BM22" i="134"/>
  <c r="BK239" i="138"/>
  <c r="BM239" i="138"/>
  <c r="BJ239" i="138"/>
  <c r="BJ260" i="139"/>
  <c r="BK260" i="139"/>
  <c r="BM260" i="139"/>
  <c r="BM266" i="138"/>
  <c r="BJ266" i="138"/>
  <c r="BK266" i="138"/>
  <c r="BM305" i="139"/>
  <c r="BJ305" i="139"/>
  <c r="BK305" i="139"/>
  <c r="BJ210" i="138"/>
  <c r="BK210" i="138"/>
  <c r="BM210" i="138"/>
  <c r="BK94" i="134"/>
  <c r="BM94" i="134"/>
  <c r="BJ94" i="134"/>
  <c r="BK84" i="134"/>
  <c r="BM84" i="134"/>
  <c r="BJ84" i="134"/>
  <c r="BK132" i="140"/>
  <c r="BM132" i="140"/>
  <c r="BJ132" i="140"/>
  <c r="BM271" i="138"/>
  <c r="BJ271" i="138"/>
  <c r="BK271" i="138"/>
  <c r="BK487" i="140"/>
  <c r="BM487" i="140"/>
  <c r="BJ487" i="140"/>
  <c r="BJ103" i="140"/>
  <c r="BK103" i="140"/>
  <c r="BM103" i="140"/>
  <c r="BK217" i="138"/>
  <c r="BM217" i="138"/>
  <c r="BJ217" i="138"/>
  <c r="BK203" i="134"/>
  <c r="BM203" i="134"/>
  <c r="BJ203" i="134"/>
  <c r="BM272" i="138"/>
  <c r="BJ272" i="138"/>
  <c r="BK272" i="138"/>
  <c r="BK300" i="138"/>
  <c r="BM300" i="138"/>
  <c r="BJ300" i="138"/>
  <c r="BJ193" i="134"/>
  <c r="BK193" i="134"/>
  <c r="BM193" i="134"/>
  <c r="BM447" i="140"/>
  <c r="BJ447" i="140"/>
  <c r="BK447" i="140"/>
  <c r="BM275" i="134"/>
  <c r="BJ275" i="134"/>
  <c r="BK275" i="134"/>
  <c r="BK113" i="140"/>
  <c r="BM113" i="140"/>
  <c r="BJ113" i="140"/>
  <c r="BM344" i="140"/>
  <c r="BJ344" i="140"/>
  <c r="BK344" i="140"/>
  <c r="BJ142" i="140"/>
  <c r="BK142" i="140"/>
  <c r="BM142" i="140"/>
  <c r="BK29" i="138"/>
  <c r="BM29" i="138"/>
  <c r="BJ29" i="138"/>
  <c r="BK122" i="139"/>
  <c r="BM122" i="139"/>
  <c r="BJ122" i="139"/>
  <c r="BM46" i="138"/>
  <c r="BJ46" i="138"/>
  <c r="BK46" i="138"/>
  <c r="BM397" i="140"/>
  <c r="BJ397" i="140"/>
  <c r="BK397" i="140"/>
  <c r="BJ229" i="139"/>
  <c r="BK229" i="139"/>
  <c r="BM229" i="139"/>
  <c r="BK194" i="134"/>
  <c r="BM194" i="134"/>
  <c r="BJ194" i="134"/>
  <c r="BJ405" i="138"/>
  <c r="BK405" i="138"/>
  <c r="BM405" i="138"/>
  <c r="BJ314" i="140"/>
  <c r="BK314" i="140"/>
  <c r="BM314" i="140"/>
  <c r="BJ283" i="134"/>
  <c r="BK283" i="134"/>
  <c r="BM283" i="134"/>
  <c r="BM161" i="139"/>
  <c r="BJ161" i="139"/>
  <c r="BK161" i="139"/>
  <c r="BK379" i="140"/>
  <c r="BM379" i="140"/>
  <c r="BJ379" i="140"/>
  <c r="BK155" i="139"/>
  <c r="BM155" i="139"/>
  <c r="BJ155" i="139"/>
  <c r="BK25" i="134"/>
  <c r="BM25" i="134"/>
  <c r="BJ25" i="134"/>
  <c r="BJ252" i="134"/>
  <c r="BK252" i="134"/>
  <c r="BM252" i="134"/>
  <c r="BM258" i="134"/>
  <c r="BJ258" i="134"/>
  <c r="BK258" i="134"/>
  <c r="BK75" i="134"/>
  <c r="BM75" i="134"/>
  <c r="BJ75" i="134"/>
  <c r="BJ26" i="140"/>
  <c r="BK26" i="140"/>
  <c r="BM26" i="140"/>
  <c r="BJ278" i="134"/>
  <c r="BK278" i="134"/>
  <c r="BM278" i="134"/>
  <c r="BM167" i="139"/>
  <c r="BJ167" i="139"/>
  <c r="BK167" i="139"/>
  <c r="BK150" i="139"/>
  <c r="BM150" i="139"/>
  <c r="BJ150" i="139"/>
  <c r="BM238" i="140"/>
  <c r="BJ238" i="140"/>
  <c r="BK238" i="140"/>
  <c r="BM259" i="139"/>
  <c r="BJ259" i="139"/>
  <c r="BK259" i="139"/>
  <c r="BM23" i="139"/>
  <c r="BJ23" i="139"/>
  <c r="BK23" i="139"/>
  <c r="BJ178" i="140"/>
  <c r="BK178" i="140"/>
  <c r="BM178" i="140"/>
  <c r="BJ137" i="140"/>
  <c r="BK137" i="140"/>
  <c r="BM137" i="140"/>
  <c r="BM28" i="134"/>
  <c r="BJ28" i="134"/>
  <c r="BK28" i="134"/>
  <c r="BK454" i="138"/>
  <c r="BM454" i="138"/>
  <c r="BJ454" i="138"/>
  <c r="BJ103" i="138"/>
  <c r="BK103" i="138"/>
  <c r="BM103" i="138"/>
  <c r="BJ55" i="134"/>
  <c r="BK55" i="134"/>
  <c r="BM55" i="134"/>
  <c r="BM66" i="140"/>
  <c r="BJ66" i="140"/>
  <c r="BK66" i="140"/>
  <c r="BM63" i="134"/>
  <c r="BJ63" i="134"/>
  <c r="BK63" i="134"/>
  <c r="BJ136" i="134"/>
  <c r="BK136" i="134"/>
  <c r="BM136" i="134"/>
  <c r="BK30" i="134"/>
  <c r="BM30" i="134"/>
  <c r="BJ30" i="134"/>
  <c r="BM293" i="138"/>
  <c r="BJ293" i="138"/>
  <c r="BK293" i="138"/>
  <c r="BM200" i="140"/>
  <c r="BJ200" i="140"/>
  <c r="BK200" i="140"/>
  <c r="BJ289" i="138"/>
  <c r="BK289" i="138"/>
  <c r="BM289" i="138"/>
  <c r="BK135" i="139"/>
  <c r="BM135" i="139"/>
  <c r="BJ135" i="139"/>
  <c r="BK404" i="140"/>
  <c r="BM404" i="140"/>
  <c r="BJ404" i="140"/>
  <c r="BJ75" i="140"/>
  <c r="BK75" i="140"/>
  <c r="BM75" i="140"/>
  <c r="BM229" i="138"/>
  <c r="BJ229" i="138"/>
  <c r="BK229" i="138"/>
  <c r="BJ164" i="138"/>
  <c r="BK164" i="138"/>
  <c r="BM164" i="138"/>
  <c r="BK188" i="140"/>
  <c r="BM188" i="140"/>
  <c r="BJ188" i="140"/>
  <c r="BK122" i="134"/>
  <c r="BM122" i="134"/>
  <c r="BJ122" i="134"/>
  <c r="BK162" i="138"/>
  <c r="BM162" i="138"/>
  <c r="BJ162" i="138"/>
  <c r="BM192" i="139"/>
  <c r="BJ192" i="139"/>
  <c r="BK192" i="139"/>
  <c r="BM70" i="139"/>
  <c r="BJ70" i="139"/>
  <c r="BK70" i="139"/>
  <c r="BJ200" i="134"/>
  <c r="BK200" i="134"/>
  <c r="BM200" i="134"/>
  <c r="BM107" i="140"/>
  <c r="BJ107" i="140"/>
  <c r="BK107" i="140"/>
  <c r="BJ432" i="140"/>
  <c r="BK432" i="140"/>
  <c r="BM432" i="140"/>
  <c r="BK243" i="140"/>
  <c r="BM243" i="140"/>
  <c r="BJ243" i="140"/>
  <c r="BK222" i="140"/>
  <c r="BM222" i="140"/>
  <c r="BJ222" i="140"/>
  <c r="BM91" i="138"/>
  <c r="BJ91" i="138"/>
  <c r="BK91" i="138"/>
  <c r="BK88" i="138"/>
  <c r="BM88" i="138"/>
  <c r="BJ88" i="138"/>
  <c r="BM349" i="138"/>
  <c r="BJ349" i="138"/>
  <c r="BK349" i="138"/>
  <c r="BM362" i="140"/>
  <c r="BJ362" i="140"/>
  <c r="BK362" i="140"/>
  <c r="BM280" i="134"/>
  <c r="BJ280" i="134"/>
  <c r="BK280" i="134"/>
  <c r="BJ320" i="140"/>
  <c r="BK320" i="140"/>
  <c r="BM320" i="140"/>
  <c r="BM311" i="139"/>
  <c r="BJ311" i="139"/>
  <c r="BK311" i="139"/>
  <c r="BJ278" i="139"/>
  <c r="BK278" i="139"/>
  <c r="BM278" i="139"/>
  <c r="BJ192" i="138"/>
  <c r="BK192" i="138"/>
  <c r="BM192" i="138"/>
  <c r="BK218" i="140"/>
  <c r="BM218" i="140"/>
  <c r="BJ218" i="140"/>
  <c r="BM100" i="134"/>
  <c r="BJ100" i="134"/>
  <c r="BK100" i="134"/>
  <c r="BM353" i="140"/>
  <c r="BJ353" i="140"/>
  <c r="BK353" i="140"/>
  <c r="BK440" i="140"/>
  <c r="BM440" i="140"/>
  <c r="BJ440" i="140"/>
  <c r="BM288" i="134"/>
  <c r="BJ288" i="134"/>
  <c r="BK288" i="134"/>
  <c r="BJ141" i="134"/>
  <c r="BK141" i="134"/>
  <c r="BM141" i="134"/>
  <c r="BM320" i="134"/>
  <c r="BJ320" i="134"/>
  <c r="BK320" i="134"/>
  <c r="BJ240" i="140"/>
  <c r="BK240" i="140"/>
  <c r="BM240" i="140"/>
  <c r="BM354" i="140"/>
  <c r="BJ354" i="140"/>
  <c r="BK354" i="140"/>
  <c r="BK128" i="138"/>
  <c r="BM128" i="138"/>
  <c r="BJ128" i="138"/>
  <c r="BM99" i="134"/>
  <c r="BJ99" i="134"/>
  <c r="BK99" i="134"/>
  <c r="BM224" i="134"/>
  <c r="BJ224" i="134"/>
  <c r="BK224" i="134"/>
  <c r="BK166" i="140"/>
  <c r="BM166" i="140"/>
  <c r="BJ166" i="140"/>
  <c r="BK213" i="140"/>
  <c r="BM213" i="140"/>
  <c r="BJ213" i="140"/>
  <c r="BM277" i="139"/>
  <c r="BJ277" i="139"/>
  <c r="BK277" i="139"/>
  <c r="BM299" i="134"/>
  <c r="BJ299" i="134"/>
  <c r="BK299" i="134"/>
  <c r="BJ70" i="134"/>
  <c r="BK70" i="134"/>
  <c r="BM70" i="134"/>
  <c r="BJ243" i="138"/>
  <c r="BK243" i="138"/>
  <c r="BM243" i="138"/>
  <c r="BM121" i="138"/>
  <c r="BJ121" i="138"/>
  <c r="BK121" i="138"/>
  <c r="BK273" i="139"/>
  <c r="BM273" i="139"/>
  <c r="BJ273" i="139"/>
  <c r="BJ96" i="138"/>
  <c r="BK96" i="138"/>
  <c r="BM96" i="138"/>
  <c r="BM168" i="140"/>
  <c r="BJ168" i="140"/>
  <c r="BK168" i="140"/>
  <c r="BM140" i="140"/>
  <c r="BJ140" i="140"/>
  <c r="BK140" i="140"/>
  <c r="BK98" i="134"/>
  <c r="BM98" i="134"/>
  <c r="BJ98" i="134"/>
  <c r="BK254" i="134"/>
  <c r="BM254" i="134"/>
  <c r="BJ254" i="134"/>
  <c r="BK335" i="140"/>
  <c r="BM335" i="140"/>
  <c r="BJ335" i="140"/>
  <c r="BM492" i="140"/>
  <c r="BJ492" i="140"/>
  <c r="BK492" i="140"/>
  <c r="BK464" i="138"/>
  <c r="BM464" i="138"/>
  <c r="BJ464" i="138"/>
  <c r="BK220" i="134"/>
  <c r="BM220" i="134"/>
  <c r="BJ220" i="134"/>
  <c r="BJ286" i="140"/>
  <c r="BK286" i="140"/>
  <c r="BM286" i="140"/>
  <c r="BK274" i="140"/>
  <c r="BM274" i="140"/>
  <c r="BJ274" i="140"/>
  <c r="BJ309" i="139"/>
  <c r="BK309" i="139"/>
  <c r="BM309" i="139"/>
  <c r="BK134" i="139"/>
  <c r="BM134" i="139"/>
  <c r="BJ134" i="139"/>
  <c r="BK59" i="138"/>
  <c r="BM59" i="138"/>
  <c r="BJ59" i="138"/>
  <c r="BJ124" i="140"/>
  <c r="BK124" i="140"/>
  <c r="BM124" i="140"/>
  <c r="BK233" i="140"/>
  <c r="BM233" i="140"/>
  <c r="BJ233" i="140"/>
  <c r="BK449" i="138"/>
  <c r="BM449" i="138"/>
  <c r="BJ449" i="138"/>
  <c r="BJ449" i="140"/>
  <c r="BK449" i="140"/>
  <c r="BM449" i="140"/>
  <c r="BJ480" i="140"/>
  <c r="BK480" i="140"/>
  <c r="BM480" i="140"/>
  <c r="BM313" i="134"/>
  <c r="BJ313" i="134"/>
  <c r="BK313" i="134"/>
  <c r="BJ386" i="138"/>
  <c r="BK386" i="138"/>
  <c r="BM386" i="138"/>
  <c r="BJ105" i="134"/>
  <c r="BK105" i="134"/>
  <c r="BM105" i="134"/>
  <c r="BK138" i="134"/>
  <c r="BM138" i="134"/>
  <c r="BJ138" i="134"/>
  <c r="BM427" i="140"/>
  <c r="BJ427" i="140"/>
  <c r="BK427" i="140"/>
  <c r="BK24" i="134"/>
  <c r="BM24" i="134"/>
  <c r="BJ24" i="134"/>
  <c r="BK98" i="139"/>
  <c r="BM98" i="139"/>
  <c r="BJ98" i="139"/>
  <c r="BJ87" i="134"/>
  <c r="BK87" i="134"/>
  <c r="BM87" i="134"/>
  <c r="BJ66" i="139"/>
  <c r="BK66" i="139"/>
  <c r="BM66" i="139"/>
  <c r="BJ156" i="139"/>
  <c r="BK156" i="139"/>
  <c r="BM156" i="139"/>
  <c r="BJ95" i="140"/>
  <c r="BK95" i="140"/>
  <c r="BM95" i="140"/>
  <c r="BJ140" i="138"/>
  <c r="BK140" i="138"/>
  <c r="BM140" i="138"/>
  <c r="BM117" i="140"/>
  <c r="BJ117" i="140"/>
  <c r="BK117" i="140"/>
  <c r="BK433" i="140"/>
  <c r="BM433" i="140"/>
  <c r="BJ433" i="140"/>
  <c r="BM384" i="140"/>
  <c r="BJ384" i="140"/>
  <c r="BK384" i="140"/>
  <c r="BJ368" i="140"/>
  <c r="BK368" i="140"/>
  <c r="BM368" i="140"/>
  <c r="BK469" i="140"/>
  <c r="BM469" i="140"/>
  <c r="BJ469" i="140"/>
  <c r="BM60" i="134"/>
  <c r="BJ60" i="134"/>
  <c r="BK60" i="134"/>
  <c r="BJ177" i="140"/>
  <c r="BK177" i="140"/>
  <c r="BM177" i="140"/>
  <c r="BM399" i="138"/>
  <c r="BJ399" i="138"/>
  <c r="BK399" i="138"/>
  <c r="BM93" i="138"/>
  <c r="BJ93" i="138"/>
  <c r="BK93" i="138"/>
  <c r="BJ333" i="138"/>
  <c r="BK333" i="138"/>
  <c r="BM333" i="138"/>
  <c r="BJ234" i="139"/>
  <c r="BK234" i="139"/>
  <c r="BM234" i="139"/>
  <c r="BJ237" i="138"/>
  <c r="BK237" i="138"/>
  <c r="BM237" i="138"/>
  <c r="BK301" i="139"/>
  <c r="BM301" i="139"/>
  <c r="BJ301" i="139"/>
  <c r="BJ136" i="140"/>
  <c r="BK136" i="140"/>
  <c r="BM136" i="140"/>
  <c r="BK202" i="140"/>
  <c r="BM202" i="140"/>
  <c r="BJ202" i="140"/>
  <c r="BM120" i="138"/>
  <c r="BJ120" i="138"/>
  <c r="BK120" i="138"/>
  <c r="BK220" i="138"/>
  <c r="BM220" i="138"/>
  <c r="BJ220" i="138"/>
  <c r="BM181" i="139"/>
  <c r="BJ181" i="139"/>
  <c r="BK181" i="139"/>
  <c r="BM216" i="138"/>
  <c r="BJ216" i="138"/>
  <c r="BK216" i="138"/>
  <c r="BM328" i="138"/>
  <c r="BJ328" i="138"/>
  <c r="BK328" i="138"/>
  <c r="BM197" i="134"/>
  <c r="BJ197" i="134"/>
  <c r="BK197" i="134"/>
  <c r="BM191" i="134"/>
  <c r="BJ191" i="134"/>
  <c r="BK191" i="134"/>
  <c r="BK59" i="134"/>
  <c r="BM59" i="134"/>
  <c r="BJ59" i="134"/>
  <c r="BM306" i="134"/>
  <c r="BJ306" i="134"/>
  <c r="BK306" i="134"/>
  <c r="BJ338" i="140"/>
  <c r="BK338" i="140"/>
  <c r="BM338" i="140"/>
  <c r="BM178" i="139"/>
  <c r="BJ178" i="139"/>
  <c r="BK178" i="139"/>
  <c r="BM77" i="140"/>
  <c r="BJ77" i="140"/>
  <c r="BK77" i="140"/>
  <c r="BJ17" i="140"/>
  <c r="BK17" i="140"/>
  <c r="BM17" i="140"/>
  <c r="BM179" i="140"/>
  <c r="BJ179" i="140"/>
  <c r="BK179" i="140"/>
  <c r="BM74" i="134"/>
  <c r="BJ74" i="134"/>
  <c r="BK74" i="134"/>
  <c r="BJ74" i="138"/>
  <c r="BK74" i="138"/>
  <c r="BM74" i="138"/>
  <c r="BJ473" i="140"/>
  <c r="BK473" i="140"/>
  <c r="BM473" i="140"/>
  <c r="BM372" i="140"/>
  <c r="BJ372" i="140"/>
  <c r="BK372" i="140"/>
  <c r="BJ247" i="134"/>
  <c r="BK247" i="134"/>
  <c r="BM247" i="134"/>
  <c r="BK46" i="139"/>
  <c r="BM46" i="139"/>
  <c r="BJ46" i="139"/>
  <c r="BM363" i="138"/>
  <c r="BJ363" i="138"/>
  <c r="BK363" i="138"/>
  <c r="BJ361" i="140"/>
  <c r="BK361" i="140"/>
  <c r="BM361" i="140"/>
  <c r="BJ17" i="139"/>
  <c r="BK17" i="139"/>
  <c r="BM17" i="139"/>
  <c r="BM182" i="140"/>
  <c r="BJ182" i="140"/>
  <c r="BK182" i="140"/>
  <c r="BK277" i="140"/>
  <c r="BM277" i="140"/>
  <c r="BJ277" i="140"/>
  <c r="BJ318" i="134"/>
  <c r="BK318" i="134"/>
  <c r="BM318" i="134"/>
  <c r="BK303" i="134"/>
  <c r="BM303" i="134"/>
  <c r="BJ303" i="134"/>
  <c r="BJ50" i="139"/>
  <c r="BK50" i="139"/>
  <c r="BM50" i="139"/>
  <c r="BJ49" i="139"/>
  <c r="BK49" i="139"/>
  <c r="BM49" i="139"/>
  <c r="BM100" i="139"/>
  <c r="BJ100" i="139"/>
  <c r="BK100" i="139"/>
  <c r="BM184" i="140"/>
  <c r="BJ184" i="140"/>
  <c r="BK184" i="140"/>
  <c r="BM340" i="140"/>
  <c r="BJ340" i="140"/>
  <c r="BK340" i="140"/>
  <c r="BK195" i="139"/>
  <c r="BM195" i="139"/>
  <c r="BJ195" i="139"/>
  <c r="BM166" i="138"/>
  <c r="BJ166" i="138"/>
  <c r="BK166" i="138"/>
  <c r="BJ57" i="138"/>
  <c r="BK57" i="138"/>
  <c r="BM57" i="138"/>
  <c r="BK221" i="140"/>
  <c r="BM221" i="140"/>
  <c r="BJ221" i="140"/>
  <c r="BK92" i="140"/>
  <c r="BM92" i="140"/>
  <c r="BJ92" i="140"/>
  <c r="BK154" i="139"/>
  <c r="BM154" i="139"/>
  <c r="BJ154" i="139"/>
  <c r="BM203" i="140"/>
  <c r="BJ203" i="140"/>
  <c r="BK203" i="140"/>
  <c r="BM230" i="140"/>
  <c r="BJ230" i="140"/>
  <c r="BK230" i="140"/>
  <c r="BJ50" i="134"/>
  <c r="BK50" i="134"/>
  <c r="BM50" i="134"/>
  <c r="BK493" i="140"/>
  <c r="BM493" i="140"/>
  <c r="BJ493" i="140"/>
  <c r="BJ24" i="140"/>
  <c r="BK24" i="140"/>
  <c r="BM24" i="140"/>
  <c r="BM52" i="134"/>
  <c r="BJ52" i="134"/>
  <c r="BK52" i="134"/>
  <c r="BM416" i="138"/>
  <c r="BJ416" i="138"/>
  <c r="BK416" i="138"/>
  <c r="BJ226" i="138"/>
  <c r="BK226" i="138"/>
  <c r="BM226" i="138"/>
  <c r="BK157" i="134"/>
  <c r="BM157" i="134"/>
  <c r="BJ157" i="134"/>
  <c r="BK196" i="139"/>
  <c r="BM196" i="139"/>
  <c r="BJ196" i="139"/>
  <c r="BK420" i="140"/>
  <c r="BM420" i="140"/>
  <c r="BJ420" i="140"/>
  <c r="BJ21" i="134"/>
  <c r="BK21" i="134"/>
  <c r="BM21" i="134"/>
  <c r="BM305" i="138"/>
  <c r="BJ305" i="138"/>
  <c r="BK305" i="138"/>
  <c r="BJ482" i="138"/>
  <c r="BK482" i="138"/>
  <c r="BM482" i="138"/>
  <c r="BM345" i="140"/>
  <c r="BJ345" i="140"/>
  <c r="BK345" i="140"/>
  <c r="BM264" i="140"/>
  <c r="BJ264" i="140"/>
  <c r="BK264" i="140"/>
  <c r="BJ112" i="140"/>
  <c r="BK112" i="140"/>
  <c r="BM112" i="140"/>
  <c r="BK332" i="138"/>
  <c r="BM332" i="138"/>
  <c r="BJ332" i="138"/>
  <c r="BK61" i="134"/>
  <c r="BM61" i="134"/>
  <c r="BJ61" i="134"/>
  <c r="BM182" i="138"/>
  <c r="BJ182" i="138"/>
  <c r="BK182" i="138"/>
  <c r="BJ250" i="140"/>
  <c r="BK250" i="140"/>
  <c r="BM250" i="140"/>
  <c r="BJ58" i="139"/>
  <c r="BK58" i="139"/>
  <c r="BM58" i="139"/>
  <c r="BM86" i="138"/>
  <c r="BJ86" i="138"/>
  <c r="BK86" i="138"/>
  <c r="BK118" i="138"/>
  <c r="BM118" i="138"/>
  <c r="BJ118" i="138"/>
  <c r="BJ117" i="138"/>
  <c r="BK117" i="138"/>
  <c r="BM117" i="138"/>
  <c r="BK19" i="139"/>
  <c r="BM19" i="139"/>
  <c r="BJ19" i="139"/>
  <c r="BM437" i="140"/>
  <c r="BJ437" i="140"/>
  <c r="BK437" i="140"/>
  <c r="BJ108" i="140"/>
  <c r="BK108" i="140"/>
  <c r="BM108" i="140"/>
  <c r="BM466" i="140"/>
  <c r="BJ466" i="140"/>
  <c r="BK466" i="140"/>
  <c r="BK22" i="139"/>
  <c r="BM22" i="139"/>
  <c r="BJ22" i="139"/>
  <c r="BK280" i="138"/>
  <c r="BM280" i="138"/>
  <c r="BJ280" i="138"/>
  <c r="BK307" i="140"/>
  <c r="BM307" i="140"/>
  <c r="BJ307" i="140"/>
  <c r="BK51" i="134"/>
  <c r="BM51" i="134"/>
  <c r="BJ51" i="134"/>
  <c r="BK151" i="138"/>
  <c r="BM151" i="138"/>
  <c r="BJ151" i="138"/>
  <c r="BK172" i="140"/>
  <c r="BM172" i="140"/>
  <c r="BJ172" i="140"/>
  <c r="BK231" i="138"/>
  <c r="BM231" i="138"/>
  <c r="BJ231" i="138"/>
  <c r="BK416" i="140"/>
  <c r="BM416" i="140"/>
  <c r="BJ416" i="140"/>
  <c r="BM33" i="138"/>
  <c r="BJ33" i="138"/>
  <c r="BK33" i="138"/>
  <c r="BM305" i="134"/>
  <c r="BJ305" i="134"/>
  <c r="BK305" i="134"/>
  <c r="BM90" i="134"/>
  <c r="BJ90" i="134"/>
  <c r="BK90" i="134"/>
  <c r="BM167" i="140"/>
  <c r="BJ167" i="140"/>
  <c r="BK167" i="140"/>
  <c r="BK186" i="139"/>
  <c r="BM186" i="139"/>
  <c r="BJ186" i="139"/>
  <c r="BJ285" i="134"/>
  <c r="BK285" i="134"/>
  <c r="BM285" i="134"/>
  <c r="BJ89" i="140"/>
  <c r="BK89" i="140"/>
  <c r="BM89" i="140"/>
  <c r="BJ149" i="138"/>
  <c r="BK149" i="138"/>
  <c r="BM149" i="138"/>
  <c r="BK99" i="140"/>
  <c r="BM99" i="140"/>
  <c r="BJ99" i="140"/>
  <c r="BM351" i="140"/>
  <c r="BJ351" i="140"/>
  <c r="BK351" i="140"/>
  <c r="BM483" i="140"/>
  <c r="BJ483" i="140"/>
  <c r="BK483" i="140"/>
  <c r="BK159" i="138"/>
  <c r="BM159" i="138"/>
  <c r="BJ159" i="138"/>
  <c r="BM296" i="134"/>
  <c r="BJ296" i="134"/>
  <c r="BK296" i="134"/>
  <c r="BJ177" i="138"/>
  <c r="BK177" i="138"/>
  <c r="BM177" i="138"/>
  <c r="BK376" i="138"/>
  <c r="BM376" i="138"/>
  <c r="BJ376" i="138"/>
  <c r="BJ204" i="138"/>
  <c r="BK204" i="138"/>
  <c r="BM204" i="138"/>
  <c r="BK260" i="134"/>
  <c r="BM260" i="134"/>
  <c r="BJ260" i="134"/>
  <c r="BJ45" i="139"/>
  <c r="BK45" i="139"/>
  <c r="BM45" i="139"/>
  <c r="BK291" i="139"/>
  <c r="BM291" i="139"/>
  <c r="BJ291" i="139"/>
  <c r="BJ48" i="140"/>
  <c r="BK48" i="140"/>
  <c r="BM48" i="140"/>
  <c r="BJ329" i="140"/>
  <c r="BK329" i="140"/>
  <c r="BM329" i="140"/>
  <c r="BK295" i="139"/>
  <c r="BM295" i="139"/>
  <c r="BJ295" i="139"/>
  <c r="BJ51" i="138"/>
  <c r="BK51" i="138"/>
  <c r="BM51" i="138"/>
  <c r="BJ171" i="138"/>
  <c r="BK171" i="138"/>
  <c r="BM171" i="138"/>
  <c r="BK204" i="134"/>
  <c r="BM204" i="134"/>
  <c r="BJ204" i="134"/>
  <c r="BK260" i="138"/>
  <c r="BM260" i="138"/>
  <c r="BJ260" i="138"/>
  <c r="BK223" i="139"/>
  <c r="BM223" i="139"/>
  <c r="BJ223" i="139"/>
  <c r="BJ477" i="140"/>
  <c r="BK477" i="140"/>
  <c r="BM477" i="140"/>
  <c r="BJ53" i="140"/>
  <c r="BK53" i="140"/>
  <c r="BM53" i="140"/>
  <c r="BM240" i="134"/>
  <c r="BJ240" i="134"/>
  <c r="BK240" i="134"/>
  <c r="BJ238" i="134"/>
  <c r="BK238" i="134"/>
  <c r="BM238" i="134"/>
  <c r="BK308" i="134"/>
  <c r="BM308" i="134"/>
  <c r="BJ308" i="134"/>
  <c r="BJ244" i="134"/>
  <c r="BK244" i="134"/>
  <c r="BM244" i="134"/>
  <c r="BJ498" i="140"/>
  <c r="BK498" i="140"/>
  <c r="BM498" i="140"/>
  <c r="BM182" i="134"/>
  <c r="BJ182" i="134"/>
  <c r="BK182" i="134"/>
  <c r="BJ134" i="140"/>
  <c r="BK134" i="140"/>
  <c r="BM134" i="140"/>
  <c r="BJ225" i="139"/>
  <c r="BK225" i="139"/>
  <c r="BM225" i="139"/>
  <c r="BK121" i="139"/>
  <c r="BM121" i="139"/>
  <c r="BJ121" i="139"/>
  <c r="BM232" i="139"/>
  <c r="BJ232" i="139"/>
  <c r="BK232" i="139"/>
  <c r="BM79" i="134"/>
  <c r="BJ79" i="134"/>
  <c r="BK79" i="134"/>
  <c r="BK32" i="138"/>
  <c r="BM32" i="138"/>
  <c r="BJ32" i="138"/>
  <c r="BJ65" i="138"/>
  <c r="BK65" i="138"/>
  <c r="BM65" i="138"/>
  <c r="BJ159" i="139"/>
  <c r="BK159" i="139"/>
  <c r="BM159" i="139"/>
  <c r="BK185" i="139"/>
  <c r="BM185" i="139"/>
  <c r="BJ185" i="139"/>
  <c r="BJ146" i="139"/>
  <c r="BK146" i="139"/>
  <c r="BM146" i="139"/>
  <c r="BJ219" i="134"/>
  <c r="BK219" i="134"/>
  <c r="BM219" i="134"/>
  <c r="BK319" i="134"/>
  <c r="BM319" i="134"/>
  <c r="BJ319" i="134"/>
  <c r="BM231" i="134"/>
  <c r="BJ231" i="134"/>
  <c r="BK231" i="134"/>
  <c r="BM72" i="139"/>
  <c r="BJ72" i="139"/>
  <c r="BK72" i="139"/>
  <c r="BM131" i="134"/>
  <c r="BJ131" i="134"/>
  <c r="BK131" i="134"/>
  <c r="BJ455" i="138"/>
  <c r="BK455" i="138"/>
  <c r="BM455" i="138"/>
  <c r="BJ186" i="134"/>
  <c r="BK186" i="134"/>
  <c r="BM186" i="134"/>
  <c r="BJ75" i="138"/>
  <c r="BK75" i="138"/>
  <c r="BM75" i="138"/>
  <c r="BM259" i="140"/>
  <c r="BJ259" i="140"/>
  <c r="BK259" i="140"/>
  <c r="BM318" i="138"/>
  <c r="BJ318" i="138"/>
  <c r="BK318" i="138"/>
  <c r="BM434" i="140"/>
  <c r="BJ434" i="140"/>
  <c r="BK434" i="140"/>
  <c r="BK139" i="139"/>
  <c r="BM139" i="139"/>
  <c r="BJ139" i="139"/>
  <c r="BK185" i="134"/>
  <c r="BM185" i="134"/>
  <c r="BJ185" i="134"/>
  <c r="BK488" i="140"/>
  <c r="BM488" i="140"/>
  <c r="BJ488" i="140"/>
  <c r="BK402" i="140"/>
  <c r="BM402" i="140"/>
  <c r="BJ402" i="140"/>
  <c r="BJ49" i="140"/>
  <c r="BK49" i="140"/>
  <c r="BM49" i="140"/>
  <c r="BM134" i="138"/>
  <c r="BJ134" i="138"/>
  <c r="BK134" i="138"/>
  <c r="BK261" i="138"/>
  <c r="BM261" i="138"/>
  <c r="BJ261" i="138"/>
  <c r="BJ188" i="138"/>
  <c r="BK188" i="138"/>
  <c r="BM188" i="138"/>
  <c r="BK337" i="140"/>
  <c r="BM337" i="140"/>
  <c r="BJ337" i="140"/>
  <c r="BK138" i="139"/>
  <c r="BM138" i="139"/>
  <c r="BJ138" i="139"/>
  <c r="BM220" i="140"/>
  <c r="BJ220" i="140"/>
  <c r="BK220" i="140"/>
  <c r="BK106" i="139"/>
  <c r="BM106" i="139"/>
  <c r="BJ106" i="139"/>
  <c r="BK43" i="139"/>
  <c r="BM43" i="139"/>
  <c r="BJ43" i="139"/>
  <c r="BK56" i="134"/>
  <c r="BM56" i="134"/>
  <c r="BJ56" i="134"/>
  <c r="BJ31" i="134"/>
  <c r="BK31" i="134"/>
  <c r="BM31" i="134"/>
  <c r="BM116" i="134"/>
  <c r="BJ116" i="134"/>
  <c r="BK116" i="134"/>
  <c r="BM366" i="138"/>
  <c r="BJ366" i="138"/>
  <c r="BK366" i="138"/>
  <c r="BJ113" i="139"/>
  <c r="BK113" i="139"/>
  <c r="BM113" i="139"/>
  <c r="BJ129" i="134"/>
  <c r="BK129" i="134"/>
  <c r="BM129" i="134"/>
  <c r="BM281" i="140"/>
  <c r="BJ281" i="140"/>
  <c r="BK281" i="140"/>
  <c r="BM447" i="138"/>
  <c r="BJ447" i="138"/>
  <c r="BK447" i="138"/>
  <c r="BM46" i="140"/>
  <c r="BJ46" i="140"/>
  <c r="BK46" i="140"/>
  <c r="BK226" i="140"/>
  <c r="BM226" i="140"/>
  <c r="BJ226" i="140"/>
  <c r="BJ273" i="138"/>
  <c r="BK273" i="138"/>
  <c r="BM273" i="138"/>
  <c r="BK323" i="138"/>
  <c r="BM323" i="138"/>
  <c r="BJ323" i="138"/>
  <c r="BJ236" i="138"/>
  <c r="BK236" i="138"/>
  <c r="BM236" i="138"/>
  <c r="BJ435" i="138"/>
  <c r="BK435" i="138"/>
  <c r="BM435" i="138"/>
  <c r="BK39" i="140"/>
  <c r="BM39" i="140"/>
  <c r="BJ39" i="140"/>
  <c r="BK28" i="138"/>
  <c r="BM28" i="138"/>
  <c r="BJ28" i="138"/>
  <c r="BK472" i="140"/>
  <c r="BM472" i="140"/>
  <c r="BJ472" i="140"/>
  <c r="BJ426" i="138"/>
  <c r="BK426" i="138"/>
  <c r="BM426" i="138"/>
  <c r="BK360" i="140"/>
  <c r="BM360" i="140"/>
  <c r="BJ360" i="140"/>
  <c r="BK240" i="139"/>
  <c r="BM240" i="139"/>
  <c r="BJ240" i="139"/>
  <c r="BJ401" i="140"/>
  <c r="BK401" i="140"/>
  <c r="BM401" i="140"/>
  <c r="BJ233" i="139"/>
  <c r="BK233" i="139"/>
  <c r="BM233" i="139"/>
  <c r="BJ451" i="140"/>
  <c r="BK451" i="140"/>
  <c r="BM451" i="140"/>
  <c r="BK282" i="134"/>
  <c r="BM282" i="134"/>
  <c r="BJ282" i="134"/>
  <c r="BK101" i="138"/>
  <c r="BM101" i="138"/>
  <c r="BJ101" i="138"/>
  <c r="BM494" i="138"/>
  <c r="BJ494" i="138"/>
  <c r="BK494" i="138"/>
  <c r="BK172" i="134"/>
  <c r="BM172" i="134"/>
  <c r="BJ172" i="134"/>
  <c r="BM469" i="138"/>
  <c r="BJ469" i="138"/>
  <c r="BK469" i="138"/>
  <c r="BK53" i="139"/>
  <c r="BM53" i="139"/>
  <c r="BJ53" i="139"/>
  <c r="BK471" i="140"/>
  <c r="BM471" i="140"/>
  <c r="BJ471" i="140"/>
  <c r="BM322" i="134"/>
  <c r="BJ322" i="134"/>
  <c r="BK322" i="134"/>
  <c r="BK58" i="140"/>
  <c r="BM58" i="140"/>
  <c r="BJ58" i="140"/>
  <c r="BK113" i="138"/>
  <c r="BM113" i="138"/>
  <c r="BJ113" i="138"/>
  <c r="BM175" i="138"/>
  <c r="BJ175" i="138"/>
  <c r="BK175" i="138"/>
  <c r="BK379" i="138"/>
  <c r="BM379" i="138"/>
  <c r="BJ379" i="138"/>
  <c r="BM96" i="139"/>
  <c r="BJ96" i="139"/>
  <c r="BK96" i="139"/>
  <c r="BM32" i="139"/>
  <c r="BJ32" i="139"/>
  <c r="BK32" i="139"/>
  <c r="BK104" i="138"/>
  <c r="BM104" i="138"/>
  <c r="BJ104" i="138"/>
  <c r="BK104" i="140"/>
  <c r="BM104" i="140"/>
  <c r="BJ104" i="140"/>
  <c r="BJ357" i="138"/>
  <c r="BK357" i="138"/>
  <c r="BM357" i="138"/>
  <c r="BM498" i="138"/>
  <c r="BJ498" i="138"/>
  <c r="BK498" i="138"/>
  <c r="BM247" i="138"/>
  <c r="BJ247" i="138"/>
  <c r="BK247" i="138"/>
  <c r="BK431" i="138"/>
  <c r="BM431" i="138"/>
  <c r="BJ431" i="138"/>
  <c r="BM430" i="140"/>
  <c r="BJ430" i="140"/>
  <c r="BK430" i="140"/>
  <c r="BK344" i="138"/>
  <c r="BM344" i="138"/>
  <c r="BJ344" i="138"/>
  <c r="BJ220" i="139"/>
  <c r="BK220" i="139"/>
  <c r="BM220" i="139"/>
  <c r="BJ95" i="139"/>
  <c r="BK95" i="139"/>
  <c r="BM95" i="139"/>
  <c r="BM203" i="139"/>
  <c r="BJ203" i="139"/>
  <c r="BK203" i="139"/>
  <c r="BJ41" i="138"/>
  <c r="BK41" i="138"/>
  <c r="BM41" i="138"/>
  <c r="BM124" i="134"/>
  <c r="BJ124" i="134"/>
  <c r="BK124" i="134"/>
  <c r="BK279" i="139"/>
  <c r="BM279" i="139"/>
  <c r="BJ279" i="139"/>
  <c r="BJ320" i="138"/>
  <c r="BK320" i="138"/>
  <c r="BM320" i="138"/>
  <c r="BJ301" i="138"/>
  <c r="BK301" i="138"/>
  <c r="BM301" i="138"/>
  <c r="BK117" i="134"/>
  <c r="BM117" i="134"/>
  <c r="BJ117" i="134"/>
  <c r="BM422" i="138"/>
  <c r="BJ422" i="138"/>
  <c r="BK422" i="138"/>
  <c r="BM368" i="138"/>
  <c r="BJ368" i="138"/>
  <c r="BK368" i="138"/>
  <c r="BM387" i="140"/>
  <c r="BJ387" i="140"/>
  <c r="BK387" i="140"/>
  <c r="BK251" i="138"/>
  <c r="BM251" i="138"/>
  <c r="BJ251" i="138"/>
  <c r="BJ146" i="140"/>
  <c r="BK146" i="140"/>
  <c r="BM146" i="140"/>
  <c r="BJ85" i="134"/>
  <c r="BK85" i="134"/>
  <c r="BM85" i="134"/>
  <c r="BM86" i="139"/>
  <c r="BJ86" i="139"/>
  <c r="BK86" i="139"/>
  <c r="BM173" i="138"/>
  <c r="BJ173" i="138"/>
  <c r="BK173" i="138"/>
  <c r="BJ119" i="140"/>
  <c r="BK119" i="140"/>
  <c r="BM119" i="140"/>
  <c r="BJ135" i="138"/>
  <c r="BK135" i="138"/>
  <c r="BM135" i="138"/>
  <c r="BM157" i="138"/>
  <c r="BJ157" i="138"/>
  <c r="BK157" i="138"/>
  <c r="BJ236" i="134"/>
  <c r="BK236" i="134"/>
  <c r="BM236" i="134"/>
  <c r="BJ137" i="138"/>
  <c r="BK137" i="138"/>
  <c r="BM137" i="138"/>
  <c r="BM427" i="138"/>
  <c r="BJ427" i="138"/>
  <c r="BK427" i="138"/>
  <c r="BJ110" i="138"/>
  <c r="BK110" i="138"/>
  <c r="BM110" i="138"/>
  <c r="BM475" i="138"/>
  <c r="BJ475" i="138"/>
  <c r="BK475" i="138"/>
  <c r="BJ175" i="140"/>
  <c r="BK175" i="140"/>
  <c r="BM175" i="140"/>
  <c r="BK446" i="138"/>
  <c r="BM446" i="138"/>
  <c r="BJ446" i="138"/>
  <c r="BM158" i="134"/>
  <c r="BJ158" i="134"/>
  <c r="BK158" i="134"/>
  <c r="BM245" i="139"/>
  <c r="BJ245" i="139"/>
  <c r="BK245" i="139"/>
  <c r="BK119" i="138"/>
  <c r="BM119" i="138"/>
  <c r="BJ119" i="138"/>
  <c r="BK158" i="138"/>
  <c r="BM158" i="138"/>
  <c r="BJ158" i="138"/>
  <c r="BM125" i="139"/>
  <c r="BJ125" i="139"/>
  <c r="BK125" i="139"/>
  <c r="BK420" i="138"/>
  <c r="BM420" i="138"/>
  <c r="BJ420" i="138"/>
  <c r="BK399" i="140"/>
  <c r="BM399" i="140"/>
  <c r="BJ399" i="140"/>
  <c r="BJ414" i="140"/>
  <c r="BK414" i="140"/>
  <c r="BM414" i="140"/>
  <c r="BK168" i="134"/>
  <c r="BM168" i="134"/>
  <c r="BJ168" i="134"/>
  <c r="BM60" i="139"/>
  <c r="BJ60" i="139"/>
  <c r="BK60" i="139"/>
  <c r="BM165" i="140"/>
  <c r="BJ165" i="140"/>
  <c r="BK165" i="140"/>
  <c r="BM16" i="138"/>
  <c r="BJ16" i="138"/>
  <c r="BK16" i="138"/>
  <c r="BJ212" i="138"/>
  <c r="BK212" i="138"/>
  <c r="BM212" i="138"/>
  <c r="BK378" i="138"/>
  <c r="BM378" i="138"/>
  <c r="BJ378" i="138"/>
  <c r="BK57" i="134"/>
  <c r="BM57" i="134"/>
  <c r="BJ57" i="134"/>
  <c r="BM314" i="139"/>
  <c r="BJ314" i="139"/>
  <c r="BK314" i="139"/>
  <c r="BK346" i="140"/>
  <c r="BM346" i="140"/>
  <c r="BJ346" i="140"/>
  <c r="BJ135" i="134"/>
  <c r="BK135" i="134"/>
  <c r="BM135" i="134"/>
  <c r="BJ157" i="139"/>
  <c r="BK157" i="139"/>
  <c r="BM157" i="139"/>
  <c r="BK415" i="140"/>
  <c r="BM415" i="140"/>
  <c r="BJ415" i="140"/>
  <c r="BJ258" i="140"/>
  <c r="BK258" i="140"/>
  <c r="BM258" i="140"/>
  <c r="BK310" i="139"/>
  <c r="BM310" i="139"/>
  <c r="BJ310" i="139"/>
  <c r="BK42" i="134"/>
  <c r="BM42" i="134"/>
  <c r="BJ42" i="134"/>
  <c r="BJ21" i="139"/>
  <c r="BK21" i="139"/>
  <c r="BM21" i="139"/>
  <c r="BK124" i="139"/>
  <c r="BM124" i="139"/>
  <c r="BJ124" i="139"/>
  <c r="BK27" i="134"/>
  <c r="BM27" i="134"/>
  <c r="BJ27" i="134"/>
  <c r="BJ71" i="134"/>
  <c r="BK71" i="134"/>
  <c r="BM71" i="134"/>
  <c r="BM286" i="134"/>
  <c r="BJ286" i="134"/>
  <c r="BK286" i="134"/>
  <c r="BJ144" i="139"/>
  <c r="BK144" i="139"/>
  <c r="BM144" i="139"/>
  <c r="BJ194" i="138"/>
  <c r="BK194" i="138"/>
  <c r="BM194" i="138"/>
  <c r="BK100" i="140"/>
  <c r="BM100" i="140"/>
  <c r="BJ100" i="140"/>
  <c r="BK299" i="138"/>
  <c r="BM299" i="138"/>
  <c r="BJ299" i="138"/>
  <c r="BM109" i="134"/>
  <c r="BJ109" i="134"/>
  <c r="BK109" i="134"/>
  <c r="BJ464" i="140"/>
  <c r="BK464" i="140"/>
  <c r="BM464" i="140"/>
  <c r="BK202" i="138"/>
  <c r="BM202" i="138"/>
  <c r="BJ202" i="138"/>
  <c r="BK458" i="138"/>
  <c r="BM458" i="138"/>
  <c r="BJ458" i="138"/>
  <c r="BK327" i="140"/>
  <c r="BM327" i="140"/>
  <c r="BJ327" i="140"/>
  <c r="BK39" i="139"/>
  <c r="BM39" i="139"/>
  <c r="BJ39" i="139"/>
  <c r="BM179" i="138"/>
  <c r="BJ179" i="138"/>
  <c r="BK179" i="138"/>
  <c r="BM223" i="134"/>
  <c r="BJ223" i="134"/>
  <c r="BK223" i="134"/>
  <c r="BJ373" i="138"/>
  <c r="BK373" i="138"/>
  <c r="BM373" i="138"/>
  <c r="BM186" i="140"/>
  <c r="BJ186" i="140"/>
  <c r="BK186" i="140"/>
  <c r="BM413" i="138"/>
  <c r="BJ413" i="138"/>
  <c r="BK413" i="138"/>
  <c r="BJ413" i="140"/>
  <c r="BK413" i="140"/>
  <c r="BM413" i="140"/>
  <c r="BM331" i="140"/>
  <c r="BJ331" i="140"/>
  <c r="BK331" i="140"/>
  <c r="BJ123" i="138"/>
  <c r="BK123" i="138"/>
  <c r="BM123" i="138"/>
  <c r="BJ110" i="139"/>
  <c r="BK110" i="139"/>
  <c r="BM110" i="139"/>
  <c r="BJ100" i="138"/>
  <c r="BK100" i="138"/>
  <c r="BM100" i="138"/>
  <c r="BM407" i="138"/>
  <c r="BJ407" i="138"/>
  <c r="BK407" i="138"/>
  <c r="BJ448" i="138"/>
  <c r="BK448" i="138"/>
  <c r="BM448" i="138"/>
  <c r="BK84" i="138"/>
  <c r="BM84" i="138"/>
  <c r="BJ84" i="138"/>
  <c r="BJ35" i="138"/>
  <c r="BK35" i="138"/>
  <c r="BM35" i="138"/>
  <c r="BM67" i="140"/>
  <c r="BJ67" i="140"/>
  <c r="BK67" i="140"/>
  <c r="BK78" i="134"/>
  <c r="BM78" i="134"/>
  <c r="BJ78" i="134"/>
  <c r="BK242" i="139"/>
  <c r="BM242" i="139"/>
  <c r="BJ242" i="139"/>
  <c r="BM30" i="140"/>
  <c r="BJ30" i="140"/>
  <c r="BK30" i="140"/>
  <c r="BK193" i="138"/>
  <c r="BM193" i="138"/>
  <c r="BJ193" i="138"/>
  <c r="BK226" i="139"/>
  <c r="BM226" i="139"/>
  <c r="BJ226" i="139"/>
  <c r="BK287" i="138"/>
  <c r="BM287" i="138"/>
  <c r="BJ287" i="138"/>
  <c r="BM146" i="138"/>
  <c r="BJ146" i="138"/>
  <c r="BK146" i="138"/>
  <c r="BJ409" i="140"/>
  <c r="BK409" i="140"/>
  <c r="BM409" i="140"/>
  <c r="BJ406" i="138"/>
  <c r="BK406" i="138"/>
  <c r="BM406" i="138"/>
  <c r="BM184" i="138"/>
  <c r="BJ184" i="138"/>
  <c r="BK184" i="138"/>
  <c r="BJ460" i="138"/>
  <c r="BK460" i="138"/>
  <c r="BM460" i="138"/>
  <c r="BK325" i="138"/>
  <c r="BM325" i="138"/>
  <c r="BJ325" i="138"/>
  <c r="BK213" i="138"/>
  <c r="BM213" i="138"/>
  <c r="BJ213" i="138"/>
  <c r="BJ152" i="138"/>
  <c r="BK152" i="138"/>
  <c r="BM152" i="138"/>
  <c r="BJ38" i="134"/>
  <c r="BK38" i="134"/>
  <c r="BM38" i="134"/>
  <c r="BJ170" i="138"/>
  <c r="BK170" i="138"/>
  <c r="BM170" i="138"/>
  <c r="BM452" i="140"/>
  <c r="BJ452" i="140"/>
  <c r="BK452" i="140"/>
  <c r="BK27" i="139"/>
  <c r="BM27" i="139"/>
  <c r="BJ27" i="139"/>
  <c r="BK234" i="138"/>
  <c r="BM234" i="138"/>
  <c r="BJ234" i="138"/>
  <c r="BK79" i="140"/>
  <c r="BM79" i="140"/>
  <c r="BJ79" i="140"/>
  <c r="BM230" i="134"/>
  <c r="BJ230" i="134"/>
  <c r="BK230" i="134"/>
  <c r="BJ317" i="140"/>
  <c r="BK317" i="140"/>
  <c r="BM317" i="140"/>
  <c r="BK140" i="134"/>
  <c r="BM140" i="134"/>
  <c r="BJ140" i="134"/>
  <c r="BJ82" i="138"/>
  <c r="BK82" i="138"/>
  <c r="BM82" i="138"/>
  <c r="BK239" i="140"/>
  <c r="BM239" i="140"/>
  <c r="BJ239" i="140"/>
  <c r="BM41" i="140"/>
  <c r="BJ41" i="140"/>
  <c r="BK41" i="140"/>
  <c r="BM269" i="134"/>
  <c r="BJ269" i="134"/>
  <c r="BK269" i="134"/>
  <c r="BM114" i="140"/>
  <c r="BJ114" i="140"/>
  <c r="BK114" i="140"/>
  <c r="BM282" i="139"/>
  <c r="BJ282" i="139"/>
  <c r="BK282" i="139"/>
  <c r="BM238" i="138"/>
  <c r="BJ238" i="138"/>
  <c r="BK238" i="138"/>
  <c r="BJ32" i="140"/>
  <c r="BK32" i="140"/>
  <c r="BM32" i="140"/>
  <c r="BK153" i="140"/>
  <c r="BM153" i="140"/>
  <c r="BJ153" i="140"/>
  <c r="BM320" i="139"/>
  <c r="BJ320" i="139"/>
  <c r="BK320" i="139"/>
  <c r="BK149" i="139"/>
  <c r="BM149" i="139"/>
  <c r="BJ149" i="139"/>
  <c r="BK106" i="134"/>
  <c r="BM106" i="134"/>
  <c r="BJ106" i="134"/>
  <c r="BJ150" i="138"/>
  <c r="BK150" i="138"/>
  <c r="BM150" i="138"/>
  <c r="BK266" i="139"/>
  <c r="BM266" i="139"/>
  <c r="BJ266" i="139"/>
  <c r="BM83" i="138"/>
  <c r="BJ83" i="138"/>
  <c r="BK83" i="138"/>
  <c r="BM274" i="138"/>
  <c r="BJ274" i="138"/>
  <c r="BK274" i="138"/>
  <c r="BJ228" i="140"/>
  <c r="BK228" i="140"/>
  <c r="BM228" i="140"/>
  <c r="BM456" i="138"/>
  <c r="BJ456" i="138"/>
  <c r="BK456" i="138"/>
  <c r="BK231" i="140"/>
  <c r="BM231" i="140"/>
  <c r="BJ231" i="140"/>
  <c r="BM83" i="134"/>
  <c r="BJ83" i="134"/>
  <c r="BK83" i="134"/>
  <c r="BJ56" i="140"/>
  <c r="BK56" i="140"/>
  <c r="BM56" i="140"/>
  <c r="BK206" i="134"/>
  <c r="BM206" i="134"/>
  <c r="BJ206" i="134"/>
  <c r="BJ257" i="134"/>
  <c r="BK257" i="134"/>
  <c r="BM257" i="134"/>
  <c r="BJ421" i="138"/>
  <c r="BK421" i="138"/>
  <c r="BM421" i="138"/>
  <c r="BK197" i="139"/>
  <c r="BM197" i="139"/>
  <c r="BJ197" i="139"/>
  <c r="BK217" i="134"/>
  <c r="BM217" i="134"/>
  <c r="BJ217" i="134"/>
  <c r="BM187" i="140"/>
  <c r="BJ187" i="140"/>
  <c r="BK187" i="140"/>
  <c r="BK54" i="140"/>
  <c r="BM54" i="140"/>
  <c r="BJ54" i="140"/>
  <c r="BJ448" i="140"/>
  <c r="BK448" i="140"/>
  <c r="BM448" i="140"/>
  <c r="BK31" i="138"/>
  <c r="BM31" i="138"/>
  <c r="BJ31" i="138"/>
  <c r="BJ101" i="139"/>
  <c r="BK101" i="139"/>
  <c r="BM101" i="139"/>
  <c r="BM14" i="139"/>
  <c r="BJ14" i="139"/>
  <c r="BK14" i="139"/>
  <c r="BK475" i="140"/>
  <c r="BM475" i="140"/>
  <c r="BJ475" i="140"/>
  <c r="BM172" i="138"/>
  <c r="BJ172" i="138"/>
  <c r="BK172" i="138"/>
  <c r="BJ397" i="138"/>
  <c r="BK397" i="138"/>
  <c r="BM397" i="138"/>
  <c r="BJ158" i="140"/>
  <c r="BK158" i="140"/>
  <c r="BM158" i="140"/>
  <c r="BM253" i="138"/>
  <c r="BJ253" i="138"/>
  <c r="BK253" i="138"/>
  <c r="BM47" i="138"/>
  <c r="BJ47" i="138"/>
  <c r="BK47" i="138"/>
  <c r="BM499" i="140"/>
  <c r="BJ499" i="140"/>
  <c r="BK499" i="140"/>
  <c r="BK358" i="138"/>
  <c r="BM358" i="138"/>
  <c r="BJ358" i="138"/>
  <c r="BJ191" i="139"/>
  <c r="BK191" i="139"/>
  <c r="BM191" i="139"/>
  <c r="BM73" i="139"/>
  <c r="BJ73" i="139"/>
  <c r="BK73" i="139"/>
  <c r="BK208" i="139"/>
  <c r="BM208" i="139"/>
  <c r="BJ208" i="139"/>
  <c r="BK37" i="140"/>
  <c r="BM37" i="140"/>
  <c r="BJ37" i="140"/>
  <c r="BK210" i="134"/>
  <c r="BM210" i="134"/>
  <c r="BJ210" i="134"/>
  <c r="BK332" i="140"/>
  <c r="BM332" i="140"/>
  <c r="BJ332" i="140"/>
  <c r="BJ121" i="134"/>
  <c r="BK121" i="134"/>
  <c r="BM121" i="134"/>
  <c r="BK436" i="138"/>
  <c r="BM436" i="138"/>
  <c r="BJ436" i="138"/>
  <c r="BJ79" i="139"/>
  <c r="BK79" i="139"/>
  <c r="BM79" i="139"/>
  <c r="BM81" i="138"/>
  <c r="BJ81" i="138"/>
  <c r="BK81" i="138"/>
  <c r="BJ109" i="139"/>
  <c r="BK109" i="139"/>
  <c r="BM109" i="139"/>
  <c r="BJ195" i="134"/>
  <c r="BK195" i="134"/>
  <c r="BM195" i="134"/>
  <c r="BJ467" i="140"/>
  <c r="BK467" i="140"/>
  <c r="BM467" i="140"/>
  <c r="BK262" i="134"/>
  <c r="BM262" i="134"/>
  <c r="BJ262" i="134"/>
  <c r="BJ115" i="138"/>
  <c r="BK115" i="138"/>
  <c r="BM115" i="138"/>
  <c r="BJ144" i="140"/>
  <c r="BK144" i="140"/>
  <c r="BM144" i="140"/>
  <c r="BJ269" i="138"/>
  <c r="BK269" i="138"/>
  <c r="BM269" i="138"/>
  <c r="BJ442" i="140"/>
  <c r="BK442" i="140"/>
  <c r="BM442" i="140"/>
  <c r="BK313" i="138"/>
  <c r="BM313" i="138"/>
  <c r="BJ313" i="138"/>
  <c r="BM424" i="138"/>
  <c r="BJ424" i="138"/>
  <c r="BK424" i="138"/>
  <c r="BM156" i="140"/>
  <c r="BJ156" i="140"/>
  <c r="BK156" i="140"/>
  <c r="BM152" i="140"/>
  <c r="BJ152" i="140"/>
  <c r="BK152" i="140"/>
  <c r="BJ342" i="140"/>
  <c r="BK342" i="140"/>
  <c r="BM342" i="140"/>
  <c r="BJ96" i="140"/>
  <c r="BK96" i="140"/>
  <c r="BM96" i="140"/>
  <c r="BK111" i="140"/>
  <c r="BM111" i="140"/>
  <c r="BJ111" i="140"/>
  <c r="BM297" i="134"/>
  <c r="BJ297" i="134"/>
  <c r="BK297" i="134"/>
  <c r="BK116" i="140"/>
  <c r="BM116" i="140"/>
  <c r="BJ116" i="140"/>
  <c r="BK200" i="139"/>
  <c r="BM200" i="139"/>
  <c r="BJ200" i="139"/>
  <c r="BM316" i="138"/>
  <c r="BJ316" i="138"/>
  <c r="BK316" i="138"/>
  <c r="BK159" i="134"/>
  <c r="BM159" i="134"/>
  <c r="BJ159" i="134"/>
  <c r="BJ28" i="140"/>
  <c r="BK28" i="140"/>
  <c r="BM28" i="140"/>
  <c r="BK201" i="134"/>
  <c r="BM201" i="134"/>
  <c r="BJ201" i="134"/>
  <c r="BJ295" i="134"/>
  <c r="BK295" i="134"/>
  <c r="BM295" i="134"/>
  <c r="BJ15" i="140"/>
  <c r="BK15" i="140"/>
  <c r="BM15" i="140"/>
  <c r="BM211" i="138"/>
  <c r="BJ211" i="138"/>
  <c r="BK211" i="138"/>
  <c r="BJ112" i="139"/>
  <c r="BK112" i="139"/>
  <c r="BM112" i="139"/>
  <c r="BM180" i="139"/>
  <c r="BJ180" i="139"/>
  <c r="BK180" i="139"/>
  <c r="BJ246" i="140"/>
  <c r="BK246" i="140"/>
  <c r="BM246" i="140"/>
  <c r="BK222" i="134"/>
  <c r="BM222" i="134"/>
  <c r="BJ222" i="134"/>
  <c r="BK434" i="138"/>
  <c r="BM434" i="138"/>
  <c r="BJ434" i="138"/>
  <c r="BM72" i="134"/>
  <c r="BJ72" i="134"/>
  <c r="BK72" i="134"/>
  <c r="BM176" i="139"/>
  <c r="BJ176" i="139"/>
  <c r="BK176" i="139"/>
  <c r="BM287" i="139"/>
  <c r="BJ287" i="139"/>
  <c r="BK287" i="139"/>
  <c r="BK133" i="139"/>
  <c r="BM133" i="139"/>
  <c r="BJ133" i="139"/>
  <c r="BM62" i="138"/>
  <c r="BJ62" i="138"/>
  <c r="BK62" i="138"/>
  <c r="BJ165" i="139"/>
  <c r="BK165" i="139"/>
  <c r="BM165" i="139"/>
  <c r="BK278" i="140"/>
  <c r="BM278" i="140"/>
  <c r="BJ278" i="140"/>
  <c r="BM327" i="138"/>
  <c r="BJ327" i="138"/>
  <c r="BK327" i="138"/>
  <c r="BJ68" i="140"/>
  <c r="BK68" i="140"/>
  <c r="BM68" i="140"/>
  <c r="BJ412" i="140"/>
  <c r="BK412" i="140"/>
  <c r="BM412" i="140"/>
  <c r="BK68" i="138"/>
  <c r="BM68" i="138"/>
  <c r="BJ68" i="138"/>
  <c r="BK241" i="139"/>
  <c r="BM241" i="139"/>
  <c r="BJ241" i="139"/>
  <c r="BM392" i="138"/>
  <c r="BJ392" i="138"/>
  <c r="BK392" i="138"/>
  <c r="BK79" i="138"/>
  <c r="BM79" i="138"/>
  <c r="BJ79" i="138"/>
  <c r="BK18" i="139"/>
  <c r="BM18" i="139"/>
  <c r="BJ18" i="139"/>
  <c r="BK363" i="140"/>
  <c r="BM363" i="140"/>
  <c r="BJ363" i="140"/>
  <c r="BK326" i="138"/>
  <c r="BM326" i="138"/>
  <c r="BJ326" i="138"/>
  <c r="BJ188" i="139"/>
  <c r="BK188" i="139"/>
  <c r="BM188" i="139"/>
  <c r="BK316" i="139"/>
  <c r="BM316" i="139"/>
  <c r="BJ316" i="139"/>
  <c r="BJ323" i="134"/>
  <c r="BK323" i="134"/>
  <c r="BM323" i="134"/>
  <c r="BK285" i="139"/>
  <c r="BM285" i="139"/>
  <c r="BJ285" i="139"/>
  <c r="BM128" i="139"/>
  <c r="BJ128" i="139"/>
  <c r="BK128" i="139"/>
  <c r="BJ292" i="140"/>
  <c r="BK292" i="140"/>
  <c r="BM292" i="140"/>
  <c r="BK324" i="140"/>
  <c r="BM324" i="140"/>
  <c r="BJ324" i="140"/>
  <c r="BK130" i="138"/>
  <c r="BM130" i="138"/>
  <c r="BJ130" i="138"/>
  <c r="BK51" i="139"/>
  <c r="BM51" i="139"/>
  <c r="BJ51" i="139"/>
  <c r="BM350" i="138"/>
  <c r="BJ350" i="138"/>
  <c r="BK350" i="138"/>
  <c r="BJ350" i="140"/>
  <c r="BK350" i="140"/>
  <c r="BM350" i="140"/>
  <c r="BK337" i="138"/>
  <c r="BM337" i="138"/>
  <c r="BJ337" i="138"/>
  <c r="BK53" i="134"/>
  <c r="BM53" i="134"/>
  <c r="BJ53" i="134"/>
  <c r="BK312" i="134"/>
  <c r="BM312" i="134"/>
  <c r="BJ312" i="134"/>
  <c r="BK438" i="140"/>
  <c r="BM438" i="140"/>
  <c r="BJ438" i="140"/>
  <c r="BJ222" i="139"/>
  <c r="BK222" i="139"/>
  <c r="BM222" i="139"/>
  <c r="BM321" i="134"/>
  <c r="BJ321" i="134"/>
  <c r="BK321" i="134"/>
  <c r="BM35" i="134"/>
  <c r="BJ35" i="134"/>
  <c r="BK35" i="134"/>
  <c r="BK94" i="138"/>
  <c r="BM94" i="138"/>
  <c r="BJ94" i="138"/>
  <c r="BM39" i="138"/>
  <c r="BJ39" i="138"/>
  <c r="BK39" i="138"/>
  <c r="BK302" i="138"/>
  <c r="BM302" i="138"/>
  <c r="BJ302" i="138"/>
  <c r="BM19" i="138"/>
  <c r="BJ19" i="138"/>
  <c r="BK19" i="138"/>
  <c r="BK202" i="134"/>
  <c r="BM202" i="134"/>
  <c r="BJ202" i="134"/>
  <c r="BK274" i="134"/>
  <c r="BM274" i="134"/>
  <c r="BJ274" i="134"/>
  <c r="BJ287" i="134"/>
  <c r="BK287" i="134"/>
  <c r="BM287" i="134"/>
  <c r="BK267" i="139"/>
  <c r="BM267" i="139"/>
  <c r="BJ267" i="139"/>
  <c r="BM273" i="140"/>
  <c r="BJ273" i="140"/>
  <c r="BK273" i="140"/>
  <c r="BK36" i="134"/>
  <c r="BM36" i="134"/>
  <c r="BJ36" i="134"/>
  <c r="BK408" i="138"/>
  <c r="BM408" i="138"/>
  <c r="BJ408" i="138"/>
  <c r="BJ38" i="139"/>
  <c r="BK38" i="139"/>
  <c r="BM38" i="139"/>
  <c r="BJ194" i="140"/>
  <c r="BK194" i="140"/>
  <c r="BM194" i="140"/>
  <c r="BM211" i="140"/>
  <c r="BJ211" i="140"/>
  <c r="BK211" i="140"/>
  <c r="BJ308" i="139"/>
  <c r="BK308" i="139"/>
  <c r="BM308" i="139"/>
  <c r="BK395" i="138"/>
  <c r="BM395" i="138"/>
  <c r="BJ395" i="138"/>
  <c r="BK312" i="138"/>
  <c r="BM312" i="138"/>
  <c r="BJ312" i="138"/>
  <c r="BK165" i="134"/>
  <c r="BM165" i="134"/>
  <c r="BJ165" i="134"/>
  <c r="BM302" i="140"/>
  <c r="BJ302" i="140"/>
  <c r="BK302" i="140"/>
  <c r="BK163" i="139"/>
  <c r="BM163" i="139"/>
  <c r="BJ163" i="139"/>
  <c r="BJ152" i="139"/>
  <c r="BK152" i="139"/>
  <c r="BM152" i="139"/>
  <c r="BK23" i="138"/>
  <c r="BM23" i="138"/>
  <c r="BJ23" i="138"/>
  <c r="BK131" i="140"/>
  <c r="BM131" i="140"/>
  <c r="BJ131" i="140"/>
  <c r="BK267" i="138"/>
  <c r="BM267" i="138"/>
  <c r="BJ267" i="138"/>
  <c r="BJ235" i="134"/>
  <c r="BK235" i="134"/>
  <c r="BM235" i="134"/>
  <c r="BJ292" i="138"/>
  <c r="BK292" i="138"/>
  <c r="BM292" i="138"/>
  <c r="BM419" i="140"/>
  <c r="BJ419" i="140"/>
  <c r="BK419" i="140"/>
  <c r="BK235" i="140"/>
  <c r="BM235" i="140"/>
  <c r="BJ235" i="140"/>
  <c r="BM421" i="140"/>
  <c r="BJ421" i="140"/>
  <c r="BK421" i="140"/>
  <c r="BJ339" i="140"/>
  <c r="BK339" i="140"/>
  <c r="BM339" i="140"/>
  <c r="BM219" i="138"/>
  <c r="BJ219" i="138"/>
  <c r="BK219" i="138"/>
  <c r="BK356" i="138"/>
  <c r="BM356" i="138"/>
  <c r="BJ356" i="138"/>
  <c r="BK111" i="138"/>
  <c r="BM111" i="138"/>
  <c r="BJ111" i="138"/>
  <c r="BJ271" i="140"/>
  <c r="BK271" i="140"/>
  <c r="BM271" i="140"/>
  <c r="BK283" i="138"/>
  <c r="BM283" i="138"/>
  <c r="BJ283" i="138"/>
  <c r="BJ492" i="138"/>
  <c r="BK492" i="138"/>
  <c r="BM492" i="138"/>
  <c r="BK188" i="134"/>
  <c r="BM188" i="134"/>
  <c r="BJ188" i="134"/>
  <c r="BM403" i="140"/>
  <c r="BJ403" i="140"/>
  <c r="BK403" i="140"/>
  <c r="BM103" i="139"/>
  <c r="BJ103" i="139"/>
  <c r="BK103" i="139"/>
  <c r="BK185" i="140"/>
  <c r="BM185" i="140"/>
  <c r="BJ185" i="140"/>
  <c r="BJ212" i="139"/>
  <c r="BK212" i="139"/>
  <c r="BM212" i="139"/>
  <c r="BK200" i="138"/>
  <c r="BM200" i="138"/>
  <c r="BJ200" i="138"/>
  <c r="BM330" i="138"/>
  <c r="BJ330" i="138"/>
  <c r="BK330" i="138"/>
  <c r="BJ291" i="138"/>
  <c r="BK291" i="138"/>
  <c r="BM291" i="138"/>
  <c r="BJ476" i="138"/>
  <c r="BK476" i="138"/>
  <c r="BM476" i="138"/>
  <c r="BM155" i="138"/>
  <c r="BJ155" i="138"/>
  <c r="BK155" i="138"/>
  <c r="BJ108" i="139"/>
  <c r="BK108" i="139"/>
  <c r="BM108" i="139"/>
  <c r="BJ136" i="139"/>
  <c r="BK136" i="139"/>
  <c r="BM136" i="139"/>
  <c r="BM221" i="138"/>
  <c r="BJ221" i="138"/>
  <c r="BK221" i="138"/>
  <c r="BK29" i="139"/>
  <c r="BM29" i="139"/>
  <c r="BJ29" i="139"/>
  <c r="BK174" i="138"/>
  <c r="BM174" i="138"/>
  <c r="BJ174" i="138"/>
  <c r="BM161" i="134"/>
  <c r="BJ161" i="134"/>
  <c r="BK161" i="134"/>
  <c r="BM304" i="139"/>
  <c r="BJ304" i="139"/>
  <c r="BK304" i="139"/>
  <c r="BM211" i="139"/>
  <c r="BJ211" i="139"/>
  <c r="BK211" i="139"/>
  <c r="BJ347" i="138"/>
  <c r="BK347" i="138"/>
  <c r="BM347" i="138"/>
  <c r="BJ207" i="140"/>
  <c r="BK207" i="140"/>
  <c r="BM207" i="140"/>
  <c r="BM221" i="139"/>
  <c r="BJ221" i="139"/>
  <c r="BK221" i="139"/>
  <c r="BK314" i="134"/>
  <c r="BM314" i="134"/>
  <c r="BJ314" i="134"/>
  <c r="BM127" i="134"/>
  <c r="BJ127" i="134"/>
  <c r="BK127" i="134"/>
  <c r="BK45" i="138"/>
  <c r="BM45" i="138"/>
  <c r="BJ45" i="138"/>
  <c r="BJ87" i="138"/>
  <c r="BK87" i="138"/>
  <c r="BM87" i="138"/>
  <c r="BM61" i="139"/>
  <c r="BJ61" i="139"/>
  <c r="BK61" i="139"/>
  <c r="BJ151" i="140"/>
  <c r="BK151" i="140"/>
  <c r="BM151" i="140"/>
  <c r="BJ54" i="139"/>
  <c r="BK54" i="139"/>
  <c r="BM54" i="139"/>
  <c r="BK423" i="140"/>
  <c r="BM423" i="140"/>
  <c r="BJ423" i="140"/>
  <c r="BJ107" i="138"/>
  <c r="BK107" i="138"/>
  <c r="BM107" i="138"/>
  <c r="BJ147" i="139"/>
  <c r="BK147" i="139"/>
  <c r="BM147" i="139"/>
  <c r="BM176" i="140"/>
  <c r="BJ176" i="140"/>
  <c r="BK176" i="140"/>
  <c r="BM282" i="140"/>
  <c r="BJ282" i="140"/>
  <c r="BK282" i="140"/>
  <c r="BM202" i="139"/>
  <c r="BJ202" i="139"/>
  <c r="BK202" i="139"/>
  <c r="BJ228" i="138"/>
  <c r="BK228" i="138"/>
  <c r="BM228" i="138"/>
  <c r="BM495" i="140"/>
  <c r="BJ495" i="140"/>
  <c r="BK495" i="140"/>
  <c r="BJ279" i="140"/>
  <c r="BK279" i="140"/>
  <c r="BM279" i="140"/>
  <c r="BJ415" i="138"/>
  <c r="BK415" i="138"/>
  <c r="BM415" i="138"/>
  <c r="BK218" i="138"/>
  <c r="BM218" i="138"/>
  <c r="BJ218" i="138"/>
  <c r="BK317" i="134"/>
  <c r="BM317" i="134"/>
  <c r="BJ317" i="134"/>
  <c r="BJ229" i="140"/>
  <c r="BK229" i="140"/>
  <c r="BM229" i="140"/>
  <c r="BJ127" i="138"/>
  <c r="BK127" i="138"/>
  <c r="BM127" i="138"/>
  <c r="BK326" i="140"/>
  <c r="BM326" i="140"/>
  <c r="BJ326" i="140"/>
  <c r="BK477" i="138"/>
  <c r="BM477" i="138"/>
  <c r="BJ477" i="138"/>
  <c r="BM37" i="139"/>
  <c r="BJ37" i="139"/>
  <c r="BK37" i="139"/>
  <c r="BM82" i="134"/>
  <c r="BJ82" i="134"/>
  <c r="BK82" i="134"/>
  <c r="BM47" i="140"/>
  <c r="BJ47" i="140"/>
  <c r="BK47" i="140"/>
  <c r="BJ82" i="140"/>
  <c r="BK82" i="140"/>
  <c r="BM82" i="140"/>
  <c r="BM99" i="139"/>
  <c r="BJ99" i="139"/>
  <c r="BK99" i="139"/>
  <c r="BJ298" i="134"/>
  <c r="BK298" i="134"/>
  <c r="BM298" i="134"/>
  <c r="BK265" i="134"/>
  <c r="BM265" i="134"/>
  <c r="BJ265" i="134"/>
  <c r="BM387" i="138"/>
  <c r="BJ387" i="138"/>
  <c r="BK387" i="138"/>
  <c r="BJ108" i="138"/>
  <c r="BK108" i="138"/>
  <c r="BM108" i="138"/>
  <c r="BK92" i="134"/>
  <c r="BM92" i="134"/>
  <c r="BJ92" i="134"/>
  <c r="BK470" i="140"/>
  <c r="BM470" i="140"/>
  <c r="BJ470" i="140"/>
  <c r="BK14" i="140"/>
  <c r="BM14" i="140"/>
  <c r="BJ14" i="140"/>
  <c r="BJ439" i="138"/>
  <c r="BK439" i="138"/>
  <c r="BM439" i="138"/>
  <c r="BJ266" i="134"/>
  <c r="BK266" i="134"/>
  <c r="BM266" i="134"/>
  <c r="BM149" i="134"/>
  <c r="BJ149" i="134"/>
  <c r="BK149" i="134"/>
  <c r="BJ85" i="140"/>
  <c r="BK85" i="140"/>
  <c r="BM85" i="140"/>
  <c r="BK306" i="138"/>
  <c r="BM306" i="138"/>
  <c r="BJ306" i="138"/>
  <c r="BK85" i="138"/>
  <c r="BM85" i="138"/>
  <c r="BJ85" i="138"/>
  <c r="BK281" i="134"/>
  <c r="BM281" i="134"/>
  <c r="BJ281" i="134"/>
  <c r="BJ189" i="138"/>
  <c r="BK189" i="138"/>
  <c r="BM189" i="138"/>
  <c r="BM64" i="140"/>
  <c r="BJ64" i="140"/>
  <c r="BK64" i="140"/>
  <c r="BK44" i="140"/>
  <c r="BM44" i="140"/>
  <c r="BJ44" i="140"/>
  <c r="BK206" i="139"/>
  <c r="BM206" i="139"/>
  <c r="BJ206" i="139"/>
  <c r="BK451" i="138"/>
  <c r="BM451" i="138"/>
  <c r="BJ451" i="138"/>
  <c r="BJ453" i="140"/>
  <c r="BK453" i="140"/>
  <c r="BM453" i="140"/>
  <c r="BM412" i="138"/>
  <c r="BJ412" i="138"/>
  <c r="BK412" i="138"/>
  <c r="BJ199" i="134"/>
  <c r="BK199" i="134"/>
  <c r="BM199" i="134"/>
  <c r="BM373" i="140"/>
  <c r="BJ373" i="140"/>
  <c r="BK373" i="140"/>
  <c r="BM216" i="134"/>
  <c r="BJ216" i="134"/>
  <c r="BK216" i="134"/>
  <c r="BJ302" i="139"/>
  <c r="BK302" i="139"/>
  <c r="BM302" i="139"/>
  <c r="BJ168" i="139"/>
  <c r="BK168" i="139"/>
  <c r="BM168" i="139"/>
  <c r="BK213" i="139"/>
  <c r="BM213" i="139"/>
  <c r="BJ213" i="139"/>
  <c r="BJ45" i="134"/>
  <c r="BK45" i="134"/>
  <c r="BM45" i="134"/>
  <c r="BK249" i="139"/>
  <c r="BM249" i="139"/>
  <c r="BJ249" i="139"/>
  <c r="BM145" i="138"/>
  <c r="BJ145" i="138"/>
  <c r="BK145" i="138"/>
  <c r="BM52" i="139"/>
  <c r="BJ52" i="139"/>
  <c r="BK52" i="139"/>
  <c r="BJ183" i="134"/>
  <c r="BK183" i="134"/>
  <c r="BM183" i="134"/>
  <c r="BM207" i="134"/>
  <c r="BJ207" i="134"/>
  <c r="BK207" i="134"/>
  <c r="BJ245" i="138"/>
  <c r="BK245" i="138"/>
  <c r="BM245" i="138"/>
  <c r="BJ175" i="134"/>
  <c r="BK175" i="134"/>
  <c r="BM175" i="134"/>
  <c r="BK223" i="140"/>
  <c r="BM223" i="140"/>
  <c r="BJ223" i="140"/>
  <c r="BJ304" i="138"/>
  <c r="BK304" i="138"/>
  <c r="BM304" i="138"/>
  <c r="BK351" i="138"/>
  <c r="BM351" i="138"/>
  <c r="BJ351" i="138"/>
  <c r="BK171" i="140"/>
  <c r="BM171" i="140"/>
  <c r="BJ171" i="140"/>
  <c r="BJ90" i="140"/>
  <c r="BK90" i="140"/>
  <c r="BM90" i="140"/>
  <c r="BK14" i="138"/>
  <c r="BM14" i="138"/>
  <c r="BJ14" i="138"/>
  <c r="BM309" i="138"/>
  <c r="BJ309" i="138"/>
  <c r="BK309" i="138"/>
  <c r="BJ154" i="140"/>
  <c r="BK154" i="140"/>
  <c r="BM154" i="140"/>
  <c r="BK224" i="140"/>
  <c r="BM224" i="140"/>
  <c r="BJ224" i="140"/>
  <c r="BK485" i="140"/>
  <c r="BM485" i="140"/>
  <c r="BJ485" i="140"/>
  <c r="BJ17" i="138"/>
  <c r="BK17" i="138"/>
  <c r="BM17" i="138"/>
  <c r="BK231" i="139"/>
  <c r="BM231" i="139"/>
  <c r="BJ231" i="139"/>
  <c r="BJ452" i="138"/>
  <c r="BK452" i="138"/>
  <c r="BM452" i="138"/>
  <c r="BJ214" i="140"/>
  <c r="BK214" i="140"/>
  <c r="BM214" i="140"/>
  <c r="BK214" i="139"/>
  <c r="BM214" i="139"/>
  <c r="BJ214" i="139"/>
  <c r="BM83" i="139"/>
  <c r="BJ83" i="139"/>
  <c r="BK83" i="139"/>
  <c r="BK396" i="140"/>
  <c r="BM396" i="140"/>
  <c r="BJ396" i="140"/>
  <c r="BJ49" i="138"/>
  <c r="BK49" i="138"/>
  <c r="BM49" i="138"/>
  <c r="BJ284" i="138"/>
  <c r="BK284" i="138"/>
  <c r="BM284" i="138"/>
  <c r="BJ128" i="140"/>
  <c r="BK128" i="140"/>
  <c r="BM128" i="140"/>
  <c r="BM334" i="140"/>
  <c r="BJ334" i="140"/>
  <c r="BK334" i="140"/>
  <c r="BM207" i="139"/>
  <c r="BJ207" i="139"/>
  <c r="BK207" i="139"/>
  <c r="BK371" i="140"/>
  <c r="BM371" i="140"/>
  <c r="BJ371" i="140"/>
  <c r="BM459" i="140"/>
  <c r="BJ459" i="140"/>
  <c r="BK459" i="140"/>
  <c r="BK201" i="140"/>
  <c r="BM201" i="140"/>
  <c r="BJ201" i="140"/>
  <c r="BK141" i="138"/>
  <c r="BM141" i="138"/>
  <c r="BJ141" i="138"/>
  <c r="BJ152" i="134"/>
  <c r="BK152" i="134"/>
  <c r="BM152" i="134"/>
  <c r="BK459" i="138"/>
  <c r="BM459" i="138"/>
  <c r="BJ459" i="138"/>
  <c r="BM34" i="134"/>
  <c r="BJ34" i="134"/>
  <c r="BK34" i="134"/>
  <c r="BJ284" i="134"/>
  <c r="BK284" i="134"/>
  <c r="BM284" i="134"/>
  <c r="BJ43" i="138"/>
  <c r="BK43" i="138"/>
  <c r="BM43" i="138"/>
  <c r="BJ114" i="138"/>
  <c r="BK114" i="138"/>
  <c r="BM114" i="138"/>
  <c r="BJ80" i="134"/>
  <c r="BK80" i="134"/>
  <c r="BM80" i="134"/>
  <c r="BJ343" i="138"/>
  <c r="BK343" i="138"/>
  <c r="BM343" i="138"/>
  <c r="BK57" i="140"/>
  <c r="BM57" i="140"/>
  <c r="BJ57" i="140"/>
  <c r="BK256" i="140"/>
  <c r="BM256" i="140"/>
  <c r="BJ256" i="140"/>
  <c r="BK103" i="134"/>
  <c r="BM103" i="134"/>
  <c r="BJ103" i="134"/>
  <c r="BK456" i="140"/>
  <c r="BM456" i="140"/>
  <c r="BJ456" i="140"/>
  <c r="BK208" i="138"/>
  <c r="BM208" i="138"/>
  <c r="BJ208" i="138"/>
  <c r="BM411" i="138"/>
  <c r="BJ411" i="138"/>
  <c r="BK411" i="138"/>
  <c r="BK18" i="140"/>
  <c r="BM18" i="140"/>
  <c r="BJ18" i="140"/>
  <c r="BJ194" i="139"/>
  <c r="BK194" i="139"/>
  <c r="BM194" i="139"/>
  <c r="BK323" i="140"/>
  <c r="BM323" i="140"/>
  <c r="BJ323" i="140"/>
  <c r="BM204" i="139"/>
  <c r="BJ204" i="139"/>
  <c r="BK204" i="139"/>
  <c r="BJ78" i="138"/>
  <c r="BK78" i="138"/>
  <c r="BM78" i="138"/>
  <c r="BM361" i="138"/>
  <c r="BJ361" i="138"/>
  <c r="BK361" i="138"/>
  <c r="BM313" i="140"/>
  <c r="BJ313" i="140"/>
  <c r="BK313" i="140"/>
  <c r="BK248" i="138"/>
  <c r="BM248" i="138"/>
  <c r="BJ248" i="138"/>
  <c r="BJ236" i="140"/>
  <c r="BK236" i="140"/>
  <c r="BM236" i="140"/>
  <c r="BK42" i="140"/>
  <c r="BM42" i="140"/>
  <c r="BJ42" i="140"/>
  <c r="BK391" i="138"/>
  <c r="BM391" i="138"/>
  <c r="BJ391" i="138"/>
  <c r="BJ205" i="134"/>
  <c r="BK205" i="134"/>
  <c r="BM205" i="134"/>
  <c r="BK394" i="140"/>
  <c r="BM394" i="140"/>
  <c r="BJ394" i="140"/>
  <c r="BJ48" i="134"/>
  <c r="BK48" i="134"/>
  <c r="BM48" i="134"/>
  <c r="BJ244" i="139"/>
  <c r="BK244" i="139"/>
  <c r="BM244" i="139"/>
  <c r="BJ99" i="138"/>
  <c r="BK99" i="138"/>
  <c r="BM99" i="138"/>
  <c r="BK355" i="138"/>
  <c r="BM355" i="138"/>
  <c r="BJ355" i="138"/>
  <c r="BJ164" i="139"/>
  <c r="BK164" i="139"/>
  <c r="BM164" i="139"/>
  <c r="BJ237" i="139"/>
  <c r="BK237" i="139"/>
  <c r="BM237" i="139"/>
  <c r="BJ53" i="138"/>
  <c r="BK53" i="138"/>
  <c r="BM53" i="138"/>
  <c r="BK479" i="138"/>
  <c r="BM479" i="138"/>
  <c r="BJ479" i="138"/>
  <c r="BJ345" i="138"/>
  <c r="BK345" i="138"/>
  <c r="BM345" i="138"/>
  <c r="BJ160" i="139"/>
  <c r="BK160" i="139"/>
  <c r="BM160" i="139"/>
  <c r="BK298" i="139"/>
  <c r="BM298" i="139"/>
  <c r="BJ298" i="139"/>
  <c r="BM19" i="140"/>
  <c r="BJ19" i="140"/>
  <c r="BK19" i="140"/>
  <c r="BK428" i="140"/>
  <c r="BM428" i="140"/>
  <c r="BJ428" i="140"/>
  <c r="BJ75" i="139"/>
  <c r="BK75" i="139"/>
  <c r="BM75" i="139"/>
  <c r="BM153" i="138"/>
  <c r="BJ153" i="138"/>
  <c r="BK153" i="138"/>
  <c r="BM26" i="134"/>
  <c r="BJ26" i="134"/>
  <c r="BK26" i="134"/>
  <c r="BK15" i="134"/>
  <c r="BM15" i="134"/>
  <c r="BJ15" i="134"/>
  <c r="BJ156" i="138"/>
  <c r="BK156" i="138"/>
  <c r="BM156" i="138"/>
  <c r="BK215" i="139"/>
  <c r="BM215" i="139"/>
  <c r="BJ215" i="139"/>
  <c r="BK476" i="140"/>
  <c r="BM476" i="140"/>
  <c r="BJ476" i="140"/>
  <c r="BM419" i="138"/>
  <c r="BJ419" i="138"/>
  <c r="BK419" i="138"/>
  <c r="BJ209" i="140"/>
  <c r="BK209" i="140"/>
  <c r="BM209" i="140"/>
  <c r="BK409" i="138"/>
  <c r="BM409" i="138"/>
  <c r="BJ409" i="138"/>
  <c r="BK366" i="140"/>
  <c r="BM366" i="140"/>
  <c r="BJ366" i="140"/>
  <c r="BJ478" i="138"/>
  <c r="BK478" i="138"/>
  <c r="BM478" i="138"/>
  <c r="BM450" i="138"/>
  <c r="BJ450" i="138"/>
  <c r="BK450" i="138"/>
  <c r="BM204" i="140"/>
  <c r="BJ204" i="140"/>
  <c r="BK204" i="140"/>
  <c r="BM196" i="138"/>
  <c r="BJ196" i="138"/>
  <c r="BK196" i="138"/>
  <c r="BM255" i="140"/>
  <c r="BJ255" i="140"/>
  <c r="BK255" i="140"/>
  <c r="BK15" i="139"/>
  <c r="BM15" i="139"/>
  <c r="BJ15" i="139"/>
  <c r="BM240" i="138"/>
  <c r="BJ240" i="138"/>
  <c r="BK240" i="138"/>
  <c r="BM104" i="139"/>
  <c r="BJ104" i="139"/>
  <c r="BK104" i="139"/>
  <c r="BJ198" i="138"/>
  <c r="BK198" i="138"/>
  <c r="BM198" i="138"/>
  <c r="BM243" i="134"/>
  <c r="BJ243" i="134"/>
  <c r="BK243" i="134"/>
  <c r="BM262" i="138"/>
  <c r="BJ262" i="138"/>
  <c r="BK262" i="138"/>
  <c r="BM58" i="134"/>
  <c r="BJ58" i="134"/>
  <c r="BK58" i="134"/>
  <c r="BJ249" i="138"/>
  <c r="BK249" i="138"/>
  <c r="BM249" i="138"/>
  <c r="BK95" i="138"/>
  <c r="BM95" i="138"/>
  <c r="BJ95" i="138"/>
  <c r="BJ329" i="138"/>
  <c r="BK329" i="138"/>
  <c r="BM329" i="138"/>
  <c r="BK198" i="139"/>
  <c r="BM198" i="139"/>
  <c r="BJ198" i="139"/>
  <c r="BK25" i="140"/>
  <c r="BM25" i="140"/>
  <c r="BJ25" i="140"/>
</calcChain>
</file>

<file path=xl/sharedStrings.xml><?xml version="1.0" encoding="utf-8"?>
<sst xmlns="http://schemas.openxmlformats.org/spreadsheetml/2006/main" count="8798" uniqueCount="173">
  <si>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</si>
  <si>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</si>
  <si>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</si>
  <si>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</si>
  <si>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</si>
  <si>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</si>
  <si>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</si>
  <si>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</si>
  <si>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</si>
  <si>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</si>
  <si>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</si>
  <si>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</si>
  <si>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</si>
  <si>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</si>
  <si>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</si>
  <si>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</si>
  <si>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</si>
  <si>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</si>
  <si>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</si>
  <si>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</si>
  <si>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</si>
  <si>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</si>
  <si>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</si>
  <si>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</si>
  <si>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</si>
  <si>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</si>
  <si>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</si>
  <si>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</si>
  <si>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</si>
  <si>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</si>
  <si>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</si>
  <si>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</si>
  <si>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</si>
  <si>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</si>
  <si>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</si>
  <si>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t>Su=Qc/Nc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</si>
  <si>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</si>
  <si>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</si>
  <si>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</si>
  <si>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</si>
  <si>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</si>
  <si>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</si>
  <si>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</si>
  <si>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</si>
  <si>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</si>
  <si>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</si>
  <si>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</si>
  <si>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</si>
  <si>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</si>
  <si>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</si>
  <si>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</si>
  <si>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</si>
  <si>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</si>
  <si>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</si>
  <si>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</si>
  <si>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</si>
  <si>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</si>
  <si>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</si>
  <si>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</si>
  <si>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</si>
  <si>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</si>
  <si>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</si>
  <si>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</si>
  <si>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</si>
  <si>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</si>
  <si>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</si>
  <si>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</si>
  <si>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</si>
  <si>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</si>
  <si>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</si>
  <si>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</si>
  <si>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</si>
  <si>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</si>
  <si>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</si>
  <si>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</si>
  <si>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</si>
  <si>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</si>
  <si>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</si>
  <si>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</si>
  <si>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</si>
  <si>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</si>
  <si>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</si>
  <si>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</si>
  <si>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</si>
  <si>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</si>
  <si>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</si>
  <si>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</si>
  <si>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</si>
  <si>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</si>
  <si>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</si>
  <si>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</si>
  <si>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</si>
  <si>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</si>
  <si>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</si>
  <si>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</si>
  <si>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</si>
  <si>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</si>
  <si>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</si>
  <si>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</si>
  <si>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</si>
  <si>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</si>
  <si>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</si>
  <si>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</si>
  <si>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</si>
  <si>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</si>
  <si>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</si>
  <si>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</si>
  <si>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</si>
  <si>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</si>
  <si>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</si>
  <si>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</si>
  <si>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</si>
  <si>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</si>
  <si>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</si>
  <si>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</si>
  <si>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</si>
  <si>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</si>
  <si>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</si>
  <si>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</si>
  <si>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Organic Soil</t>
  </si>
  <si>
    <t/>
  </si>
  <si>
    <t>Sand Mixture</t>
  </si>
  <si>
    <t>Silty Clay</t>
  </si>
  <si>
    <t>Silt Mixture</t>
  </si>
  <si>
    <t>Organic Clay</t>
  </si>
  <si>
    <t>Silty Sand</t>
  </si>
  <si>
    <t>Gravelly Sand</t>
  </si>
  <si>
    <t>mV</t>
  </si>
  <si>
    <t>Baseline</t>
  </si>
  <si>
    <t>Kpa</t>
  </si>
  <si>
    <t>Conversion</t>
  </si>
  <si>
    <t>-</t>
  </si>
  <si>
    <t>Overconsolidated or cemented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</si>
  <si>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</si>
  <si>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</si>
  <si>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</si>
  <si>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</si>
  <si>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</si>
  <si>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</si>
  <si>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</si>
  <si>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</si>
  <si>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</si>
  <si>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</si>
  <si>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Sand mixture</t>
  </si>
  <si>
    <t>Organic</t>
  </si>
  <si>
    <t>Silt mxture</t>
  </si>
  <si>
    <t>Very stiff finegrained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</si>
  <si>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</si>
  <si>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</si>
  <si>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</si>
  <si>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</si>
  <si>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</si>
  <si>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</si>
  <si>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</si>
  <si>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</si>
  <si>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</si>
  <si>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</si>
  <si>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</si>
  <si>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</si>
  <si>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</si>
  <si>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</si>
  <si>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</si>
  <si>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Sensitive finegrained</t>
  </si>
  <si>
    <t>Very stiff sand to clayey sand</t>
  </si>
  <si>
    <t>30.10902, -90.53579</t>
  </si>
  <si>
    <t>WSLP-19-052C</t>
  </si>
  <si>
    <t>WSLP-19-053C</t>
  </si>
  <si>
    <t>30.10788, -90.53837</t>
  </si>
  <si>
    <t>WSLP-106</t>
  </si>
  <si>
    <t>30.10727, -90.54138</t>
  </si>
  <si>
    <t>WSLP-19-054C</t>
  </si>
  <si>
    <t>30.10679, -90.54458</t>
  </si>
  <si>
    <t>WSLP-19-055C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</si>
</sst>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6">
    <xf numFmtId="0" fontId="0" fillId="0" borderId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27" borderId="0" applyNumberFormat="0" applyBorder="0" applyAlignment="0" applyProtection="0"/>
    <xf numFmtId="0" fontId="18" fillId="28" borderId="32" applyNumberFormat="0" applyAlignment="0" applyProtection="0"/>
    <xf numFmtId="0" fontId="19" fillId="29" borderId="33" applyNumberFormat="0" applyAlignment="0" applyProtection="0"/>
    <xf numFmtId="0" fontId="20" fillId="0" borderId="0" applyNumberFormat="0" applyFill="0" applyBorder="0" applyAlignment="0" applyProtection="0"/>
    <xf numFmtId="0" fontId="21" fillId="30" borderId="0" applyNumberFormat="0" applyBorder="0" applyAlignment="0" applyProtection="0"/>
    <xf numFmtId="0" fontId="22" fillId="0" borderId="34" applyNumberFormat="0" applyFill="0" applyAlignment="0" applyProtection="0"/>
    <xf numFmtId="0" fontId="23" fillId="0" borderId="35" applyNumberFormat="0" applyFill="0" applyAlignment="0" applyProtection="0"/>
    <xf numFmtId="0" fontId="24" fillId="0" borderId="36" applyNumberFormat="0" applyFill="0" applyAlignment="0" applyProtection="0"/>
    <xf numFmtId="0" fontId="24" fillId="0" borderId="0" applyNumberFormat="0" applyFill="0" applyBorder="0" applyAlignment="0" applyProtection="0"/>
    <xf numFmtId="0" fontId="25" fillId="31" borderId="32" applyNumberFormat="0" applyAlignment="0" applyProtection="0"/>
    <xf numFmtId="0" fontId="26" fillId="0" borderId="37" applyNumberFormat="0" applyFill="0" applyAlignment="0" applyProtection="0"/>
    <xf numFmtId="0" fontId="27" fillId="32" borderId="0" applyNumberFormat="0" applyBorder="0" applyAlignment="0" applyProtection="0"/>
    <xf numFmtId="0" fontId="5" fillId="0" borderId="0"/>
    <xf numFmtId="0" fontId="15" fillId="0" borderId="0"/>
    <xf numFmtId="0" fontId="15" fillId="33" borderId="38" applyNumberFormat="0" applyFont="0" applyAlignment="0" applyProtection="0"/>
    <xf numFmtId="0" fontId="28" fillId="28" borderId="39" applyNumberFormat="0" applyAlignment="0" applyProtection="0"/>
    <xf numFmtId="0" fontId="31" fillId="0" borderId="0" applyNumberFormat="0" applyFill="0" applyBorder="0" applyAlignment="0" applyProtection="0"/>
    <xf numFmtId="0" fontId="29" fillId="0" borderId="40" applyNumberFormat="0" applyFill="0" applyAlignment="0" applyProtection="0"/>
    <xf numFmtId="0" fontId="30" fillId="0" borderId="0" applyNumberFormat="0" applyFill="0" applyBorder="0" applyAlignment="0" applyProtection="0"/>
    <xf numFmtId="0" fontId="2" fillId="0" borderId="0"/>
    <xf numFmtId="0" fontId="1" fillId="0" borderId="0"/>
  </cellStyleXfs>
  <cellXfs count="127">
    <xf numFmtId="0" fontId="0" fillId="0" borderId="0" xfId="0"/>
    <xf numFmtId="0" fontId="5" fillId="0" borderId="0" xfId="37"/>
    <xf numFmtId="0" fontId="5" fillId="0" borderId="0" xfId="37" applyAlignment="1">
      <alignment horizontal="center"/>
    </xf>
    <xf numFmtId="2" fontId="5" fillId="0" borderId="0" xfId="37" applyNumberFormat="1"/>
    <xf numFmtId="2" fontId="5" fillId="0" borderId="2" xfId="37" applyNumberFormat="1" applyBorder="1" applyAlignment="1">
      <alignment horizontal="center"/>
    </xf>
    <xf numFmtId="0" fontId="5" fillId="0" borderId="17" xfId="37" applyBorder="1"/>
    <xf numFmtId="0" fontId="5" fillId="0" borderId="16" xfId="37" applyBorder="1"/>
    <xf numFmtId="1" fontId="5" fillId="0" borderId="5" xfId="37" applyNumberFormat="1" applyBorder="1" applyAlignment="1">
      <alignment horizontal="center"/>
    </xf>
    <xf numFmtId="1" fontId="5" fillId="0" borderId="0" xfId="37" applyNumberFormat="1" applyAlignment="1">
      <alignment horizontal="center"/>
    </xf>
    <xf numFmtId="1" fontId="5" fillId="0" borderId="4" xfId="37" applyNumberFormat="1" applyBorder="1" applyAlignment="1">
      <alignment horizontal="center"/>
    </xf>
    <xf numFmtId="1" fontId="5" fillId="0" borderId="2" xfId="37" applyNumberFormat="1" applyBorder="1" applyAlignment="1">
      <alignment horizontal="center"/>
    </xf>
    <xf numFmtId="1" fontId="5" fillId="0" borderId="7" xfId="37" applyNumberFormat="1" applyBorder="1" applyAlignment="1">
      <alignment horizontal="center"/>
    </xf>
    <xf numFmtId="1" fontId="5" fillId="0" borderId="47" xfId="37" applyNumberFormat="1" applyBorder="1" applyAlignment="1">
      <alignment horizontal="center"/>
    </xf>
    <xf numFmtId="0" fontId="5" fillId="0" borderId="17" xfId="37" applyBorder="1" applyAlignment="1">
      <alignment horizontal="center"/>
    </xf>
    <xf numFmtId="0" fontId="5" fillId="0" borderId="16" xfId="37" applyBorder="1" applyAlignment="1">
      <alignment horizontal="center"/>
    </xf>
    <xf numFmtId="0" fontId="5" fillId="0" borderId="4" xfId="37" applyBorder="1" applyAlignment="1">
      <alignment horizontal="center"/>
    </xf>
    <xf numFmtId="164" fontId="5" fillId="0" borderId="2" xfId="37" applyNumberFormat="1" applyBorder="1" applyAlignment="1">
      <alignment horizontal="center"/>
    </xf>
    <xf numFmtId="2" fontId="5" fillId="0" borderId="7" xfId="37" applyNumberFormat="1" applyBorder="1" applyAlignment="1">
      <alignment horizontal="center"/>
    </xf>
    <xf numFmtId="0" fontId="5" fillId="0" borderId="2" xfId="37" applyBorder="1"/>
    <xf numFmtId="1" fontId="5" fillId="0" borderId="26" xfId="37" applyNumberFormat="1" applyBorder="1" applyAlignment="1">
      <alignment horizontal="center"/>
    </xf>
    <xf numFmtId="0" fontId="5" fillId="0" borderId="2" xfId="37" applyBorder="1" applyAlignment="1">
      <alignment horizontal="center"/>
    </xf>
    <xf numFmtId="1" fontId="5" fillId="0" borderId="0" xfId="37" applyNumberFormat="1"/>
    <xf numFmtId="164" fontId="5" fillId="0" borderId="47" xfId="37" applyNumberFormat="1" applyBorder="1"/>
    <xf numFmtId="164" fontId="5" fillId="0" borderId="2" xfId="37" applyNumberFormat="1" applyBorder="1"/>
    <xf numFmtId="1" fontId="5" fillId="0" borderId="2" xfId="37" applyNumberFormat="1" applyBorder="1"/>
    <xf numFmtId="2" fontId="5" fillId="0" borderId="4" xfId="37" applyNumberFormat="1" applyBorder="1"/>
    <xf numFmtId="0" fontId="5" fillId="0" borderId="3" xfId="37" applyBorder="1"/>
    <xf numFmtId="0" fontId="33" fillId="0" borderId="0" xfId="37" applyFont="1" applyAlignment="1">
      <alignment horizontal="left"/>
    </xf>
    <xf numFmtId="0" fontId="5" fillId="0" borderId="20" xfId="37" applyBorder="1"/>
    <xf numFmtId="0" fontId="5" fillId="0" borderId="19" xfId="37" applyBorder="1"/>
    <xf numFmtId="0" fontId="13" fillId="0" borderId="19" xfId="37" applyFont="1" applyBorder="1" applyAlignment="1">
      <alignment horizontal="left" vertical="center"/>
    </xf>
    <xf numFmtId="0" fontId="12" fillId="0" borderId="19" xfId="37" applyFont="1" applyBorder="1" applyAlignment="1">
      <alignment horizontal="left" vertical="center"/>
    </xf>
    <xf numFmtId="0" fontId="3" fillId="0" borderId="19" xfId="37" applyFont="1" applyBorder="1" applyAlignment="1">
      <alignment horizontal="left" vertical="center"/>
    </xf>
    <xf numFmtId="0" fontId="11" fillId="0" borderId="19" xfId="37" applyFont="1" applyBorder="1" applyAlignment="1">
      <alignment horizontal="right" vertical="center"/>
    </xf>
    <xf numFmtId="0" fontId="5" fillId="0" borderId="18" xfId="37" applyBorder="1"/>
    <xf numFmtId="0" fontId="13" fillId="0" borderId="0" xfId="37" applyFont="1" applyAlignment="1">
      <alignment horizontal="left" vertical="center"/>
    </xf>
    <xf numFmtId="0" fontId="11" fillId="0" borderId="0" xfId="37" applyFont="1" applyAlignment="1">
      <alignment vertical="center"/>
    </xf>
    <xf numFmtId="0" fontId="3" fillId="0" borderId="0" xfId="37" applyFont="1"/>
    <xf numFmtId="0" fontId="12" fillId="0" borderId="0" xfId="37" applyFont="1"/>
    <xf numFmtId="0" fontId="11" fillId="0" borderId="0" xfId="37" applyFont="1"/>
    <xf numFmtId="0" fontId="13" fillId="0" borderId="0" xfId="37" applyFont="1"/>
    <xf numFmtId="0" fontId="8" fillId="0" borderId="3" xfId="37" applyFont="1" applyBorder="1"/>
    <xf numFmtId="0" fontId="8" fillId="0" borderId="3" xfId="37" applyFont="1" applyBorder="1" applyAlignment="1">
      <alignment horizontal="right"/>
    </xf>
    <xf numFmtId="0" fontId="8" fillId="0" borderId="0" xfId="37" applyFont="1"/>
    <xf numFmtId="0" fontId="8" fillId="0" borderId="0" xfId="37" applyFont="1" applyAlignment="1">
      <alignment horizontal="right"/>
    </xf>
    <xf numFmtId="0" fontId="33" fillId="0" borderId="0" xfId="37" applyFont="1"/>
    <xf numFmtId="0" fontId="5" fillId="0" borderId="15" xfId="37" applyBorder="1"/>
    <xf numFmtId="0" fontId="5" fillId="0" borderId="14" xfId="37" applyBorder="1"/>
    <xf numFmtId="0" fontId="5" fillId="0" borderId="13" xfId="37" applyBorder="1"/>
    <xf numFmtId="1" fontId="5" fillId="0" borderId="47" xfId="37" applyNumberFormat="1" applyBorder="1"/>
    <xf numFmtId="1" fontId="5" fillId="0" borderId="4" xfId="37" applyNumberFormat="1" applyBorder="1"/>
    <xf numFmtId="0" fontId="5" fillId="0" borderId="0" xfId="37" applyAlignment="1">
      <alignment horizontal="left"/>
    </xf>
    <xf numFmtId="0" fontId="5" fillId="0" borderId="0" xfId="37" applyAlignment="1">
      <alignment horizontal="center" vertical="center" wrapText="1"/>
    </xf>
    <xf numFmtId="0" fontId="5" fillId="0" borderId="46" xfId="37" applyBorder="1" applyAlignment="1">
      <alignment horizontal="center" vertical="center" wrapText="1"/>
    </xf>
    <xf numFmtId="0" fontId="5" fillId="0" borderId="24" xfId="37" applyBorder="1" applyAlignment="1">
      <alignment horizontal="center" vertical="center" wrapText="1"/>
    </xf>
    <xf numFmtId="0" fontId="5" fillId="0" borderId="45" xfId="37" applyBorder="1" applyAlignment="1">
      <alignment horizontal="center" vertical="center" wrapText="1"/>
    </xf>
    <xf numFmtId="0" fontId="5" fillId="0" borderId="1" xfId="37" applyBorder="1" applyAlignment="1">
      <alignment horizontal="center" vertical="center" wrapText="1"/>
    </xf>
    <xf numFmtId="0" fontId="5" fillId="0" borderId="25" xfId="37" applyBorder="1" applyAlignment="1">
      <alignment horizontal="center"/>
    </xf>
    <xf numFmtId="0" fontId="5" fillId="0" borderId="1" xfId="37" applyBorder="1" applyAlignment="1">
      <alignment horizontal="center"/>
    </xf>
    <xf numFmtId="0" fontId="5" fillId="0" borderId="31" xfId="37" applyBorder="1" applyAlignment="1">
      <alignment horizontal="center"/>
    </xf>
    <xf numFmtId="0" fontId="5" fillId="0" borderId="50" xfId="37" applyBorder="1" applyAlignment="1">
      <alignment horizontal="center" vertical="center" wrapText="1"/>
    </xf>
    <xf numFmtId="0" fontId="5" fillId="0" borderId="6" xfId="37" applyBorder="1" applyAlignment="1">
      <alignment horizontal="center" vertical="center" wrapText="1"/>
    </xf>
    <xf numFmtId="0" fontId="5" fillId="0" borderId="6" xfId="37" applyBorder="1" applyAlignment="1">
      <alignment horizontal="center"/>
    </xf>
    <xf numFmtId="0" fontId="10" fillId="0" borderId="1" xfId="37" applyFont="1" applyBorder="1" applyAlignment="1">
      <alignment horizontal="center" vertical="center" wrapText="1"/>
    </xf>
    <xf numFmtId="0" fontId="5" fillId="0" borderId="31" xfId="37" applyBorder="1" applyAlignment="1">
      <alignment horizontal="center" vertical="center" wrapText="1"/>
    </xf>
    <xf numFmtId="0" fontId="5" fillId="0" borderId="0" xfId="37" applyAlignment="1">
      <alignment horizontal="right"/>
    </xf>
    <xf numFmtId="0" fontId="5" fillId="0" borderId="1" xfId="37" applyBorder="1"/>
    <xf numFmtId="0" fontId="5" fillId="0" borderId="23" xfId="37" applyBorder="1" applyAlignment="1">
      <alignment horizontal="center" vertical="center" wrapText="1"/>
    </xf>
    <xf numFmtId="0" fontId="6" fillId="0" borderId="0" xfId="37" applyFont="1"/>
    <xf numFmtId="0" fontId="33" fillId="40" borderId="1" xfId="37" applyFont="1" applyFill="1" applyBorder="1" applyAlignment="1">
      <alignment horizontal="right"/>
    </xf>
    <xf numFmtId="0" fontId="5" fillId="0" borderId="22" xfId="37" applyBorder="1"/>
    <xf numFmtId="0" fontId="7" fillId="0" borderId="3" xfId="37" applyFont="1" applyBorder="1"/>
    <xf numFmtId="2" fontId="5" fillId="2" borderId="3" xfId="37" applyNumberFormat="1" applyFill="1" applyBorder="1" applyAlignment="1">
      <alignment horizontal="right"/>
    </xf>
    <xf numFmtId="0" fontId="5" fillId="0" borderId="12" xfId="37" applyBorder="1"/>
    <xf numFmtId="0" fontId="5" fillId="39" borderId="1" xfId="37" applyFill="1" applyBorder="1" applyAlignment="1">
      <alignment horizontal="right"/>
    </xf>
    <xf numFmtId="0" fontId="7" fillId="0" borderId="0" xfId="37" applyFont="1"/>
    <xf numFmtId="16" fontId="5" fillId="0" borderId="0" xfId="37" applyNumberFormat="1"/>
    <xf numFmtId="16" fontId="5" fillId="0" borderId="11" xfId="37" applyNumberFormat="1" applyBorder="1"/>
    <xf numFmtId="0" fontId="5" fillId="2" borderId="0" xfId="37" applyFill="1" applyAlignment="1">
      <alignment horizontal="center"/>
    </xf>
    <xf numFmtId="0" fontId="5" fillId="0" borderId="0" xfId="37" applyAlignment="1">
      <alignment horizontal="right" vertical="center" wrapText="1"/>
    </xf>
    <xf numFmtId="2" fontId="5" fillId="2" borderId="0" xfId="37" applyNumberFormat="1" applyFill="1" applyAlignment="1">
      <alignment horizontal="right"/>
    </xf>
    <xf numFmtId="0" fontId="5" fillId="0" borderId="10" xfId="37" applyBorder="1"/>
    <xf numFmtId="165" fontId="5" fillId="0" borderId="0" xfId="37" applyNumberFormat="1"/>
    <xf numFmtId="0" fontId="5" fillId="36" borderId="1" xfId="37" applyFill="1" applyBorder="1" applyAlignment="1">
      <alignment horizontal="right"/>
    </xf>
    <xf numFmtId="0" fontId="5" fillId="0" borderId="11" xfId="37" applyBorder="1" applyAlignment="1">
      <alignment horizontal="center"/>
    </xf>
    <xf numFmtId="0" fontId="5" fillId="0" borderId="10" xfId="37" applyBorder="1" applyAlignment="1">
      <alignment horizontal="center"/>
    </xf>
    <xf numFmtId="0" fontId="5" fillId="38" borderId="1" xfId="37" applyFill="1" applyBorder="1" applyAlignment="1">
      <alignment horizontal="right"/>
    </xf>
    <xf numFmtId="0" fontId="5" fillId="0" borderId="11" xfId="37" applyBorder="1"/>
    <xf numFmtId="0" fontId="5" fillId="2" borderId="0" xfId="37" applyFill="1" applyAlignment="1">
      <alignment horizontal="right"/>
    </xf>
    <xf numFmtId="0" fontId="5" fillId="0" borderId="10" xfId="37" applyBorder="1" applyAlignment="1">
      <alignment horizontal="right"/>
    </xf>
    <xf numFmtId="0" fontId="5" fillId="35" borderId="1" xfId="37" applyFill="1" applyBorder="1" applyAlignment="1">
      <alignment horizontal="right"/>
    </xf>
    <xf numFmtId="0" fontId="6" fillId="0" borderId="0" xfId="37" applyFont="1" applyAlignment="1">
      <alignment horizontal="right"/>
    </xf>
    <xf numFmtId="0" fontId="33" fillId="34" borderId="1" xfId="37" applyFont="1" applyFill="1" applyBorder="1" applyAlignment="1">
      <alignment horizontal="right"/>
    </xf>
    <xf numFmtId="14" fontId="5" fillId="0" borderId="0" xfId="37" applyNumberFormat="1"/>
    <xf numFmtId="0" fontId="5" fillId="0" borderId="10" xfId="37" applyBorder="1" applyAlignment="1">
      <alignment horizontal="left"/>
    </xf>
    <xf numFmtId="0" fontId="5" fillId="37" borderId="1" xfId="37" applyFill="1" applyBorder="1" applyAlignment="1">
      <alignment horizontal="right"/>
    </xf>
    <xf numFmtId="0" fontId="5" fillId="0" borderId="9" xfId="37" applyBorder="1"/>
    <xf numFmtId="0" fontId="5" fillId="0" borderId="8" xfId="37" applyBorder="1"/>
    <xf numFmtId="0" fontId="5" fillId="0" borderId="8" xfId="37" applyBorder="1" applyAlignment="1">
      <alignment horizontal="right"/>
    </xf>
    <xf numFmtId="0" fontId="5" fillId="0" borderId="21" xfId="37" applyBorder="1"/>
    <xf numFmtId="0" fontId="5" fillId="0" borderId="44" xfId="37" applyBorder="1" applyAlignment="1">
      <alignment horizontal="center" vertical="center"/>
    </xf>
    <xf numFmtId="0" fontId="5" fillId="0" borderId="43" xfId="37" applyBorder="1" applyAlignment="1">
      <alignment horizontal="center" vertical="center"/>
    </xf>
    <xf numFmtId="0" fontId="5" fillId="0" borderId="42" xfId="37" applyBorder="1" applyAlignment="1">
      <alignment horizontal="center" vertical="center"/>
    </xf>
    <xf numFmtId="0" fontId="5" fillId="0" borderId="41" xfId="37" applyBorder="1" applyAlignment="1">
      <alignment horizontal="center" vertical="center" wrapText="1"/>
    </xf>
    <xf numFmtId="0" fontId="5" fillId="0" borderId="43" xfId="37" applyBorder="1" applyAlignment="1">
      <alignment horizontal="center" vertical="center" wrapText="1"/>
    </xf>
    <xf numFmtId="0" fontId="5" fillId="0" borderId="42" xfId="37" applyBorder="1" applyAlignment="1">
      <alignment horizontal="center" vertical="center" wrapText="1"/>
    </xf>
    <xf numFmtId="0" fontId="5" fillId="0" borderId="23" xfId="37" applyBorder="1" applyAlignment="1">
      <alignment horizontal="center" vertical="center"/>
    </xf>
    <xf numFmtId="0" fontId="5" fillId="0" borderId="41" xfId="37" applyBorder="1" applyAlignment="1">
      <alignment horizontal="center" vertical="center"/>
    </xf>
    <xf numFmtId="0" fontId="5" fillId="0" borderId="1" xfId="37" applyBorder="1" applyAlignment="1">
      <alignment horizontal="center" vertical="center" wrapText="1"/>
    </xf>
    <xf numFmtId="0" fontId="5" fillId="0" borderId="29" xfId="37" applyBorder="1" applyAlignment="1">
      <alignment horizontal="center" vertical="center" wrapText="1"/>
    </xf>
    <xf numFmtId="0" fontId="5" fillId="0" borderId="31" xfId="37" applyBorder="1" applyAlignment="1">
      <alignment horizontal="center" vertical="center" wrapText="1"/>
    </xf>
    <xf numFmtId="0" fontId="5" fillId="0" borderId="48" xfId="37" applyBorder="1" applyAlignment="1">
      <alignment horizontal="center" vertical="center" wrapText="1"/>
    </xf>
    <xf numFmtId="0" fontId="5" fillId="0" borderId="30" xfId="37" applyBorder="1" applyAlignment="1">
      <alignment horizontal="center" vertical="center" wrapText="1"/>
    </xf>
    <xf numFmtId="0" fontId="5" fillId="0" borderId="49" xfId="37" applyBorder="1" applyAlignment="1">
      <alignment horizontal="center" vertical="center" wrapText="1"/>
    </xf>
    <xf numFmtId="0" fontId="8" fillId="0" borderId="0" xfId="37" applyFont="1" applyAlignment="1">
      <alignment horizontal="right"/>
    </xf>
    <xf numFmtId="0" fontId="5" fillId="0" borderId="27" xfId="37" applyBorder="1" applyAlignment="1">
      <alignment horizontal="center" vertical="center" wrapText="1"/>
    </xf>
    <xf numFmtId="0" fontId="5" fillId="0" borderId="28" xfId="37" applyBorder="1" applyAlignment="1">
      <alignment horizontal="center" vertical="center" wrapText="1"/>
    </xf>
    <xf numFmtId="0" fontId="5" fillId="0" borderId="29" xfId="37" applyBorder="1" applyAlignment="1">
      <alignment horizontal="center"/>
    </xf>
    <xf numFmtId="0" fontId="5" fillId="0" borderId="30" xfId="37" applyBorder="1" applyAlignment="1">
      <alignment horizontal="center"/>
    </xf>
    <xf numFmtId="0" fontId="5" fillId="0" borderId="31" xfId="37" applyBorder="1" applyAlignment="1">
      <alignment horizontal="center"/>
    </xf>
    <xf numFmtId="14" fontId="8" fillId="0" borderId="0" xfId="37" applyNumberFormat="1" applyFont="1" applyAlignment="1">
      <alignment horizontal="left"/>
    </xf>
    <xf numFmtId="0" fontId="8" fillId="0" borderId="3" xfId="37" applyFont="1" applyBorder="1" applyAlignment="1">
      <alignment horizontal="left"/>
    </xf>
    <xf numFmtId="0" fontId="8" fillId="0" borderId="3" xfId="37" applyFont="1" applyBorder="1" applyAlignment="1">
      <alignment horizontal="right"/>
    </xf>
    <xf numFmtId="164" fontId="8" fillId="0" borderId="3" xfId="37" applyNumberFormat="1" applyFont="1" applyBorder="1" applyAlignment="1">
      <alignment horizontal="left"/>
    </xf>
    <xf numFmtId="164" fontId="8" fillId="0" borderId="0" xfId="37" applyNumberFormat="1" applyFont="1" applyAlignment="1">
      <alignment horizontal="left"/>
    </xf>
    <xf numFmtId="2" fontId="8" fillId="0" borderId="0" xfId="37" applyNumberFormat="1" applyFont="1" applyAlignment="1">
      <alignment horizontal="left"/>
    </xf>
    <xf numFmtId="0" fontId="8" fillId="0" borderId="0" xfId="37" applyFont="1" applyAlignment="1">
      <alignment horizontal="left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te 2" xfId="39" xr:uid="{00000000-0005-0000-0000-000029000000}"/>
    <cellStyle name="Output" xfId="40" builtinId="21" customBuiltin="1"/>
    <cellStyle name="Title 2" xfId="41" xr:uid="{00000000-0005-0000-0000-00002B000000}"/>
    <cellStyle name="Total" xfId="42" builtinId="25" customBuiltin="1"/>
    <cellStyle name="Warning Text" xfId="43" builtinId="11" customBuiltin="1"/>
  </cellStyles>
  <dxfs count="71"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'052C'!$AD$12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'052C'!$AD$14:$AD$326</c:f>
              <c:numCache>
                <c:formatCode>0</c:formatCode>
                <c:ptCount val="313"/>
                <c:pt idx="0">
                  <c:v>13.851709601834077</c:v>
                </c:pt>
                <c:pt idx="1">
                  <c:v>33.434107986477244</c:v>
                </c:pt>
                <c:pt idx="2">
                  <c:v>0.35</c:v>
                </c:pt>
                <c:pt idx="3">
                  <c:v>2.2250178894496724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22.197170649780841</c:v>
                </c:pt>
                <c:pt idx="19">
                  <c:v>0.35</c:v>
                </c:pt>
                <c:pt idx="20">
                  <c:v>0.35</c:v>
                </c:pt>
                <c:pt idx="21">
                  <c:v>2.626745642798598</c:v>
                </c:pt>
                <c:pt idx="22">
                  <c:v>29.548093888839148</c:v>
                </c:pt>
                <c:pt idx="23">
                  <c:v>0.35</c:v>
                </c:pt>
                <c:pt idx="24">
                  <c:v>17.613351551465044</c:v>
                </c:pt>
                <c:pt idx="25">
                  <c:v>55.275795734151998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19.933645745342101</c:v>
                </c:pt>
                <c:pt idx="33">
                  <c:v>1.1991098183021252</c:v>
                </c:pt>
                <c:pt idx="34">
                  <c:v>0.77178123989823466</c:v>
                </c:pt>
                <c:pt idx="35">
                  <c:v>0.35</c:v>
                </c:pt>
                <c:pt idx="36">
                  <c:v>0.35</c:v>
                </c:pt>
                <c:pt idx="37">
                  <c:v>12.982334772242138</c:v>
                </c:pt>
                <c:pt idx="38">
                  <c:v>0.35</c:v>
                </c:pt>
                <c:pt idx="39">
                  <c:v>9.5555397278039749</c:v>
                </c:pt>
                <c:pt idx="40">
                  <c:v>0.35</c:v>
                </c:pt>
                <c:pt idx="41">
                  <c:v>2.4310590029610406</c:v>
                </c:pt>
                <c:pt idx="42">
                  <c:v>1.8156871778732608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1.6974923942341693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4.7788468503647366</c:v>
                </c:pt>
                <c:pt idx="64">
                  <c:v>0.35</c:v>
                </c:pt>
                <c:pt idx="65">
                  <c:v>2.0223643646306932</c:v>
                </c:pt>
                <c:pt idx="66">
                  <c:v>2.6806295040243007</c:v>
                </c:pt>
                <c:pt idx="67">
                  <c:v>4.5096203701230619</c:v>
                </c:pt>
                <c:pt idx="68">
                  <c:v>8.3805488691719727</c:v>
                </c:pt>
                <c:pt idx="69">
                  <c:v>2.4598782018783529</c:v>
                </c:pt>
                <c:pt idx="70">
                  <c:v>2.0538225794077478</c:v>
                </c:pt>
                <c:pt idx="71">
                  <c:v>2.7693541557077408</c:v>
                </c:pt>
                <c:pt idx="72">
                  <c:v>4.3330415613411928</c:v>
                </c:pt>
                <c:pt idx="73">
                  <c:v>3.4137430969641063</c:v>
                </c:pt>
                <c:pt idx="74">
                  <c:v>3.952425011634165</c:v>
                </c:pt>
                <c:pt idx="75">
                  <c:v>3.5454715046527903</c:v>
                </c:pt>
                <c:pt idx="76">
                  <c:v>4.3975887063852213</c:v>
                </c:pt>
                <c:pt idx="77">
                  <c:v>19.389914334111605</c:v>
                </c:pt>
                <c:pt idx="78">
                  <c:v>24.184036267076845</c:v>
                </c:pt>
                <c:pt idx="79">
                  <c:v>9.4193906304258892</c:v>
                </c:pt>
                <c:pt idx="80">
                  <c:v>2.3047406817064862</c:v>
                </c:pt>
                <c:pt idx="81">
                  <c:v>0.35</c:v>
                </c:pt>
                <c:pt idx="82">
                  <c:v>34.651794401031573</c:v>
                </c:pt>
                <c:pt idx="83">
                  <c:v>57.614922629605786</c:v>
                </c:pt>
                <c:pt idx="84">
                  <c:v>60.41998946149738</c:v>
                </c:pt>
                <c:pt idx="85">
                  <c:v>58.759665710855906</c:v>
                </c:pt>
                <c:pt idx="86">
                  <c:v>52.985027204370333</c:v>
                </c:pt>
                <c:pt idx="87">
                  <c:v>37.81284698791864</c:v>
                </c:pt>
                <c:pt idx="88">
                  <c:v>7.8430902806197711</c:v>
                </c:pt>
                <c:pt idx="89">
                  <c:v>7.709714473245274</c:v>
                </c:pt>
                <c:pt idx="90">
                  <c:v>21.884715170182826</c:v>
                </c:pt>
                <c:pt idx="91">
                  <c:v>4.4296147509516883</c:v>
                </c:pt>
                <c:pt idx="92">
                  <c:v>3.1569842831886308</c:v>
                </c:pt>
                <c:pt idx="93">
                  <c:v>2.888643577677044</c:v>
                </c:pt>
                <c:pt idx="94">
                  <c:v>2.8639273539909427</c:v>
                </c:pt>
                <c:pt idx="95">
                  <c:v>2.1690634099545698</c:v>
                </c:pt>
                <c:pt idx="96">
                  <c:v>3.2462185842287234</c:v>
                </c:pt>
                <c:pt idx="97">
                  <c:v>30.20927237106179</c:v>
                </c:pt>
                <c:pt idx="98">
                  <c:v>37.600375489228504</c:v>
                </c:pt>
                <c:pt idx="99">
                  <c:v>10.586207473867214</c:v>
                </c:pt>
                <c:pt idx="100">
                  <c:v>3.7886082743210205</c:v>
                </c:pt>
                <c:pt idx="101">
                  <c:v>2.9021122654530731</c:v>
                </c:pt>
                <c:pt idx="102">
                  <c:v>3.4153843131999788</c:v>
                </c:pt>
                <c:pt idx="103">
                  <c:v>1.7365036305088459</c:v>
                </c:pt>
                <c:pt idx="104">
                  <c:v>2.9992143003670133</c:v>
                </c:pt>
                <c:pt idx="105">
                  <c:v>2.9914720950606548</c:v>
                </c:pt>
                <c:pt idx="106">
                  <c:v>3.8536512521796187</c:v>
                </c:pt>
                <c:pt idx="107">
                  <c:v>3.9505342113309854</c:v>
                </c:pt>
                <c:pt idx="108">
                  <c:v>3.9694410958313138</c:v>
                </c:pt>
                <c:pt idx="109">
                  <c:v>2.9851313329923554</c:v>
                </c:pt>
                <c:pt idx="110">
                  <c:v>3.0255286341279866</c:v>
                </c:pt>
                <c:pt idx="111">
                  <c:v>4.4321351665964963</c:v>
                </c:pt>
                <c:pt idx="112">
                  <c:v>5.512241022220115</c:v>
                </c:pt>
                <c:pt idx="113">
                  <c:v>5.2651608159799146</c:v>
                </c:pt>
                <c:pt idx="114">
                  <c:v>4.9872119395069294</c:v>
                </c:pt>
                <c:pt idx="115">
                  <c:v>3.6674343693643996</c:v>
                </c:pt>
                <c:pt idx="116">
                  <c:v>6.8131942102364587</c:v>
                </c:pt>
                <c:pt idx="117">
                  <c:v>7.0892284535044983</c:v>
                </c:pt>
                <c:pt idx="118">
                  <c:v>6.9102789168645806</c:v>
                </c:pt>
                <c:pt idx="119">
                  <c:v>5.2689871474026546</c:v>
                </c:pt>
                <c:pt idx="120">
                  <c:v>3.4760190625122132</c:v>
                </c:pt>
                <c:pt idx="121">
                  <c:v>4.7599636537179668</c:v>
                </c:pt>
                <c:pt idx="122">
                  <c:v>5.2910716086883092</c:v>
                </c:pt>
                <c:pt idx="123">
                  <c:v>4.9636365810825218</c:v>
                </c:pt>
                <c:pt idx="124">
                  <c:v>4.2798581412356071</c:v>
                </c:pt>
                <c:pt idx="125">
                  <c:v>4.1035063487011136</c:v>
                </c:pt>
                <c:pt idx="126">
                  <c:v>4.6258850004516825</c:v>
                </c:pt>
                <c:pt idx="127">
                  <c:v>3.9515541093239079</c:v>
                </c:pt>
                <c:pt idx="128">
                  <c:v>3.9346201113245227</c:v>
                </c:pt>
                <c:pt idx="129">
                  <c:v>4.0693355957826514</c:v>
                </c:pt>
                <c:pt idx="130">
                  <c:v>4.2453944918492486</c:v>
                </c:pt>
                <c:pt idx="131">
                  <c:v>4.2288396259676828</c:v>
                </c:pt>
                <c:pt idx="132">
                  <c:v>3.7985297120386017</c:v>
                </c:pt>
                <c:pt idx="133">
                  <c:v>4.0046871310533394</c:v>
                </c:pt>
                <c:pt idx="134">
                  <c:v>3.759465302145558</c:v>
                </c:pt>
                <c:pt idx="135">
                  <c:v>5.2232899082871036</c:v>
                </c:pt>
                <c:pt idx="136">
                  <c:v>4.3233413024448692</c:v>
                </c:pt>
                <c:pt idx="137">
                  <c:v>4.3426534965149024</c:v>
                </c:pt>
                <c:pt idx="138">
                  <c:v>4.024402253326504</c:v>
                </c:pt>
                <c:pt idx="139">
                  <c:v>5.9457724356977462</c:v>
                </c:pt>
                <c:pt idx="140">
                  <c:v>4.2916142262215802</c:v>
                </c:pt>
                <c:pt idx="141">
                  <c:v>3.2684926463724886</c:v>
                </c:pt>
                <c:pt idx="142">
                  <c:v>21.135379453626971</c:v>
                </c:pt>
                <c:pt idx="143">
                  <c:v>10.527263314334085</c:v>
                </c:pt>
                <c:pt idx="144">
                  <c:v>4.1502310163863996</c:v>
                </c:pt>
                <c:pt idx="145">
                  <c:v>3.4401084493050753</c:v>
                </c:pt>
                <c:pt idx="146">
                  <c:v>3.0873609639433268</c:v>
                </c:pt>
                <c:pt idx="147">
                  <c:v>2.4773544377874765</c:v>
                </c:pt>
                <c:pt idx="148">
                  <c:v>2.5132803172408558</c:v>
                </c:pt>
                <c:pt idx="149">
                  <c:v>2.7544221200475278</c:v>
                </c:pt>
                <c:pt idx="150">
                  <c:v>2.8530676863879227</c:v>
                </c:pt>
                <c:pt idx="151">
                  <c:v>2.3988684519860413</c:v>
                </c:pt>
                <c:pt idx="152">
                  <c:v>2.3523800726506652</c:v>
                </c:pt>
                <c:pt idx="153">
                  <c:v>2.5958222042870398</c:v>
                </c:pt>
                <c:pt idx="154">
                  <c:v>2.6770543655972063</c:v>
                </c:pt>
                <c:pt idx="155">
                  <c:v>2.7859241718298806</c:v>
                </c:pt>
                <c:pt idx="156">
                  <c:v>2.5155351894599005</c:v>
                </c:pt>
                <c:pt idx="157">
                  <c:v>2.6463529885090025</c:v>
                </c:pt>
                <c:pt idx="158">
                  <c:v>2.6344852719905396</c:v>
                </c:pt>
                <c:pt idx="159">
                  <c:v>2.7877770866666784</c:v>
                </c:pt>
                <c:pt idx="160">
                  <c:v>2.7712798803935916</c:v>
                </c:pt>
                <c:pt idx="161">
                  <c:v>2.9145004233206149</c:v>
                </c:pt>
                <c:pt idx="162">
                  <c:v>3.4507375532666735</c:v>
                </c:pt>
                <c:pt idx="163">
                  <c:v>4.0314538047470876</c:v>
                </c:pt>
                <c:pt idx="164">
                  <c:v>3.75592187964119</c:v>
                </c:pt>
                <c:pt idx="165">
                  <c:v>3.4345331816515601</c:v>
                </c:pt>
                <c:pt idx="166">
                  <c:v>3.2424616680237195</c:v>
                </c:pt>
                <c:pt idx="167">
                  <c:v>3.605608960854588</c:v>
                </c:pt>
                <c:pt idx="168">
                  <c:v>3.5968962258908665</c:v>
                </c:pt>
                <c:pt idx="169">
                  <c:v>3.7005311682749538</c:v>
                </c:pt>
                <c:pt idx="170">
                  <c:v>3.2626543258957699</c:v>
                </c:pt>
                <c:pt idx="171">
                  <c:v>3.728312724635769</c:v>
                </c:pt>
                <c:pt idx="172">
                  <c:v>4.1802824632731763</c:v>
                </c:pt>
                <c:pt idx="173">
                  <c:v>3.6273440958173069</c:v>
                </c:pt>
                <c:pt idx="174">
                  <c:v>3.2015378829488439</c:v>
                </c:pt>
                <c:pt idx="175">
                  <c:v>2.8727002330060749</c:v>
                </c:pt>
                <c:pt idx="176">
                  <c:v>2.6569725026854063</c:v>
                </c:pt>
                <c:pt idx="177">
                  <c:v>2.8227977641617641</c:v>
                </c:pt>
                <c:pt idx="178">
                  <c:v>2.8629434528175595</c:v>
                </c:pt>
                <c:pt idx="179">
                  <c:v>2.8013179473865262</c:v>
                </c:pt>
                <c:pt idx="180">
                  <c:v>2.6744834505819726</c:v>
                </c:pt>
                <c:pt idx="181">
                  <c:v>2.7815332641007089</c:v>
                </c:pt>
                <c:pt idx="182">
                  <c:v>2.8097380035639015</c:v>
                </c:pt>
                <c:pt idx="183">
                  <c:v>2.7964459500776888</c:v>
                </c:pt>
                <c:pt idx="184">
                  <c:v>2.9673004222974466</c:v>
                </c:pt>
                <c:pt idx="185">
                  <c:v>2.9294272920445295</c:v>
                </c:pt>
                <c:pt idx="186">
                  <c:v>3.0695190142390776</c:v>
                </c:pt>
                <c:pt idx="187">
                  <c:v>2.8610411211463065</c:v>
                </c:pt>
                <c:pt idx="188">
                  <c:v>2.5187441865367033</c:v>
                </c:pt>
                <c:pt idx="189">
                  <c:v>2.709515983607333</c:v>
                </c:pt>
                <c:pt idx="190">
                  <c:v>3.3173244255802246</c:v>
                </c:pt>
                <c:pt idx="191">
                  <c:v>2.2737604558142865</c:v>
                </c:pt>
                <c:pt idx="192">
                  <c:v>2.6803490254686544</c:v>
                </c:pt>
                <c:pt idx="193">
                  <c:v>3.7225844034100026</c:v>
                </c:pt>
                <c:pt idx="194">
                  <c:v>3.8283177971726716</c:v>
                </c:pt>
                <c:pt idx="195">
                  <c:v>4.4312113110807854</c:v>
                </c:pt>
                <c:pt idx="196">
                  <c:v>5.5524593790071988</c:v>
                </c:pt>
                <c:pt idx="197">
                  <c:v>3.2204219485429695</c:v>
                </c:pt>
                <c:pt idx="198">
                  <c:v>3.1502765519502667</c:v>
                </c:pt>
                <c:pt idx="199">
                  <c:v>3.3566020311924571</c:v>
                </c:pt>
                <c:pt idx="200">
                  <c:v>2.839093007434502</c:v>
                </c:pt>
                <c:pt idx="201">
                  <c:v>3.3342640697672783</c:v>
                </c:pt>
                <c:pt idx="202">
                  <c:v>3.5236327746806397</c:v>
                </c:pt>
                <c:pt idx="203">
                  <c:v>4.1497036663635107</c:v>
                </c:pt>
                <c:pt idx="204">
                  <c:v>5.3857392367397185</c:v>
                </c:pt>
                <c:pt idx="205">
                  <c:v>4.9547541489571891</c:v>
                </c:pt>
                <c:pt idx="206">
                  <c:v>3.8748207752812962</c:v>
                </c:pt>
                <c:pt idx="207">
                  <c:v>4.4260375309968918</c:v>
                </c:pt>
                <c:pt idx="208">
                  <c:v>3.9249401817765079</c:v>
                </c:pt>
                <c:pt idx="209">
                  <c:v>5.4234756705839429</c:v>
                </c:pt>
                <c:pt idx="210">
                  <c:v>4.8399395418315621</c:v>
                </c:pt>
                <c:pt idx="211">
                  <c:v>3.4179572132870195</c:v>
                </c:pt>
                <c:pt idx="212">
                  <c:v>2.5199506296602951</c:v>
                </c:pt>
                <c:pt idx="213">
                  <c:v>2.2457025541887492</c:v>
                </c:pt>
                <c:pt idx="214">
                  <c:v>3.175640335389625</c:v>
                </c:pt>
                <c:pt idx="215">
                  <c:v>3.0425805553760785</c:v>
                </c:pt>
                <c:pt idx="216">
                  <c:v>2.6414331187881648</c:v>
                </c:pt>
                <c:pt idx="217">
                  <c:v>2.7436624786063653</c:v>
                </c:pt>
                <c:pt idx="218">
                  <c:v>2.7659055275740938</c:v>
                </c:pt>
                <c:pt idx="219">
                  <c:v>2.5773536552241287</c:v>
                </c:pt>
                <c:pt idx="220">
                  <c:v>3.90742188991823</c:v>
                </c:pt>
                <c:pt idx="221">
                  <c:v>2.9961162151752356</c:v>
                </c:pt>
                <c:pt idx="222">
                  <c:v>3.1235865560845602</c:v>
                </c:pt>
                <c:pt idx="223">
                  <c:v>3.0498260399434289</c:v>
                </c:pt>
                <c:pt idx="224">
                  <c:v>2.8705362468462514</c:v>
                </c:pt>
                <c:pt idx="225">
                  <c:v>2.5291118325346904</c:v>
                </c:pt>
                <c:pt idx="226">
                  <c:v>2.8858722582598721</c:v>
                </c:pt>
                <c:pt idx="227">
                  <c:v>2.9643062486005354</c:v>
                </c:pt>
                <c:pt idx="228">
                  <c:v>3.7588690237090905</c:v>
                </c:pt>
                <c:pt idx="229">
                  <c:v>6.7047028198762764</c:v>
                </c:pt>
                <c:pt idx="230">
                  <c:v>3.2128456681891198</c:v>
                </c:pt>
                <c:pt idx="231">
                  <c:v>2.0277540020363216</c:v>
                </c:pt>
                <c:pt idx="232">
                  <c:v>2.1580906280435501</c:v>
                </c:pt>
                <c:pt idx="233">
                  <c:v>2.181992104382211</c:v>
                </c:pt>
                <c:pt idx="234">
                  <c:v>2.6597380130191226</c:v>
                </c:pt>
                <c:pt idx="235">
                  <c:v>2.6637138324205845</c:v>
                </c:pt>
                <c:pt idx="236">
                  <c:v>2.6750449933139073</c:v>
                </c:pt>
                <c:pt idx="237">
                  <c:v>2.3227876513782348</c:v>
                </c:pt>
                <c:pt idx="238">
                  <c:v>3.4063644461801088</c:v>
                </c:pt>
                <c:pt idx="239">
                  <c:v>6.9912341682848762</c:v>
                </c:pt>
                <c:pt idx="240">
                  <c:v>14.419221378704352</c:v>
                </c:pt>
                <c:pt idx="241">
                  <c:v>10.815798054800631</c:v>
                </c:pt>
                <c:pt idx="242">
                  <c:v>4.7700577327625044</c:v>
                </c:pt>
                <c:pt idx="243">
                  <c:v>7.2068746078642008</c:v>
                </c:pt>
                <c:pt idx="244">
                  <c:v>5.3950536755162553</c:v>
                </c:pt>
                <c:pt idx="245">
                  <c:v>12.136910149584775</c:v>
                </c:pt>
                <c:pt idx="246">
                  <c:v>42.006235902177472</c:v>
                </c:pt>
                <c:pt idx="247">
                  <c:v>14.37794875360585</c:v>
                </c:pt>
                <c:pt idx="248">
                  <c:v>7.5812056328378894</c:v>
                </c:pt>
                <c:pt idx="249">
                  <c:v>10.54568628981262</c:v>
                </c:pt>
                <c:pt idx="250">
                  <c:v>4.0480520459227458</c:v>
                </c:pt>
                <c:pt idx="251">
                  <c:v>2.6925792421171506</c:v>
                </c:pt>
                <c:pt idx="252">
                  <c:v>3.6378481251867711</c:v>
                </c:pt>
                <c:pt idx="253">
                  <c:v>3.8103989035815737</c:v>
                </c:pt>
                <c:pt idx="254">
                  <c:v>2.2275945410910793</c:v>
                </c:pt>
                <c:pt idx="255">
                  <c:v>2.7795568815595226</c:v>
                </c:pt>
                <c:pt idx="256">
                  <c:v>2.4564823363479058</c:v>
                </c:pt>
                <c:pt idx="257">
                  <c:v>2.6568994992625417</c:v>
                </c:pt>
                <c:pt idx="258">
                  <c:v>2.6425744892826577</c:v>
                </c:pt>
                <c:pt idx="259">
                  <c:v>2.5457906650001689</c:v>
                </c:pt>
                <c:pt idx="260">
                  <c:v>2.7609448851237186</c:v>
                </c:pt>
                <c:pt idx="261">
                  <c:v>3.9320424662596642</c:v>
                </c:pt>
                <c:pt idx="262">
                  <c:v>4.5744302726098054</c:v>
                </c:pt>
                <c:pt idx="263">
                  <c:v>3.4577969259129384</c:v>
                </c:pt>
                <c:pt idx="264">
                  <c:v>2.7619104113741733</c:v>
                </c:pt>
                <c:pt idx="265">
                  <c:v>2.8390678747481433</c:v>
                </c:pt>
                <c:pt idx="266">
                  <c:v>2.868921291991275</c:v>
                </c:pt>
                <c:pt idx="267">
                  <c:v>0.95269662977899294</c:v>
                </c:pt>
                <c:pt idx="268">
                  <c:v>2.1380602305943008</c:v>
                </c:pt>
                <c:pt idx="269">
                  <c:v>1.8443090197995715</c:v>
                </c:pt>
                <c:pt idx="270">
                  <c:v>2.6161394430809755</c:v>
                </c:pt>
                <c:pt idx="271">
                  <c:v>3.5520860070346258</c:v>
                </c:pt>
                <c:pt idx="272">
                  <c:v>3.1645734066886728</c:v>
                </c:pt>
                <c:pt idx="273">
                  <c:v>2.709540847180135</c:v>
                </c:pt>
                <c:pt idx="274">
                  <c:v>4.1169192362521194</c:v>
                </c:pt>
                <c:pt idx="275">
                  <c:v>5.0223353021199006</c:v>
                </c:pt>
                <c:pt idx="276">
                  <c:v>5.9885565396326488</c:v>
                </c:pt>
                <c:pt idx="277">
                  <c:v>7.5981387346795941</c:v>
                </c:pt>
                <c:pt idx="278">
                  <c:v>6.8384269146897605</c:v>
                </c:pt>
                <c:pt idx="279">
                  <c:v>6.4052091901897352</c:v>
                </c:pt>
                <c:pt idx="280">
                  <c:v>9.7622142292884213</c:v>
                </c:pt>
                <c:pt idx="281">
                  <c:v>14.363324643754693</c:v>
                </c:pt>
                <c:pt idx="282">
                  <c:v>7.2339598603413791</c:v>
                </c:pt>
                <c:pt idx="283">
                  <c:v>4.7940472409749368</c:v>
                </c:pt>
                <c:pt idx="284">
                  <c:v>45.114756180784944</c:v>
                </c:pt>
                <c:pt idx="285">
                  <c:v>69.214263219749967</c:v>
                </c:pt>
                <c:pt idx="286">
                  <c:v>61.873554435884863</c:v>
                </c:pt>
                <c:pt idx="287">
                  <c:v>26.907362333716478</c:v>
                </c:pt>
                <c:pt idx="288">
                  <c:v>17.205781703123357</c:v>
                </c:pt>
                <c:pt idx="289">
                  <c:v>12.424911952563214</c:v>
                </c:pt>
                <c:pt idx="290">
                  <c:v>14.366246791470875</c:v>
                </c:pt>
                <c:pt idx="291">
                  <c:v>16.159081116120895</c:v>
                </c:pt>
                <c:pt idx="292">
                  <c:v>12.643331652848435</c:v>
                </c:pt>
                <c:pt idx="293">
                  <c:v>8.7331860887218049</c:v>
                </c:pt>
                <c:pt idx="294">
                  <c:v>7.8429534710577524</c:v>
                </c:pt>
                <c:pt idx="295">
                  <c:v>9.060845252484107</c:v>
                </c:pt>
                <c:pt idx="296">
                  <c:v>5.7577357014257764</c:v>
                </c:pt>
                <c:pt idx="297">
                  <c:v>8.8090995786252435</c:v>
                </c:pt>
                <c:pt idx="298">
                  <c:v>5.0692809878307887</c:v>
                </c:pt>
                <c:pt idx="299">
                  <c:v>4.9557395525813828</c:v>
                </c:pt>
                <c:pt idx="300">
                  <c:v>5.338118398534708</c:v>
                </c:pt>
                <c:pt idx="301">
                  <c:v>8.3225327420879136</c:v>
                </c:pt>
                <c:pt idx="302">
                  <c:v>5.8579275324835027</c:v>
                </c:pt>
                <c:pt idx="303">
                  <c:v>6.4600832319193753</c:v>
                </c:pt>
                <c:pt idx="304">
                  <c:v>6.7750412469141832</c:v>
                </c:pt>
                <c:pt idx="305">
                  <c:v>6.7127141142631821</c:v>
                </c:pt>
                <c:pt idx="306">
                  <c:v>7.3504853602283138</c:v>
                </c:pt>
                <c:pt idx="307">
                  <c:v>6.4711732881012693</c:v>
                </c:pt>
                <c:pt idx="308">
                  <c:v>3.902290494033211</c:v>
                </c:pt>
                <c:pt idx="309">
                  <c:v>9.1202788967253046</c:v>
                </c:pt>
                <c:pt idx="310">
                  <c:v>6.2454239848335007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4-4A85-A976-3278E6850450}"/>
            </c:ext>
          </c:extLst>
        </c:ser>
        <c:ser>
          <c:idx val="1"/>
          <c:order val="1"/>
          <c:tx>
            <c:strRef>
              <c:f>'052C'!$AC$12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'052C'!$AC$14:$AC$326</c:f>
              <c:numCache>
                <c:formatCode>0</c:formatCode>
                <c:ptCount val="313"/>
                <c:pt idx="0">
                  <c:v>61.527016654243539</c:v>
                </c:pt>
                <c:pt idx="1">
                  <c:v>58.165413789012717</c:v>
                </c:pt>
                <c:pt idx="2">
                  <c:v>1.8400000000000034</c:v>
                </c:pt>
                <c:pt idx="3">
                  <c:v>23.196703533256397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62.374644622641526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29.621318694815812</c:v>
                </c:pt>
                <c:pt idx="22">
                  <c:v>60.070276671527012</c:v>
                </c:pt>
                <c:pt idx="23">
                  <c:v>1.8400000000000034</c:v>
                </c:pt>
                <c:pt idx="24">
                  <c:v>62.549425441688449</c:v>
                </c:pt>
                <c:pt idx="25">
                  <c:v>42.378282634031621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2.0856921152513053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62.616803849028557</c:v>
                </c:pt>
                <c:pt idx="33">
                  <c:v>10.801650176383532</c:v>
                </c:pt>
                <c:pt idx="34">
                  <c:v>7.4865999200134183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61.077616883590998</c:v>
                </c:pt>
                <c:pt idx="38">
                  <c:v>1.8400000000000034</c:v>
                </c:pt>
                <c:pt idx="39">
                  <c:v>58.123486970647697</c:v>
                </c:pt>
                <c:pt idx="40">
                  <c:v>1.8400000000000034</c:v>
                </c:pt>
                <c:pt idx="41">
                  <c:v>26.547812762822332</c:v>
                </c:pt>
                <c:pt idx="42">
                  <c:v>17.241839398548109</c:v>
                </c:pt>
                <c:pt idx="43">
                  <c:v>2.1534319365788264</c:v>
                </c:pt>
                <c:pt idx="44">
                  <c:v>5.1708042463058348</c:v>
                </c:pt>
                <c:pt idx="45">
                  <c:v>1.8400000000000034</c:v>
                </c:pt>
                <c:pt idx="46">
                  <c:v>7.5508615255946836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15.794637206538667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47.052170101620838</c:v>
                </c:pt>
                <c:pt idx="64">
                  <c:v>1.8400000000000034</c:v>
                </c:pt>
                <c:pt idx="65">
                  <c:v>20.073159732448161</c:v>
                </c:pt>
                <c:pt idx="66">
                  <c:v>30.418849640678886</c:v>
                </c:pt>
                <c:pt idx="67">
                  <c:v>45.811828007831913</c:v>
                </c:pt>
                <c:pt idx="68">
                  <c:v>56.486273922949934</c:v>
                </c:pt>
                <c:pt idx="69">
                  <c:v>27.013588370477734</c:v>
                </c:pt>
                <c:pt idx="70">
                  <c:v>20.537735249904443</c:v>
                </c:pt>
                <c:pt idx="71">
                  <c:v>31.674967264562966</c:v>
                </c:pt>
                <c:pt idx="72">
                  <c:v>44.918682598442217</c:v>
                </c:pt>
                <c:pt idx="73">
                  <c:v>38.747921190734509</c:v>
                </c:pt>
                <c:pt idx="74">
                  <c:v>42.726348885281233</c:v>
                </c:pt>
                <c:pt idx="75">
                  <c:v>39.842144534710918</c:v>
                </c:pt>
                <c:pt idx="76">
                  <c:v>45.253201895539917</c:v>
                </c:pt>
                <c:pt idx="77">
                  <c:v>62.632260678376525</c:v>
                </c:pt>
                <c:pt idx="78">
                  <c:v>61.956054467348253</c:v>
                </c:pt>
                <c:pt idx="79">
                  <c:v>57.9546697647896</c:v>
                </c:pt>
                <c:pt idx="80">
                  <c:v>24.487865857328813</c:v>
                </c:pt>
                <c:pt idx="81">
                  <c:v>1.8400000000000034</c:v>
                </c:pt>
                <c:pt idx="82">
                  <c:v>57.492980887199458</c:v>
                </c:pt>
                <c:pt idx="83">
                  <c:v>40.347025248048723</c:v>
                </c:pt>
                <c:pt idx="84">
                  <c:v>37.852289695610921</c:v>
                </c:pt>
                <c:pt idx="85">
                  <c:v>39.336303062076631</c:v>
                </c:pt>
                <c:pt idx="86">
                  <c:v>44.319634624961942</c:v>
                </c:pt>
                <c:pt idx="87">
                  <c:v>55.601802875783228</c:v>
                </c:pt>
                <c:pt idx="88">
                  <c:v>55.580578795037347</c:v>
                </c:pt>
                <c:pt idx="89">
                  <c:v>55.337705859037754</c:v>
                </c:pt>
                <c:pt idx="90">
                  <c:v>62.423902968860077</c:v>
                </c:pt>
                <c:pt idx="91">
                  <c:v>45.4156704169405</c:v>
                </c:pt>
                <c:pt idx="92">
                  <c:v>36.317036390005534</c:v>
                </c:pt>
                <c:pt idx="93">
                  <c:v>33.246958942383714</c:v>
                </c:pt>
                <c:pt idx="94">
                  <c:v>32.932270408847685</c:v>
                </c:pt>
                <c:pt idx="95">
                  <c:v>22.306485335417634</c:v>
                </c:pt>
                <c:pt idx="96">
                  <c:v>37.211503113112336</c:v>
                </c:pt>
                <c:pt idx="97">
                  <c:v>59.774293258872305</c:v>
                </c:pt>
                <c:pt idx="98">
                  <c:v>55.735069510619702</c:v>
                </c:pt>
                <c:pt idx="99">
                  <c:v>59.252731737668789</c:v>
                </c:pt>
                <c:pt idx="100">
                  <c:v>41.644410518406033</c:v>
                </c:pt>
                <c:pt idx="101">
                  <c:v>33.41605076099377</c:v>
                </c:pt>
                <c:pt idx="102">
                  <c:v>38.762133643969335</c:v>
                </c:pt>
                <c:pt idx="103">
                  <c:v>16.259080655435255</c:v>
                </c:pt>
                <c:pt idx="104">
                  <c:v>34.586374961048392</c:v>
                </c:pt>
                <c:pt idx="105">
                  <c:v>34.496133306275325</c:v>
                </c:pt>
                <c:pt idx="106">
                  <c:v>42.085481973405486</c:v>
                </c:pt>
                <c:pt idx="107">
                  <c:v>42.714392069667376</c:v>
                </c:pt>
                <c:pt idx="108">
                  <c:v>42.833426255955615</c:v>
                </c:pt>
                <c:pt idx="109">
                  <c:v>34.421838012519359</c:v>
                </c:pt>
                <c:pt idx="110">
                  <c:v>34.889231279103512</c:v>
                </c:pt>
                <c:pt idx="111">
                  <c:v>45.428360286496755</c:v>
                </c:pt>
                <c:pt idx="112">
                  <c:v>49.858716125093963</c:v>
                </c:pt>
                <c:pt idx="113">
                  <c:v>48.992562023784757</c:v>
                </c:pt>
                <c:pt idx="114">
                  <c:v>47.925989757964281</c:v>
                </c:pt>
                <c:pt idx="115">
                  <c:v>40.778407190773692</c:v>
                </c:pt>
                <c:pt idx="116">
                  <c:v>53.483282632831056</c:v>
                </c:pt>
                <c:pt idx="117">
                  <c:v>54.09909277423057</c:v>
                </c:pt>
                <c:pt idx="118">
                  <c:v>53.704869398052537</c:v>
                </c:pt>
                <c:pt idx="119">
                  <c:v>49.006531415729512</c:v>
                </c:pt>
                <c:pt idx="120">
                  <c:v>39.276710642316111</c:v>
                </c:pt>
                <c:pt idx="121">
                  <c:v>46.969478911705913</c:v>
                </c:pt>
                <c:pt idx="122">
                  <c:v>49.086802381995028</c:v>
                </c:pt>
                <c:pt idx="123">
                  <c:v>47.830519546418756</c:v>
                </c:pt>
                <c:pt idx="124">
                  <c:v>44.635665798409484</c:v>
                </c:pt>
                <c:pt idx="125">
                  <c:v>43.645386668809607</c:v>
                </c:pt>
                <c:pt idx="126">
                  <c:v>46.36418005708628</c:v>
                </c:pt>
                <c:pt idx="127">
                  <c:v>42.720843040725114</c:v>
                </c:pt>
                <c:pt idx="128">
                  <c:v>42.613287309000697</c:v>
                </c:pt>
                <c:pt idx="129">
                  <c:v>43.443585205322243</c:v>
                </c:pt>
                <c:pt idx="130">
                  <c:v>44.448551963245819</c:v>
                </c:pt>
                <c:pt idx="131">
                  <c:v>44.357601738947345</c:v>
                </c:pt>
                <c:pt idx="132">
                  <c:v>41.712717491670716</c:v>
                </c:pt>
                <c:pt idx="133">
                  <c:v>43.052252504702899</c:v>
                </c:pt>
                <c:pt idx="134">
                  <c:v>41.4415617486722</c:v>
                </c:pt>
                <c:pt idx="135">
                  <c:v>48.838490257366331</c:v>
                </c:pt>
                <c:pt idx="136">
                  <c:v>44.867570256474671</c:v>
                </c:pt>
                <c:pt idx="137">
                  <c:v>44.969109824068482</c:v>
                </c:pt>
                <c:pt idx="138">
                  <c:v>43.172947196540314</c:v>
                </c:pt>
                <c:pt idx="139">
                  <c:v>51.222188657986123</c:v>
                </c:pt>
                <c:pt idx="140">
                  <c:v>44.69881746892689</c:v>
                </c:pt>
                <c:pt idx="141">
                  <c:v>37.426100379878129</c:v>
                </c:pt>
                <c:pt idx="142">
                  <c:v>62.522097561109973</c:v>
                </c:pt>
                <c:pt idx="143">
                  <c:v>59.194670905376213</c:v>
                </c:pt>
                <c:pt idx="144">
                  <c:v>43.91592085831239</c:v>
                </c:pt>
                <c:pt idx="145">
                  <c:v>38.974401038597307</c:v>
                </c:pt>
                <c:pt idx="146">
                  <c:v>35.578026059469138</c:v>
                </c:pt>
                <c:pt idx="147">
                  <c:v>27.294432772179135</c:v>
                </c:pt>
                <c:pt idx="148">
                  <c:v>27.867091665415671</c:v>
                </c:pt>
                <c:pt idx="149">
                  <c:v>31.468707605849175</c:v>
                </c:pt>
                <c:pt idx="150">
                  <c:v>32.792195316976972</c:v>
                </c:pt>
                <c:pt idx="151">
                  <c:v>26.02455366028947</c:v>
                </c:pt>
                <c:pt idx="152">
                  <c:v>25.265729801402387</c:v>
                </c:pt>
                <c:pt idx="153">
                  <c:v>29.152632926551348</c:v>
                </c:pt>
                <c:pt idx="154">
                  <c:v>30.366720871424945</c:v>
                </c:pt>
                <c:pt idx="155">
                  <c:v>31.90138331522661</c:v>
                </c:pt>
                <c:pt idx="156">
                  <c:v>27.902800025279589</c:v>
                </c:pt>
                <c:pt idx="157">
                  <c:v>29.914423082404241</c:v>
                </c:pt>
                <c:pt idx="158">
                  <c:v>29.73740276030702</c:v>
                </c:pt>
                <c:pt idx="159">
                  <c:v>31.926540105264365</c:v>
                </c:pt>
                <c:pt idx="160">
                  <c:v>31.701414325506704</c:v>
                </c:pt>
                <c:pt idx="161">
                  <c:v>33.570098857286638</c:v>
                </c:pt>
                <c:pt idx="162">
                  <c:v>39.064611884751699</c:v>
                </c:pt>
                <c:pt idx="163">
                  <c:v>43.215824489984215</c:v>
                </c:pt>
                <c:pt idx="164">
                  <c:v>41.416670290771549</c:v>
                </c:pt>
                <c:pt idx="165">
                  <c:v>38.92683346954967</c:v>
                </c:pt>
                <c:pt idx="166">
                  <c:v>37.174976182739599</c:v>
                </c:pt>
                <c:pt idx="167">
                  <c:v>40.312416964910149</c:v>
                </c:pt>
                <c:pt idx="168">
                  <c:v>40.245348105443689</c:v>
                </c:pt>
                <c:pt idx="169">
                  <c:v>41.020961980146062</c:v>
                </c:pt>
                <c:pt idx="170">
                  <c:v>37.370174385731239</c:v>
                </c:pt>
                <c:pt idx="171">
                  <c:v>41.221000256948201</c:v>
                </c:pt>
                <c:pt idx="172">
                  <c:v>44.086721983668141</c:v>
                </c:pt>
                <c:pt idx="173">
                  <c:v>40.478201944628992</c:v>
                </c:pt>
                <c:pt idx="174">
                  <c:v>36.770748425652599</c:v>
                </c:pt>
                <c:pt idx="175">
                  <c:v>33.044620619912209</c:v>
                </c:pt>
                <c:pt idx="176">
                  <c:v>30.071803113610144</c:v>
                </c:pt>
                <c:pt idx="177">
                  <c:v>32.395883695057549</c:v>
                </c:pt>
                <c:pt idx="178">
                  <c:v>32.91962505039902</c:v>
                </c:pt>
                <c:pt idx="179">
                  <c:v>32.109393575780885</c:v>
                </c:pt>
                <c:pt idx="180">
                  <c:v>30.329164062539647</c:v>
                </c:pt>
                <c:pt idx="181">
                  <c:v>31.841638490352608</c:v>
                </c:pt>
                <c:pt idx="182">
                  <c:v>32.222218973508788</c:v>
                </c:pt>
                <c:pt idx="183">
                  <c:v>32.043803395816767</c:v>
                </c:pt>
                <c:pt idx="184">
                  <c:v>34.211020755848452</c:v>
                </c:pt>
                <c:pt idx="185">
                  <c:v>33.753847985630102</c:v>
                </c:pt>
                <c:pt idx="186">
                  <c:v>35.382494218926865</c:v>
                </c:pt>
                <c:pt idx="187">
                  <c:v>32.895150012144555</c:v>
                </c:pt>
                <c:pt idx="188">
                  <c:v>27.953566719179932</c:v>
                </c:pt>
                <c:pt idx="189">
                  <c:v>30.835804624212656</c:v>
                </c:pt>
                <c:pt idx="190">
                  <c:v>37.885111945493122</c:v>
                </c:pt>
                <c:pt idx="191">
                  <c:v>23.983822522028234</c:v>
                </c:pt>
                <c:pt idx="192">
                  <c:v>30.414764142071476</c:v>
                </c:pt>
                <c:pt idx="193">
                  <c:v>41.180015255733899</c:v>
                </c:pt>
                <c:pt idx="194">
                  <c:v>41.915561595460254</c:v>
                </c:pt>
                <c:pt idx="195">
                  <c:v>45.423710445075997</c:v>
                </c:pt>
                <c:pt idx="196">
                  <c:v>49.993156011188951</c:v>
                </c:pt>
                <c:pt idx="197">
                  <c:v>36.95873409158073</c:v>
                </c:pt>
                <c:pt idx="198">
                  <c:v>36.247457834079711</c:v>
                </c:pt>
                <c:pt idx="199">
                  <c:v>38.243343161642507</c:v>
                </c:pt>
                <c:pt idx="200">
                  <c:v>32.610306620454821</c:v>
                </c:pt>
                <c:pt idx="201">
                  <c:v>38.040781350711057</c:v>
                </c:pt>
                <c:pt idx="202">
                  <c:v>39.667002391198679</c:v>
                </c:pt>
                <c:pt idx="203">
                  <c:v>43.912901560372219</c:v>
                </c:pt>
                <c:pt idx="204">
                  <c:v>49.424168481945735</c:v>
                </c:pt>
                <c:pt idx="205">
                  <c:v>47.794333123742405</c:v>
                </c:pt>
                <c:pt idx="206">
                  <c:v>42.225692269742495</c:v>
                </c:pt>
                <c:pt idx="207">
                  <c:v>45.397635785706868</c:v>
                </c:pt>
                <c:pt idx="208">
                  <c:v>42.551375528630494</c:v>
                </c:pt>
                <c:pt idx="209">
                  <c:v>49.555696970097522</c:v>
                </c:pt>
                <c:pt idx="210">
                  <c:v>47.315583516773003</c:v>
                </c:pt>
                <c:pt idx="211">
                  <c:v>38.784383417630686</c:v>
                </c:pt>
                <c:pt idx="212">
                  <c:v>27.97263704001486</c:v>
                </c:pt>
                <c:pt idx="213">
                  <c:v>23.529645470607917</c:v>
                </c:pt>
                <c:pt idx="214">
                  <c:v>36.508789991201887</c:v>
                </c:pt>
                <c:pt idx="215">
                  <c:v>35.082345330993618</c:v>
                </c:pt>
                <c:pt idx="216">
                  <c:v>29.841182788162428</c:v>
                </c:pt>
                <c:pt idx="217">
                  <c:v>31.318779308274316</c:v>
                </c:pt>
                <c:pt idx="218">
                  <c:v>31.627517639479137</c:v>
                </c:pt>
                <c:pt idx="219">
                  <c:v>28.869150428608435</c:v>
                </c:pt>
                <c:pt idx="220">
                  <c:v>42.438524057978114</c:v>
                </c:pt>
                <c:pt idx="221">
                  <c:v>34.550326709921677</c:v>
                </c:pt>
                <c:pt idx="222">
                  <c:v>35.967224557563583</c:v>
                </c:pt>
                <c:pt idx="223">
                  <c:v>35.163664136735761</c:v>
                </c:pt>
                <c:pt idx="224">
                  <c:v>33.016974412595133</c:v>
                </c:pt>
                <c:pt idx="225">
                  <c:v>28.117162037745075</c:v>
                </c:pt>
                <c:pt idx="226">
                  <c:v>33.211957901557582</c:v>
                </c:pt>
                <c:pt idx="227">
                  <c:v>34.175344850813758</c:v>
                </c:pt>
                <c:pt idx="228">
                  <c:v>41.437376562274686</c:v>
                </c:pt>
                <c:pt idx="229">
                  <c:v>53.228923543477954</c:v>
                </c:pt>
                <c:pt idx="230">
                  <c:v>36.88361732086053</c:v>
                </c:pt>
                <c:pt idx="231">
                  <c:v>20.152150961482008</c:v>
                </c:pt>
                <c:pt idx="232">
                  <c:v>22.134013546534931</c:v>
                </c:pt>
                <c:pt idx="233">
                  <c:v>22.510646268151717</c:v>
                </c:pt>
                <c:pt idx="234">
                  <c:v>30.112627238528148</c:v>
                </c:pt>
                <c:pt idx="235">
                  <c:v>30.171200687201377</c:v>
                </c:pt>
                <c:pt idx="236">
                  <c:v>30.33737229744554</c:v>
                </c:pt>
                <c:pt idx="237">
                  <c:v>24.782309076804708</c:v>
                </c:pt>
                <c:pt idx="238">
                  <c:v>38.683834441602812</c:v>
                </c:pt>
                <c:pt idx="239">
                  <c:v>53.885444658601003</c:v>
                </c:pt>
                <c:pt idx="240">
                  <c:v>61.770864311028909</c:v>
                </c:pt>
                <c:pt idx="241">
                  <c:v>59.471994049498598</c:v>
                </c:pt>
                <c:pt idx="242">
                  <c:v>47.013757721827737</c:v>
                </c:pt>
                <c:pt idx="243">
                  <c:v>54.348702876766289</c:v>
                </c:pt>
                <c:pt idx="244">
                  <c:v>49.456786899753666</c:v>
                </c:pt>
                <c:pt idx="245">
                  <c:v>60.5416114901398</c:v>
                </c:pt>
                <c:pt idx="246">
                  <c:v>52.809804928422544</c:v>
                </c:pt>
                <c:pt idx="247">
                  <c:v>61.754361727601918</c:v>
                </c:pt>
                <c:pt idx="248">
                  <c:v>55.096296941529047</c:v>
                </c:pt>
                <c:pt idx="249">
                  <c:v>59.212896863640765</c:v>
                </c:pt>
                <c:pt idx="250">
                  <c:v>43.316151802320633</c:v>
                </c:pt>
                <c:pt idx="251">
                  <c:v>30.592254196348122</c:v>
                </c:pt>
                <c:pt idx="252">
                  <c:v>40.55755086643515</c:v>
                </c:pt>
                <c:pt idx="253">
                  <c:v>41.79394158129962</c:v>
                </c:pt>
                <c:pt idx="254">
                  <c:v>23.238078258925157</c:v>
                </c:pt>
                <c:pt idx="255">
                  <c:v>31.814687203663794</c:v>
                </c:pt>
                <c:pt idx="256">
                  <c:v>26.958865594933201</c:v>
                </c:pt>
                <c:pt idx="257">
                  <c:v>30.070724543388863</c:v>
                </c:pt>
                <c:pt idx="258">
                  <c:v>29.858192337654188</c:v>
                </c:pt>
                <c:pt idx="259">
                  <c:v>28.378930135490151</c:v>
                </c:pt>
                <c:pt idx="260">
                  <c:v>31.559067060645489</c:v>
                </c:pt>
                <c:pt idx="261">
                  <c:v>42.596831715347385</c:v>
                </c:pt>
                <c:pt idx="262">
                  <c:v>46.123018237393694</c:v>
                </c:pt>
                <c:pt idx="263">
                  <c:v>39.124184016474459</c:v>
                </c:pt>
                <c:pt idx="264">
                  <c:v>31.572408319937153</c:v>
                </c:pt>
                <c:pt idx="265">
                  <c:v>32.609977843154738</c:v>
                </c:pt>
                <c:pt idx="266">
                  <c:v>32.996313848402139</c:v>
                </c:pt>
                <c:pt idx="267">
                  <c:v>8.8110366506503794</c:v>
                </c:pt>
                <c:pt idx="268">
                  <c:v>21.82118845708483</c:v>
                </c:pt>
                <c:pt idx="269">
                  <c:v>17.610718704956923</c:v>
                </c:pt>
                <c:pt idx="270">
                  <c:v>29.461435565429994</c:v>
                </c:pt>
                <c:pt idx="271">
                  <c:v>39.894724023771666</c:v>
                </c:pt>
                <c:pt idx="272">
                  <c:v>36.395351633374545</c:v>
                </c:pt>
                <c:pt idx="273">
                  <c:v>30.836160231461946</c:v>
                </c:pt>
                <c:pt idx="274">
                  <c:v>43.723677073698028</c:v>
                </c:pt>
                <c:pt idx="275">
                  <c:v>48.066699463538285</c:v>
                </c:pt>
                <c:pt idx="276">
                  <c:v>51.347224157620651</c:v>
                </c:pt>
                <c:pt idx="277">
                  <c:v>55.128532856953974</c:v>
                </c:pt>
                <c:pt idx="278">
                  <c:v>53.541412214571324</c:v>
                </c:pt>
                <c:pt idx="279">
                  <c:v>52.487281877059637</c:v>
                </c:pt>
                <c:pt idx="280">
                  <c:v>58.370435477921845</c:v>
                </c:pt>
                <c:pt idx="281">
                  <c:v>61.748469139998051</c:v>
                </c:pt>
                <c:pt idx="282">
                  <c:v>54.405136805261293</c:v>
                </c:pt>
                <c:pt idx="283">
                  <c:v>47.118292883243114</c:v>
                </c:pt>
                <c:pt idx="284">
                  <c:v>50.561938411733614</c:v>
                </c:pt>
                <c:pt idx="285">
                  <c:v>29.694091832734443</c:v>
                </c:pt>
                <c:pt idx="286">
                  <c:v>36.536589287208095</c:v>
                </c:pt>
                <c:pt idx="287">
                  <c:v>61.121659991405991</c:v>
                </c:pt>
                <c:pt idx="288">
                  <c:v>62.498813471394378</c:v>
                </c:pt>
                <c:pt idx="289">
                  <c:v>60.736027283863912</c:v>
                </c:pt>
                <c:pt idx="290">
                  <c:v>61.749648476885156</c:v>
                </c:pt>
                <c:pt idx="291">
                  <c:v>62.308077698500128</c:v>
                </c:pt>
                <c:pt idx="292">
                  <c:v>60.875175317948859</c:v>
                </c:pt>
                <c:pt idx="293">
                  <c:v>57.023054315456193</c:v>
                </c:pt>
                <c:pt idx="294">
                  <c:v>55.580333566031499</c:v>
                </c:pt>
                <c:pt idx="295">
                  <c:v>57.485412588084337</c:v>
                </c:pt>
                <c:pt idx="296">
                  <c:v>50.653206450072986</c:v>
                </c:pt>
                <c:pt idx="297">
                  <c:v>57.133177138829488</c:v>
                </c:pt>
                <c:pt idx="298">
                  <c:v>48.2519839293129</c:v>
                </c:pt>
                <c:pt idx="299">
                  <c:v>47.798353469479785</c:v>
                </c:pt>
                <c:pt idx="300">
                  <c:v>49.255807811760626</c:v>
                </c:pt>
                <c:pt idx="301">
                  <c:v>56.39380182845408</c:v>
                </c:pt>
                <c:pt idx="302">
                  <c:v>50.960405641615822</c:v>
                </c:pt>
                <c:pt idx="303">
                  <c:v>52.627715512331307</c:v>
                </c:pt>
                <c:pt idx="304">
                  <c:v>53.394657568066592</c:v>
                </c:pt>
                <c:pt idx="305">
                  <c:v>53.247955566005288</c:v>
                </c:pt>
                <c:pt idx="306">
                  <c:v>54.643650122833662</c:v>
                </c:pt>
                <c:pt idx="307">
                  <c:v>52.655841280538432</c:v>
                </c:pt>
                <c:pt idx="308">
                  <c:v>42.405269300440793</c:v>
                </c:pt>
                <c:pt idx="309">
                  <c:v>57.56576187207326</c:v>
                </c:pt>
                <c:pt idx="310">
                  <c:v>52.065968343410027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4-4A85-A976-3278E6850450}"/>
            </c:ext>
          </c:extLst>
        </c:ser>
        <c:ser>
          <c:idx val="0"/>
          <c:order val="2"/>
          <c:tx>
            <c:strRef>
              <c:f>'052C'!$AB$12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'052C'!$AB$14:$AB$326</c:f>
              <c:numCache>
                <c:formatCode>0</c:formatCode>
                <c:ptCount val="313"/>
                <c:pt idx="0">
                  <c:v>24.62127374392238</c:v>
                </c:pt>
                <c:pt idx="1">
                  <c:v>8.4004782245100387</c:v>
                </c:pt>
                <c:pt idx="2">
                  <c:v>97.81</c:v>
                </c:pt>
                <c:pt idx="3">
                  <c:v>74.578278577293929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15.42818472757763</c:v>
                </c:pt>
                <c:pt idx="19">
                  <c:v>97.81</c:v>
                </c:pt>
                <c:pt idx="20">
                  <c:v>97.81</c:v>
                </c:pt>
                <c:pt idx="21">
                  <c:v>67.751935662385591</c:v>
                </c:pt>
                <c:pt idx="22">
                  <c:v>10.381629439633841</c:v>
                </c:pt>
                <c:pt idx="23">
                  <c:v>97.81</c:v>
                </c:pt>
                <c:pt idx="24">
                  <c:v>19.837223006846507</c:v>
                </c:pt>
                <c:pt idx="25">
                  <c:v>2.3459216318163811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97.5643078847487</c:v>
                </c:pt>
                <c:pt idx="30">
                  <c:v>97.81</c:v>
                </c:pt>
                <c:pt idx="31">
                  <c:v>97.81</c:v>
                </c:pt>
                <c:pt idx="32">
                  <c:v>17.449550405629346</c:v>
                </c:pt>
                <c:pt idx="33">
                  <c:v>87.999240005314348</c:v>
                </c:pt>
                <c:pt idx="34">
                  <c:v>91.74161884008835</c:v>
                </c:pt>
                <c:pt idx="35">
                  <c:v>97.81</c:v>
                </c:pt>
                <c:pt idx="36">
                  <c:v>97.81</c:v>
                </c:pt>
                <c:pt idx="37">
                  <c:v>25.940048344166861</c:v>
                </c:pt>
                <c:pt idx="38">
                  <c:v>97.81</c:v>
                </c:pt>
                <c:pt idx="39">
                  <c:v>32.320973301548328</c:v>
                </c:pt>
                <c:pt idx="40">
                  <c:v>97.81</c:v>
                </c:pt>
                <c:pt idx="41">
                  <c:v>71.021128234216633</c:v>
                </c:pt>
                <c:pt idx="42">
                  <c:v>80.942473423578633</c:v>
                </c:pt>
                <c:pt idx="43">
                  <c:v>97.496568063421179</c:v>
                </c:pt>
                <c:pt idx="44">
                  <c:v>94.479195753694171</c:v>
                </c:pt>
                <c:pt idx="45">
                  <c:v>97.81</c:v>
                </c:pt>
                <c:pt idx="46">
                  <c:v>92.099138474405322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82.507870399227158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48.168983048014425</c:v>
                </c:pt>
                <c:pt idx="64">
                  <c:v>97.81</c:v>
                </c:pt>
                <c:pt idx="65">
                  <c:v>77.904475902921149</c:v>
                </c:pt>
                <c:pt idx="66">
                  <c:v>66.900520855296818</c:v>
                </c:pt>
                <c:pt idx="67">
                  <c:v>49.678551622045028</c:v>
                </c:pt>
                <c:pt idx="68">
                  <c:v>35.133177207878092</c:v>
                </c:pt>
                <c:pt idx="69">
                  <c:v>70.526533427643912</c:v>
                </c:pt>
                <c:pt idx="70">
                  <c:v>77.408442170687806</c:v>
                </c:pt>
                <c:pt idx="71">
                  <c:v>65.555678579729289</c:v>
                </c:pt>
                <c:pt idx="72">
                  <c:v>50.748275840216593</c:v>
                </c:pt>
                <c:pt idx="73">
                  <c:v>57.838335712301387</c:v>
                </c:pt>
                <c:pt idx="74">
                  <c:v>53.321226103084605</c:v>
                </c:pt>
                <c:pt idx="75">
                  <c:v>56.612383960636294</c:v>
                </c:pt>
                <c:pt idx="76">
                  <c:v>50.349209398074862</c:v>
                </c:pt>
                <c:pt idx="77">
                  <c:v>17.977824987511873</c:v>
                </c:pt>
                <c:pt idx="78">
                  <c:v>13.859909265574899</c:v>
                </c:pt>
                <c:pt idx="79">
                  <c:v>32.625939604784513</c:v>
                </c:pt>
                <c:pt idx="80">
                  <c:v>73.207393460964695</c:v>
                </c:pt>
                <c:pt idx="81">
                  <c:v>97.81</c:v>
                </c:pt>
                <c:pt idx="82">
                  <c:v>7.8552247117689689</c:v>
                </c:pt>
                <c:pt idx="83">
                  <c:v>2.0380521223454906</c:v>
                </c:pt>
                <c:pt idx="84">
                  <c:v>1.7277208428916992</c:v>
                </c:pt>
                <c:pt idx="85">
                  <c:v>1.9040312270674633</c:v>
                </c:pt>
                <c:pt idx="86">
                  <c:v>2.6953381706677249</c:v>
                </c:pt>
                <c:pt idx="87">
                  <c:v>6.5853501362981319</c:v>
                </c:pt>
                <c:pt idx="88">
                  <c:v>36.576330924342884</c:v>
                </c:pt>
                <c:pt idx="89">
                  <c:v>36.952579667716968</c:v>
                </c:pt>
                <c:pt idx="90">
                  <c:v>15.691381860957101</c:v>
                </c:pt>
                <c:pt idx="91">
                  <c:v>50.154714832107814</c:v>
                </c:pt>
                <c:pt idx="92">
                  <c:v>60.525979326805839</c:v>
                </c:pt>
                <c:pt idx="93">
                  <c:v>63.864397479939242</c:v>
                </c:pt>
                <c:pt idx="94">
                  <c:v>64.203802237161369</c:v>
                </c:pt>
                <c:pt idx="95">
                  <c:v>75.524451254627792</c:v>
                </c:pt>
                <c:pt idx="96">
                  <c:v>59.542278302658943</c:v>
                </c:pt>
                <c:pt idx="97">
                  <c:v>10.016434370065909</c:v>
                </c:pt>
                <c:pt idx="98">
                  <c:v>6.6645550001517933</c:v>
                </c:pt>
                <c:pt idx="99">
                  <c:v>30.161060788463999</c:v>
                </c:pt>
                <c:pt idx="100">
                  <c:v>54.566981207272946</c:v>
                </c:pt>
                <c:pt idx="101">
                  <c:v>63.681836973553153</c:v>
                </c:pt>
                <c:pt idx="102">
                  <c:v>57.822482042830686</c:v>
                </c:pt>
                <c:pt idx="103">
                  <c:v>82.004415714055895</c:v>
                </c:pt>
                <c:pt idx="104">
                  <c:v>62.414410738584593</c:v>
                </c:pt>
                <c:pt idx="105">
                  <c:v>62.512394598664024</c:v>
                </c:pt>
                <c:pt idx="106">
                  <c:v>54.060866774414897</c:v>
                </c:pt>
                <c:pt idx="107">
                  <c:v>53.335073719001642</c:v>
                </c:pt>
                <c:pt idx="108">
                  <c:v>53.197132648213071</c:v>
                </c:pt>
                <c:pt idx="109">
                  <c:v>62.593030654488288</c:v>
                </c:pt>
                <c:pt idx="110">
                  <c:v>62.085240086768501</c:v>
                </c:pt>
                <c:pt idx="111">
                  <c:v>50.13950454690675</c:v>
                </c:pt>
                <c:pt idx="112">
                  <c:v>44.62904285268592</c:v>
                </c:pt>
                <c:pt idx="113">
                  <c:v>45.742277160235332</c:v>
                </c:pt>
                <c:pt idx="114">
                  <c:v>47.086798302528791</c:v>
                </c:pt>
                <c:pt idx="115">
                  <c:v>55.554158439861908</c:v>
                </c:pt>
                <c:pt idx="116">
                  <c:v>39.703523156932484</c:v>
                </c:pt>
                <c:pt idx="117">
                  <c:v>38.811678772264933</c:v>
                </c:pt>
                <c:pt idx="118">
                  <c:v>39.384851685082886</c:v>
                </c:pt>
                <c:pt idx="119">
                  <c:v>45.724481436867833</c:v>
                </c:pt>
                <c:pt idx="120">
                  <c:v>57.247270295171674</c:v>
                </c:pt>
                <c:pt idx="121">
                  <c:v>48.270557434576119</c:v>
                </c:pt>
                <c:pt idx="122">
                  <c:v>45.622126009316659</c:v>
                </c:pt>
                <c:pt idx="123">
                  <c:v>47.205843872498718</c:v>
                </c:pt>
                <c:pt idx="124">
                  <c:v>51.084476060354909</c:v>
                </c:pt>
                <c:pt idx="125">
                  <c:v>52.251106982489276</c:v>
                </c:pt>
                <c:pt idx="126">
                  <c:v>49.009934942462039</c:v>
                </c:pt>
                <c:pt idx="127">
                  <c:v>53.327602849950978</c:v>
                </c:pt>
                <c:pt idx="128">
                  <c:v>53.452092579674783</c:v>
                </c:pt>
                <c:pt idx="129">
                  <c:v>52.487079198895103</c:v>
                </c:pt>
                <c:pt idx="130">
                  <c:v>51.306053544904934</c:v>
                </c:pt>
                <c:pt idx="131">
                  <c:v>51.413558635084975</c:v>
                </c:pt>
                <c:pt idx="132">
                  <c:v>54.488752796290683</c:v>
                </c:pt>
                <c:pt idx="133">
                  <c:v>52.943060364243763</c:v>
                </c:pt>
                <c:pt idx="134">
                  <c:v>54.798972949182243</c:v>
                </c:pt>
                <c:pt idx="135">
                  <c:v>45.938219834346569</c:v>
                </c:pt>
                <c:pt idx="136">
                  <c:v>50.809088441080462</c:v>
                </c:pt>
                <c:pt idx="137">
                  <c:v>50.688236679416612</c:v>
                </c:pt>
                <c:pt idx="138">
                  <c:v>52.80265055013318</c:v>
                </c:pt>
                <c:pt idx="139">
                  <c:v>42.832038906316129</c:v>
                </c:pt>
                <c:pt idx="140">
                  <c:v>51.009568304851527</c:v>
                </c:pt>
                <c:pt idx="141">
                  <c:v>59.305406973749385</c:v>
                </c:pt>
                <c:pt idx="142">
                  <c:v>16.342522985263059</c:v>
                </c:pt>
                <c:pt idx="143">
                  <c:v>30.278065780289701</c:v>
                </c:pt>
                <c:pt idx="144">
                  <c:v>51.933848125301211</c:v>
                </c:pt>
                <c:pt idx="145">
                  <c:v>57.585490512097621</c:v>
                </c:pt>
                <c:pt idx="146">
                  <c:v>61.334612976587536</c:v>
                </c:pt>
                <c:pt idx="147">
                  <c:v>70.228212790033382</c:v>
                </c:pt>
                <c:pt idx="148">
                  <c:v>69.619628017343473</c:v>
                </c:pt>
                <c:pt idx="149">
                  <c:v>65.776870274103302</c:v>
                </c:pt>
                <c:pt idx="150">
                  <c:v>64.354736996635111</c:v>
                </c:pt>
                <c:pt idx="151">
                  <c:v>71.576577887724483</c:v>
                </c:pt>
                <c:pt idx="152">
                  <c:v>72.381890125946953</c:v>
                </c:pt>
                <c:pt idx="153">
                  <c:v>68.251544869161606</c:v>
                </c:pt>
                <c:pt idx="154">
                  <c:v>66.956224762977854</c:v>
                </c:pt>
                <c:pt idx="155">
                  <c:v>65.312692512943514</c:v>
                </c:pt>
                <c:pt idx="156">
                  <c:v>69.581664785260514</c:v>
                </c:pt>
                <c:pt idx="157">
                  <c:v>67.439223929086751</c:v>
                </c:pt>
                <c:pt idx="158">
                  <c:v>67.628111967702438</c:v>
                </c:pt>
                <c:pt idx="159">
                  <c:v>65.285682808068955</c:v>
                </c:pt>
                <c:pt idx="160">
                  <c:v>65.527305794099703</c:v>
                </c:pt>
                <c:pt idx="161">
                  <c:v>63.515400719392744</c:v>
                </c:pt>
                <c:pt idx="162">
                  <c:v>57.484650561981624</c:v>
                </c:pt>
                <c:pt idx="163">
                  <c:v>52.752721705268698</c:v>
                </c:pt>
                <c:pt idx="164">
                  <c:v>54.827407829587258</c:v>
                </c:pt>
                <c:pt idx="165">
                  <c:v>57.63863334879877</c:v>
                </c:pt>
                <c:pt idx="166">
                  <c:v>59.582562149236679</c:v>
                </c:pt>
                <c:pt idx="167">
                  <c:v>56.081974074235262</c:v>
                </c:pt>
                <c:pt idx="168">
                  <c:v>56.157755668665445</c:v>
                </c:pt>
                <c:pt idx="169">
                  <c:v>55.278506851578982</c:v>
                </c:pt>
                <c:pt idx="170">
                  <c:v>59.367171288372994</c:v>
                </c:pt>
                <c:pt idx="171">
                  <c:v>55.050687018416028</c:v>
                </c:pt>
                <c:pt idx="172">
                  <c:v>51.732995553058686</c:v>
                </c:pt>
                <c:pt idx="173">
                  <c:v>55.894453959553701</c:v>
                </c:pt>
                <c:pt idx="174">
                  <c:v>60.02771369139856</c:v>
                </c:pt>
                <c:pt idx="175">
                  <c:v>64.08267914708172</c:v>
                </c:pt>
                <c:pt idx="176">
                  <c:v>67.27122438370445</c:v>
                </c:pt>
                <c:pt idx="177">
                  <c:v>64.781318540780688</c:v>
                </c:pt>
                <c:pt idx="178">
                  <c:v>64.217431496783419</c:v>
                </c:pt>
                <c:pt idx="179">
                  <c:v>65.089288476832593</c:v>
                </c:pt>
                <c:pt idx="180">
                  <c:v>66.996352486878379</c:v>
                </c:pt>
                <c:pt idx="181">
                  <c:v>65.37682824554669</c:v>
                </c:pt>
                <c:pt idx="182">
                  <c:v>64.968043022927304</c:v>
                </c:pt>
                <c:pt idx="183">
                  <c:v>65.159750654105551</c:v>
                </c:pt>
                <c:pt idx="184">
                  <c:v>62.821678821854107</c:v>
                </c:pt>
                <c:pt idx="185">
                  <c:v>63.316724722325375</c:v>
                </c:pt>
                <c:pt idx="186">
                  <c:v>61.54798676683405</c:v>
                </c:pt>
                <c:pt idx="187">
                  <c:v>64.243808866709145</c:v>
                </c:pt>
                <c:pt idx="188">
                  <c:v>69.52768909428336</c:v>
                </c:pt>
                <c:pt idx="189">
                  <c:v>66.454679392180012</c:v>
                </c:pt>
                <c:pt idx="190">
                  <c:v>58.797563628926653</c:v>
                </c:pt>
                <c:pt idx="191">
                  <c:v>73.742417022157483</c:v>
                </c:pt>
                <c:pt idx="192">
                  <c:v>66.904886832459866</c:v>
                </c:pt>
                <c:pt idx="193">
                  <c:v>55.097400340856098</c:v>
                </c:pt>
                <c:pt idx="194">
                  <c:v>54.256120607367073</c:v>
                </c:pt>
                <c:pt idx="195">
                  <c:v>50.145078243843216</c:v>
                </c:pt>
                <c:pt idx="196">
                  <c:v>44.454384609803853</c:v>
                </c:pt>
                <c:pt idx="197">
                  <c:v>59.820843959876299</c:v>
                </c:pt>
                <c:pt idx="198">
                  <c:v>60.602265613970019</c:v>
                </c:pt>
                <c:pt idx="199">
                  <c:v>58.400054807165034</c:v>
                </c:pt>
                <c:pt idx="200">
                  <c:v>64.550600372110679</c:v>
                </c:pt>
                <c:pt idx="201">
                  <c:v>58.624954579521663</c:v>
                </c:pt>
                <c:pt idx="202">
                  <c:v>56.809364834120679</c:v>
                </c:pt>
                <c:pt idx="203">
                  <c:v>51.937394773264273</c:v>
                </c:pt>
                <c:pt idx="204">
                  <c:v>45.190092281314548</c:v>
                </c:pt>
                <c:pt idx="205">
                  <c:v>47.25091272730041</c:v>
                </c:pt>
                <c:pt idx="206">
                  <c:v>53.899486954976211</c:v>
                </c:pt>
                <c:pt idx="207">
                  <c:v>50.176326683296239</c:v>
                </c:pt>
                <c:pt idx="208">
                  <c:v>53.523684289593</c:v>
                </c:pt>
                <c:pt idx="209">
                  <c:v>45.020827359318538</c:v>
                </c:pt>
                <c:pt idx="210">
                  <c:v>47.844476941395435</c:v>
                </c:pt>
                <c:pt idx="211">
                  <c:v>57.797659369082297</c:v>
                </c:pt>
                <c:pt idx="212">
                  <c:v>69.50741233032484</c:v>
                </c:pt>
                <c:pt idx="213">
                  <c:v>74.224651975203329</c:v>
                </c:pt>
                <c:pt idx="214">
                  <c:v>60.31556967340849</c:v>
                </c:pt>
                <c:pt idx="215">
                  <c:v>61.875074113630305</c:v>
                </c:pt>
                <c:pt idx="216">
                  <c:v>67.517384093049401</c:v>
                </c:pt>
                <c:pt idx="217">
                  <c:v>65.937558213119317</c:v>
                </c:pt>
                <c:pt idx="218">
                  <c:v>65.606576832946772</c:v>
                </c:pt>
                <c:pt idx="219">
                  <c:v>68.553495916167435</c:v>
                </c:pt>
                <c:pt idx="220">
                  <c:v>53.654054052103653</c:v>
                </c:pt>
                <c:pt idx="221">
                  <c:v>62.453557074903081</c:v>
                </c:pt>
                <c:pt idx="222">
                  <c:v>60.909188886351863</c:v>
                </c:pt>
                <c:pt idx="223">
                  <c:v>61.786509823320813</c:v>
                </c:pt>
                <c:pt idx="224">
                  <c:v>64.112489340558611</c:v>
                </c:pt>
                <c:pt idx="225">
                  <c:v>69.353726129720229</c:v>
                </c:pt>
                <c:pt idx="226">
                  <c:v>63.902169840182545</c:v>
                </c:pt>
                <c:pt idx="227">
                  <c:v>62.860348900585706</c:v>
                </c:pt>
                <c:pt idx="228">
                  <c:v>54.803754414016225</c:v>
                </c:pt>
                <c:pt idx="229">
                  <c:v>40.066373636645771</c:v>
                </c:pt>
                <c:pt idx="230">
                  <c:v>59.903537010950352</c:v>
                </c:pt>
                <c:pt idx="231">
                  <c:v>77.820095036481675</c:v>
                </c:pt>
                <c:pt idx="232">
                  <c:v>75.707895825421517</c:v>
                </c:pt>
                <c:pt idx="233">
                  <c:v>75.307361627466065</c:v>
                </c:pt>
                <c:pt idx="234">
                  <c:v>67.227634748452729</c:v>
                </c:pt>
                <c:pt idx="235">
                  <c:v>67.165085480378039</c:v>
                </c:pt>
                <c:pt idx="236">
                  <c:v>66.987582709240556</c:v>
                </c:pt>
                <c:pt idx="237">
                  <c:v>72.894903271817057</c:v>
                </c:pt>
                <c:pt idx="238">
                  <c:v>57.909801112217082</c:v>
                </c:pt>
                <c:pt idx="239">
                  <c:v>39.123321173114121</c:v>
                </c:pt>
                <c:pt idx="240">
                  <c:v>23.809914310266741</c:v>
                </c:pt>
                <c:pt idx="241">
                  <c:v>29.712207895700772</c:v>
                </c:pt>
                <c:pt idx="242">
                  <c:v>48.21618454540976</c:v>
                </c:pt>
                <c:pt idx="243">
                  <c:v>38.44442251536951</c:v>
                </c:pt>
                <c:pt idx="244">
                  <c:v>45.148159424730082</c:v>
                </c:pt>
                <c:pt idx="245">
                  <c:v>27.321478360275428</c:v>
                </c:pt>
                <c:pt idx="246">
                  <c:v>5.1839591693999836</c:v>
                </c:pt>
                <c:pt idx="247">
                  <c:v>23.867689518792233</c:v>
                </c:pt>
                <c:pt idx="248">
                  <c:v>37.322497425633067</c:v>
                </c:pt>
                <c:pt idx="249">
                  <c:v>30.241416846546613</c:v>
                </c:pt>
                <c:pt idx="250">
                  <c:v>52.635796151756622</c:v>
                </c:pt>
                <c:pt idx="251">
                  <c:v>66.71516656153473</c:v>
                </c:pt>
                <c:pt idx="252">
                  <c:v>55.804601008378079</c:v>
                </c:pt>
                <c:pt idx="253">
                  <c:v>54.395659515118808</c:v>
                </c:pt>
                <c:pt idx="254">
                  <c:v>74.534327199983764</c:v>
                </c:pt>
                <c:pt idx="255">
                  <c:v>65.405755914776677</c:v>
                </c:pt>
                <c:pt idx="256">
                  <c:v>70.584652068718896</c:v>
                </c:pt>
                <c:pt idx="257">
                  <c:v>67.272375957348601</c:v>
                </c:pt>
                <c:pt idx="258">
                  <c:v>67.499233173063161</c:v>
                </c:pt>
                <c:pt idx="259">
                  <c:v>69.07527919950968</c:v>
                </c:pt>
                <c:pt idx="260">
                  <c:v>65.67998805423079</c:v>
                </c:pt>
                <c:pt idx="261">
                  <c:v>53.471125818392949</c:v>
                </c:pt>
                <c:pt idx="262">
                  <c:v>49.302551489996503</c:v>
                </c:pt>
                <c:pt idx="263">
                  <c:v>57.418019057612604</c:v>
                </c:pt>
                <c:pt idx="264">
                  <c:v>65.665681268688672</c:v>
                </c:pt>
                <c:pt idx="265">
                  <c:v>64.550954282097123</c:v>
                </c:pt>
                <c:pt idx="266">
                  <c:v>64.134764859606591</c:v>
                </c:pt>
                <c:pt idx="267">
                  <c:v>90.236266719570622</c:v>
                </c:pt>
                <c:pt idx="268">
                  <c:v>76.040751312320864</c:v>
                </c:pt>
                <c:pt idx="269">
                  <c:v>80.544972275243509</c:v>
                </c:pt>
                <c:pt idx="270">
                  <c:v>67.922424991489024</c:v>
                </c:pt>
                <c:pt idx="271">
                  <c:v>56.55318996919371</c:v>
                </c:pt>
                <c:pt idx="272">
                  <c:v>60.44007495993678</c:v>
                </c:pt>
                <c:pt idx="273">
                  <c:v>66.454298921357918</c:v>
                </c:pt>
                <c:pt idx="274">
                  <c:v>52.159403690049857</c:v>
                </c:pt>
                <c:pt idx="275">
                  <c:v>46.910965234341816</c:v>
                </c:pt>
                <c:pt idx="276">
                  <c:v>42.664219302746702</c:v>
                </c:pt>
                <c:pt idx="277">
                  <c:v>37.273328408366432</c:v>
                </c:pt>
                <c:pt idx="278">
                  <c:v>39.620160870738914</c:v>
                </c:pt>
                <c:pt idx="279">
                  <c:v>41.107508932750626</c:v>
                </c:pt>
                <c:pt idx="280">
                  <c:v>31.867350292789737</c:v>
                </c:pt>
                <c:pt idx="281">
                  <c:v>23.888206216247255</c:v>
                </c:pt>
                <c:pt idx="282">
                  <c:v>38.360903334397328</c:v>
                </c:pt>
                <c:pt idx="283">
                  <c:v>48.087659875781952</c:v>
                </c:pt>
                <c:pt idx="284">
                  <c:v>4.3233054074814419</c:v>
                </c:pt>
                <c:pt idx="285">
                  <c:v>1.09164494751559</c:v>
                </c:pt>
                <c:pt idx="286">
                  <c:v>1.5898562769070423</c:v>
                </c:pt>
                <c:pt idx="287">
                  <c:v>11.970977674877531</c:v>
                </c:pt>
                <c:pt idx="288">
                  <c:v>20.295404825482265</c:v>
                </c:pt>
                <c:pt idx="289">
                  <c:v>26.839060763572874</c:v>
                </c:pt>
                <c:pt idx="290">
                  <c:v>23.884104731643966</c:v>
                </c:pt>
                <c:pt idx="291">
                  <c:v>21.532841185378977</c:v>
                </c:pt>
                <c:pt idx="292">
                  <c:v>26.48149302920271</c:v>
                </c:pt>
                <c:pt idx="293">
                  <c:v>34.243759595822006</c:v>
                </c:pt>
                <c:pt idx="294">
                  <c:v>36.576712962910747</c:v>
                </c:pt>
                <c:pt idx="295">
                  <c:v>33.453742159431556</c:v>
                </c:pt>
                <c:pt idx="296">
                  <c:v>43.589057848501234</c:v>
                </c:pt>
                <c:pt idx="297">
                  <c:v>34.057723282545268</c:v>
                </c:pt>
                <c:pt idx="298">
                  <c:v>46.678735082856313</c:v>
                </c:pt>
                <c:pt idx="299">
                  <c:v>47.24590697793883</c:v>
                </c:pt>
                <c:pt idx="300">
                  <c:v>45.406073789704664</c:v>
                </c:pt>
                <c:pt idx="301">
                  <c:v>35.283665429458004</c:v>
                </c:pt>
                <c:pt idx="302">
                  <c:v>43.181666825900678</c:v>
                </c:pt>
                <c:pt idx="303">
                  <c:v>40.912201255749316</c:v>
                </c:pt>
                <c:pt idx="304">
                  <c:v>39.830301185019223</c:v>
                </c:pt>
                <c:pt idx="305">
                  <c:v>40.039330319731526</c:v>
                </c:pt>
                <c:pt idx="306">
                  <c:v>38.005864516938026</c:v>
                </c:pt>
                <c:pt idx="307">
                  <c:v>40.872985431360298</c:v>
                </c:pt>
                <c:pt idx="308">
                  <c:v>53.692440205525997</c:v>
                </c:pt>
                <c:pt idx="309">
                  <c:v>33.313959231201437</c:v>
                </c:pt>
                <c:pt idx="310">
                  <c:v>41.688607671756472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4-4A85-A976-3278E685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'052C'!$BB$12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'052C'!$BB$14:$BB$326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C-4F02-85E9-63B3156A125A}"/>
            </c:ext>
          </c:extLst>
        </c:ser>
        <c:ser>
          <c:idx val="1"/>
          <c:order val="1"/>
          <c:tx>
            <c:strRef>
              <c:f>'052C'!$BA$12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'052C'!$BA$14:$BA$326</c:f>
              <c:numCache>
                <c:formatCode>General</c:formatCode>
                <c:ptCount val="313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100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AC-4F02-85E9-63B3156A125A}"/>
            </c:ext>
          </c:extLst>
        </c:ser>
        <c:ser>
          <c:idx val="0"/>
          <c:order val="2"/>
          <c:tx>
            <c:strRef>
              <c:f>'052C'!$AZ$12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'052C'!$AZ$14:$AZ$326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AC-4F02-85E9-63B3156A1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'052C'!$BE$12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'052C'!$BE$14:$BE$326</c:f>
              <c:numCache>
                <c:formatCode>General</c:formatCode>
                <c:ptCount val="313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E-4F0D-8A96-C913A909404A}"/>
            </c:ext>
          </c:extLst>
        </c:ser>
        <c:ser>
          <c:idx val="1"/>
          <c:order val="1"/>
          <c:tx>
            <c:strRef>
              <c:f>'052C'!$BD$12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'052C'!$BD$14:$BD$326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100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0</c:v>
                </c:pt>
                <c:pt idx="110">
                  <c:v>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100</c:v>
                </c:pt>
                <c:pt idx="215">
                  <c:v>100</c:v>
                </c:pt>
                <c:pt idx="216">
                  <c:v>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0</c:v>
                </c:pt>
                <c:pt idx="295">
                  <c:v>100</c:v>
                </c:pt>
                <c:pt idx="296">
                  <c:v>0</c:v>
                </c:pt>
                <c:pt idx="297">
                  <c:v>100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100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E-4F0D-8A96-C913A909404A}"/>
            </c:ext>
          </c:extLst>
        </c:ser>
        <c:ser>
          <c:idx val="0"/>
          <c:order val="2"/>
          <c:tx>
            <c:strRef>
              <c:f>'052C'!$BC$12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'052C'!$J$14:$J$326</c:f>
              <c:numCache>
                <c:formatCode>0.0</c:formatCode>
                <c:ptCount val="313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cat>
          <c:val>
            <c:numRef>
              <c:f>'052C'!$BC$14:$BC$326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100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100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0</c:v>
                </c:pt>
                <c:pt idx="215">
                  <c:v>0</c:v>
                </c:pt>
                <c:pt idx="216">
                  <c:v>100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100</c:v>
                </c:pt>
                <c:pt idx="295">
                  <c:v>0</c:v>
                </c:pt>
                <c:pt idx="296">
                  <c:v>100</c:v>
                </c:pt>
                <c:pt idx="297">
                  <c:v>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E-4F0D-8A96-C913A909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'052C'!$O$14:$O$642</c:f>
              <c:numCache>
                <c:formatCode>0.0</c:formatCode>
                <c:ptCount val="629"/>
                <c:pt idx="0">
                  <c:v>9.8277777777777704</c:v>
                </c:pt>
                <c:pt idx="1">
                  <c:v>15.089830508474599</c:v>
                </c:pt>
                <c:pt idx="2">
                  <c:v>0.21845574387944863</c:v>
                </c:pt>
                <c:pt idx="3">
                  <c:v>1.0403954802260136</c:v>
                </c:pt>
                <c:pt idx="4">
                  <c:v>0.55433145009415552</c:v>
                </c:pt>
                <c:pt idx="5">
                  <c:v>0.84378531073447349</c:v>
                </c:pt>
                <c:pt idx="6">
                  <c:v>1.0922787193973642</c:v>
                </c:pt>
                <c:pt idx="7">
                  <c:v>1.2042372881356</c:v>
                </c:pt>
                <c:pt idx="8">
                  <c:v>1.3080037664783626</c:v>
                </c:pt>
                <c:pt idx="9">
                  <c:v>1.7531073446327936</c:v>
                </c:pt>
                <c:pt idx="10">
                  <c:v>1.5373822975517957</c:v>
                </c:pt>
                <c:pt idx="11">
                  <c:v>1.7476459510357709</c:v>
                </c:pt>
                <c:pt idx="12">
                  <c:v>1.5483050847457802</c:v>
                </c:pt>
                <c:pt idx="13">
                  <c:v>1.6821092278719243</c:v>
                </c:pt>
                <c:pt idx="14">
                  <c:v>1.8759887005649531</c:v>
                </c:pt>
                <c:pt idx="15">
                  <c:v>1.9961393596986619</c:v>
                </c:pt>
                <c:pt idx="16">
                  <c:v>1.9852165725046775</c:v>
                </c:pt>
                <c:pt idx="17">
                  <c:v>8.3395480225988727</c:v>
                </c:pt>
                <c:pt idx="18">
                  <c:v>22.563747645951032</c:v>
                </c:pt>
                <c:pt idx="19">
                  <c:v>14.322504708097897</c:v>
                </c:pt>
                <c:pt idx="20">
                  <c:v>13.871939736346503</c:v>
                </c:pt>
                <c:pt idx="21">
                  <c:v>25.622128060263677</c:v>
                </c:pt>
                <c:pt idx="22">
                  <c:v>26.293879472693025</c:v>
                </c:pt>
                <c:pt idx="23">
                  <c:v>4.3008474576270999</c:v>
                </c:pt>
                <c:pt idx="24">
                  <c:v>39.297457627118639</c:v>
                </c:pt>
                <c:pt idx="25">
                  <c:v>69.449811676082845</c:v>
                </c:pt>
                <c:pt idx="26">
                  <c:v>10.660640301318258</c:v>
                </c:pt>
                <c:pt idx="27">
                  <c:v>3.2932203389830397</c:v>
                </c:pt>
                <c:pt idx="28">
                  <c:v>5.1009416195856954</c:v>
                </c:pt>
                <c:pt idx="29">
                  <c:v>3.5608286252353887</c:v>
                </c:pt>
                <c:pt idx="30">
                  <c:v>2.831732580037662</c:v>
                </c:pt>
                <c:pt idx="31">
                  <c:v>13.312146892655385</c:v>
                </c:pt>
                <c:pt idx="32">
                  <c:v>36.910828625235403</c:v>
                </c:pt>
                <c:pt idx="33">
                  <c:v>9.1177966101694992</c:v>
                </c:pt>
                <c:pt idx="34">
                  <c:v>1.9988700564971731</c:v>
                </c:pt>
                <c:pt idx="35">
                  <c:v>1.7312617702448245</c:v>
                </c:pt>
                <c:pt idx="36">
                  <c:v>6.367984934086631</c:v>
                </c:pt>
                <c:pt idx="37">
                  <c:v>15.428436911487758</c:v>
                </c:pt>
                <c:pt idx="38">
                  <c:v>7.3919962335216365</c:v>
                </c:pt>
                <c:pt idx="39">
                  <c:v>9.7212806026365559</c:v>
                </c:pt>
                <c:pt idx="40">
                  <c:v>1.6548022598869931</c:v>
                </c:pt>
                <c:pt idx="41">
                  <c:v>6.2915254237287987</c:v>
                </c:pt>
                <c:pt idx="42">
                  <c:v>5.6552730696798514</c:v>
                </c:pt>
                <c:pt idx="43">
                  <c:v>3.8502824858757063</c:v>
                </c:pt>
                <c:pt idx="44">
                  <c:v>2.4576271186440395</c:v>
                </c:pt>
                <c:pt idx="45">
                  <c:v>2.3429378531073533</c:v>
                </c:pt>
                <c:pt idx="46">
                  <c:v>2.9491525423728597</c:v>
                </c:pt>
                <c:pt idx="47">
                  <c:v>2.3920903954802535</c:v>
                </c:pt>
                <c:pt idx="48">
                  <c:v>2.386629001883231</c:v>
                </c:pt>
                <c:pt idx="49">
                  <c:v>2.3292843691148573</c:v>
                </c:pt>
                <c:pt idx="50">
                  <c:v>2.8262711864407004</c:v>
                </c:pt>
                <c:pt idx="51">
                  <c:v>5.2238229755179155</c:v>
                </c:pt>
                <c:pt idx="52">
                  <c:v>3.3724105461393825</c:v>
                </c:pt>
                <c:pt idx="53">
                  <c:v>3.2986817325800626</c:v>
                </c:pt>
                <c:pt idx="54">
                  <c:v>3.3532956685499244</c:v>
                </c:pt>
                <c:pt idx="55">
                  <c:v>3.2031073446327731</c:v>
                </c:pt>
                <c:pt idx="56">
                  <c:v>2.7634651600753042</c:v>
                </c:pt>
                <c:pt idx="57">
                  <c:v>2.738888888888884</c:v>
                </c:pt>
                <c:pt idx="58">
                  <c:v>2.9709981167608288</c:v>
                </c:pt>
                <c:pt idx="59">
                  <c:v>2.8836158192090129</c:v>
                </c:pt>
                <c:pt idx="60">
                  <c:v>2.749811676082869</c:v>
                </c:pt>
                <c:pt idx="61">
                  <c:v>2.8044256120527313</c:v>
                </c:pt>
                <c:pt idx="62">
                  <c:v>3.5717514124293728</c:v>
                </c:pt>
                <c:pt idx="63">
                  <c:v>7.7306026365348552</c:v>
                </c:pt>
                <c:pt idx="64">
                  <c:v>3.099340866290011</c:v>
                </c:pt>
                <c:pt idx="65">
                  <c:v>4.0851224105461625</c:v>
                </c:pt>
                <c:pt idx="66">
                  <c:v>5.0381355932203595</c:v>
                </c:pt>
                <c:pt idx="67">
                  <c:v>5.0709039548022528</c:v>
                </c:pt>
                <c:pt idx="68">
                  <c:v>6.5454802259887135</c:v>
                </c:pt>
                <c:pt idx="69">
                  <c:v>3.7902071563088215</c:v>
                </c:pt>
                <c:pt idx="70">
                  <c:v>3.257721280602635</c:v>
                </c:pt>
                <c:pt idx="71">
                  <c:v>4.1861581920904136</c:v>
                </c:pt>
                <c:pt idx="72">
                  <c:v>4.9971751412429324</c:v>
                </c:pt>
                <c:pt idx="73">
                  <c:v>5.4641242937853338</c:v>
                </c:pt>
                <c:pt idx="74">
                  <c:v>5.0299435028248265</c:v>
                </c:pt>
                <c:pt idx="75">
                  <c:v>5.0517890772127956</c:v>
                </c:pt>
                <c:pt idx="76">
                  <c:v>5.4340866290018903</c:v>
                </c:pt>
                <c:pt idx="77">
                  <c:v>10.043502824858766</c:v>
                </c:pt>
                <c:pt idx="78">
                  <c:v>14.278813559322019</c:v>
                </c:pt>
                <c:pt idx="79">
                  <c:v>10.46949152542374</c:v>
                </c:pt>
                <c:pt idx="80">
                  <c:v>6.0921845574388094</c:v>
                </c:pt>
                <c:pt idx="81">
                  <c:v>3.7519774011299667</c:v>
                </c:pt>
                <c:pt idx="82">
                  <c:v>16.24764595103575</c:v>
                </c:pt>
                <c:pt idx="83">
                  <c:v>31.965536723163822</c:v>
                </c:pt>
                <c:pt idx="84">
                  <c:v>36.536723163841785</c:v>
                </c:pt>
                <c:pt idx="85">
                  <c:v>36.118926553672281</c:v>
                </c:pt>
                <c:pt idx="86">
                  <c:v>32.219491525423742</c:v>
                </c:pt>
                <c:pt idx="87">
                  <c:v>26.558757062146867</c:v>
                </c:pt>
                <c:pt idx="88">
                  <c:v>13.191996233521676</c:v>
                </c:pt>
                <c:pt idx="89">
                  <c:v>11.217702448210925</c:v>
                </c:pt>
                <c:pt idx="90">
                  <c:v>16.400564971751415</c:v>
                </c:pt>
                <c:pt idx="91">
                  <c:v>9.2434086629001708</c:v>
                </c:pt>
                <c:pt idx="92">
                  <c:v>6.367984934086631</c:v>
                </c:pt>
                <c:pt idx="93">
                  <c:v>4.9125235404896292</c:v>
                </c:pt>
                <c:pt idx="94">
                  <c:v>3.888512241054622</c:v>
                </c:pt>
                <c:pt idx="95">
                  <c:v>3.5908662900188308</c:v>
                </c:pt>
                <c:pt idx="96">
                  <c:v>4.8469868173257824</c:v>
                </c:pt>
                <c:pt idx="97">
                  <c:v>12.086064030131817</c:v>
                </c:pt>
                <c:pt idx="98">
                  <c:v>18.200094161958596</c:v>
                </c:pt>
                <c:pt idx="99">
                  <c:v>12.184369114877557</c:v>
                </c:pt>
                <c:pt idx="100">
                  <c:v>7.1981167608286087</c:v>
                </c:pt>
                <c:pt idx="101">
                  <c:v>6.9223163841807862</c:v>
                </c:pt>
                <c:pt idx="102">
                  <c:v>5.6989642184557283</c:v>
                </c:pt>
                <c:pt idx="103">
                  <c:v>3.8175141242937531</c:v>
                </c:pt>
                <c:pt idx="104">
                  <c:v>3.7301318267419976</c:v>
                </c:pt>
                <c:pt idx="105">
                  <c:v>3.8120527306967906</c:v>
                </c:pt>
                <c:pt idx="106">
                  <c:v>3.4188323917137713</c:v>
                </c:pt>
                <c:pt idx="107">
                  <c:v>3.36694915254236</c:v>
                </c:pt>
                <c:pt idx="108">
                  <c:v>3.1949152542373001</c:v>
                </c:pt>
                <c:pt idx="109">
                  <c:v>2.919114877589478</c:v>
                </c:pt>
                <c:pt idx="110">
                  <c:v>2.831732580037662</c:v>
                </c:pt>
                <c:pt idx="111">
                  <c:v>3.2304143126177043</c:v>
                </c:pt>
                <c:pt idx="112">
                  <c:v>3.631826741996258</c:v>
                </c:pt>
                <c:pt idx="113">
                  <c:v>3.3614877589453975</c:v>
                </c:pt>
                <c:pt idx="114">
                  <c:v>3.3942561205272908</c:v>
                </c:pt>
                <c:pt idx="115">
                  <c:v>3.3860640301318177</c:v>
                </c:pt>
                <c:pt idx="116">
                  <c:v>4.0059322033898193</c:v>
                </c:pt>
                <c:pt idx="117">
                  <c:v>3.888512241054622</c:v>
                </c:pt>
                <c:pt idx="118">
                  <c:v>3.5362523540489685</c:v>
                </c:pt>
                <c:pt idx="119">
                  <c:v>3.2850282485875666</c:v>
                </c:pt>
                <c:pt idx="120">
                  <c:v>3.1403013182674377</c:v>
                </c:pt>
                <c:pt idx="121">
                  <c:v>3.3915254237288397</c:v>
                </c:pt>
                <c:pt idx="122">
                  <c:v>3.5444444444444416</c:v>
                </c:pt>
                <c:pt idx="123">
                  <c:v>3.2249529190207422</c:v>
                </c:pt>
                <c:pt idx="124">
                  <c:v>3.1321092278719647</c:v>
                </c:pt>
                <c:pt idx="125">
                  <c:v>3.1484934086629108</c:v>
                </c:pt>
                <c:pt idx="126">
                  <c:v>3.2112994350282467</c:v>
                </c:pt>
                <c:pt idx="127">
                  <c:v>3.3123352165724973</c:v>
                </c:pt>
                <c:pt idx="128">
                  <c:v>3.2631826741995975</c:v>
                </c:pt>
                <c:pt idx="129">
                  <c:v>3.178531073446353</c:v>
                </c:pt>
                <c:pt idx="130">
                  <c:v>3.2331450094162157</c:v>
                </c:pt>
                <c:pt idx="131">
                  <c:v>3.4133709981167484</c:v>
                </c:pt>
                <c:pt idx="132">
                  <c:v>3.3751412429378331</c:v>
                </c:pt>
                <c:pt idx="133">
                  <c:v>3.3587570621468861</c:v>
                </c:pt>
                <c:pt idx="134">
                  <c:v>3.2604519774011465</c:v>
                </c:pt>
                <c:pt idx="135">
                  <c:v>3.4051789077212753</c:v>
                </c:pt>
                <c:pt idx="136">
                  <c:v>3.3041431261770242</c:v>
                </c:pt>
                <c:pt idx="137">
                  <c:v>3.446139359698702</c:v>
                </c:pt>
                <c:pt idx="138">
                  <c:v>3.446139359698702</c:v>
                </c:pt>
                <c:pt idx="139">
                  <c:v>3.9322033898304993</c:v>
                </c:pt>
                <c:pt idx="140">
                  <c:v>4.3472693032014886</c:v>
                </c:pt>
                <c:pt idx="141">
                  <c:v>4.0632768361581935</c:v>
                </c:pt>
                <c:pt idx="142">
                  <c:v>9.5792843691148768</c:v>
                </c:pt>
                <c:pt idx="143">
                  <c:v>6.3297551789077158</c:v>
                </c:pt>
                <c:pt idx="144">
                  <c:v>3.8393596986817222</c:v>
                </c:pt>
                <c:pt idx="145">
                  <c:v>3.615442561205251</c:v>
                </c:pt>
                <c:pt idx="146">
                  <c:v>3.7082862523540285</c:v>
                </c:pt>
                <c:pt idx="147">
                  <c:v>3.7437853107344332</c:v>
                </c:pt>
                <c:pt idx="148">
                  <c:v>3.8257062146892866</c:v>
                </c:pt>
                <c:pt idx="149">
                  <c:v>3.8338983050847606</c:v>
                </c:pt>
                <c:pt idx="150">
                  <c:v>3.8338983050847606</c:v>
                </c:pt>
                <c:pt idx="151">
                  <c:v>3.9240112994350271</c:v>
                </c:pt>
                <c:pt idx="152">
                  <c:v>3.9731638418079269</c:v>
                </c:pt>
                <c:pt idx="153">
                  <c:v>3.8830508474575995</c:v>
                </c:pt>
                <c:pt idx="154">
                  <c:v>3.8338983050847606</c:v>
                </c:pt>
                <c:pt idx="155">
                  <c:v>4.0305084745762398</c:v>
                </c:pt>
                <c:pt idx="156">
                  <c:v>4.1670433145009556</c:v>
                </c:pt>
                <c:pt idx="157">
                  <c:v>4.2489642184557495</c:v>
                </c:pt>
                <c:pt idx="158">
                  <c:v>4.2708097928437176</c:v>
                </c:pt>
                <c:pt idx="159">
                  <c:v>4.2817325800376418</c:v>
                </c:pt>
                <c:pt idx="160">
                  <c:v>4.2462335216572367</c:v>
                </c:pt>
                <c:pt idx="161">
                  <c:v>4.2735404896421683</c:v>
                </c:pt>
                <c:pt idx="162">
                  <c:v>4.4428436911487781</c:v>
                </c:pt>
                <c:pt idx="163">
                  <c:v>4.4291902071562816</c:v>
                </c:pt>
                <c:pt idx="164">
                  <c:v>4.2025423728813607</c:v>
                </c:pt>
                <c:pt idx="165">
                  <c:v>4.1206214689265668</c:v>
                </c:pt>
                <c:pt idx="166">
                  <c:v>4.0605461393596816</c:v>
                </c:pt>
                <c:pt idx="167">
                  <c:v>3.9485875706214464</c:v>
                </c:pt>
                <c:pt idx="168">
                  <c:v>3.8666666666666529</c:v>
                </c:pt>
                <c:pt idx="169">
                  <c:v>4.0086629001883312</c:v>
                </c:pt>
                <c:pt idx="170">
                  <c:v>4.0277777777777883</c:v>
                </c:pt>
                <c:pt idx="171">
                  <c:v>4.0523540489642089</c:v>
                </c:pt>
                <c:pt idx="172">
                  <c:v>4.2025423728813607</c:v>
                </c:pt>
                <c:pt idx="173">
                  <c:v>4.4483050847457397</c:v>
                </c:pt>
                <c:pt idx="174">
                  <c:v>4.609416195856876</c:v>
                </c:pt>
                <c:pt idx="175">
                  <c:v>4.5684557438794489</c:v>
                </c:pt>
                <c:pt idx="176">
                  <c:v>4.5247645951035702</c:v>
                </c:pt>
                <c:pt idx="177">
                  <c:v>4.6148775894538376</c:v>
                </c:pt>
                <c:pt idx="178">
                  <c:v>4.6066854990583641</c:v>
                </c:pt>
                <c:pt idx="179">
                  <c:v>4.5466101694915402</c:v>
                </c:pt>
                <c:pt idx="180">
                  <c:v>4.5466101694915402</c:v>
                </c:pt>
                <c:pt idx="181">
                  <c:v>4.5657250470809982</c:v>
                </c:pt>
                <c:pt idx="182">
                  <c:v>4.5602636534839753</c:v>
                </c:pt>
                <c:pt idx="183">
                  <c:v>4.6066854990583641</c:v>
                </c:pt>
                <c:pt idx="184">
                  <c:v>4.7432203389830194</c:v>
                </c:pt>
                <c:pt idx="185">
                  <c:v>4.5629943502824863</c:v>
                </c:pt>
                <c:pt idx="186">
                  <c:v>4.5165725047080976</c:v>
                </c:pt>
                <c:pt idx="187">
                  <c:v>4.3773069679849312</c:v>
                </c:pt>
                <c:pt idx="188">
                  <c:v>4.2899246704331153</c:v>
                </c:pt>
                <c:pt idx="189">
                  <c:v>4.8715630885122625</c:v>
                </c:pt>
                <c:pt idx="190">
                  <c:v>6.2232580037665013</c:v>
                </c:pt>
                <c:pt idx="191">
                  <c:v>5.9611111111111148</c:v>
                </c:pt>
                <c:pt idx="192">
                  <c:v>7.6322975517890557</c:v>
                </c:pt>
                <c:pt idx="193">
                  <c:v>10.057156308851203</c:v>
                </c:pt>
                <c:pt idx="194">
                  <c:v>11.597269303201509</c:v>
                </c:pt>
                <c:pt idx="195">
                  <c:v>13.81459510357813</c:v>
                </c:pt>
                <c:pt idx="196">
                  <c:v>16.255838041431282</c:v>
                </c:pt>
                <c:pt idx="197">
                  <c:v>16.203954802259872</c:v>
                </c:pt>
                <c:pt idx="198">
                  <c:v>18.093596986817321</c:v>
                </c:pt>
                <c:pt idx="199">
                  <c:v>20.8461393596987</c:v>
                </c:pt>
                <c:pt idx="200">
                  <c:v>21.190207156308823</c:v>
                </c:pt>
                <c:pt idx="201">
                  <c:v>21.646233521657237</c:v>
                </c:pt>
                <c:pt idx="202">
                  <c:v>21.359510357815431</c:v>
                </c:pt>
                <c:pt idx="203">
                  <c:v>21.0127118644068</c:v>
                </c:pt>
                <c:pt idx="204">
                  <c:v>21.228436911487741</c:v>
                </c:pt>
                <c:pt idx="205">
                  <c:v>20.889830508474581</c:v>
                </c:pt>
                <c:pt idx="206">
                  <c:v>22.04764595103579</c:v>
                </c:pt>
                <c:pt idx="207">
                  <c:v>23.404802259886992</c:v>
                </c:pt>
                <c:pt idx="208">
                  <c:v>21.031826741996259</c:v>
                </c:pt>
                <c:pt idx="209">
                  <c:v>20.35461393596988</c:v>
                </c:pt>
                <c:pt idx="210">
                  <c:v>21.954802259887014</c:v>
                </c:pt>
                <c:pt idx="211">
                  <c:v>22.877777777777766</c:v>
                </c:pt>
                <c:pt idx="212">
                  <c:v>22.601977401129947</c:v>
                </c:pt>
                <c:pt idx="213">
                  <c:v>21.334934086629008</c:v>
                </c:pt>
                <c:pt idx="214">
                  <c:v>21.618926553672306</c:v>
                </c:pt>
                <c:pt idx="215">
                  <c:v>20.928060263653496</c:v>
                </c:pt>
                <c:pt idx="216">
                  <c:v>19.745668549905862</c:v>
                </c:pt>
                <c:pt idx="217">
                  <c:v>21.334934086629008</c:v>
                </c:pt>
                <c:pt idx="218">
                  <c:v>20.605838041431287</c:v>
                </c:pt>
                <c:pt idx="219">
                  <c:v>19.251412429378533</c:v>
                </c:pt>
                <c:pt idx="220">
                  <c:v>19.475329566855002</c:v>
                </c:pt>
                <c:pt idx="221">
                  <c:v>19.336064030131837</c:v>
                </c:pt>
                <c:pt idx="222">
                  <c:v>19.972316384180786</c:v>
                </c:pt>
                <c:pt idx="223">
                  <c:v>20.504802259887033</c:v>
                </c:pt>
                <c:pt idx="224">
                  <c:v>20.53210922787196</c:v>
                </c:pt>
                <c:pt idx="225">
                  <c:v>19.734745762711878</c:v>
                </c:pt>
                <c:pt idx="226">
                  <c:v>19.0220338983051</c:v>
                </c:pt>
                <c:pt idx="227">
                  <c:v>17.815065913370987</c:v>
                </c:pt>
                <c:pt idx="228">
                  <c:v>19.079378531073473</c:v>
                </c:pt>
                <c:pt idx="229">
                  <c:v>21.613465160075343</c:v>
                </c:pt>
                <c:pt idx="230">
                  <c:v>20.551224105461362</c:v>
                </c:pt>
                <c:pt idx="231">
                  <c:v>20.982674199623357</c:v>
                </c:pt>
                <c:pt idx="232">
                  <c:v>20.788794726930327</c:v>
                </c:pt>
                <c:pt idx="233">
                  <c:v>20.190772128060232</c:v>
                </c:pt>
                <c:pt idx="234">
                  <c:v>19.401600753295686</c:v>
                </c:pt>
                <c:pt idx="235">
                  <c:v>17.959792843691115</c:v>
                </c:pt>
                <c:pt idx="236">
                  <c:v>16.318644067796619</c:v>
                </c:pt>
                <c:pt idx="237">
                  <c:v>16.498870056497154</c:v>
                </c:pt>
                <c:pt idx="238">
                  <c:v>17.793220338983019</c:v>
                </c:pt>
                <c:pt idx="239">
                  <c:v>17.195197740112988</c:v>
                </c:pt>
                <c:pt idx="240">
                  <c:v>17.247080979284334</c:v>
                </c:pt>
                <c:pt idx="241">
                  <c:v>14.999717514124272</c:v>
                </c:pt>
                <c:pt idx="242">
                  <c:v>14.72118644067794</c:v>
                </c:pt>
                <c:pt idx="243">
                  <c:v>17.506497175141213</c:v>
                </c:pt>
                <c:pt idx="244">
                  <c:v>16.487947269303231</c:v>
                </c:pt>
                <c:pt idx="245">
                  <c:v>22.670244821092304</c:v>
                </c:pt>
                <c:pt idx="246">
                  <c:v>35.895009416195876</c:v>
                </c:pt>
                <c:pt idx="247">
                  <c:v>21.837382297551816</c:v>
                </c:pt>
                <c:pt idx="248">
                  <c:v>17.099623352165697</c:v>
                </c:pt>
                <c:pt idx="249">
                  <c:v>17.99256120527307</c:v>
                </c:pt>
                <c:pt idx="250">
                  <c:v>16.602636534839913</c:v>
                </c:pt>
                <c:pt idx="251">
                  <c:v>15.859887005649693</c:v>
                </c:pt>
                <c:pt idx="252">
                  <c:v>16.698210922787204</c:v>
                </c:pt>
                <c:pt idx="253">
                  <c:v>17.301694915254259</c:v>
                </c:pt>
                <c:pt idx="254">
                  <c:v>17.167890772128054</c:v>
                </c:pt>
                <c:pt idx="255">
                  <c:v>17.610263653483976</c:v>
                </c:pt>
                <c:pt idx="256">
                  <c:v>16.444256120527292</c:v>
                </c:pt>
                <c:pt idx="257">
                  <c:v>16.097457627118658</c:v>
                </c:pt>
                <c:pt idx="258">
                  <c:v>15.425706214689246</c:v>
                </c:pt>
                <c:pt idx="259">
                  <c:v>15.084369114877578</c:v>
                </c:pt>
                <c:pt idx="260">
                  <c:v>15.371092278719384</c:v>
                </c:pt>
                <c:pt idx="261">
                  <c:v>17.359039548022572</c:v>
                </c:pt>
                <c:pt idx="262">
                  <c:v>18.628813559322019</c:v>
                </c:pt>
                <c:pt idx="263">
                  <c:v>18.342090395480213</c:v>
                </c:pt>
                <c:pt idx="264">
                  <c:v>17.774105461393624</c:v>
                </c:pt>
                <c:pt idx="265">
                  <c:v>18.079943502824829</c:v>
                </c:pt>
                <c:pt idx="266">
                  <c:v>19.123069679849351</c:v>
                </c:pt>
                <c:pt idx="267">
                  <c:v>16.332297551789054</c:v>
                </c:pt>
                <c:pt idx="268">
                  <c:v>17.342655367231625</c:v>
                </c:pt>
                <c:pt idx="269">
                  <c:v>16.370527306967968</c:v>
                </c:pt>
                <c:pt idx="270">
                  <c:v>16.679096045197745</c:v>
                </c:pt>
                <c:pt idx="271">
                  <c:v>17.68945386064032</c:v>
                </c:pt>
                <c:pt idx="272">
                  <c:v>17.651224105461402</c:v>
                </c:pt>
                <c:pt idx="273">
                  <c:v>16.927589453860637</c:v>
                </c:pt>
                <c:pt idx="274">
                  <c:v>17.861487758945376</c:v>
                </c:pt>
                <c:pt idx="275">
                  <c:v>17.536534839924656</c:v>
                </c:pt>
                <c:pt idx="276">
                  <c:v>17.7003766478343</c:v>
                </c:pt>
                <c:pt idx="277">
                  <c:v>18.415819209039533</c:v>
                </c:pt>
                <c:pt idx="278">
                  <c:v>18.30112994350285</c:v>
                </c:pt>
                <c:pt idx="279">
                  <c:v>18.271092278719404</c:v>
                </c:pt>
                <c:pt idx="280">
                  <c:v>19.093032015065909</c:v>
                </c:pt>
                <c:pt idx="281">
                  <c:v>21.097363465160043</c:v>
                </c:pt>
                <c:pt idx="282">
                  <c:v>19.505367231638388</c:v>
                </c:pt>
                <c:pt idx="283">
                  <c:v>21.381355932203398</c:v>
                </c:pt>
                <c:pt idx="284">
                  <c:v>45.512523540489667</c:v>
                </c:pt>
                <c:pt idx="285">
                  <c:v>67.202448210922782</c:v>
                </c:pt>
                <c:pt idx="286">
                  <c:v>57.467514124293785</c:v>
                </c:pt>
                <c:pt idx="287">
                  <c:v>30.856873822975516</c:v>
                </c:pt>
                <c:pt idx="288">
                  <c:v>21.952071563088502</c:v>
                </c:pt>
                <c:pt idx="289">
                  <c:v>17.206120527306968</c:v>
                </c:pt>
                <c:pt idx="290">
                  <c:v>16.457909604519784</c:v>
                </c:pt>
                <c:pt idx="291">
                  <c:v>16.714595103578151</c:v>
                </c:pt>
                <c:pt idx="292">
                  <c:v>16.29952919020716</c:v>
                </c:pt>
                <c:pt idx="293">
                  <c:v>16.157532956685483</c:v>
                </c:pt>
                <c:pt idx="294">
                  <c:v>15.218173258003782</c:v>
                </c:pt>
                <c:pt idx="295">
                  <c:v>15.207250470809798</c:v>
                </c:pt>
                <c:pt idx="296">
                  <c:v>14.486346516007545</c:v>
                </c:pt>
                <c:pt idx="297">
                  <c:v>17.230696798493391</c:v>
                </c:pt>
                <c:pt idx="298">
                  <c:v>16.214877589453856</c:v>
                </c:pt>
                <c:pt idx="299">
                  <c:v>16.840207156308821</c:v>
                </c:pt>
                <c:pt idx="300">
                  <c:v>17.774105461393624</c:v>
                </c:pt>
                <c:pt idx="301">
                  <c:v>19.76478342749526</c:v>
                </c:pt>
                <c:pt idx="302">
                  <c:v>19.338794726930288</c:v>
                </c:pt>
                <c:pt idx="303">
                  <c:v>20.037853107344631</c:v>
                </c:pt>
                <c:pt idx="304">
                  <c:v>20.100659133709968</c:v>
                </c:pt>
                <c:pt idx="305">
                  <c:v>19.502636534839937</c:v>
                </c:pt>
                <c:pt idx="306">
                  <c:v>18.885499058380383</c:v>
                </c:pt>
                <c:pt idx="307">
                  <c:v>19.721092278719386</c:v>
                </c:pt>
                <c:pt idx="308">
                  <c:v>21.717231638418106</c:v>
                </c:pt>
                <c:pt idx="309">
                  <c:v>32.454331450094138</c:v>
                </c:pt>
                <c:pt idx="310">
                  <c:v>28.565819209039571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F-44DE-A4DA-7640178005F5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'052C'!$P$14:$P$642</c:f>
              <c:numCache>
                <c:formatCode>0.0</c:formatCode>
                <c:ptCount val="629"/>
                <c:pt idx="0">
                  <c:v>9.8334797997220758</c:v>
                </c:pt>
                <c:pt idx="1">
                  <c:v>15.09509051321392</c:v>
                </c:pt>
                <c:pt idx="2">
                  <c:v>0.22521860711571851</c:v>
                </c:pt>
                <c:pt idx="3">
                  <c:v>1.0476003606672684</c:v>
                </c:pt>
                <c:pt idx="4">
                  <c:v>0.56401162688332607</c:v>
                </c:pt>
                <c:pt idx="5">
                  <c:v>0.85735523892751175</c:v>
                </c:pt>
                <c:pt idx="6">
                  <c:v>1.1038153684474716</c:v>
                </c:pt>
                <c:pt idx="7">
                  <c:v>1.2136964563222781</c:v>
                </c:pt>
                <c:pt idx="8">
                  <c:v>1.3197614241309625</c:v>
                </c:pt>
                <c:pt idx="9">
                  <c:v>1.7610636543225229</c:v>
                </c:pt>
                <c:pt idx="10">
                  <c:v>1.5406090231481859</c:v>
                </c:pt>
                <c:pt idx="11">
                  <c:v>1.746761916625801</c:v>
                </c:pt>
                <c:pt idx="12">
                  <c:v>1.5409675991430298</c:v>
                </c:pt>
                <c:pt idx="13">
                  <c:v>1.6707051839833122</c:v>
                </c:pt>
                <c:pt idx="14">
                  <c:v>1.8633028067818849</c:v>
                </c:pt>
                <c:pt idx="15">
                  <c:v>1.9837186762385846</c:v>
                </c:pt>
                <c:pt idx="16">
                  <c:v>1.9727516873241018</c:v>
                </c:pt>
                <c:pt idx="17">
                  <c:v>8.3241216221448973</c:v>
                </c:pt>
                <c:pt idx="18">
                  <c:v>22.606711718275569</c:v>
                </c:pt>
                <c:pt idx="19">
                  <c:v>14.406001758119556</c:v>
                </c:pt>
                <c:pt idx="20">
                  <c:v>13.96339309605789</c:v>
                </c:pt>
                <c:pt idx="21">
                  <c:v>25.663191458606779</c:v>
                </c:pt>
                <c:pt idx="22">
                  <c:v>26.316466551867755</c:v>
                </c:pt>
                <c:pt idx="23">
                  <c:v>4.3278989105721797</c:v>
                </c:pt>
                <c:pt idx="24">
                  <c:v>39.315757139405015</c:v>
                </c:pt>
                <c:pt idx="25">
                  <c:v>69.464751857611333</c:v>
                </c:pt>
                <c:pt idx="26">
                  <c:v>10.684023011461962</c:v>
                </c:pt>
                <c:pt idx="27">
                  <c:v>3.3159400233192664</c:v>
                </c:pt>
                <c:pt idx="28">
                  <c:v>5.1304683688786907</c:v>
                </c:pt>
                <c:pt idx="29">
                  <c:v>3.5794375495652555</c:v>
                </c:pt>
                <c:pt idx="30">
                  <c:v>2.8296550991742326</c:v>
                </c:pt>
                <c:pt idx="31">
                  <c:v>13.252032552777431</c:v>
                </c:pt>
                <c:pt idx="32">
                  <c:v>36.863709591184005</c:v>
                </c:pt>
                <c:pt idx="33">
                  <c:v>9.162793961636968</c:v>
                </c:pt>
                <c:pt idx="34">
                  <c:v>2.039579841076288</c:v>
                </c:pt>
                <c:pt idx="35">
                  <c:v>1.7740932374078671</c:v>
                </c:pt>
                <c:pt idx="36">
                  <c:v>6.4692952774691834</c:v>
                </c:pt>
                <c:pt idx="37">
                  <c:v>15.47157779069429</c:v>
                </c:pt>
                <c:pt idx="38">
                  <c:v>7.4623653725552419</c:v>
                </c:pt>
                <c:pt idx="39">
                  <c:v>9.7855057025208705</c:v>
                </c:pt>
                <c:pt idx="40">
                  <c:v>1.7656601748972209</c:v>
                </c:pt>
                <c:pt idx="41">
                  <c:v>6.4235117611373074</c:v>
                </c:pt>
                <c:pt idx="42">
                  <c:v>5.7988402578589664</c:v>
                </c:pt>
                <c:pt idx="43">
                  <c:v>3.9344867634253409</c:v>
                </c:pt>
                <c:pt idx="44">
                  <c:v>2.5763529399029994</c:v>
                </c:pt>
                <c:pt idx="45">
                  <c:v>2.4577739229624456</c:v>
                </c:pt>
                <c:pt idx="46">
                  <c:v>3.0354785025064221</c:v>
                </c:pt>
                <c:pt idx="47">
                  <c:v>2.5088271393167814</c:v>
                </c:pt>
                <c:pt idx="48">
                  <c:v>2.4932877534461015</c:v>
                </c:pt>
                <c:pt idx="49">
                  <c:v>2.4648068441632458</c:v>
                </c:pt>
                <c:pt idx="50">
                  <c:v>2.95030121415948</c:v>
                </c:pt>
                <c:pt idx="51">
                  <c:v>5.3528035959325262</c:v>
                </c:pt>
                <c:pt idx="52">
                  <c:v>3.4893240968579042</c:v>
                </c:pt>
                <c:pt idx="53">
                  <c:v>3.3968537538072221</c:v>
                </c:pt>
                <c:pt idx="54">
                  <c:v>3.4307812845837877</c:v>
                </c:pt>
                <c:pt idx="55">
                  <c:v>3.2957541507976207</c:v>
                </c:pt>
                <c:pt idx="56">
                  <c:v>2.8440006948235639</c:v>
                </c:pt>
                <c:pt idx="57">
                  <c:v>2.8168165221277324</c:v>
                </c:pt>
                <c:pt idx="58">
                  <c:v>3.0559980252794365</c:v>
                </c:pt>
                <c:pt idx="59">
                  <c:v>2.9809922094671992</c:v>
                </c:pt>
                <c:pt idx="60">
                  <c:v>2.8388781428873382</c:v>
                </c:pt>
                <c:pt idx="61">
                  <c:v>2.8954369545591345</c:v>
                </c:pt>
                <c:pt idx="62">
                  <c:v>3.6669177166626343</c:v>
                </c:pt>
                <c:pt idx="63">
                  <c:v>7.7721522538034415</c:v>
                </c:pt>
                <c:pt idx="64">
                  <c:v>3.2256251817542139</c:v>
                </c:pt>
                <c:pt idx="65">
                  <c:v>4.2039808369666183</c:v>
                </c:pt>
                <c:pt idx="66">
                  <c:v>5.1222072656084991</c:v>
                </c:pt>
                <c:pt idx="67">
                  <c:v>5.1235924056364599</c:v>
                </c:pt>
                <c:pt idx="68">
                  <c:v>6.5618790642936551</c:v>
                </c:pt>
                <c:pt idx="69">
                  <c:v>3.7988706935265268</c:v>
                </c:pt>
                <c:pt idx="70">
                  <c:v>3.2790265098829101</c:v>
                </c:pt>
                <c:pt idx="71">
                  <c:v>4.2178066239673369</c:v>
                </c:pt>
                <c:pt idx="72">
                  <c:v>5.0370008914120774</c:v>
                </c:pt>
                <c:pt idx="73">
                  <c:v>5.5099614779422739</c:v>
                </c:pt>
                <c:pt idx="74">
                  <c:v>5.0848862414044573</c:v>
                </c:pt>
                <c:pt idx="75">
                  <c:v>5.1040797125625161</c:v>
                </c:pt>
                <c:pt idx="76">
                  <c:v>5.488277938333046</c:v>
                </c:pt>
                <c:pt idx="77">
                  <c:v>10.102512121724258</c:v>
                </c:pt>
                <c:pt idx="78">
                  <c:v>14.337204032100532</c:v>
                </c:pt>
                <c:pt idx="79">
                  <c:v>10.5411867160723</c:v>
                </c:pt>
                <c:pt idx="80">
                  <c:v>6.1811626208022812</c:v>
                </c:pt>
                <c:pt idx="81">
                  <c:v>3.8617744748482306</c:v>
                </c:pt>
                <c:pt idx="82">
                  <c:v>16.403766427836437</c:v>
                </c:pt>
                <c:pt idx="83">
                  <c:v>32.042845532315688</c:v>
                </c:pt>
                <c:pt idx="84">
                  <c:v>36.612308105894215</c:v>
                </c:pt>
                <c:pt idx="85">
                  <c:v>36.197075195513619</c:v>
                </c:pt>
                <c:pt idx="86">
                  <c:v>32.298303193072563</c:v>
                </c:pt>
                <c:pt idx="87">
                  <c:v>26.638320159044159</c:v>
                </c:pt>
                <c:pt idx="88">
                  <c:v>13.275007064617851</c:v>
                </c:pt>
                <c:pt idx="89">
                  <c:v>11.305487065120937</c:v>
                </c:pt>
                <c:pt idx="90">
                  <c:v>16.512969946979091</c:v>
                </c:pt>
                <c:pt idx="91">
                  <c:v>9.365759025240008</c:v>
                </c:pt>
                <c:pt idx="92">
                  <c:v>6.5062037140854274</c:v>
                </c:pt>
                <c:pt idx="93">
                  <c:v>5.0682462018058301</c:v>
                </c:pt>
                <c:pt idx="94">
                  <c:v>4.0377814511780423</c:v>
                </c:pt>
                <c:pt idx="95">
                  <c:v>3.7395608777757712</c:v>
                </c:pt>
                <c:pt idx="96">
                  <c:v>5.0014718304680255</c:v>
                </c:pt>
                <c:pt idx="97">
                  <c:v>12.230647857882397</c:v>
                </c:pt>
                <c:pt idx="98">
                  <c:v>18.240052517289236</c:v>
                </c:pt>
                <c:pt idx="99">
                  <c:v>12.264904649625816</c:v>
                </c:pt>
                <c:pt idx="100">
                  <c:v>7.3203345180069501</c:v>
                </c:pt>
                <c:pt idx="101">
                  <c:v>7.0846693035717614</c:v>
                </c:pt>
                <c:pt idx="102">
                  <c:v>5.8451835098647527</c:v>
                </c:pt>
                <c:pt idx="103">
                  <c:v>3.9598878660194083</c:v>
                </c:pt>
                <c:pt idx="104">
                  <c:v>3.9036235796985941</c:v>
                </c:pt>
                <c:pt idx="105">
                  <c:v>4.0142756019774097</c:v>
                </c:pt>
                <c:pt idx="106">
                  <c:v>3.6248124092367622</c:v>
                </c:pt>
                <c:pt idx="107">
                  <c:v>3.578365981686666</c:v>
                </c:pt>
                <c:pt idx="108">
                  <c:v>3.4166752859782541</c:v>
                </c:pt>
                <c:pt idx="109">
                  <c:v>3.1452508796597831</c:v>
                </c:pt>
                <c:pt idx="110">
                  <c:v>3.0679907761021226</c:v>
                </c:pt>
                <c:pt idx="111">
                  <c:v>3.4717999082599902</c:v>
                </c:pt>
                <c:pt idx="112">
                  <c:v>3.8709580498931206</c:v>
                </c:pt>
                <c:pt idx="113">
                  <c:v>3.5857230870342671</c:v>
                </c:pt>
                <c:pt idx="114">
                  <c:v>3.6165023711937283</c:v>
                </c:pt>
                <c:pt idx="115">
                  <c:v>3.6302343341655092</c:v>
                </c:pt>
                <c:pt idx="116">
                  <c:v>4.2497930953800207</c:v>
                </c:pt>
                <c:pt idx="117">
                  <c:v>4.0813643475895596</c:v>
                </c:pt>
                <c:pt idx="118">
                  <c:v>3.747182964267791</c:v>
                </c:pt>
                <c:pt idx="119">
                  <c:v>3.5166010622791868</c:v>
                </c:pt>
                <c:pt idx="120">
                  <c:v>3.4021081087800291</c:v>
                </c:pt>
                <c:pt idx="121">
                  <c:v>3.6630123910306014</c:v>
                </c:pt>
                <c:pt idx="122">
                  <c:v>3.7849018039562594</c:v>
                </c:pt>
                <c:pt idx="123">
                  <c:v>3.4832235718934537</c:v>
                </c:pt>
                <c:pt idx="124">
                  <c:v>3.4006346799003273</c:v>
                </c:pt>
                <c:pt idx="125">
                  <c:v>3.4300141665178314</c:v>
                </c:pt>
                <c:pt idx="126">
                  <c:v>3.5021025541878514</c:v>
                </c:pt>
                <c:pt idx="127">
                  <c:v>3.6098569972478733</c:v>
                </c:pt>
                <c:pt idx="128">
                  <c:v>3.5654782406888108</c:v>
                </c:pt>
                <c:pt idx="129">
                  <c:v>3.4855120223084071</c:v>
                </c:pt>
                <c:pt idx="130">
                  <c:v>3.5473308387195246</c:v>
                </c:pt>
                <c:pt idx="131">
                  <c:v>3.7333472528053604</c:v>
                </c:pt>
                <c:pt idx="132">
                  <c:v>3.6968855664463849</c:v>
                </c:pt>
                <c:pt idx="133">
                  <c:v>3.6847447508232936</c:v>
                </c:pt>
                <c:pt idx="134">
                  <c:v>3.5915228639348808</c:v>
                </c:pt>
                <c:pt idx="135">
                  <c:v>3.7417750093173217</c:v>
                </c:pt>
                <c:pt idx="136">
                  <c:v>3.6327829180833411</c:v>
                </c:pt>
                <c:pt idx="137">
                  <c:v>3.7808347873133128</c:v>
                </c:pt>
                <c:pt idx="138">
                  <c:v>3.7866694144191144</c:v>
                </c:pt>
                <c:pt idx="139">
                  <c:v>4.26601478303514</c:v>
                </c:pt>
                <c:pt idx="140">
                  <c:v>4.6402825083860177</c:v>
                </c:pt>
                <c:pt idx="141">
                  <c:v>4.3125303380492115</c:v>
                </c:pt>
                <c:pt idx="142">
                  <c:v>9.7998067526818726</c:v>
                </c:pt>
                <c:pt idx="143">
                  <c:v>6.555802777537024</c:v>
                </c:pt>
                <c:pt idx="144">
                  <c:v>4.1062496870516405</c:v>
                </c:pt>
                <c:pt idx="145">
                  <c:v>3.923926368564254</c:v>
                </c:pt>
                <c:pt idx="146">
                  <c:v>4.027776288117157</c:v>
                </c:pt>
                <c:pt idx="147">
                  <c:v>4.0714084630692851</c:v>
                </c:pt>
                <c:pt idx="148">
                  <c:v>4.1613740801548644</c:v>
                </c:pt>
                <c:pt idx="149">
                  <c:v>4.1759312183021216</c:v>
                </c:pt>
                <c:pt idx="150">
                  <c:v>4.1862744208987701</c:v>
                </c:pt>
                <c:pt idx="151">
                  <c:v>4.2864212058021947</c:v>
                </c:pt>
                <c:pt idx="152">
                  <c:v>4.3430438389393409</c:v>
                </c:pt>
                <c:pt idx="153">
                  <c:v>4.2542568962039677</c:v>
                </c:pt>
                <c:pt idx="154">
                  <c:v>4.2130164618003603</c:v>
                </c:pt>
                <c:pt idx="155">
                  <c:v>4.4229755508823851</c:v>
                </c:pt>
                <c:pt idx="156">
                  <c:v>4.5661406488818752</c:v>
                </c:pt>
                <c:pt idx="157">
                  <c:v>4.6529237420915033</c:v>
                </c:pt>
                <c:pt idx="158">
                  <c:v>4.6829466347716933</c:v>
                </c:pt>
                <c:pt idx="159">
                  <c:v>4.6978475768104824</c:v>
                </c:pt>
                <c:pt idx="160">
                  <c:v>4.6659730595109536</c:v>
                </c:pt>
                <c:pt idx="161">
                  <c:v>4.7021203715955844</c:v>
                </c:pt>
                <c:pt idx="162">
                  <c:v>4.8779654277359716</c:v>
                </c:pt>
                <c:pt idx="163">
                  <c:v>4.8700139656877814</c:v>
                </c:pt>
                <c:pt idx="164">
                  <c:v>4.6585273215438443</c:v>
                </c:pt>
                <c:pt idx="165">
                  <c:v>4.5831924739433267</c:v>
                </c:pt>
                <c:pt idx="166">
                  <c:v>4.5279351319107777</c:v>
                </c:pt>
                <c:pt idx="167">
                  <c:v>4.4177004302719833</c:v>
                </c:pt>
                <c:pt idx="168">
                  <c:v>4.3363541486836708</c:v>
                </c:pt>
                <c:pt idx="169">
                  <c:v>4.4881189624355162</c:v>
                </c:pt>
                <c:pt idx="170">
                  <c:v>4.499631144099232</c:v>
                </c:pt>
                <c:pt idx="171">
                  <c:v>4.5323847335778744</c:v>
                </c:pt>
                <c:pt idx="172">
                  <c:v>4.6842527228739694</c:v>
                </c:pt>
                <c:pt idx="173">
                  <c:v>4.9343914050676991</c:v>
                </c:pt>
                <c:pt idx="174">
                  <c:v>5.0921873871414478</c:v>
                </c:pt>
                <c:pt idx="175">
                  <c:v>5.0364635605175234</c:v>
                </c:pt>
                <c:pt idx="176">
                  <c:v>4.9871145915178374</c:v>
                </c:pt>
                <c:pt idx="177">
                  <c:v>5.0841672559863689</c:v>
                </c:pt>
                <c:pt idx="178">
                  <c:v>5.0839314752806244</c:v>
                </c:pt>
                <c:pt idx="179">
                  <c:v>5.0210272356018972</c:v>
                </c:pt>
                <c:pt idx="180">
                  <c:v>5.0190823598999632</c:v>
                </c:pt>
                <c:pt idx="181">
                  <c:v>5.0449158990051925</c:v>
                </c:pt>
                <c:pt idx="182">
                  <c:v>5.0450239221909801</c:v>
                </c:pt>
                <c:pt idx="183">
                  <c:v>5.0975898069146597</c:v>
                </c:pt>
                <c:pt idx="184">
                  <c:v>5.24013608082711</c:v>
                </c:pt>
                <c:pt idx="185">
                  <c:v>5.0580536198656407</c:v>
                </c:pt>
                <c:pt idx="186">
                  <c:v>5.0151679119311314</c:v>
                </c:pt>
                <c:pt idx="187">
                  <c:v>4.8722336324065898</c:v>
                </c:pt>
                <c:pt idx="188">
                  <c:v>4.7800333473204377</c:v>
                </c:pt>
                <c:pt idx="189">
                  <c:v>5.3110607954288076</c:v>
                </c:pt>
                <c:pt idx="190">
                  <c:v>6.572451595704619</c:v>
                </c:pt>
                <c:pt idx="191">
                  <c:v>6.2357806022887683</c:v>
                </c:pt>
                <c:pt idx="192">
                  <c:v>7.8657710394621114</c:v>
                </c:pt>
                <c:pt idx="193">
                  <c:v>10.223398979646046</c:v>
                </c:pt>
                <c:pt idx="194">
                  <c:v>11.771247275083589</c:v>
                </c:pt>
                <c:pt idx="195">
                  <c:v>13.977345838453592</c:v>
                </c:pt>
                <c:pt idx="196">
                  <c:v>16.412444737157454</c:v>
                </c:pt>
                <c:pt idx="197">
                  <c:v>16.361180322073022</c:v>
                </c:pt>
                <c:pt idx="198">
                  <c:v>18.249673261897509</c:v>
                </c:pt>
                <c:pt idx="199">
                  <c:v>21.035853144078246</c:v>
                </c:pt>
                <c:pt idx="200">
                  <c:v>21.384296911017717</c:v>
                </c:pt>
                <c:pt idx="201">
                  <c:v>21.852699758105711</c:v>
                </c:pt>
                <c:pt idx="202">
                  <c:v>21.574772736643105</c:v>
                </c:pt>
                <c:pt idx="203">
                  <c:v>21.242339802396486</c:v>
                </c:pt>
                <c:pt idx="204">
                  <c:v>21.467612421105102</c:v>
                </c:pt>
                <c:pt idx="205">
                  <c:v>21.137050731222669</c:v>
                </c:pt>
                <c:pt idx="206">
                  <c:v>22.300789204330677</c:v>
                </c:pt>
                <c:pt idx="207">
                  <c:v>23.660641818132287</c:v>
                </c:pt>
                <c:pt idx="208">
                  <c:v>21.294473365198321</c:v>
                </c:pt>
                <c:pt idx="209">
                  <c:v>20.644533020719514</c:v>
                </c:pt>
                <c:pt idx="210">
                  <c:v>22.247506053028054</c:v>
                </c:pt>
                <c:pt idx="211">
                  <c:v>23.169332326185845</c:v>
                </c:pt>
                <c:pt idx="212">
                  <c:v>22.894592790829989</c:v>
                </c:pt>
                <c:pt idx="213">
                  <c:v>21.626223424714098</c:v>
                </c:pt>
                <c:pt idx="214">
                  <c:v>21.91742077219865</c:v>
                </c:pt>
                <c:pt idx="215">
                  <c:v>21.220454644751047</c:v>
                </c:pt>
                <c:pt idx="216">
                  <c:v>20.037886124121417</c:v>
                </c:pt>
                <c:pt idx="217">
                  <c:v>21.630599395043447</c:v>
                </c:pt>
                <c:pt idx="218">
                  <c:v>20.90053091199476</c:v>
                </c:pt>
                <c:pt idx="219">
                  <c:v>19.542215548538138</c:v>
                </c:pt>
                <c:pt idx="220">
                  <c:v>19.772409330325392</c:v>
                </c:pt>
                <c:pt idx="221">
                  <c:v>19.633320600484222</c:v>
                </c:pt>
                <c:pt idx="222">
                  <c:v>20.270103375179154</c:v>
                </c:pt>
                <c:pt idx="223">
                  <c:v>20.805639169599797</c:v>
                </c:pt>
                <c:pt idx="224">
                  <c:v>20.827067308758423</c:v>
                </c:pt>
                <c:pt idx="225">
                  <c:v>20.027935774778403</c:v>
                </c:pt>
                <c:pt idx="226">
                  <c:v>19.282514637202738</c:v>
                </c:pt>
                <c:pt idx="227">
                  <c:v>18.079524807113486</c:v>
                </c:pt>
                <c:pt idx="228">
                  <c:v>19.347417764176353</c:v>
                </c:pt>
                <c:pt idx="229">
                  <c:v>21.886057170389567</c:v>
                </c:pt>
                <c:pt idx="230">
                  <c:v>20.824921158788047</c:v>
                </c:pt>
                <c:pt idx="231">
                  <c:v>21.255222008217082</c:v>
                </c:pt>
                <c:pt idx="232">
                  <c:v>21.063375814666983</c:v>
                </c:pt>
                <c:pt idx="233">
                  <c:v>20.462214893641494</c:v>
                </c:pt>
                <c:pt idx="234">
                  <c:v>19.672822510274457</c:v>
                </c:pt>
                <c:pt idx="235">
                  <c:v>18.223942325390126</c:v>
                </c:pt>
                <c:pt idx="236">
                  <c:v>16.581821111644665</c:v>
                </c:pt>
                <c:pt idx="237">
                  <c:v>16.77990459542659</c:v>
                </c:pt>
                <c:pt idx="238">
                  <c:v>18.073370843502488</c:v>
                </c:pt>
                <c:pt idx="239">
                  <c:v>17.486487078198078</c:v>
                </c:pt>
                <c:pt idx="240">
                  <c:v>17.543320910065255</c:v>
                </c:pt>
                <c:pt idx="241">
                  <c:v>15.301571063408501</c:v>
                </c:pt>
                <c:pt idx="242">
                  <c:v>14.949134713288682</c:v>
                </c:pt>
                <c:pt idx="243">
                  <c:v>17.699260878235155</c:v>
                </c:pt>
                <c:pt idx="244">
                  <c:v>16.652156660955143</c:v>
                </c:pt>
                <c:pt idx="245">
                  <c:v>22.83233253016029</c:v>
                </c:pt>
                <c:pt idx="246">
                  <c:v>36.048919806971639</c:v>
                </c:pt>
                <c:pt idx="247">
                  <c:v>21.923398845641888</c:v>
                </c:pt>
                <c:pt idx="248">
                  <c:v>17.192756377256028</c:v>
                </c:pt>
                <c:pt idx="249">
                  <c:v>18.096788862208523</c:v>
                </c:pt>
                <c:pt idx="250">
                  <c:v>16.714378484260109</c:v>
                </c:pt>
                <c:pt idx="251">
                  <c:v>16.019411014928764</c:v>
                </c:pt>
                <c:pt idx="252">
                  <c:v>16.861668885190642</c:v>
                </c:pt>
                <c:pt idx="253">
                  <c:v>17.468246998092592</c:v>
                </c:pt>
                <c:pt idx="254">
                  <c:v>17.34023328035169</c:v>
                </c:pt>
                <c:pt idx="255">
                  <c:v>17.788750200856903</c:v>
                </c:pt>
                <c:pt idx="256">
                  <c:v>16.629549732856987</c:v>
                </c:pt>
                <c:pt idx="257">
                  <c:v>16.284121492783807</c:v>
                </c:pt>
                <c:pt idx="258">
                  <c:v>15.612944702720874</c:v>
                </c:pt>
                <c:pt idx="259">
                  <c:v>15.271474997747712</c:v>
                </c:pt>
                <c:pt idx="260">
                  <c:v>15.559126397719986</c:v>
                </c:pt>
                <c:pt idx="261">
                  <c:v>17.55038879606056</c:v>
                </c:pt>
                <c:pt idx="262">
                  <c:v>18.826262644788802</c:v>
                </c:pt>
                <c:pt idx="263">
                  <c:v>18.540335111915965</c:v>
                </c:pt>
                <c:pt idx="264">
                  <c:v>17.974250851810815</c:v>
                </c:pt>
                <c:pt idx="265">
                  <c:v>18.280707717328998</c:v>
                </c:pt>
                <c:pt idx="266">
                  <c:v>19.327414233713899</c:v>
                </c:pt>
                <c:pt idx="267">
                  <c:v>16.540487655336971</c:v>
                </c:pt>
                <c:pt idx="268">
                  <c:v>17.547972358947138</c:v>
                </c:pt>
                <c:pt idx="269">
                  <c:v>16.574518247068529</c:v>
                </c:pt>
                <c:pt idx="270">
                  <c:v>16.883705809385283</c:v>
                </c:pt>
                <c:pt idx="271">
                  <c:v>17.896715728057767</c:v>
                </c:pt>
                <c:pt idx="272">
                  <c:v>17.860872865785769</c:v>
                </c:pt>
                <c:pt idx="273">
                  <c:v>17.142056201719338</c:v>
                </c:pt>
                <c:pt idx="274">
                  <c:v>18.07414223626364</c:v>
                </c:pt>
                <c:pt idx="275">
                  <c:v>17.753255875528779</c:v>
                </c:pt>
                <c:pt idx="276">
                  <c:v>17.924214160438684</c:v>
                </c:pt>
                <c:pt idx="277">
                  <c:v>18.646684795203178</c:v>
                </c:pt>
                <c:pt idx="278">
                  <c:v>18.537830156772294</c:v>
                </c:pt>
                <c:pt idx="279">
                  <c:v>18.50076441842959</c:v>
                </c:pt>
                <c:pt idx="280">
                  <c:v>19.327698949192424</c:v>
                </c:pt>
                <c:pt idx="281">
                  <c:v>21.334196283590984</c:v>
                </c:pt>
                <c:pt idx="282">
                  <c:v>19.746089801473197</c:v>
                </c:pt>
                <c:pt idx="283">
                  <c:v>21.62760371710052</c:v>
                </c:pt>
                <c:pt idx="284">
                  <c:v>45.767921081529977</c:v>
                </c:pt>
                <c:pt idx="285">
                  <c:v>67.412538988452127</c:v>
                </c:pt>
                <c:pt idx="286">
                  <c:v>57.637469739610502</c:v>
                </c:pt>
                <c:pt idx="287">
                  <c:v>31.012596484291716</c:v>
                </c:pt>
                <c:pt idx="288">
                  <c:v>22.105451533218282</c:v>
                </c:pt>
                <c:pt idx="289">
                  <c:v>17.378330430369108</c:v>
                </c:pt>
                <c:pt idx="290">
                  <c:v>16.665171471937231</c:v>
                </c:pt>
                <c:pt idx="291">
                  <c:v>16.949925063512143</c:v>
                </c:pt>
                <c:pt idx="292">
                  <c:v>16.649960430319236</c:v>
                </c:pt>
                <c:pt idx="293">
                  <c:v>16.432909675391112</c:v>
                </c:pt>
                <c:pt idx="294">
                  <c:v>15.511274866629309</c:v>
                </c:pt>
                <c:pt idx="295">
                  <c:v>15.532265721635239</c:v>
                </c:pt>
                <c:pt idx="296">
                  <c:v>14.83677775611962</c:v>
                </c:pt>
                <c:pt idx="297">
                  <c:v>17.593327713463051</c:v>
                </c:pt>
                <c:pt idx="298">
                  <c:v>16.607212060598506</c:v>
                </c:pt>
                <c:pt idx="299">
                  <c:v>17.246199959087505</c:v>
                </c:pt>
                <c:pt idx="300">
                  <c:v>18.19972382807364</c:v>
                </c:pt>
                <c:pt idx="301">
                  <c:v>20.215375766256926</c:v>
                </c:pt>
                <c:pt idx="302">
                  <c:v>19.821300707891869</c:v>
                </c:pt>
                <c:pt idx="303">
                  <c:v>20.536183304244673</c:v>
                </c:pt>
                <c:pt idx="304">
                  <c:v>20.609597743529651</c:v>
                </c:pt>
                <c:pt idx="305">
                  <c:v>20.022846583386734</c:v>
                </c:pt>
                <c:pt idx="306">
                  <c:v>19.411411128871485</c:v>
                </c:pt>
                <c:pt idx="307">
                  <c:v>20.250717293732365</c:v>
                </c:pt>
                <c:pt idx="308">
                  <c:v>22.263962719264001</c:v>
                </c:pt>
                <c:pt idx="309">
                  <c:v>33.029882052705055</c:v>
                </c:pt>
                <c:pt idx="310">
                  <c:v>29.093676155232608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CF-44DE-A4DA-764017800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'052C'!$Q$14:$Q$642</c:f>
              <c:numCache>
                <c:formatCode>0.0</c:formatCode>
                <c:ptCount val="629"/>
                <c:pt idx="0">
                  <c:v>0.1478540566490639</c:v>
                </c:pt>
                <c:pt idx="1">
                  <c:v>0.12003744599135867</c:v>
                </c:pt>
                <c:pt idx="2">
                  <c:v>3.7151464234277419E-2</c:v>
                </c:pt>
                <c:pt idx="3">
                  <c:v>1.3219155064810374E-2</c:v>
                </c:pt>
                <c:pt idx="4">
                  <c:v>2.4057609217474858E-2</c:v>
                </c:pt>
                <c:pt idx="5">
                  <c:v>3.3267162746039247E-2</c:v>
                </c:pt>
                <c:pt idx="6">
                  <c:v>4.5985117618819092E-2</c:v>
                </c:pt>
                <c:pt idx="7">
                  <c:v>5.625972155544879E-2</c:v>
                </c:pt>
                <c:pt idx="8">
                  <c:v>6.352712433989427E-2</c:v>
                </c:pt>
                <c:pt idx="9">
                  <c:v>7.8625780124819994E-2</c:v>
                </c:pt>
                <c:pt idx="10">
                  <c:v>7.5180028804608792E-2</c:v>
                </c:pt>
                <c:pt idx="11">
                  <c:v>9.0967834853576415E-2</c:v>
                </c:pt>
                <c:pt idx="12">
                  <c:v>0.10744479116658665</c:v>
                </c:pt>
                <c:pt idx="13">
                  <c:v>0.11796999519923194</c:v>
                </c:pt>
                <c:pt idx="14">
                  <c:v>0.11070259241478612</c:v>
                </c:pt>
                <c:pt idx="15">
                  <c:v>0.10825924147863668</c:v>
                </c:pt>
                <c:pt idx="16">
                  <c:v>0.17047071531445038</c:v>
                </c:pt>
                <c:pt idx="17">
                  <c:v>0.40509505520883338</c:v>
                </c:pt>
                <c:pt idx="18">
                  <c:v>0.45540302448391728</c:v>
                </c:pt>
                <c:pt idx="19">
                  <c:v>0.83537542006721055</c:v>
                </c:pt>
                <c:pt idx="20">
                  <c:v>0.76007009121459423</c:v>
                </c:pt>
                <c:pt idx="21">
                  <c:v>1.1750012001920305</c:v>
                </c:pt>
                <c:pt idx="22">
                  <c:v>0.47269443110897735</c:v>
                </c:pt>
                <c:pt idx="23">
                  <c:v>0.9361166586653864</c:v>
                </c:pt>
                <c:pt idx="24">
                  <c:v>1.191415506481037</c:v>
                </c:pt>
                <c:pt idx="25">
                  <c:v>1.2581377820451272</c:v>
                </c:pt>
                <c:pt idx="26">
                  <c:v>0.58045247239558306</c:v>
                </c:pt>
                <c:pt idx="27">
                  <c:v>0.26563610177628416</c:v>
                </c:pt>
                <c:pt idx="28">
                  <c:v>0.21570403264522317</c:v>
                </c:pt>
                <c:pt idx="29">
                  <c:v>0.13501080172827659</c:v>
                </c:pt>
                <c:pt idx="30">
                  <c:v>0.20561737878060482</c:v>
                </c:pt>
                <c:pt idx="31">
                  <c:v>0.83951032165146411</c:v>
                </c:pt>
                <c:pt idx="32">
                  <c:v>1.0349783965434467</c:v>
                </c:pt>
                <c:pt idx="33">
                  <c:v>0.39425660105616889</c:v>
                </c:pt>
                <c:pt idx="34">
                  <c:v>5.8139222275564152E-2</c:v>
                </c:pt>
                <c:pt idx="35">
                  <c:v>8.7459433509361306E-2</c:v>
                </c:pt>
                <c:pt idx="36">
                  <c:v>0.28161185789726345</c:v>
                </c:pt>
                <c:pt idx="37">
                  <c:v>0.33686917906865088</c:v>
                </c:pt>
                <c:pt idx="38">
                  <c:v>0.34319683149303881</c:v>
                </c:pt>
                <c:pt idx="39">
                  <c:v>0.18688502160345635</c:v>
                </c:pt>
                <c:pt idx="40">
                  <c:v>0.29057081132981261</c:v>
                </c:pt>
                <c:pt idx="41">
                  <c:v>0.19966562650024008</c:v>
                </c:pt>
                <c:pt idx="42">
                  <c:v>0.19816202592414778</c:v>
                </c:pt>
                <c:pt idx="43">
                  <c:v>0.14891910705712921</c:v>
                </c:pt>
                <c:pt idx="44">
                  <c:v>8.0192030724915833E-2</c:v>
                </c:pt>
                <c:pt idx="45">
                  <c:v>8.5517282765242397E-2</c:v>
                </c:pt>
                <c:pt idx="46">
                  <c:v>9.8423187710033611E-2</c:v>
                </c:pt>
                <c:pt idx="47">
                  <c:v>8.7396783485357413E-2</c:v>
                </c:pt>
                <c:pt idx="48">
                  <c:v>8.5204032645223235E-2</c:v>
                </c:pt>
                <c:pt idx="49">
                  <c:v>9.278468554968787E-2</c:v>
                </c:pt>
                <c:pt idx="50">
                  <c:v>0.1684659145463272</c:v>
                </c:pt>
                <c:pt idx="51">
                  <c:v>0.18231156985117628</c:v>
                </c:pt>
                <c:pt idx="52">
                  <c:v>0.16633581373019657</c:v>
                </c:pt>
                <c:pt idx="53">
                  <c:v>0.16483221315410465</c:v>
                </c:pt>
                <c:pt idx="54">
                  <c:v>0.16520811329812773</c:v>
                </c:pt>
                <c:pt idx="55">
                  <c:v>0.15906841094575111</c:v>
                </c:pt>
                <c:pt idx="56">
                  <c:v>0.14422035525684099</c:v>
                </c:pt>
                <c:pt idx="57">
                  <c:v>0.12999879980796922</c:v>
                </c:pt>
                <c:pt idx="58">
                  <c:v>0.12103984637542008</c:v>
                </c:pt>
                <c:pt idx="59">
                  <c:v>0.12523739798367742</c:v>
                </c:pt>
                <c:pt idx="60">
                  <c:v>0.12667834853576582</c:v>
                </c:pt>
                <c:pt idx="61">
                  <c:v>0.1300614498319731</c:v>
                </c:pt>
                <c:pt idx="62">
                  <c:v>0.17610921747479577</c:v>
                </c:pt>
                <c:pt idx="63">
                  <c:v>0.18538142102736441</c:v>
                </c:pt>
                <c:pt idx="64">
                  <c:v>0.17786341814690332</c:v>
                </c:pt>
                <c:pt idx="65">
                  <c:v>0.12273139702352373</c:v>
                </c:pt>
                <c:pt idx="66">
                  <c:v>0.13764210273643776</c:v>
                </c:pt>
                <c:pt idx="67">
                  <c:v>9.8548487758041065E-2</c:v>
                </c:pt>
                <c:pt idx="68">
                  <c:v>0.10149303888622174</c:v>
                </c:pt>
                <c:pt idx="69">
                  <c:v>9.7420787325972188E-2</c:v>
                </c:pt>
                <c:pt idx="70">
                  <c:v>8.8837734037445798E-2</c:v>
                </c:pt>
                <c:pt idx="71">
                  <c:v>0.10268338934229486</c:v>
                </c:pt>
                <c:pt idx="72">
                  <c:v>9.8736437830052773E-2</c:v>
                </c:pt>
                <c:pt idx="73">
                  <c:v>0.13194095055208813</c:v>
                </c:pt>
                <c:pt idx="74">
                  <c:v>0.10587854056649044</c:v>
                </c:pt>
                <c:pt idx="75">
                  <c:v>0.11433629380700905</c:v>
                </c:pt>
                <c:pt idx="76">
                  <c:v>0.11201824291886706</c:v>
                </c:pt>
                <c:pt idx="77">
                  <c:v>0.10976284205472862</c:v>
                </c:pt>
                <c:pt idx="78">
                  <c:v>0.18036941910705701</c:v>
                </c:pt>
                <c:pt idx="79">
                  <c:v>0.21307273163706181</c:v>
                </c:pt>
                <c:pt idx="80">
                  <c:v>0.19709697551608249</c:v>
                </c:pt>
                <c:pt idx="81">
                  <c:v>0.15010945751320195</c:v>
                </c:pt>
                <c:pt idx="82">
                  <c:v>0.13569995199231882</c:v>
                </c:pt>
                <c:pt idx="83">
                  <c:v>0.19509217474795965</c:v>
                </c:pt>
                <c:pt idx="84">
                  <c:v>0.23875924147863645</c:v>
                </c:pt>
                <c:pt idx="85">
                  <c:v>0.26281685069611127</c:v>
                </c:pt>
                <c:pt idx="86">
                  <c:v>0.27973235717714828</c:v>
                </c:pt>
                <c:pt idx="87">
                  <c:v>0.36430988958233301</c:v>
                </c:pt>
                <c:pt idx="88">
                  <c:v>0.33354872779644729</c:v>
                </c:pt>
                <c:pt idx="89">
                  <c:v>0.26256625060009603</c:v>
                </c:pt>
                <c:pt idx="90">
                  <c:v>0.26294215074411892</c:v>
                </c:pt>
                <c:pt idx="91">
                  <c:v>0.25022419587133943</c:v>
                </c:pt>
                <c:pt idx="92">
                  <c:v>0.1731646663466154</c:v>
                </c:pt>
                <c:pt idx="93">
                  <c:v>0.12592654824771965</c:v>
                </c:pt>
                <c:pt idx="94">
                  <c:v>8.9526884301488044E-2</c:v>
                </c:pt>
                <c:pt idx="95">
                  <c:v>9.8611137782044972E-2</c:v>
                </c:pt>
                <c:pt idx="96">
                  <c:v>0.11383509361497816</c:v>
                </c:pt>
                <c:pt idx="97">
                  <c:v>7.9502880460873601E-2</c:v>
                </c:pt>
                <c:pt idx="98">
                  <c:v>0.15280340854536706</c:v>
                </c:pt>
                <c:pt idx="99">
                  <c:v>0.25636389822371569</c:v>
                </c:pt>
                <c:pt idx="100">
                  <c:v>0.18713562169947193</c:v>
                </c:pt>
                <c:pt idx="101">
                  <c:v>0.20474027844455103</c:v>
                </c:pt>
                <c:pt idx="102">
                  <c:v>0.14046135381661062</c:v>
                </c:pt>
                <c:pt idx="103">
                  <c:v>0.11928564570331252</c:v>
                </c:pt>
                <c:pt idx="104">
                  <c:v>8.0881180988958079E-2</c:v>
                </c:pt>
                <c:pt idx="105">
                  <c:v>8.3825732117138757E-2</c:v>
                </c:pt>
                <c:pt idx="106">
                  <c:v>5.6823571771483228E-2</c:v>
                </c:pt>
                <c:pt idx="107">
                  <c:v>5.4129620739318166E-2</c:v>
                </c:pt>
                <c:pt idx="108">
                  <c:v>4.9054968795007217E-2</c:v>
                </c:pt>
                <c:pt idx="109">
                  <c:v>5.4944071051368212E-2</c:v>
                </c:pt>
                <c:pt idx="110">
                  <c:v>5.1560969755160918E-2</c:v>
                </c:pt>
                <c:pt idx="111">
                  <c:v>4.5170667306769038E-2</c:v>
                </c:pt>
                <c:pt idx="112">
                  <c:v>4.6173067690830447E-2</c:v>
                </c:pt>
                <c:pt idx="113">
                  <c:v>4.1286365818530867E-2</c:v>
                </c:pt>
                <c:pt idx="114">
                  <c:v>4.4418867018722899E-2</c:v>
                </c:pt>
                <c:pt idx="115">
                  <c:v>5.8327172347575514E-2</c:v>
                </c:pt>
                <c:pt idx="116">
                  <c:v>4.5859817570811277E-2</c:v>
                </c:pt>
                <c:pt idx="117">
                  <c:v>4.1161065770523059E-2</c:v>
                </c:pt>
                <c:pt idx="118">
                  <c:v>3.4081613058089294E-2</c:v>
                </c:pt>
                <c:pt idx="119">
                  <c:v>3.9344215074411958E-2</c:v>
                </c:pt>
                <c:pt idx="120">
                  <c:v>5.3753720595295089E-2</c:v>
                </c:pt>
                <c:pt idx="121">
                  <c:v>4.6361017762841808E-2</c:v>
                </c:pt>
                <c:pt idx="122">
                  <c:v>4.5734517522803476E-2</c:v>
                </c:pt>
                <c:pt idx="123">
                  <c:v>4.0283965434469458E-2</c:v>
                </c:pt>
                <c:pt idx="124">
                  <c:v>4.4042966874699822E-2</c:v>
                </c:pt>
                <c:pt idx="125">
                  <c:v>4.6298367738838254E-2</c:v>
                </c:pt>
                <c:pt idx="126">
                  <c:v>4.285261641862706E-2</c:v>
                </c:pt>
                <c:pt idx="127">
                  <c:v>5.2563370139222326E-2</c:v>
                </c:pt>
                <c:pt idx="128">
                  <c:v>5.1373019683149203E-2</c:v>
                </c:pt>
                <c:pt idx="129">
                  <c:v>4.7488718194911024E-2</c:v>
                </c:pt>
                <c:pt idx="130">
                  <c:v>4.7112818050887961E-2</c:v>
                </c:pt>
                <c:pt idx="131">
                  <c:v>5.225012001920315E-2</c:v>
                </c:pt>
                <c:pt idx="132">
                  <c:v>5.625972155544879E-2</c:v>
                </c:pt>
                <c:pt idx="133">
                  <c:v>5.3252520403264558E-2</c:v>
                </c:pt>
                <c:pt idx="134">
                  <c:v>5.344047047527592E-2</c:v>
                </c:pt>
                <c:pt idx="135">
                  <c:v>4.2727316370619259E-2</c:v>
                </c:pt>
                <c:pt idx="136">
                  <c:v>4.824051848295717E-2</c:v>
                </c:pt>
                <c:pt idx="137">
                  <c:v>5.1936869899183641E-2</c:v>
                </c:pt>
                <c:pt idx="138">
                  <c:v>5.550792126740265E-2</c:v>
                </c:pt>
                <c:pt idx="139">
                  <c:v>5.0433269323091702E-2</c:v>
                </c:pt>
                <c:pt idx="140">
                  <c:v>7.8876380220835263E-2</c:v>
                </c:pt>
                <c:pt idx="141">
                  <c:v>8.6331733077292458E-2</c:v>
                </c:pt>
                <c:pt idx="142">
                  <c:v>8.6394383101296005E-2</c:v>
                </c:pt>
                <c:pt idx="143">
                  <c:v>7.8563130100816086E-2</c:v>
                </c:pt>
                <c:pt idx="144">
                  <c:v>6.5406625060009632E-2</c:v>
                </c:pt>
                <c:pt idx="145">
                  <c:v>6.8727076332213019E-2</c:v>
                </c:pt>
                <c:pt idx="146">
                  <c:v>7.8249879980796924E-2</c:v>
                </c:pt>
                <c:pt idx="147">
                  <c:v>9.5165386461833756E-2</c:v>
                </c:pt>
                <c:pt idx="148">
                  <c:v>9.710753720595304E-2</c:v>
                </c:pt>
                <c:pt idx="149">
                  <c:v>9.0466634661545892E-2</c:v>
                </c:pt>
                <c:pt idx="150">
                  <c:v>8.7897983677388283E-2</c:v>
                </c:pt>
                <c:pt idx="151">
                  <c:v>0.10437493999039851</c:v>
                </c:pt>
                <c:pt idx="152">
                  <c:v>0.10775804128660581</c:v>
                </c:pt>
                <c:pt idx="153">
                  <c:v>9.6731637061929943E-2</c:v>
                </c:pt>
                <c:pt idx="154">
                  <c:v>9.2596735477676509E-2</c:v>
                </c:pt>
                <c:pt idx="155">
                  <c:v>9.6606337013922156E-2</c:v>
                </c:pt>
                <c:pt idx="156">
                  <c:v>0.10982549207873253</c:v>
                </c:pt>
                <c:pt idx="157">
                  <c:v>0.10869779164666331</c:v>
                </c:pt>
                <c:pt idx="158">
                  <c:v>0.10988814210273642</c:v>
                </c:pt>
                <c:pt idx="159">
                  <c:v>0.10562794047047518</c:v>
                </c:pt>
                <c:pt idx="160">
                  <c:v>0.10481349015842513</c:v>
                </c:pt>
                <c:pt idx="161">
                  <c:v>0.1018062890062409</c:v>
                </c:pt>
                <c:pt idx="162">
                  <c:v>9.5415986557849025E-2</c:v>
                </c:pt>
                <c:pt idx="163">
                  <c:v>8.507873259721542E-2</c:v>
                </c:pt>
                <c:pt idx="164">
                  <c:v>8.2134181469035103E-2</c:v>
                </c:pt>
                <c:pt idx="165">
                  <c:v>8.5016082573211527E-2</c:v>
                </c:pt>
                <c:pt idx="166">
                  <c:v>8.6770283245319088E-2</c:v>
                </c:pt>
                <c:pt idx="167">
                  <c:v>7.6495679308689363E-2</c:v>
                </c:pt>
                <c:pt idx="168">
                  <c:v>7.4052328372539583E-2</c:v>
                </c:pt>
                <c:pt idx="169">
                  <c:v>7.6871579452712446E-2</c:v>
                </c:pt>
                <c:pt idx="170">
                  <c:v>8.5266682669227128E-2</c:v>
                </c:pt>
                <c:pt idx="171">
                  <c:v>7.7811329812769947E-2</c:v>
                </c:pt>
                <c:pt idx="172">
                  <c:v>7.5931829092654585E-2</c:v>
                </c:pt>
                <c:pt idx="173">
                  <c:v>9.2283485357656986E-2</c:v>
                </c:pt>
                <c:pt idx="174">
                  <c:v>0.10650504080652912</c:v>
                </c:pt>
                <c:pt idx="175">
                  <c:v>0.1136471435429668</c:v>
                </c:pt>
                <c:pt idx="176">
                  <c:v>0.11872179548727775</c:v>
                </c:pt>
                <c:pt idx="177">
                  <c:v>0.11684229476716274</c:v>
                </c:pt>
                <c:pt idx="178">
                  <c:v>0.11533869419107044</c:v>
                </c:pt>
                <c:pt idx="179">
                  <c:v>0.11496279404704739</c:v>
                </c:pt>
                <c:pt idx="180">
                  <c:v>0.11897239558329337</c:v>
                </c:pt>
                <c:pt idx="181">
                  <c:v>0.11627844455112796</c:v>
                </c:pt>
                <c:pt idx="182">
                  <c:v>0.11521339414306299</c:v>
                </c:pt>
                <c:pt idx="183">
                  <c:v>0.11734349495919326</c:v>
                </c:pt>
                <c:pt idx="184">
                  <c:v>0.11734349495919326</c:v>
                </c:pt>
                <c:pt idx="185">
                  <c:v>0.11183029284685535</c:v>
                </c:pt>
                <c:pt idx="186">
                  <c:v>0.10644239078252522</c:v>
                </c:pt>
                <c:pt idx="187">
                  <c:v>0.10700624099855967</c:v>
                </c:pt>
                <c:pt idx="188">
                  <c:v>0.11439894383101294</c:v>
                </c:pt>
                <c:pt idx="189">
                  <c:v>0.13018674987998058</c:v>
                </c:pt>
                <c:pt idx="190">
                  <c:v>0.16270211233797402</c:v>
                </c:pt>
                <c:pt idx="191">
                  <c:v>0.19283677388382123</c:v>
                </c:pt>
                <c:pt idx="192">
                  <c:v>0.24514954392702826</c:v>
                </c:pt>
                <c:pt idx="193">
                  <c:v>0.30416586653864602</c:v>
                </c:pt>
                <c:pt idx="194">
                  <c:v>0.36618939030244835</c:v>
                </c:pt>
                <c:pt idx="195">
                  <c:v>0.44086821891502631</c:v>
                </c:pt>
                <c:pt idx="196">
                  <c:v>0.51103624579932794</c:v>
                </c:pt>
                <c:pt idx="197">
                  <c:v>0.61171483437349949</c:v>
                </c:pt>
                <c:pt idx="198">
                  <c:v>0.71120307249159853</c:v>
                </c:pt>
                <c:pt idx="199">
                  <c:v>0.83443566970715299</c:v>
                </c:pt>
                <c:pt idx="200">
                  <c:v>0.90266154584733549</c:v>
                </c:pt>
                <c:pt idx="201">
                  <c:v>0.87747623619779147</c:v>
                </c:pt>
                <c:pt idx="202">
                  <c:v>0.84752952472395571</c:v>
                </c:pt>
                <c:pt idx="203">
                  <c:v>0.78939030244839159</c:v>
                </c:pt>
                <c:pt idx="204">
                  <c:v>0.74171363418146907</c:v>
                </c:pt>
                <c:pt idx="205">
                  <c:v>0.74371843494959178</c:v>
                </c:pt>
                <c:pt idx="206">
                  <c:v>0.85755352856457023</c:v>
                </c:pt>
                <c:pt idx="207">
                  <c:v>0.89182309169467089</c:v>
                </c:pt>
                <c:pt idx="208">
                  <c:v>0.80361185789726342</c:v>
                </c:pt>
                <c:pt idx="209">
                  <c:v>0.69961281805088804</c:v>
                </c:pt>
                <c:pt idx="210">
                  <c:v>0.79972755640902526</c:v>
                </c:pt>
                <c:pt idx="211">
                  <c:v>0.93417450792126733</c:v>
                </c:pt>
                <c:pt idx="212">
                  <c:v>1.0215712914066248</c:v>
                </c:pt>
                <c:pt idx="213">
                  <c:v>0.99012097935669696</c:v>
                </c:pt>
                <c:pt idx="214">
                  <c:v>0.89025684109457492</c:v>
                </c:pt>
                <c:pt idx="215">
                  <c:v>0.86695103216514646</c:v>
                </c:pt>
                <c:pt idx="216">
                  <c:v>0.84871987518002856</c:v>
                </c:pt>
                <c:pt idx="217">
                  <c:v>0.92183245319251073</c:v>
                </c:pt>
                <c:pt idx="218">
                  <c:v>0.87991958713394125</c:v>
                </c:pt>
                <c:pt idx="219">
                  <c:v>0.82998751800288018</c:v>
                </c:pt>
                <c:pt idx="220">
                  <c:v>0.72799327892462784</c:v>
                </c:pt>
                <c:pt idx="221">
                  <c:v>0.78845055208833403</c:v>
                </c:pt>
                <c:pt idx="222">
                  <c:v>0.80950096015362438</c:v>
                </c:pt>
                <c:pt idx="223">
                  <c:v>0.84408377340374441</c:v>
                </c:pt>
                <c:pt idx="224">
                  <c:v>0.86406913106096961</c:v>
                </c:pt>
                <c:pt idx="225">
                  <c:v>0.86225228036485835</c:v>
                </c:pt>
                <c:pt idx="226">
                  <c:v>0.78299999999999981</c:v>
                </c:pt>
                <c:pt idx="227">
                  <c:v>0.71308257321171364</c:v>
                </c:pt>
                <c:pt idx="228">
                  <c:v>0.71746807489198261</c:v>
                </c:pt>
                <c:pt idx="229">
                  <c:v>0.71276932309169438</c:v>
                </c:pt>
                <c:pt idx="230">
                  <c:v>0.83142846855496866</c:v>
                </c:pt>
                <c:pt idx="231">
                  <c:v>0.99945583293326923</c:v>
                </c:pt>
                <c:pt idx="232">
                  <c:v>0.97113802208353317</c:v>
                </c:pt>
                <c:pt idx="233">
                  <c:v>0.93392390782525181</c:v>
                </c:pt>
                <c:pt idx="234">
                  <c:v>0.82804536725876132</c:v>
                </c:pt>
                <c:pt idx="235">
                  <c:v>0.75098583773403726</c:v>
                </c:pt>
                <c:pt idx="236">
                  <c:v>0.66409025444071024</c:v>
                </c:pt>
                <c:pt idx="237">
                  <c:v>0.71226812289966368</c:v>
                </c:pt>
                <c:pt idx="238">
                  <c:v>0.67699615938550162</c:v>
                </c:pt>
                <c:pt idx="239">
                  <c:v>0.51197599615938538</c:v>
                </c:pt>
                <c:pt idx="240">
                  <c:v>0.38084949591934691</c:v>
                </c:pt>
                <c:pt idx="241">
                  <c:v>0.35259433509361493</c:v>
                </c:pt>
                <c:pt idx="242">
                  <c:v>0.46893542966874696</c:v>
                </c:pt>
                <c:pt idx="243">
                  <c:v>0.51974459913586157</c:v>
                </c:pt>
                <c:pt idx="244">
                  <c:v>0.5260722515602495</c:v>
                </c:pt>
                <c:pt idx="245">
                  <c:v>0.62462073931829076</c:v>
                </c:pt>
                <c:pt idx="246">
                  <c:v>0.56723331733077276</c:v>
                </c:pt>
                <c:pt idx="247">
                  <c:v>0.55019251080172804</c:v>
                </c:pt>
                <c:pt idx="248">
                  <c:v>0.49393278924627931</c:v>
                </c:pt>
                <c:pt idx="249">
                  <c:v>0.46987518002880452</c:v>
                </c:pt>
                <c:pt idx="250">
                  <c:v>0.5830837734037444</c:v>
                </c:pt>
                <c:pt idx="251">
                  <c:v>0.63871699471915488</c:v>
                </c:pt>
                <c:pt idx="252">
                  <c:v>0.60908353336533838</c:v>
                </c:pt>
                <c:pt idx="253">
                  <c:v>0.62831709073451747</c:v>
                </c:pt>
                <c:pt idx="254">
                  <c:v>0.75963154104656738</c:v>
                </c:pt>
                <c:pt idx="255">
                  <c:v>0.72034997599615924</c:v>
                </c:pt>
                <c:pt idx="256">
                  <c:v>0.69416226596255381</c:v>
                </c:pt>
                <c:pt idx="257">
                  <c:v>0.65450480076812267</c:v>
                </c:pt>
                <c:pt idx="258">
                  <c:v>0.62136293807009113</c:v>
                </c:pt>
                <c:pt idx="259">
                  <c:v>0.61346903504560713</c:v>
                </c:pt>
                <c:pt idx="260">
                  <c:v>0.60732933269323075</c:v>
                </c:pt>
                <c:pt idx="261">
                  <c:v>0.62455808929428702</c:v>
                </c:pt>
                <c:pt idx="262">
                  <c:v>0.65387830052808438</c:v>
                </c:pt>
                <c:pt idx="263">
                  <c:v>0.70061521843494945</c:v>
                </c:pt>
                <c:pt idx="264">
                  <c:v>0.73068722995679292</c:v>
                </c:pt>
                <c:pt idx="265">
                  <c:v>0.73870643302928463</c:v>
                </c:pt>
                <c:pt idx="266">
                  <c:v>0.79001680268843011</c:v>
                </c:pt>
                <c:pt idx="267">
                  <c:v>0.81720691310609694</c:v>
                </c:pt>
                <c:pt idx="268">
                  <c:v>0.77961689870379247</c:v>
                </c:pt>
                <c:pt idx="269">
                  <c:v>0.75562193951032164</c:v>
                </c:pt>
                <c:pt idx="270">
                  <c:v>0.688962313970235</c:v>
                </c:pt>
                <c:pt idx="271">
                  <c:v>0.66227340374459909</c:v>
                </c:pt>
                <c:pt idx="272">
                  <c:v>0.68777196351416214</c:v>
                </c:pt>
                <c:pt idx="273">
                  <c:v>0.69209481517042715</c:v>
                </c:pt>
                <c:pt idx="274">
                  <c:v>0.63903024483917403</c:v>
                </c:pt>
                <c:pt idx="275">
                  <c:v>0.58558977436389814</c:v>
                </c:pt>
                <c:pt idx="276">
                  <c:v>0.56096831493038879</c:v>
                </c:pt>
                <c:pt idx="277">
                  <c:v>0.54843831012962063</c:v>
                </c:pt>
                <c:pt idx="278">
                  <c:v>0.56297311569851172</c:v>
                </c:pt>
                <c:pt idx="279">
                  <c:v>0.57368626980316828</c:v>
                </c:pt>
                <c:pt idx="280">
                  <c:v>0.52845295247239543</c:v>
                </c:pt>
                <c:pt idx="281">
                  <c:v>0.52237590014402291</c:v>
                </c:pt>
                <c:pt idx="282">
                  <c:v>0.60425948151704256</c:v>
                </c:pt>
                <c:pt idx="283">
                  <c:v>0.7743542966874698</c:v>
                </c:pt>
                <c:pt idx="284">
                  <c:v>0.79734685549687934</c:v>
                </c:pt>
                <c:pt idx="285">
                  <c:v>0.67730940950552077</c:v>
                </c:pt>
                <c:pt idx="286">
                  <c:v>0.69904896783485349</c:v>
                </c:pt>
                <c:pt idx="287">
                  <c:v>0.66678420547287554</c:v>
                </c:pt>
                <c:pt idx="288">
                  <c:v>0.50790374459913579</c:v>
                </c:pt>
                <c:pt idx="289">
                  <c:v>0.40872875660105606</c:v>
                </c:pt>
                <c:pt idx="290">
                  <c:v>0.35397263562169939</c:v>
                </c:pt>
                <c:pt idx="291">
                  <c:v>0.33924987998079698</c:v>
                </c:pt>
                <c:pt idx="292">
                  <c:v>0.37251704272683617</c:v>
                </c:pt>
                <c:pt idx="293">
                  <c:v>0.43184661545847325</c:v>
                </c:pt>
                <c:pt idx="294">
                  <c:v>0.41217450792126725</c:v>
                </c:pt>
                <c:pt idx="295">
                  <c:v>0.38893134901584248</c:v>
                </c:pt>
                <c:pt idx="296">
                  <c:v>0.42965386461833888</c:v>
                </c:pt>
                <c:pt idx="297">
                  <c:v>0.47294503120499276</c:v>
                </c:pt>
                <c:pt idx="298">
                  <c:v>0.52469395103216498</c:v>
                </c:pt>
                <c:pt idx="299">
                  <c:v>0.55658281325012005</c:v>
                </c:pt>
                <c:pt idx="300">
                  <c:v>0.58508857417186744</c:v>
                </c:pt>
                <c:pt idx="301">
                  <c:v>0.58778252520403251</c:v>
                </c:pt>
                <c:pt idx="302">
                  <c:v>0.63783989438310107</c:v>
                </c:pt>
                <c:pt idx="303">
                  <c:v>0.64986869899183852</c:v>
                </c:pt>
                <c:pt idx="304">
                  <c:v>0.6431651464234277</c:v>
                </c:pt>
                <c:pt idx="305">
                  <c:v>0.61866898703792583</c:v>
                </c:pt>
                <c:pt idx="306">
                  <c:v>0.57456337013922221</c:v>
                </c:pt>
                <c:pt idx="307">
                  <c:v>0.63545919347095525</c:v>
                </c:pt>
                <c:pt idx="308">
                  <c:v>0.83919707153144496</c:v>
                </c:pt>
                <c:pt idx="309">
                  <c:v>1.1318979836773881</c:v>
                </c:pt>
                <c:pt idx="310">
                  <c:v>1.0562794047047526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1-45E5-85AF-4D5DE65BF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'052C'!$S$14:$S$642</c:f>
              <c:numCache>
                <c:formatCode>0.0</c:formatCode>
                <c:ptCount val="629"/>
                <c:pt idx="0">
                  <c:v>0.39597374613235908</c:v>
                </c:pt>
                <c:pt idx="1">
                  <c:v>0.36527810689729262</c:v>
                </c:pt>
                <c:pt idx="2">
                  <c:v>0.46964328029651914</c:v>
                </c:pt>
                <c:pt idx="3">
                  <c:v>0.5003389195315856</c:v>
                </c:pt>
                <c:pt idx="4">
                  <c:v>0.67223449924795797</c:v>
                </c:pt>
                <c:pt idx="5">
                  <c:v>0.94235612451654482</c:v>
                </c:pt>
                <c:pt idx="6">
                  <c:v>0.80115618403523781</c:v>
                </c:pt>
                <c:pt idx="7">
                  <c:v>0.65688667963042524</c:v>
                </c:pt>
                <c:pt idx="8">
                  <c:v>0.81650400365277154</c:v>
                </c:pt>
                <c:pt idx="9">
                  <c:v>0.55252150623119878</c:v>
                </c:pt>
                <c:pt idx="10">
                  <c:v>0.22407816641598566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2.9836161336484732</c:v>
                </c:pt>
                <c:pt idx="19">
                  <c:v>5.7984062515040824</c:v>
                </c:pt>
                <c:pt idx="20">
                  <c:v>6.3509277577352803</c:v>
                </c:pt>
                <c:pt idx="21">
                  <c:v>2.8516248849376864</c:v>
                </c:pt>
                <c:pt idx="22">
                  <c:v>1.5685471649119036</c:v>
                </c:pt>
                <c:pt idx="23">
                  <c:v>1.8785731211860757</c:v>
                </c:pt>
                <c:pt idx="24">
                  <c:v>1.2707994643317571</c:v>
                </c:pt>
                <c:pt idx="25">
                  <c:v>1.0375126061452504</c:v>
                </c:pt>
                <c:pt idx="26">
                  <c:v>1.6237993155350234</c:v>
                </c:pt>
                <c:pt idx="27">
                  <c:v>1.5777558566824232</c:v>
                </c:pt>
                <c:pt idx="28">
                  <c:v>2.0504687009024489</c:v>
                </c:pt>
                <c:pt idx="29">
                  <c:v>1.2922864117963038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3.1248160741297801</c:v>
                </c:pt>
                <c:pt idx="34">
                  <c:v>2.8270683735496345</c:v>
                </c:pt>
                <c:pt idx="35">
                  <c:v>2.974407441877954</c:v>
                </c:pt>
                <c:pt idx="36">
                  <c:v>7.0354405126772663</c:v>
                </c:pt>
                <c:pt idx="37">
                  <c:v>2.9958943893425016</c:v>
                </c:pt>
                <c:pt idx="38">
                  <c:v>4.8867457662226039</c:v>
                </c:pt>
                <c:pt idx="39">
                  <c:v>4.4600763808551775</c:v>
                </c:pt>
                <c:pt idx="40">
                  <c:v>7.6984663201547052</c:v>
                </c:pt>
                <c:pt idx="41">
                  <c:v>9.1657178755908895</c:v>
                </c:pt>
                <c:pt idx="42">
                  <c:v>9.9699436235496322</c:v>
                </c:pt>
                <c:pt idx="43">
                  <c:v>5.8475192742801898</c:v>
                </c:pt>
                <c:pt idx="44">
                  <c:v>8.24484869853889</c:v>
                </c:pt>
                <c:pt idx="45">
                  <c:v>7.9747270732703059</c:v>
                </c:pt>
                <c:pt idx="46">
                  <c:v>5.9948583426085067</c:v>
                </c:pt>
                <c:pt idx="47">
                  <c:v>8.1067183219810914</c:v>
                </c:pt>
                <c:pt idx="48">
                  <c:v>7.4068577474215731</c:v>
                </c:pt>
                <c:pt idx="49">
                  <c:v>9.4112829894714203</c:v>
                </c:pt>
                <c:pt idx="50">
                  <c:v>8.6131963693596898</c:v>
                </c:pt>
                <c:pt idx="51">
                  <c:v>8.9569875287924372</c:v>
                </c:pt>
                <c:pt idx="52">
                  <c:v>8.1189965776751176</c:v>
                </c:pt>
                <c:pt idx="53">
                  <c:v>6.8175014741082931</c:v>
                </c:pt>
                <c:pt idx="54">
                  <c:v>5.380945557907177</c:v>
                </c:pt>
                <c:pt idx="55">
                  <c:v>6.4338059836699601</c:v>
                </c:pt>
                <c:pt idx="56">
                  <c:v>5.5927454686291345</c:v>
                </c:pt>
                <c:pt idx="57">
                  <c:v>5.4116411971422416</c:v>
                </c:pt>
                <c:pt idx="58">
                  <c:v>5.9027714249033094</c:v>
                </c:pt>
                <c:pt idx="59">
                  <c:v>6.7622493234851726</c:v>
                </c:pt>
                <c:pt idx="60">
                  <c:v>6.1851713058659206</c:v>
                </c:pt>
                <c:pt idx="61">
                  <c:v>6.3202321185002148</c:v>
                </c:pt>
                <c:pt idx="62">
                  <c:v>6.60877112730984</c:v>
                </c:pt>
                <c:pt idx="63">
                  <c:v>2.885390088096262</c:v>
                </c:pt>
                <c:pt idx="64">
                  <c:v>8.7697441294585303</c:v>
                </c:pt>
                <c:pt idx="65">
                  <c:v>8.254057390309411</c:v>
                </c:pt>
                <c:pt idx="66">
                  <c:v>5.8383105825096679</c:v>
                </c:pt>
                <c:pt idx="67">
                  <c:v>3.6589201968199387</c:v>
                </c:pt>
                <c:pt idx="68">
                  <c:v>1.1388082156209705</c:v>
                </c:pt>
                <c:pt idx="69">
                  <c:v>0.60163452900730552</c:v>
                </c:pt>
                <c:pt idx="70">
                  <c:v>1.4795298111302098</c:v>
                </c:pt>
                <c:pt idx="71">
                  <c:v>2.197807769230768</c:v>
                </c:pt>
                <c:pt idx="72">
                  <c:v>2.7656770950795018</c:v>
                </c:pt>
                <c:pt idx="73">
                  <c:v>3.1831377886764076</c:v>
                </c:pt>
                <c:pt idx="74">
                  <c:v>3.8154679569187793</c:v>
                </c:pt>
                <c:pt idx="75">
                  <c:v>3.6312941215083785</c:v>
                </c:pt>
                <c:pt idx="76">
                  <c:v>3.7632853702191649</c:v>
                </c:pt>
                <c:pt idx="77">
                  <c:v>4.0978678378813918</c:v>
                </c:pt>
                <c:pt idx="78">
                  <c:v>4.0548939429522983</c:v>
                </c:pt>
                <c:pt idx="79">
                  <c:v>4.9788326839278039</c:v>
                </c:pt>
                <c:pt idx="80">
                  <c:v>6.1790321780189075</c:v>
                </c:pt>
                <c:pt idx="81">
                  <c:v>7.6247967859905454</c:v>
                </c:pt>
                <c:pt idx="82">
                  <c:v>10.841699777825529</c:v>
                </c:pt>
                <c:pt idx="83">
                  <c:v>5.3686673022131499</c:v>
                </c:pt>
                <c:pt idx="84">
                  <c:v>5.2489543091963906</c:v>
                </c:pt>
                <c:pt idx="85">
                  <c:v>5.4269890167597756</c:v>
                </c:pt>
                <c:pt idx="86">
                  <c:v>5.4730324756123769</c:v>
                </c:pt>
                <c:pt idx="87">
                  <c:v>5.5252150623119896</c:v>
                </c:pt>
                <c:pt idx="88">
                  <c:v>5.7646410483455099</c:v>
                </c:pt>
                <c:pt idx="89">
                  <c:v>6.0961539520842285</c:v>
                </c:pt>
                <c:pt idx="90">
                  <c:v>7.8059010574774375</c:v>
                </c:pt>
                <c:pt idx="91">
                  <c:v>8.4965529402664366</c:v>
                </c:pt>
                <c:pt idx="92">
                  <c:v>9.5985263888053272</c:v>
                </c:pt>
                <c:pt idx="93">
                  <c:v>10.814073702513966</c:v>
                </c:pt>
                <c:pt idx="94">
                  <c:v>10.365917369681993</c:v>
                </c:pt>
                <c:pt idx="95">
                  <c:v>10.326013038676408</c:v>
                </c:pt>
                <c:pt idx="96">
                  <c:v>10.728125912655777</c:v>
                </c:pt>
                <c:pt idx="97">
                  <c:v>10.040543593790288</c:v>
                </c:pt>
                <c:pt idx="98">
                  <c:v>2.7748857868500201</c:v>
                </c:pt>
                <c:pt idx="99">
                  <c:v>5.5927454686291345</c:v>
                </c:pt>
                <c:pt idx="100">
                  <c:v>8.4873442484959156</c:v>
                </c:pt>
                <c:pt idx="101">
                  <c:v>11.274508291039966</c:v>
                </c:pt>
                <c:pt idx="102">
                  <c:v>10.154117458960032</c:v>
                </c:pt>
                <c:pt idx="103">
                  <c:v>9.8870653976149541</c:v>
                </c:pt>
                <c:pt idx="104">
                  <c:v>12.048038399763643</c:v>
                </c:pt>
                <c:pt idx="105">
                  <c:v>14.043254950042972</c:v>
                </c:pt>
                <c:pt idx="106">
                  <c:v>14.304167883541036</c:v>
                </c:pt>
                <c:pt idx="107">
                  <c:v>14.681724246132358</c:v>
                </c:pt>
                <c:pt idx="108">
                  <c:v>15.400002204232916</c:v>
                </c:pt>
                <c:pt idx="109">
                  <c:v>15.703889032660078</c:v>
                </c:pt>
                <c:pt idx="110">
                  <c:v>16.406819171143102</c:v>
                </c:pt>
                <c:pt idx="111">
                  <c:v>16.76288858626987</c:v>
                </c:pt>
                <c:pt idx="112">
                  <c:v>16.606340826171035</c:v>
                </c:pt>
                <c:pt idx="113">
                  <c:v>15.571897783949288</c:v>
                </c:pt>
                <c:pt idx="114">
                  <c:v>15.433767407391489</c:v>
                </c:pt>
                <c:pt idx="115">
                  <c:v>16.956271113450793</c:v>
                </c:pt>
                <c:pt idx="116">
                  <c:v>16.934784165986244</c:v>
                </c:pt>
                <c:pt idx="117">
                  <c:v>13.392507398259562</c:v>
                </c:pt>
                <c:pt idx="118">
                  <c:v>14.647959042973785</c:v>
                </c:pt>
                <c:pt idx="119">
                  <c:v>16.081445395251393</c:v>
                </c:pt>
                <c:pt idx="120">
                  <c:v>18.181027118929951</c:v>
                </c:pt>
                <c:pt idx="121">
                  <c:v>18.853261618177907</c:v>
                </c:pt>
                <c:pt idx="122">
                  <c:v>16.698427743876231</c:v>
                </c:pt>
                <c:pt idx="123">
                  <c:v>17.93546200504942</c:v>
                </c:pt>
                <c:pt idx="124">
                  <c:v>18.647600835302963</c:v>
                </c:pt>
                <c:pt idx="125">
                  <c:v>19.550052628813923</c:v>
                </c:pt>
                <c:pt idx="126">
                  <c:v>20.194661052750323</c:v>
                </c:pt>
                <c:pt idx="127">
                  <c:v>20.661234769123332</c:v>
                </c:pt>
                <c:pt idx="128">
                  <c:v>20.992747672862052</c:v>
                </c:pt>
                <c:pt idx="129">
                  <c:v>21.318121448753757</c:v>
                </c:pt>
                <c:pt idx="130">
                  <c:v>21.81846036828534</c:v>
                </c:pt>
                <c:pt idx="131">
                  <c:v>22.220573242264717</c:v>
                </c:pt>
                <c:pt idx="132">
                  <c:v>22.343355799204982</c:v>
                </c:pt>
                <c:pt idx="133">
                  <c:v>22.638033935861621</c:v>
                </c:pt>
                <c:pt idx="134">
                  <c:v>22.99103378706489</c:v>
                </c:pt>
                <c:pt idx="135">
                  <c:v>23.374729277503217</c:v>
                </c:pt>
                <c:pt idx="136">
                  <c:v>22.822207771272019</c:v>
                </c:pt>
                <c:pt idx="137">
                  <c:v>23.242738028792431</c:v>
                </c:pt>
                <c:pt idx="138">
                  <c:v>23.647920466695314</c:v>
                </c:pt>
                <c:pt idx="139">
                  <c:v>23.181346750322298</c:v>
                </c:pt>
                <c:pt idx="140">
                  <c:v>20.348139248925655</c:v>
                </c:pt>
                <c:pt idx="141">
                  <c:v>17.309270964654061</c:v>
                </c:pt>
                <c:pt idx="142">
                  <c:v>15.314054414374727</c:v>
                </c:pt>
                <c:pt idx="143">
                  <c:v>15.697749904813064</c:v>
                </c:pt>
                <c:pt idx="144">
                  <c:v>18.534026970133215</c:v>
                </c:pt>
                <c:pt idx="145">
                  <c:v>21.422486622152981</c:v>
                </c:pt>
                <c:pt idx="146">
                  <c:v>22.186808039106143</c:v>
                </c:pt>
                <c:pt idx="147">
                  <c:v>22.751607801031369</c:v>
                </c:pt>
                <c:pt idx="148">
                  <c:v>23.310268435109581</c:v>
                </c:pt>
                <c:pt idx="149">
                  <c:v>23.752285640094538</c:v>
                </c:pt>
                <c:pt idx="150">
                  <c:v>24.470563598195099</c:v>
                </c:pt>
                <c:pt idx="151">
                  <c:v>25.167354608831111</c:v>
                </c:pt>
                <c:pt idx="152">
                  <c:v>25.686110911903732</c:v>
                </c:pt>
                <c:pt idx="153">
                  <c:v>25.778197829608935</c:v>
                </c:pt>
                <c:pt idx="154">
                  <c:v>26.327649771916633</c:v>
                </c:pt>
                <c:pt idx="155">
                  <c:v>27.254658076815637</c:v>
                </c:pt>
                <c:pt idx="156">
                  <c:v>27.715092665341636</c:v>
                </c:pt>
                <c:pt idx="157">
                  <c:v>28.052744696927373</c:v>
                </c:pt>
                <c:pt idx="158">
                  <c:v>28.620614022776103</c:v>
                </c:pt>
                <c:pt idx="159">
                  <c:v>28.896874775891707</c:v>
                </c:pt>
                <c:pt idx="160">
                  <c:v>29.148579017619252</c:v>
                </c:pt>
                <c:pt idx="161">
                  <c:v>29.762491802320582</c:v>
                </c:pt>
                <c:pt idx="162">
                  <c:v>30.216787262999567</c:v>
                </c:pt>
                <c:pt idx="163">
                  <c:v>30.612761009131926</c:v>
                </c:pt>
                <c:pt idx="164">
                  <c:v>31.665621434894714</c:v>
                </c:pt>
                <c:pt idx="165">
                  <c:v>32.122986459497206</c:v>
                </c:pt>
                <c:pt idx="166">
                  <c:v>32.457568927159436</c:v>
                </c:pt>
                <c:pt idx="167">
                  <c:v>32.577281920176191</c:v>
                </c:pt>
                <c:pt idx="168">
                  <c:v>32.617186251181778</c:v>
                </c:pt>
                <c:pt idx="169">
                  <c:v>33.295559878276741</c:v>
                </c:pt>
                <c:pt idx="170">
                  <c:v>32.767594883433595</c:v>
                </c:pt>
                <c:pt idx="171">
                  <c:v>33.335464209282335</c:v>
                </c:pt>
                <c:pt idx="172">
                  <c:v>33.452107638375587</c:v>
                </c:pt>
                <c:pt idx="173">
                  <c:v>33.755994466802747</c:v>
                </c:pt>
                <c:pt idx="174">
                  <c:v>33.52577717253974</c:v>
                </c:pt>
                <c:pt idx="175">
                  <c:v>32.500542822088526</c:v>
                </c:pt>
                <c:pt idx="176">
                  <c:v>32.107638639879674</c:v>
                </c:pt>
                <c:pt idx="177">
                  <c:v>32.589560175870211</c:v>
                </c:pt>
                <c:pt idx="178">
                  <c:v>33.142081682101413</c:v>
                </c:pt>
                <c:pt idx="179">
                  <c:v>32.945629590996994</c:v>
                </c:pt>
                <c:pt idx="180">
                  <c:v>32.8105687783627</c:v>
                </c:pt>
                <c:pt idx="181">
                  <c:v>33.277142494735713</c:v>
                </c:pt>
                <c:pt idx="182">
                  <c:v>33.663907549097551</c:v>
                </c:pt>
                <c:pt idx="183">
                  <c:v>34.090576934464977</c:v>
                </c:pt>
                <c:pt idx="184">
                  <c:v>34.508037628061878</c:v>
                </c:pt>
                <c:pt idx="185">
                  <c:v>34.379115943274591</c:v>
                </c:pt>
                <c:pt idx="186">
                  <c:v>34.624681057155129</c:v>
                </c:pt>
                <c:pt idx="187">
                  <c:v>34.369907251504074</c:v>
                </c:pt>
                <c:pt idx="188">
                  <c:v>34.035324783841858</c:v>
                </c:pt>
                <c:pt idx="189">
                  <c:v>30.520674091426727</c:v>
                </c:pt>
                <c:pt idx="190">
                  <c:v>24.249554995702624</c:v>
                </c:pt>
                <c:pt idx="191">
                  <c:v>19.074270220670389</c:v>
                </c:pt>
                <c:pt idx="192">
                  <c:v>16.213436643962183</c:v>
                </c:pt>
                <c:pt idx="193">
                  <c:v>11.544629916308553</c:v>
                </c:pt>
                <c:pt idx="194">
                  <c:v>12.081803602922214</c:v>
                </c:pt>
                <c:pt idx="195">
                  <c:v>11.302134366351527</c:v>
                </c:pt>
                <c:pt idx="196">
                  <c:v>10.8754649809841</c:v>
                </c:pt>
                <c:pt idx="197">
                  <c:v>10.918438875913193</c:v>
                </c:pt>
                <c:pt idx="198">
                  <c:v>10.838630213902016</c:v>
                </c:pt>
                <c:pt idx="199">
                  <c:v>13.174568359690587</c:v>
                </c:pt>
                <c:pt idx="200">
                  <c:v>13.478455188117746</c:v>
                </c:pt>
                <c:pt idx="201">
                  <c:v>14.337933086699612</c:v>
                </c:pt>
                <c:pt idx="202">
                  <c:v>14.948776307477434</c:v>
                </c:pt>
                <c:pt idx="203">
                  <c:v>15.9463845826171</c:v>
                </c:pt>
                <c:pt idx="204">
                  <c:v>16.609410390094538</c:v>
                </c:pt>
                <c:pt idx="205">
                  <c:v>17.168071024172754</c:v>
                </c:pt>
                <c:pt idx="206">
                  <c:v>17.579392589922648</c:v>
                </c:pt>
                <c:pt idx="207">
                  <c:v>17.76663598925655</c:v>
                </c:pt>
                <c:pt idx="208">
                  <c:v>18.23934883347658</c:v>
                </c:pt>
                <c:pt idx="209">
                  <c:v>20.133269774280187</c:v>
                </c:pt>
                <c:pt idx="210">
                  <c:v>20.326652301461106</c:v>
                </c:pt>
                <c:pt idx="211">
                  <c:v>20.246843639449928</c:v>
                </c:pt>
                <c:pt idx="212">
                  <c:v>20.320513173614096</c:v>
                </c:pt>
                <c:pt idx="213">
                  <c:v>20.228426255908897</c:v>
                </c:pt>
                <c:pt idx="214">
                  <c:v>20.728765175440476</c:v>
                </c:pt>
                <c:pt idx="215">
                  <c:v>20.305165353996564</c:v>
                </c:pt>
                <c:pt idx="216">
                  <c:v>20.292887098302536</c:v>
                </c:pt>
                <c:pt idx="217">
                  <c:v>20.53231308433605</c:v>
                </c:pt>
                <c:pt idx="218">
                  <c:v>20.464782678018903</c:v>
                </c:pt>
                <c:pt idx="219">
                  <c:v>20.194661052750323</c:v>
                </c:pt>
                <c:pt idx="220">
                  <c:v>20.630539129888263</c:v>
                </c:pt>
                <c:pt idx="221">
                  <c:v>20.642817385582291</c:v>
                </c:pt>
                <c:pt idx="222">
                  <c:v>20.679652152664374</c:v>
                </c:pt>
                <c:pt idx="223">
                  <c:v>20.891452063386332</c:v>
                </c:pt>
                <c:pt idx="224">
                  <c:v>20.483200061559945</c:v>
                </c:pt>
                <c:pt idx="225">
                  <c:v>20.360417504619679</c:v>
                </c:pt>
                <c:pt idx="226">
                  <c:v>18.088940201224752</c:v>
                </c:pt>
                <c:pt idx="227">
                  <c:v>18.365200954340349</c:v>
                </c:pt>
                <c:pt idx="228">
                  <c:v>18.613835632144394</c:v>
                </c:pt>
                <c:pt idx="229">
                  <c:v>18.930000716265571</c:v>
                </c:pt>
                <c:pt idx="230">
                  <c:v>19.006739814353239</c:v>
                </c:pt>
                <c:pt idx="231">
                  <c:v>18.926931152342068</c:v>
                </c:pt>
                <c:pt idx="232">
                  <c:v>19.068131092823375</c:v>
                </c:pt>
                <c:pt idx="233">
                  <c:v>18.850192054254403</c:v>
                </c:pt>
                <c:pt idx="234">
                  <c:v>18.834844234636869</c:v>
                </c:pt>
                <c:pt idx="235">
                  <c:v>18.343714006875803</c:v>
                </c:pt>
                <c:pt idx="236">
                  <c:v>18.276183600558657</c:v>
                </c:pt>
                <c:pt idx="237">
                  <c:v>19.516287425655349</c:v>
                </c:pt>
                <c:pt idx="238">
                  <c:v>19.454896147185213</c:v>
                </c:pt>
                <c:pt idx="239">
                  <c:v>20.228426255908897</c:v>
                </c:pt>
                <c:pt idx="240">
                  <c:v>20.572217415341637</c:v>
                </c:pt>
                <c:pt idx="241">
                  <c:v>20.962052033626986</c:v>
                </c:pt>
                <c:pt idx="242">
                  <c:v>15.829741153523846</c:v>
                </c:pt>
                <c:pt idx="243">
                  <c:v>13.386368270412547</c:v>
                </c:pt>
                <c:pt idx="244">
                  <c:v>11.403429975827246</c:v>
                </c:pt>
                <c:pt idx="245">
                  <c:v>11.256090907498924</c:v>
                </c:pt>
                <c:pt idx="246">
                  <c:v>10.688221581650195</c:v>
                </c:pt>
                <c:pt idx="247">
                  <c:v>5.9733713951439622</c:v>
                </c:pt>
                <c:pt idx="248">
                  <c:v>6.4675711868285353</c:v>
                </c:pt>
                <c:pt idx="249">
                  <c:v>7.2380317316287055</c:v>
                </c:pt>
                <c:pt idx="250">
                  <c:v>7.7598575986248388</c:v>
                </c:pt>
                <c:pt idx="251">
                  <c:v>11.078056199935537</c:v>
                </c:pt>
                <c:pt idx="252">
                  <c:v>11.35124738912763</c:v>
                </c:pt>
                <c:pt idx="253">
                  <c:v>11.566116863773098</c:v>
                </c:pt>
                <c:pt idx="254">
                  <c:v>11.968229737752468</c:v>
                </c:pt>
                <c:pt idx="255">
                  <c:v>12.394899123119895</c:v>
                </c:pt>
                <c:pt idx="256">
                  <c:v>12.867611967339922</c:v>
                </c:pt>
                <c:pt idx="257">
                  <c:v>12.962768448968625</c:v>
                </c:pt>
                <c:pt idx="258">
                  <c:v>13.002672779974214</c:v>
                </c:pt>
                <c:pt idx="259">
                  <c:v>12.993464088203693</c:v>
                </c:pt>
                <c:pt idx="260">
                  <c:v>13.057924930597334</c:v>
                </c:pt>
                <c:pt idx="261">
                  <c:v>13.288142224860332</c:v>
                </c:pt>
                <c:pt idx="262">
                  <c:v>13.711742046304252</c:v>
                </c:pt>
                <c:pt idx="263">
                  <c:v>13.766994196927374</c:v>
                </c:pt>
                <c:pt idx="264">
                  <c:v>13.898985445638161</c:v>
                </c:pt>
                <c:pt idx="265">
                  <c:v>13.941959340567253</c:v>
                </c:pt>
                <c:pt idx="266">
                  <c:v>14.190594018371289</c:v>
                </c:pt>
                <c:pt idx="267">
                  <c:v>14.457646079716369</c:v>
                </c:pt>
                <c:pt idx="268">
                  <c:v>14.258124424688438</c:v>
                </c:pt>
                <c:pt idx="269">
                  <c:v>14.166037506983239</c:v>
                </c:pt>
                <c:pt idx="270">
                  <c:v>14.209011401912331</c:v>
                </c:pt>
                <c:pt idx="271">
                  <c:v>14.393185237322731</c:v>
                </c:pt>
                <c:pt idx="272">
                  <c:v>14.558941689192094</c:v>
                </c:pt>
                <c:pt idx="273">
                  <c:v>14.893524156854316</c:v>
                </c:pt>
                <c:pt idx="274">
                  <c:v>14.767672035990547</c:v>
                </c:pt>
                <c:pt idx="275">
                  <c:v>15.050071916953154</c:v>
                </c:pt>
                <c:pt idx="276">
                  <c:v>15.544271708637728</c:v>
                </c:pt>
                <c:pt idx="277">
                  <c:v>16.032332372475288</c:v>
                </c:pt>
                <c:pt idx="278">
                  <c:v>16.437514810378168</c:v>
                </c:pt>
                <c:pt idx="279">
                  <c:v>15.949454146540608</c:v>
                </c:pt>
                <c:pt idx="280">
                  <c:v>16.296314869896861</c:v>
                </c:pt>
                <c:pt idx="281">
                  <c:v>16.446723502148686</c:v>
                </c:pt>
                <c:pt idx="282">
                  <c:v>16.716845127417272</c:v>
                </c:pt>
                <c:pt idx="283">
                  <c:v>17.100540617855604</c:v>
                </c:pt>
                <c:pt idx="284">
                  <c:v>17.735940350021487</c:v>
                </c:pt>
                <c:pt idx="285">
                  <c:v>14.589637328427154</c:v>
                </c:pt>
                <c:pt idx="286">
                  <c:v>11.80247328588311</c:v>
                </c:pt>
                <c:pt idx="287">
                  <c:v>10.814073702513966</c:v>
                </c:pt>
                <c:pt idx="288">
                  <c:v>10.651386814568111</c:v>
                </c:pt>
                <c:pt idx="289">
                  <c:v>11.959021045981949</c:v>
                </c:pt>
                <c:pt idx="290">
                  <c:v>14.393185237322731</c:v>
                </c:pt>
                <c:pt idx="291">
                  <c:v>16.342358328749459</c:v>
                </c:pt>
                <c:pt idx="292">
                  <c:v>24.335502785560806</c:v>
                </c:pt>
                <c:pt idx="293">
                  <c:v>19.123383243446497</c:v>
                </c:pt>
                <c:pt idx="294">
                  <c:v>20.354278376772665</c:v>
                </c:pt>
                <c:pt idx="295">
                  <c:v>22.570503529544474</c:v>
                </c:pt>
                <c:pt idx="296">
                  <c:v>24.335502785560806</c:v>
                </c:pt>
                <c:pt idx="297">
                  <c:v>25.182702428448646</c:v>
                </c:pt>
                <c:pt idx="298">
                  <c:v>27.24544938504512</c:v>
                </c:pt>
                <c:pt idx="299">
                  <c:v>28.193944637408681</c:v>
                </c:pt>
                <c:pt idx="300">
                  <c:v>29.556831019445635</c:v>
                </c:pt>
                <c:pt idx="301">
                  <c:v>31.291134636226907</c:v>
                </c:pt>
                <c:pt idx="302">
                  <c:v>33.507359788998713</c:v>
                </c:pt>
                <c:pt idx="303">
                  <c:v>34.606263673614095</c:v>
                </c:pt>
                <c:pt idx="304">
                  <c:v>35.342959015255687</c:v>
                </c:pt>
                <c:pt idx="305">
                  <c:v>36.125697815749888</c:v>
                </c:pt>
                <c:pt idx="306">
                  <c:v>36.521671561882251</c:v>
                </c:pt>
                <c:pt idx="307">
                  <c:v>36.779514931456802</c:v>
                </c:pt>
                <c:pt idx="308">
                  <c:v>37.96743616985389</c:v>
                </c:pt>
                <c:pt idx="309">
                  <c:v>39.968791847980228</c:v>
                </c:pt>
                <c:pt idx="310">
                  <c:v>36.656732374516544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1-4FB3-B5F0-655DA56686C0}"/>
            </c:ext>
          </c:extLst>
        </c:ser>
        <c:ser>
          <c:idx val="0"/>
          <c:order val="1"/>
          <c:tx>
            <c:strRef>
              <c:f>'052C'!$N$11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'052C'!$N$14:$N$642</c:f>
              <c:numCache>
                <c:formatCode>0.0</c:formatCode>
                <c:ptCount val="62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41-4FB3-B5F0-655DA5668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'052C'!$R$14:$R$642</c:f>
              <c:numCache>
                <c:formatCode>0.0</c:formatCode>
                <c:ptCount val="629"/>
                <c:pt idx="0">
                  <c:v>1.5035781804650954</c:v>
                </c:pt>
                <c:pt idx="1">
                  <c:v>0.79520852085173299</c:v>
                </c:pt>
                <c:pt idx="2">
                  <c:v>16.495734837392366</c:v>
                </c:pt>
                <c:pt idx="3">
                  <c:v>1.2618509463275138</c:v>
                </c:pt>
                <c:pt idx="4">
                  <c:v>4.2654456168598669</c:v>
                </c:pt>
                <c:pt idx="5">
                  <c:v>3.8802075540652221</c:v>
                </c:pt>
                <c:pt idx="6">
                  <c:v>4.1660153439879766</c:v>
                </c:pt>
                <c:pt idx="7">
                  <c:v>4.6354029677178117</c:v>
                </c:pt>
                <c:pt idx="8">
                  <c:v>4.8135309290257258</c:v>
                </c:pt>
                <c:pt idx="9">
                  <c:v>4.4646756482557208</c:v>
                </c:pt>
                <c:pt idx="10">
                  <c:v>4.879890204133738</c:v>
                </c:pt>
                <c:pt idx="11">
                  <c:v>5.2077981542726723</c:v>
                </c:pt>
                <c:pt idx="12">
                  <c:v>6.9725535583187694</c:v>
                </c:pt>
                <c:pt idx="13">
                  <c:v>7.0610899116244239</c:v>
                </c:pt>
                <c:pt idx="14">
                  <c:v>5.9412024718612892</c:v>
                </c:pt>
                <c:pt idx="15">
                  <c:v>5.4573888311578402</c:v>
                </c:pt>
                <c:pt idx="16">
                  <c:v>8.6412657208612931</c:v>
                </c:pt>
                <c:pt idx="17">
                  <c:v>4.866520139868542</c:v>
                </c:pt>
                <c:pt idx="18">
                  <c:v>2.0144593789629446</c:v>
                </c:pt>
                <c:pt idx="19">
                  <c:v>5.7988013197094999</c:v>
                </c:pt>
                <c:pt idx="20">
                  <c:v>5.4433051192204509</c:v>
                </c:pt>
                <c:pt idx="21">
                  <c:v>4.5785466787606612</c:v>
                </c:pt>
                <c:pt idx="22">
                  <c:v>1.7961926240262254</c:v>
                </c:pt>
                <c:pt idx="23">
                  <c:v>21.629818025061613</c:v>
                </c:pt>
                <c:pt idx="24">
                  <c:v>3.0303766051268961</c:v>
                </c:pt>
                <c:pt idx="25">
                  <c:v>1.8111887661011943</c:v>
                </c:pt>
                <c:pt idx="26">
                  <c:v>5.4329017428441135</c:v>
                </c:pt>
                <c:pt idx="27">
                  <c:v>8.0108837888563968</c:v>
                </c:pt>
                <c:pt idx="28">
                  <c:v>4.2043731124760297</c:v>
                </c:pt>
                <c:pt idx="29">
                  <c:v>3.7718440357947989</c:v>
                </c:pt>
                <c:pt idx="30">
                  <c:v>7.2665173519065744</c:v>
                </c:pt>
                <c:pt idx="31">
                  <c:v>6.3349551724087423</c:v>
                </c:pt>
                <c:pt idx="32">
                  <c:v>2.8075807020543664</c:v>
                </c:pt>
                <c:pt idx="33">
                  <c:v>4.3027989356396423</c:v>
                </c:pt>
                <c:pt idx="34">
                  <c:v>2.8505489760520497</c:v>
                </c:pt>
                <c:pt idx="35">
                  <c:v>4.929810433027102</c:v>
                </c:pt>
                <c:pt idx="36">
                  <c:v>4.3530530887659724</c:v>
                </c:pt>
                <c:pt idx="37">
                  <c:v>2.1773421148505485</c:v>
                </c:pt>
                <c:pt idx="38">
                  <c:v>4.5990354848508623</c:v>
                </c:pt>
                <c:pt idx="39">
                  <c:v>1.9098146512276049</c:v>
                </c:pt>
                <c:pt idx="40">
                  <c:v>16.45678004527268</c:v>
                </c:pt>
                <c:pt idx="41">
                  <c:v>3.1083562064637449</c:v>
                </c:pt>
                <c:pt idx="42">
                  <c:v>3.4172699559293029</c:v>
                </c:pt>
                <c:pt idx="43">
                  <c:v>3.784969069955165</c:v>
                </c:pt>
                <c:pt idx="44">
                  <c:v>3.1126182085881098</c:v>
                </c:pt>
                <c:pt idx="45">
                  <c:v>3.479460904287131</c:v>
                </c:pt>
                <c:pt idx="46">
                  <c:v>3.2424274337230421</c:v>
                </c:pt>
                <c:pt idx="47">
                  <c:v>3.4835713515582354</c:v>
                </c:pt>
                <c:pt idx="48">
                  <c:v>3.4173365078883631</c:v>
                </c:pt>
                <c:pt idx="49">
                  <c:v>3.7643795808748846</c:v>
                </c:pt>
                <c:pt idx="50">
                  <c:v>5.7101259267292122</c:v>
                </c:pt>
                <c:pt idx="51">
                  <c:v>3.4059080738495751</c:v>
                </c:pt>
                <c:pt idx="52">
                  <c:v>4.7669923776922882</c:v>
                </c:pt>
                <c:pt idx="53">
                  <c:v>4.8524966071724265</c:v>
                </c:pt>
                <c:pt idx="54">
                  <c:v>4.8154662041701757</c:v>
                </c:pt>
                <c:pt idx="55">
                  <c:v>4.8264647078500751</c:v>
                </c:pt>
                <c:pt idx="56">
                  <c:v>5.0710379754597117</c:v>
                </c:pt>
                <c:pt idx="57">
                  <c:v>4.615096467475003</c:v>
                </c:pt>
                <c:pt idx="58">
                  <c:v>3.960730516648562</c:v>
                </c:pt>
                <c:pt idx="59">
                  <c:v>4.2011984327212124</c:v>
                </c:pt>
                <c:pt idx="60">
                  <c:v>4.462267915695918</c:v>
                </c:pt>
                <c:pt idx="61">
                  <c:v>4.491945494692235</c:v>
                </c:pt>
                <c:pt idx="62">
                  <c:v>4.802649829707053</c:v>
                </c:pt>
                <c:pt idx="63">
                  <c:v>2.385200585032861</c:v>
                </c:pt>
                <c:pt idx="64">
                  <c:v>5.5140758186347814</c:v>
                </c:pt>
                <c:pt idx="65">
                  <c:v>2.9194090502106227</c:v>
                </c:pt>
                <c:pt idx="66">
                  <c:v>2.6871638650898362</c:v>
                </c:pt>
                <c:pt idx="67">
                  <c:v>1.9234255958695692</c:v>
                </c:pt>
                <c:pt idx="68">
                  <c:v>1.546706940066821</c:v>
                </c:pt>
                <c:pt idx="69">
                  <c:v>2.5644670531161347</c:v>
                </c:pt>
                <c:pt idx="70">
                  <c:v>2.709271601485713</c:v>
                </c:pt>
                <c:pt idx="71">
                  <c:v>2.4345210318274195</c:v>
                </c:pt>
                <c:pt idx="72">
                  <c:v>1.9602227587133285</c:v>
                </c:pt>
                <c:pt idx="73">
                  <c:v>2.3945893465912618</c:v>
                </c:pt>
                <c:pt idx="74">
                  <c:v>2.0822204379786982</c:v>
                </c:pt>
                <c:pt idx="75">
                  <c:v>2.2400961631848464</c:v>
                </c:pt>
                <c:pt idx="76">
                  <c:v>2.0410453730207831</c:v>
                </c:pt>
                <c:pt idx="77">
                  <c:v>1.0864905751382037</c:v>
                </c:pt>
                <c:pt idx="78">
                  <c:v>1.258051560842796</c:v>
                </c:pt>
                <c:pt idx="79">
                  <c:v>2.0213353332617352</c:v>
                </c:pt>
                <c:pt idx="80">
                  <c:v>3.188671575356488</c:v>
                </c:pt>
                <c:pt idx="81">
                  <c:v>3.8870591354017723</c:v>
                </c:pt>
                <c:pt idx="82">
                  <c:v>0.82724874552006689</c:v>
                </c:pt>
                <c:pt idx="83">
                  <c:v>0.60884784577326712</c:v>
                </c:pt>
                <c:pt idx="84">
                  <c:v>0.65212835199591968</c:v>
                </c:pt>
                <c:pt idx="85">
                  <c:v>0.7260720632165486</c:v>
                </c:pt>
                <c:pt idx="86">
                  <c:v>0.86608994752747914</c:v>
                </c:pt>
                <c:pt idx="87">
                  <c:v>1.3676158534292697</c:v>
                </c:pt>
                <c:pt idx="88">
                  <c:v>2.5126067818484374</c:v>
                </c:pt>
                <c:pt idx="89">
                  <c:v>2.3224673920520496</c:v>
                </c:pt>
                <c:pt idx="90">
                  <c:v>1.5923371240206368</c:v>
                </c:pt>
                <c:pt idx="91">
                  <c:v>2.6716915863092812</c:v>
                </c:pt>
                <c:pt idx="92">
                  <c:v>2.661531577496218</c:v>
                </c:pt>
                <c:pt idx="93">
                  <c:v>2.4846178191353778</c:v>
                </c:pt>
                <c:pt idx="94">
                  <c:v>2.2172295698512396</c:v>
                </c:pt>
                <c:pt idx="95">
                  <c:v>2.6369710510154136</c:v>
                </c:pt>
                <c:pt idx="96">
                  <c:v>2.2760318856844539</c:v>
                </c:pt>
                <c:pt idx="97">
                  <c:v>0.65003000155576918</c:v>
                </c:pt>
                <c:pt idx="98">
                  <c:v>0.83773557340654015</c:v>
                </c:pt>
                <c:pt idx="99">
                  <c:v>2.0902233286545524</c:v>
                </c:pt>
                <c:pt idx="100">
                  <c:v>2.5563807396935987</c:v>
                </c:pt>
                <c:pt idx="101">
                  <c:v>2.8899059316901421</c:v>
                </c:pt>
                <c:pt idx="102">
                  <c:v>2.4030272715913523</c:v>
                </c:pt>
                <c:pt idx="103">
                  <c:v>3.0123490800566994</c:v>
                </c:pt>
                <c:pt idx="104">
                  <c:v>2.0719513379720658</c:v>
                </c:pt>
                <c:pt idx="105">
                  <c:v>2.0881907579002967</c:v>
                </c:pt>
                <c:pt idx="106">
                  <c:v>1.5676279309429961</c:v>
                </c:pt>
                <c:pt idx="107">
                  <c:v>1.5126910164120251</c:v>
                </c:pt>
                <c:pt idx="108">
                  <c:v>1.4357515622372619</c:v>
                </c:pt>
                <c:pt idx="109">
                  <c:v>1.7468899351301168</c:v>
                </c:pt>
                <c:pt idx="110">
                  <c:v>1.6806103250632667</c:v>
                </c:pt>
                <c:pt idx="111">
                  <c:v>1.3010734633439127</c:v>
                </c:pt>
                <c:pt idx="112">
                  <c:v>1.1928072352038357</c:v>
                </c:pt>
                <c:pt idx="113">
                  <c:v>1.151409766354228</c:v>
                </c:pt>
                <c:pt idx="114">
                  <c:v>1.2282272333769051</c:v>
                </c:pt>
                <c:pt idx="115">
                  <c:v>1.6067054349256857</c:v>
                </c:pt>
                <c:pt idx="116">
                  <c:v>1.0791070657219948</c:v>
                </c:pt>
                <c:pt idx="117">
                  <c:v>1.0085124057800094</c:v>
                </c:pt>
                <c:pt idx="118">
                  <c:v>0.90952625967515111</c:v>
                </c:pt>
                <c:pt idx="119">
                  <c:v>1.1188137174966357</c:v>
                </c:pt>
                <c:pt idx="120">
                  <c:v>1.5800121241464835</c:v>
                </c:pt>
                <c:pt idx="121">
                  <c:v>1.2656527691897317</c:v>
                </c:pt>
                <c:pt idx="122">
                  <c:v>1.208340926440902</c:v>
                </c:pt>
                <c:pt idx="123">
                  <c:v>1.156513918874619</c:v>
                </c:pt>
                <c:pt idx="124">
                  <c:v>1.295139614231974</c:v>
                </c:pt>
                <c:pt idx="125">
                  <c:v>1.3498010646947445</c:v>
                </c:pt>
                <c:pt idx="126">
                  <c:v>1.2236254009004803</c:v>
                </c:pt>
                <c:pt idx="127">
                  <c:v>1.4561067150110443</c:v>
                </c:pt>
                <c:pt idx="128">
                  <c:v>1.4408451325515454</c:v>
                </c:pt>
                <c:pt idx="129">
                  <c:v>1.3624603183396824</c:v>
                </c:pt>
                <c:pt idx="130">
                  <c:v>1.3281202175068119</c:v>
                </c:pt>
                <c:pt idx="131">
                  <c:v>1.3995515680985926</c:v>
                </c:pt>
                <c:pt idx="132">
                  <c:v>1.5218139848869654</c:v>
                </c:pt>
                <c:pt idx="133">
                  <c:v>1.4452159919996137</c:v>
                </c:pt>
                <c:pt idx="134">
                  <c:v>1.4879613049915661</c:v>
                </c:pt>
                <c:pt idx="135">
                  <c:v>1.1418996669822423</c:v>
                </c:pt>
                <c:pt idx="136">
                  <c:v>1.3279218596526792</c:v>
                </c:pt>
                <c:pt idx="137">
                  <c:v>1.3736878975367854</c:v>
                </c:pt>
                <c:pt idx="138">
                  <c:v>1.4658771387868228</c:v>
                </c:pt>
                <c:pt idx="139">
                  <c:v>1.1822103740393033</c:v>
                </c:pt>
                <c:pt idx="140">
                  <c:v>1.6998184933414762</c:v>
                </c:pt>
                <c:pt idx="141">
                  <c:v>2.0018811767094706</c:v>
                </c:pt>
                <c:pt idx="142">
                  <c:v>0.88159272199579664</c:v>
                </c:pt>
                <c:pt idx="143">
                  <c:v>1.1983754357285865</c:v>
                </c:pt>
                <c:pt idx="144">
                  <c:v>1.5928555262057806</c:v>
                </c:pt>
                <c:pt idx="145">
                  <c:v>1.7514874102329276</c:v>
                </c:pt>
                <c:pt idx="146">
                  <c:v>1.9427563594247181</c:v>
                </c:pt>
                <c:pt idx="147">
                  <c:v>2.3374070011656869</c:v>
                </c:pt>
                <c:pt idx="148">
                  <c:v>2.333545010265917</c:v>
                </c:pt>
                <c:pt idx="149">
                  <c:v>2.1663822973197444</c:v>
                </c:pt>
                <c:pt idx="150">
                  <c:v>2.0996708490629019</c:v>
                </c:pt>
                <c:pt idx="151">
                  <c:v>2.435013615766791</c:v>
                </c:pt>
                <c:pt idx="152">
                  <c:v>2.4811640241909809</c:v>
                </c:pt>
                <c:pt idx="153">
                  <c:v>2.2737610685486023</c:v>
                </c:pt>
                <c:pt idx="154">
                  <c:v>2.1978726244546141</c:v>
                </c:pt>
                <c:pt idx="155">
                  <c:v>2.1841933309952202</c:v>
                </c:pt>
                <c:pt idx="156">
                  <c:v>2.4052148307263779</c:v>
                </c:pt>
                <c:pt idx="157">
                  <c:v>2.3361180554788832</c:v>
                </c:pt>
                <c:pt idx="158">
                  <c:v>2.3465597768464379</c:v>
                </c:pt>
                <c:pt idx="159">
                  <c:v>2.2484326863194939</c:v>
                </c:pt>
                <c:pt idx="160">
                  <c:v>2.2463372338761589</c:v>
                </c:pt>
                <c:pt idx="161">
                  <c:v>2.1651144794427002</c:v>
                </c:pt>
                <c:pt idx="162">
                  <c:v>1.9560611482671946</c:v>
                </c:pt>
                <c:pt idx="163">
                  <c:v>1.7469915527275071</c:v>
                </c:pt>
                <c:pt idx="164">
                  <c:v>1.7630932653157798</c:v>
                </c:pt>
                <c:pt idx="165">
                  <c:v>1.8549533552551123</c:v>
                </c:pt>
                <c:pt idx="166">
                  <c:v>1.9163322953503144</c:v>
                </c:pt>
                <c:pt idx="167">
                  <c:v>1.7315723534467857</c:v>
                </c:pt>
                <c:pt idx="168">
                  <c:v>1.7077094220964091</c:v>
                </c:pt>
                <c:pt idx="169">
                  <c:v>1.7127794538449006</c:v>
                </c:pt>
                <c:pt idx="170">
                  <c:v>1.8949704973272075</c:v>
                </c:pt>
                <c:pt idx="171">
                  <c:v>1.7167856302292659</c:v>
                </c:pt>
                <c:pt idx="172">
                  <c:v>1.6210019737378192</c:v>
                </c:pt>
                <c:pt idx="173">
                  <c:v>1.8702100782455231</c:v>
                </c:pt>
                <c:pt idx="174">
                  <c:v>2.0915381290851678</c:v>
                </c:pt>
                <c:pt idx="175">
                  <c:v>2.2564869610868179</c:v>
                </c:pt>
                <c:pt idx="176">
                  <c:v>2.3805708352721959</c:v>
                </c:pt>
                <c:pt idx="177">
                  <c:v>2.2981599322796944</c:v>
                </c:pt>
                <c:pt idx="178">
                  <c:v>2.2686909678440137</c:v>
                </c:pt>
                <c:pt idx="179">
                  <c:v>2.2896269757689569</c:v>
                </c:pt>
                <c:pt idx="180">
                  <c:v>2.3704013413652101</c:v>
                </c:pt>
                <c:pt idx="181">
                  <c:v>2.3048638843326787</c:v>
                </c:pt>
                <c:pt idx="182">
                  <c:v>2.2837036240063555</c:v>
                </c:pt>
                <c:pt idx="183">
                  <c:v>2.3019407093136817</c:v>
                </c:pt>
                <c:pt idx="184">
                  <c:v>2.2393215204569956</c:v>
                </c:pt>
                <c:pt idx="185">
                  <c:v>2.2109352974756709</c:v>
                </c:pt>
                <c:pt idx="186">
                  <c:v>2.1224093121448191</c:v>
                </c:pt>
                <c:pt idx="187">
                  <c:v>2.196246097207474</c:v>
                </c:pt>
                <c:pt idx="188">
                  <c:v>2.3932666472952957</c:v>
                </c:pt>
                <c:pt idx="189">
                  <c:v>2.4512381781061778</c:v>
                </c:pt>
                <c:pt idx="190">
                  <c:v>2.4755163270324712</c:v>
                </c:pt>
                <c:pt idx="191">
                  <c:v>3.092423967146035</c:v>
                </c:pt>
                <c:pt idx="192">
                  <c:v>3.1166625966752326</c:v>
                </c:pt>
                <c:pt idx="193">
                  <c:v>2.975193153903271</c:v>
                </c:pt>
                <c:pt idx="194">
                  <c:v>3.1108801110445454</c:v>
                </c:pt>
                <c:pt idx="195">
                  <c:v>3.1541626286597091</c:v>
                </c:pt>
                <c:pt idx="196">
                  <c:v>3.1137119057123273</c:v>
                </c:pt>
                <c:pt idx="197">
                  <c:v>3.7388184857802056</c:v>
                </c:pt>
                <c:pt idx="198">
                  <c:v>3.8970729080201147</c:v>
                </c:pt>
                <c:pt idx="199">
                  <c:v>3.9667308190067536</c:v>
                </c:pt>
                <c:pt idx="200">
                  <c:v>4.2211420352205362</c:v>
                </c:pt>
                <c:pt idx="201">
                  <c:v>4.0154134084614128</c:v>
                </c:pt>
                <c:pt idx="202">
                  <c:v>3.9283358164162325</c:v>
                </c:pt>
                <c:pt idx="203">
                  <c:v>3.7161174794847005</c:v>
                </c:pt>
                <c:pt idx="204">
                  <c:v>3.4550355187718975</c:v>
                </c:pt>
                <c:pt idx="205">
                  <c:v>3.5185534841481245</c:v>
                </c:pt>
                <c:pt idx="206">
                  <c:v>3.8453954284184642</c:v>
                </c:pt>
                <c:pt idx="207">
                  <c:v>3.76922612053247</c:v>
                </c:pt>
                <c:pt idx="208">
                  <c:v>3.7738047995618</c:v>
                </c:pt>
                <c:pt idx="209">
                  <c:v>3.3888527163522384</c:v>
                </c:pt>
                <c:pt idx="210">
                  <c:v>3.5946840715666477</c:v>
                </c:pt>
                <c:pt idx="211">
                  <c:v>4.0319440144827512</c:v>
                </c:pt>
                <c:pt idx="212">
                  <c:v>4.4620636005187935</c:v>
                </c:pt>
                <c:pt idx="213">
                  <c:v>4.5783351069295009</c:v>
                </c:pt>
                <c:pt idx="214">
                  <c:v>4.0618686402363062</c:v>
                </c:pt>
                <c:pt idx="215">
                  <c:v>4.0854498486420967</c:v>
                </c:pt>
                <c:pt idx="216">
                  <c:v>4.235575898189917</c:v>
                </c:pt>
                <c:pt idx="217">
                  <c:v>4.2617055420283201</c:v>
                </c:pt>
                <c:pt idx="218">
                  <c:v>4.210034619881152</c:v>
                </c:pt>
                <c:pt idx="219">
                  <c:v>4.2471515880141215</c:v>
                </c:pt>
                <c:pt idx="220">
                  <c:v>3.6818642926236009</c:v>
                </c:pt>
                <c:pt idx="221">
                  <c:v>4.0158797797499837</c:v>
                </c:pt>
                <c:pt idx="222">
                  <c:v>3.9935709511223432</c:v>
                </c:pt>
                <c:pt idx="223">
                  <c:v>4.0569951565683171</c:v>
                </c:pt>
                <c:pt idx="224">
                  <c:v>4.1487796541455548</c:v>
                </c:pt>
                <c:pt idx="225">
                  <c:v>4.3052478800671539</c:v>
                </c:pt>
                <c:pt idx="226">
                  <c:v>4.0606736970359565</c:v>
                </c:pt>
                <c:pt idx="227">
                  <c:v>3.9441444441678435</c:v>
                </c:pt>
                <c:pt idx="228">
                  <c:v>3.7083402221274477</c:v>
                </c:pt>
                <c:pt idx="229">
                  <c:v>3.2567278680786118</c:v>
                </c:pt>
                <c:pt idx="230">
                  <c:v>3.9924687455736589</c:v>
                </c:pt>
                <c:pt idx="231">
                  <c:v>4.7021660491096657</c:v>
                </c:pt>
                <c:pt idx="232">
                  <c:v>4.6105526038580393</c:v>
                </c:pt>
                <c:pt idx="233">
                  <c:v>4.5641388905336093</c:v>
                </c:pt>
                <c:pt idx="234">
                  <c:v>4.2090826917505142</c:v>
                </c:pt>
                <c:pt idx="235">
                  <c:v>4.1208747499586957</c:v>
                </c:pt>
                <c:pt idx="236">
                  <c:v>4.0049295548988262</c:v>
                </c:pt>
                <c:pt idx="237">
                  <c:v>4.2447686090765639</c:v>
                </c:pt>
                <c:pt idx="238">
                  <c:v>3.7458212153538963</c:v>
                </c:pt>
                <c:pt idx="239">
                  <c:v>2.9278379006021762</c:v>
                </c:pt>
                <c:pt idx="240">
                  <c:v>2.1709087912815836</c:v>
                </c:pt>
                <c:pt idx="241">
                  <c:v>2.3043015232389661</c:v>
                </c:pt>
                <c:pt idx="242">
                  <c:v>3.1368733954340366</c:v>
                </c:pt>
                <c:pt idx="243">
                  <c:v>2.9365327892024768</c:v>
                </c:pt>
                <c:pt idx="244">
                  <c:v>3.1591838959439311</c:v>
                </c:pt>
                <c:pt idx="245">
                  <c:v>2.7356851889451073</c:v>
                </c:pt>
                <c:pt idx="246">
                  <c:v>1.5735098870315478</c:v>
                </c:pt>
                <c:pt idx="247">
                  <c:v>2.5096131976411122</c:v>
                </c:pt>
                <c:pt idx="248">
                  <c:v>2.8729121637510877</c:v>
                </c:pt>
                <c:pt idx="249">
                  <c:v>2.5964561094595275</c:v>
                </c:pt>
                <c:pt idx="250">
                  <c:v>3.4885160339813592</c:v>
                </c:pt>
                <c:pt idx="251">
                  <c:v>3.9871440599403036</c:v>
                </c:pt>
                <c:pt idx="252">
                  <c:v>3.6122375401422309</c:v>
                </c:pt>
                <c:pt idx="253">
                  <c:v>3.596909814723396</c:v>
                </c:pt>
                <c:pt idx="254">
                  <c:v>4.3807457994657426</c:v>
                </c:pt>
                <c:pt idx="255">
                  <c:v>4.0494692874008607</c:v>
                </c:pt>
                <c:pt idx="256">
                  <c:v>4.1742697614416731</c:v>
                </c:pt>
                <c:pt idx="257">
                  <c:v>4.0192822256832326</c:v>
                </c:pt>
                <c:pt idx="258">
                  <c:v>3.9797933695480645</c:v>
                </c:pt>
                <c:pt idx="259">
                  <c:v>4.017090917125449</c:v>
                </c:pt>
                <c:pt idx="260">
                  <c:v>3.9033639625308787</c:v>
                </c:pt>
                <c:pt idx="261">
                  <c:v>3.5586567143998438</c:v>
                </c:pt>
                <c:pt idx="262">
                  <c:v>3.4732241489740447</c:v>
                </c:pt>
                <c:pt idx="263">
                  <c:v>3.7788703073908332</c:v>
                </c:pt>
                <c:pt idx="264">
                  <c:v>4.0651887857856384</c:v>
                </c:pt>
                <c:pt idx="265">
                  <c:v>4.0409071927179054</c:v>
                </c:pt>
                <c:pt idx="266">
                  <c:v>4.0875452511922639</c:v>
                </c:pt>
                <c:pt idx="267">
                  <c:v>4.9406458269833182</c:v>
                </c:pt>
                <c:pt idx="268">
                  <c:v>4.4427748275218315</c:v>
                </c:pt>
                <c:pt idx="269">
                  <c:v>4.5589375705925308</c:v>
                </c:pt>
                <c:pt idx="270">
                  <c:v>4.0806344397878327</c:v>
                </c:pt>
                <c:pt idx="271">
                  <c:v>3.7005303867363377</c:v>
                </c:pt>
                <c:pt idx="272">
                  <c:v>3.8507186557027451</c:v>
                </c:pt>
                <c:pt idx="273">
                  <c:v>4.0374083892048516</c:v>
                </c:pt>
                <c:pt idx="274">
                  <c:v>3.5356048242059033</c:v>
                </c:pt>
                <c:pt idx="275">
                  <c:v>3.2984922792166782</c:v>
                </c:pt>
                <c:pt idx="276">
                  <c:v>3.1296675542324555</c:v>
                </c:pt>
                <c:pt idx="277">
                  <c:v>2.9412108165774606</c:v>
                </c:pt>
                <c:pt idx="278">
                  <c:v>3.0368878716522536</c:v>
                </c:pt>
                <c:pt idx="279">
                  <c:v>3.1008787357547729</c:v>
                </c:pt>
                <c:pt idx="280">
                  <c:v>2.7341741707668512</c:v>
                </c:pt>
                <c:pt idx="281">
                  <c:v>2.4485379866210564</c:v>
                </c:pt>
                <c:pt idx="282">
                  <c:v>3.0601475410689187</c:v>
                </c:pt>
                <c:pt idx="283">
                  <c:v>3.5803980265978481</c:v>
                </c:pt>
                <c:pt idx="284">
                  <c:v>1.7421522250846897</c:v>
                </c:pt>
                <c:pt idx="285">
                  <c:v>1.0047231860255923</c:v>
                </c:pt>
                <c:pt idx="286">
                  <c:v>1.2128377095541416</c:v>
                </c:pt>
                <c:pt idx="287">
                  <c:v>2.1500431471792774</c:v>
                </c:pt>
                <c:pt idx="288">
                  <c:v>2.2976402171016463</c:v>
                </c:pt>
                <c:pt idx="289">
                  <c:v>2.3519449019497949</c:v>
                </c:pt>
                <c:pt idx="290">
                  <c:v>2.1240263637116485</c:v>
                </c:pt>
                <c:pt idx="291">
                  <c:v>2.0014830667959425</c:v>
                </c:pt>
                <c:pt idx="292">
                  <c:v>2.2373449131355909</c:v>
                </c:pt>
                <c:pt idx="293">
                  <c:v>2.6279376202327667</c:v>
                </c:pt>
                <c:pt idx="294">
                  <c:v>2.6572574560458113</c:v>
                </c:pt>
                <c:pt idx="295">
                  <c:v>2.5040219887179198</c:v>
                </c:pt>
                <c:pt idx="296">
                  <c:v>2.8958704624467573</c:v>
                </c:pt>
                <c:pt idx="297">
                  <c:v>2.6882067958245224</c:v>
                </c:pt>
                <c:pt idx="298">
                  <c:v>3.1594342814290264</c:v>
                </c:pt>
                <c:pt idx="299">
                  <c:v>3.2272779775862506</c:v>
                </c:pt>
                <c:pt idx="300">
                  <c:v>3.2148211681616292</c:v>
                </c:pt>
                <c:pt idx="301">
                  <c:v>2.9076012833021214</c:v>
                </c:pt>
                <c:pt idx="302">
                  <c:v>3.2179517569659013</c:v>
                </c:pt>
                <c:pt idx="303">
                  <c:v>3.164505737818943</c:v>
                </c:pt>
                <c:pt idx="304">
                  <c:v>3.1207069367734186</c:v>
                </c:pt>
                <c:pt idx="305">
                  <c:v>3.0898153489886155</c:v>
                </c:pt>
                <c:pt idx="306">
                  <c:v>2.9599258205635945</c:v>
                </c:pt>
                <c:pt idx="307">
                  <c:v>3.1379589387069813</c:v>
                </c:pt>
                <c:pt idx="308">
                  <c:v>3.7693068485302739</c:v>
                </c:pt>
                <c:pt idx="309">
                  <c:v>3.426890782931781</c:v>
                </c:pt>
                <c:pt idx="310">
                  <c:v>3.6306151174188304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9-416C-89CA-480B073E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'052C'!$U$14:$U$642</c:f>
              <c:numCache>
                <c:formatCode>0</c:formatCode>
                <c:ptCount val="629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5">
                  <c:v>7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5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5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1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3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7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7</c:v>
                </c:pt>
                <c:pt idx="285">
                  <c:v>8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4-4DE4-ABFF-E77FD03C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'052C'!$AN$14:$AN$642</c:f>
              <c:numCache>
                <c:formatCode>0</c:formatCode>
                <c:ptCount val="629"/>
                <c:pt idx="0">
                  <c:v>4.9138888888888852</c:v>
                </c:pt>
                <c:pt idx="1">
                  <c:v>7.5449152542372993</c:v>
                </c:pt>
                <c:pt idx="2">
                  <c:v>0.21845574387944863</c:v>
                </c:pt>
                <c:pt idx="3">
                  <c:v>1.0403954802260136</c:v>
                </c:pt>
                <c:pt idx="4">
                  <c:v>0.55433145009415552</c:v>
                </c:pt>
                <c:pt idx="5">
                  <c:v>0.84378531073447349</c:v>
                </c:pt>
                <c:pt idx="6">
                  <c:v>1.0922787193973642</c:v>
                </c:pt>
                <c:pt idx="7">
                  <c:v>1.2042372881356</c:v>
                </c:pt>
                <c:pt idx="8">
                  <c:v>1.3080037664783626</c:v>
                </c:pt>
                <c:pt idx="9">
                  <c:v>1.7531073446327936</c:v>
                </c:pt>
                <c:pt idx="10">
                  <c:v>1.5373822975517957</c:v>
                </c:pt>
                <c:pt idx="11">
                  <c:v>1.7476459510357709</c:v>
                </c:pt>
                <c:pt idx="12">
                  <c:v>1.5483050847457802</c:v>
                </c:pt>
                <c:pt idx="13">
                  <c:v>1.6821092278719243</c:v>
                </c:pt>
                <c:pt idx="14">
                  <c:v>1.8759887005649531</c:v>
                </c:pt>
                <c:pt idx="15">
                  <c:v>1.9961393596986619</c:v>
                </c:pt>
                <c:pt idx="16">
                  <c:v>1.9852165725046775</c:v>
                </c:pt>
                <c:pt idx="17">
                  <c:v>8.3395480225988727</c:v>
                </c:pt>
                <c:pt idx="18">
                  <c:v>22.563747645951032</c:v>
                </c:pt>
                <c:pt idx="19">
                  <c:v>14.322504708097897</c:v>
                </c:pt>
                <c:pt idx="20">
                  <c:v>13.871939736346503</c:v>
                </c:pt>
                <c:pt idx="21">
                  <c:v>17.081418706842452</c:v>
                </c:pt>
                <c:pt idx="22">
                  <c:v>17.529252981795349</c:v>
                </c:pt>
                <c:pt idx="23">
                  <c:v>4.3008474576270999</c:v>
                </c:pt>
                <c:pt idx="24">
                  <c:v>39.297457627118639</c:v>
                </c:pt>
                <c:pt idx="25">
                  <c:v>23.149937225360947</c:v>
                </c:pt>
                <c:pt idx="26">
                  <c:v>10.660640301318258</c:v>
                </c:pt>
                <c:pt idx="27">
                  <c:v>3.2932203389830397</c:v>
                </c:pt>
                <c:pt idx="28">
                  <c:v>5.1009416195856954</c:v>
                </c:pt>
                <c:pt idx="29">
                  <c:v>3.5608286252353887</c:v>
                </c:pt>
                <c:pt idx="30">
                  <c:v>2.831732580037662</c:v>
                </c:pt>
                <c:pt idx="31">
                  <c:v>13.312146892655385</c:v>
                </c:pt>
                <c:pt idx="32">
                  <c:v>36.910828625235403</c:v>
                </c:pt>
                <c:pt idx="33">
                  <c:v>9.1177966101694992</c:v>
                </c:pt>
                <c:pt idx="34">
                  <c:v>1.9988700564971731</c:v>
                </c:pt>
                <c:pt idx="35">
                  <c:v>1.7312617702448245</c:v>
                </c:pt>
                <c:pt idx="36">
                  <c:v>6.367984934086631</c:v>
                </c:pt>
                <c:pt idx="37">
                  <c:v>7.7142184557438789</c:v>
                </c:pt>
                <c:pt idx="38">
                  <c:v>7.3919962335216365</c:v>
                </c:pt>
                <c:pt idx="39">
                  <c:v>4.860640301318278</c:v>
                </c:pt>
                <c:pt idx="40">
                  <c:v>1.6548022598869931</c:v>
                </c:pt>
                <c:pt idx="41">
                  <c:v>6.2915254237287987</c:v>
                </c:pt>
                <c:pt idx="42">
                  <c:v>5.6552730696798514</c:v>
                </c:pt>
                <c:pt idx="43">
                  <c:v>3.8502824858757063</c:v>
                </c:pt>
                <c:pt idx="44">
                  <c:v>2.4576271186440395</c:v>
                </c:pt>
                <c:pt idx="45">
                  <c:v>2.3429378531073533</c:v>
                </c:pt>
                <c:pt idx="46">
                  <c:v>2.9491525423728597</c:v>
                </c:pt>
                <c:pt idx="47">
                  <c:v>2.3920903954802535</c:v>
                </c:pt>
                <c:pt idx="48">
                  <c:v>2.386629001883231</c:v>
                </c:pt>
                <c:pt idx="49">
                  <c:v>2.3292843691148573</c:v>
                </c:pt>
                <c:pt idx="50">
                  <c:v>2.8262711864407004</c:v>
                </c:pt>
                <c:pt idx="51">
                  <c:v>5.2238229755179155</c:v>
                </c:pt>
                <c:pt idx="52">
                  <c:v>3.3724105461393825</c:v>
                </c:pt>
                <c:pt idx="53">
                  <c:v>3.2986817325800626</c:v>
                </c:pt>
                <c:pt idx="54">
                  <c:v>3.3532956685499244</c:v>
                </c:pt>
                <c:pt idx="55">
                  <c:v>3.2031073446327731</c:v>
                </c:pt>
                <c:pt idx="56">
                  <c:v>2.7634651600753042</c:v>
                </c:pt>
                <c:pt idx="57">
                  <c:v>2.738888888888884</c:v>
                </c:pt>
                <c:pt idx="58">
                  <c:v>2.9709981167608288</c:v>
                </c:pt>
                <c:pt idx="59">
                  <c:v>2.8836158192090129</c:v>
                </c:pt>
                <c:pt idx="60">
                  <c:v>2.749811676082869</c:v>
                </c:pt>
                <c:pt idx="61">
                  <c:v>2.8044256120527313</c:v>
                </c:pt>
                <c:pt idx="62">
                  <c:v>3.5717514124293728</c:v>
                </c:pt>
                <c:pt idx="63">
                  <c:v>5.1537350910232371</c:v>
                </c:pt>
                <c:pt idx="64">
                  <c:v>3.099340866290011</c:v>
                </c:pt>
                <c:pt idx="65">
                  <c:v>4.0851224105461625</c:v>
                </c:pt>
                <c:pt idx="66">
                  <c:v>5.0381355932203595</c:v>
                </c:pt>
                <c:pt idx="67">
                  <c:v>3.3806026365348352</c:v>
                </c:pt>
                <c:pt idx="68">
                  <c:v>3.2727401129943567</c:v>
                </c:pt>
                <c:pt idx="69">
                  <c:v>3.7902071563088215</c:v>
                </c:pt>
                <c:pt idx="70">
                  <c:v>3.257721280602635</c:v>
                </c:pt>
                <c:pt idx="71">
                  <c:v>4.1861581920904136</c:v>
                </c:pt>
                <c:pt idx="72">
                  <c:v>3.3314500941619549</c:v>
                </c:pt>
                <c:pt idx="73">
                  <c:v>3.6427495291902225</c:v>
                </c:pt>
                <c:pt idx="74">
                  <c:v>3.3532956685498845</c:v>
                </c:pt>
                <c:pt idx="75">
                  <c:v>3.3678593848085305</c:v>
                </c:pt>
                <c:pt idx="76">
                  <c:v>3.6227244193345935</c:v>
                </c:pt>
                <c:pt idx="77">
                  <c:v>5.0217514124293832</c:v>
                </c:pt>
                <c:pt idx="78">
                  <c:v>7.1394067796610097</c:v>
                </c:pt>
                <c:pt idx="79">
                  <c:v>5.2347457627118699</c:v>
                </c:pt>
                <c:pt idx="80">
                  <c:v>6.0921845574388094</c:v>
                </c:pt>
                <c:pt idx="81">
                  <c:v>3.7519774011299667</c:v>
                </c:pt>
                <c:pt idx="82">
                  <c:v>16.24764595103575</c:v>
                </c:pt>
                <c:pt idx="83">
                  <c:v>10.655178907721274</c:v>
                </c:pt>
                <c:pt idx="84">
                  <c:v>12.178907721280595</c:v>
                </c:pt>
                <c:pt idx="85">
                  <c:v>12.039642184557428</c:v>
                </c:pt>
                <c:pt idx="86">
                  <c:v>10.739830508474581</c:v>
                </c:pt>
                <c:pt idx="87">
                  <c:v>8.852919020715623</c:v>
                </c:pt>
                <c:pt idx="88">
                  <c:v>6.5959981167608381</c:v>
                </c:pt>
                <c:pt idx="89">
                  <c:v>5.6088512241054627</c:v>
                </c:pt>
                <c:pt idx="90">
                  <c:v>8.2002824858757073</c:v>
                </c:pt>
                <c:pt idx="91">
                  <c:v>6.1622724419334469</c:v>
                </c:pt>
                <c:pt idx="92">
                  <c:v>4.2453232893910871</c:v>
                </c:pt>
                <c:pt idx="93">
                  <c:v>4.9125235404896292</c:v>
                </c:pt>
                <c:pt idx="94">
                  <c:v>3.888512241054622</c:v>
                </c:pt>
                <c:pt idx="95">
                  <c:v>3.5908662900188308</c:v>
                </c:pt>
                <c:pt idx="96">
                  <c:v>4.8469868173257824</c:v>
                </c:pt>
                <c:pt idx="97">
                  <c:v>12.086064030131817</c:v>
                </c:pt>
                <c:pt idx="98">
                  <c:v>18.200094161958596</c:v>
                </c:pt>
                <c:pt idx="99">
                  <c:v>6.0921845574387783</c:v>
                </c:pt>
                <c:pt idx="100">
                  <c:v>4.7987445072190722</c:v>
                </c:pt>
                <c:pt idx="101">
                  <c:v>6.9223163841807862</c:v>
                </c:pt>
                <c:pt idx="102">
                  <c:v>3.7993094789704855</c:v>
                </c:pt>
                <c:pt idx="103">
                  <c:v>3.8175141242937531</c:v>
                </c:pt>
                <c:pt idx="104">
                  <c:v>3.7301318267419976</c:v>
                </c:pt>
                <c:pt idx="105">
                  <c:v>3.8120527306967906</c:v>
                </c:pt>
                <c:pt idx="106">
                  <c:v>1.7094161958568856</c:v>
                </c:pt>
                <c:pt idx="107">
                  <c:v>1.68347457627118</c:v>
                </c:pt>
                <c:pt idx="108">
                  <c:v>1.59745762711865</c:v>
                </c:pt>
                <c:pt idx="109">
                  <c:v>1.459557438794739</c:v>
                </c:pt>
                <c:pt idx="110">
                  <c:v>1.415866290018831</c:v>
                </c:pt>
                <c:pt idx="111">
                  <c:v>1.6152071563088521</c:v>
                </c:pt>
                <c:pt idx="112">
                  <c:v>1.815913370998129</c:v>
                </c:pt>
                <c:pt idx="113">
                  <c:v>1.6807438794726988</c:v>
                </c:pt>
                <c:pt idx="114">
                  <c:v>1.6971280602636454</c:v>
                </c:pt>
                <c:pt idx="115">
                  <c:v>1.6930320150659088</c:v>
                </c:pt>
                <c:pt idx="116">
                  <c:v>2.0029661016949096</c:v>
                </c:pt>
                <c:pt idx="117">
                  <c:v>1.944256120527311</c:v>
                </c:pt>
                <c:pt idx="118">
                  <c:v>1.7681261770244843</c:v>
                </c:pt>
                <c:pt idx="119">
                  <c:v>1.6425141242937833</c:v>
                </c:pt>
                <c:pt idx="120">
                  <c:v>1.5701506591337189</c:v>
                </c:pt>
                <c:pt idx="121">
                  <c:v>1.6957627118644198</c:v>
                </c:pt>
                <c:pt idx="122">
                  <c:v>1.7722222222222208</c:v>
                </c:pt>
                <c:pt idx="123">
                  <c:v>1.6124764595103711</c:v>
                </c:pt>
                <c:pt idx="124">
                  <c:v>1.5660546139359823</c:v>
                </c:pt>
                <c:pt idx="125">
                  <c:v>1.5742467043314554</c:v>
                </c:pt>
                <c:pt idx="126">
                  <c:v>1.6056497175141233</c:v>
                </c:pt>
                <c:pt idx="127">
                  <c:v>1.6561676082862486</c:v>
                </c:pt>
                <c:pt idx="128">
                  <c:v>1.6315913370997988</c:v>
                </c:pt>
                <c:pt idx="129">
                  <c:v>1.5892655367231765</c:v>
                </c:pt>
                <c:pt idx="130">
                  <c:v>1.6165725047081079</c:v>
                </c:pt>
                <c:pt idx="131">
                  <c:v>1.7066854990583742</c:v>
                </c:pt>
                <c:pt idx="132">
                  <c:v>1.6875706214689166</c:v>
                </c:pt>
                <c:pt idx="133">
                  <c:v>1.679378531073443</c:v>
                </c:pt>
                <c:pt idx="134">
                  <c:v>1.6302259887005732</c:v>
                </c:pt>
                <c:pt idx="135">
                  <c:v>1.7025894538606376</c:v>
                </c:pt>
                <c:pt idx="136">
                  <c:v>1.6520715630885121</c:v>
                </c:pt>
                <c:pt idx="137">
                  <c:v>1.723069679849351</c:v>
                </c:pt>
                <c:pt idx="138">
                  <c:v>1.723069679849351</c:v>
                </c:pt>
                <c:pt idx="139">
                  <c:v>1.9661016949152497</c:v>
                </c:pt>
                <c:pt idx="140">
                  <c:v>2.1736346516007443</c:v>
                </c:pt>
                <c:pt idx="141">
                  <c:v>4.0632768361581935</c:v>
                </c:pt>
                <c:pt idx="142">
                  <c:v>4.7896421845574384</c:v>
                </c:pt>
                <c:pt idx="143">
                  <c:v>3.1648775894538579</c:v>
                </c:pt>
                <c:pt idx="144">
                  <c:v>1.9196798493408611</c:v>
                </c:pt>
                <c:pt idx="145">
                  <c:v>1.8077212806026255</c:v>
                </c:pt>
                <c:pt idx="146">
                  <c:v>3.7082862523540285</c:v>
                </c:pt>
                <c:pt idx="147">
                  <c:v>3.7437853107344332</c:v>
                </c:pt>
                <c:pt idx="148">
                  <c:v>3.8257062146892866</c:v>
                </c:pt>
                <c:pt idx="149">
                  <c:v>3.8338983050847606</c:v>
                </c:pt>
                <c:pt idx="150">
                  <c:v>3.8338983050847606</c:v>
                </c:pt>
                <c:pt idx="151">
                  <c:v>3.9240112994350271</c:v>
                </c:pt>
                <c:pt idx="152">
                  <c:v>3.9731638418079269</c:v>
                </c:pt>
                <c:pt idx="153">
                  <c:v>3.8830508474575995</c:v>
                </c:pt>
                <c:pt idx="154">
                  <c:v>3.8338983050847606</c:v>
                </c:pt>
                <c:pt idx="155">
                  <c:v>4.0305084745762398</c:v>
                </c:pt>
                <c:pt idx="156">
                  <c:v>4.1670433145009556</c:v>
                </c:pt>
                <c:pt idx="157">
                  <c:v>4.2489642184557495</c:v>
                </c:pt>
                <c:pt idx="158">
                  <c:v>4.2708097928437176</c:v>
                </c:pt>
                <c:pt idx="159">
                  <c:v>4.2817325800376418</c:v>
                </c:pt>
                <c:pt idx="160">
                  <c:v>4.2462335216572367</c:v>
                </c:pt>
                <c:pt idx="161">
                  <c:v>4.2735404896421683</c:v>
                </c:pt>
                <c:pt idx="162">
                  <c:v>4.4428436911487781</c:v>
                </c:pt>
                <c:pt idx="163">
                  <c:v>2.9527934714375212</c:v>
                </c:pt>
                <c:pt idx="164">
                  <c:v>4.2025423728813607</c:v>
                </c:pt>
                <c:pt idx="165">
                  <c:v>4.1206214689265668</c:v>
                </c:pt>
                <c:pt idx="166">
                  <c:v>4.0605461393596816</c:v>
                </c:pt>
                <c:pt idx="167">
                  <c:v>3.9485875706214464</c:v>
                </c:pt>
                <c:pt idx="168">
                  <c:v>1.9333333333333265</c:v>
                </c:pt>
                <c:pt idx="169">
                  <c:v>4.0086629001883312</c:v>
                </c:pt>
                <c:pt idx="170">
                  <c:v>4.0277777777777883</c:v>
                </c:pt>
                <c:pt idx="171">
                  <c:v>4.0523540489642089</c:v>
                </c:pt>
                <c:pt idx="172">
                  <c:v>2.1012711864406803</c:v>
                </c:pt>
                <c:pt idx="173">
                  <c:v>4.4483050847457397</c:v>
                </c:pt>
                <c:pt idx="174">
                  <c:v>4.609416195856876</c:v>
                </c:pt>
                <c:pt idx="175">
                  <c:v>4.5684557438794489</c:v>
                </c:pt>
                <c:pt idx="176">
                  <c:v>4.5247645951035702</c:v>
                </c:pt>
                <c:pt idx="177">
                  <c:v>4.6148775894538376</c:v>
                </c:pt>
                <c:pt idx="178">
                  <c:v>4.6066854990583641</c:v>
                </c:pt>
                <c:pt idx="179">
                  <c:v>4.5466101694915402</c:v>
                </c:pt>
                <c:pt idx="180">
                  <c:v>4.5466101694915402</c:v>
                </c:pt>
                <c:pt idx="181">
                  <c:v>4.5657250470809982</c:v>
                </c:pt>
                <c:pt idx="182">
                  <c:v>4.5602636534839753</c:v>
                </c:pt>
                <c:pt idx="183">
                  <c:v>4.6066854990583641</c:v>
                </c:pt>
                <c:pt idx="184">
                  <c:v>4.7432203389830194</c:v>
                </c:pt>
                <c:pt idx="185">
                  <c:v>4.5629943502824863</c:v>
                </c:pt>
                <c:pt idx="186">
                  <c:v>4.5165725047080976</c:v>
                </c:pt>
                <c:pt idx="187">
                  <c:v>4.3773069679849312</c:v>
                </c:pt>
                <c:pt idx="188">
                  <c:v>4.2899246704331153</c:v>
                </c:pt>
                <c:pt idx="189">
                  <c:v>4.8715630885122625</c:v>
                </c:pt>
                <c:pt idx="190">
                  <c:v>4.1488386691776675</c:v>
                </c:pt>
                <c:pt idx="191">
                  <c:v>5.9611111111111148</c:v>
                </c:pt>
                <c:pt idx="192">
                  <c:v>7.6322975517890557</c:v>
                </c:pt>
                <c:pt idx="193">
                  <c:v>6.7047708725674688</c:v>
                </c:pt>
                <c:pt idx="194">
                  <c:v>7.7315128688010057</c:v>
                </c:pt>
                <c:pt idx="195">
                  <c:v>9.2097300690520871</c:v>
                </c:pt>
                <c:pt idx="196">
                  <c:v>8.1279190207156411</c:v>
                </c:pt>
                <c:pt idx="197">
                  <c:v>10.802636534839914</c:v>
                </c:pt>
                <c:pt idx="198">
                  <c:v>12.062397991211547</c:v>
                </c:pt>
                <c:pt idx="199">
                  <c:v>13.897426239799133</c:v>
                </c:pt>
                <c:pt idx="200">
                  <c:v>14.126804770872548</c:v>
                </c:pt>
                <c:pt idx="201">
                  <c:v>14.430822347771491</c:v>
                </c:pt>
                <c:pt idx="202">
                  <c:v>14.239673571876954</c:v>
                </c:pt>
                <c:pt idx="203">
                  <c:v>14.008474576271199</c:v>
                </c:pt>
                <c:pt idx="204">
                  <c:v>10.61421845574387</c:v>
                </c:pt>
                <c:pt idx="205">
                  <c:v>13.926553672316388</c:v>
                </c:pt>
                <c:pt idx="206">
                  <c:v>14.698430634023859</c:v>
                </c:pt>
                <c:pt idx="207">
                  <c:v>15.603201506591327</c:v>
                </c:pt>
                <c:pt idx="208">
                  <c:v>14.021217827997505</c:v>
                </c:pt>
                <c:pt idx="209">
                  <c:v>10.17730696798494</c:v>
                </c:pt>
                <c:pt idx="210">
                  <c:v>14.636534839924677</c:v>
                </c:pt>
                <c:pt idx="211">
                  <c:v>15.251851851851844</c:v>
                </c:pt>
                <c:pt idx="212">
                  <c:v>22.601977401129947</c:v>
                </c:pt>
                <c:pt idx="213">
                  <c:v>21.334934086629008</c:v>
                </c:pt>
                <c:pt idx="214">
                  <c:v>14.412617702448204</c:v>
                </c:pt>
                <c:pt idx="215">
                  <c:v>13.952040175768998</c:v>
                </c:pt>
                <c:pt idx="216">
                  <c:v>13.163779033270574</c:v>
                </c:pt>
                <c:pt idx="217">
                  <c:v>14.223289391086006</c:v>
                </c:pt>
                <c:pt idx="218">
                  <c:v>13.737225360954191</c:v>
                </c:pt>
                <c:pt idx="219">
                  <c:v>12.834274952919023</c:v>
                </c:pt>
                <c:pt idx="220">
                  <c:v>12.983553044570002</c:v>
                </c:pt>
                <c:pt idx="221">
                  <c:v>12.890709353421224</c:v>
                </c:pt>
                <c:pt idx="222">
                  <c:v>13.314877589453857</c:v>
                </c:pt>
                <c:pt idx="223">
                  <c:v>13.669868173258022</c:v>
                </c:pt>
                <c:pt idx="224">
                  <c:v>13.688072818581306</c:v>
                </c:pt>
                <c:pt idx="225">
                  <c:v>19.734745762711878</c:v>
                </c:pt>
                <c:pt idx="226">
                  <c:v>12.681355932203401</c:v>
                </c:pt>
                <c:pt idx="227">
                  <c:v>11.87671060891399</c:v>
                </c:pt>
                <c:pt idx="228">
                  <c:v>12.719585687382315</c:v>
                </c:pt>
                <c:pt idx="229">
                  <c:v>10.806732580037671</c:v>
                </c:pt>
                <c:pt idx="230">
                  <c:v>13.700816070307575</c:v>
                </c:pt>
                <c:pt idx="231">
                  <c:v>20.982674199623357</c:v>
                </c:pt>
                <c:pt idx="232">
                  <c:v>20.788794726930327</c:v>
                </c:pt>
                <c:pt idx="233">
                  <c:v>20.190772128060232</c:v>
                </c:pt>
                <c:pt idx="234">
                  <c:v>12.934400502197123</c:v>
                </c:pt>
                <c:pt idx="235">
                  <c:v>11.973195229127411</c:v>
                </c:pt>
                <c:pt idx="236">
                  <c:v>10.879096045197747</c:v>
                </c:pt>
                <c:pt idx="237">
                  <c:v>16.498870056497154</c:v>
                </c:pt>
                <c:pt idx="238">
                  <c:v>11.862146892655346</c:v>
                </c:pt>
                <c:pt idx="239">
                  <c:v>8.597598870056494</c:v>
                </c:pt>
                <c:pt idx="240">
                  <c:v>8.623540489642167</c:v>
                </c:pt>
                <c:pt idx="241">
                  <c:v>7.4998587570621362</c:v>
                </c:pt>
                <c:pt idx="242">
                  <c:v>9.8141242937852926</c:v>
                </c:pt>
                <c:pt idx="243">
                  <c:v>8.7532485875706065</c:v>
                </c:pt>
                <c:pt idx="244">
                  <c:v>8.2439736346516153</c:v>
                </c:pt>
                <c:pt idx="245">
                  <c:v>11.335122410546152</c:v>
                </c:pt>
                <c:pt idx="246">
                  <c:v>11.965003138731959</c:v>
                </c:pt>
                <c:pt idx="247">
                  <c:v>10.918691148775908</c:v>
                </c:pt>
                <c:pt idx="248">
                  <c:v>8.5498116760828484</c:v>
                </c:pt>
                <c:pt idx="249">
                  <c:v>8.996280602636535</c:v>
                </c:pt>
                <c:pt idx="250">
                  <c:v>11.068424356559943</c:v>
                </c:pt>
                <c:pt idx="251">
                  <c:v>10.573258003766462</c:v>
                </c:pt>
                <c:pt idx="252">
                  <c:v>11.132140615191469</c:v>
                </c:pt>
                <c:pt idx="253">
                  <c:v>11.534463276836172</c:v>
                </c:pt>
                <c:pt idx="254">
                  <c:v>17.167890772128054</c:v>
                </c:pt>
                <c:pt idx="255">
                  <c:v>11.740175768989317</c:v>
                </c:pt>
                <c:pt idx="256">
                  <c:v>16.444256120527292</c:v>
                </c:pt>
                <c:pt idx="257">
                  <c:v>10.731638418079106</c:v>
                </c:pt>
                <c:pt idx="258">
                  <c:v>10.283804143126163</c:v>
                </c:pt>
                <c:pt idx="259">
                  <c:v>15.084369114877578</c:v>
                </c:pt>
                <c:pt idx="260">
                  <c:v>10.247394852479589</c:v>
                </c:pt>
                <c:pt idx="261">
                  <c:v>11.572693032015048</c:v>
                </c:pt>
                <c:pt idx="262">
                  <c:v>12.419209039548013</c:v>
                </c:pt>
                <c:pt idx="263">
                  <c:v>12.228060263653475</c:v>
                </c:pt>
                <c:pt idx="264">
                  <c:v>11.849403640929083</c:v>
                </c:pt>
                <c:pt idx="265">
                  <c:v>12.053295668549886</c:v>
                </c:pt>
                <c:pt idx="266">
                  <c:v>12.748713119899568</c:v>
                </c:pt>
                <c:pt idx="267">
                  <c:v>16.332297551789054</c:v>
                </c:pt>
                <c:pt idx="268">
                  <c:v>17.342655367231625</c:v>
                </c:pt>
                <c:pt idx="269">
                  <c:v>16.370527306967968</c:v>
                </c:pt>
                <c:pt idx="270">
                  <c:v>11.119397363465163</c:v>
                </c:pt>
                <c:pt idx="271">
                  <c:v>11.79296924042688</c:v>
                </c:pt>
                <c:pt idx="272">
                  <c:v>11.767482736974268</c:v>
                </c:pt>
                <c:pt idx="273">
                  <c:v>11.285059635907091</c:v>
                </c:pt>
                <c:pt idx="274">
                  <c:v>11.907658505963584</c:v>
                </c:pt>
                <c:pt idx="275">
                  <c:v>8.7682674199623278</c:v>
                </c:pt>
                <c:pt idx="276">
                  <c:v>8.8501883239171502</c:v>
                </c:pt>
                <c:pt idx="277">
                  <c:v>9.2079096045197666</c:v>
                </c:pt>
                <c:pt idx="278">
                  <c:v>9.1505649717514252</c:v>
                </c:pt>
                <c:pt idx="279">
                  <c:v>9.1355461393597022</c:v>
                </c:pt>
                <c:pt idx="280">
                  <c:v>9.5465160075329543</c:v>
                </c:pt>
                <c:pt idx="281">
                  <c:v>10.548681732580022</c:v>
                </c:pt>
                <c:pt idx="282">
                  <c:v>9.7526836158191941</c:v>
                </c:pt>
                <c:pt idx="283">
                  <c:v>14.254237288135599</c:v>
                </c:pt>
                <c:pt idx="284">
                  <c:v>15.170841180163222</c:v>
                </c:pt>
                <c:pt idx="285">
                  <c:v>16.800612052730695</c:v>
                </c:pt>
                <c:pt idx="286">
                  <c:v>19.155838041431263</c:v>
                </c:pt>
                <c:pt idx="287">
                  <c:v>10.285624607658505</c:v>
                </c:pt>
                <c:pt idx="288">
                  <c:v>7.3173571876961674</c:v>
                </c:pt>
                <c:pt idx="289">
                  <c:v>8.6030602636534841</c:v>
                </c:pt>
                <c:pt idx="290">
                  <c:v>8.2289548022598922</c:v>
                </c:pt>
                <c:pt idx="291">
                  <c:v>8.3572975517890757</c:v>
                </c:pt>
                <c:pt idx="292">
                  <c:v>8.14976459510358</c:v>
                </c:pt>
                <c:pt idx="293">
                  <c:v>8.0787664783427413</c:v>
                </c:pt>
                <c:pt idx="294">
                  <c:v>7.609086629001891</c:v>
                </c:pt>
                <c:pt idx="295">
                  <c:v>7.6036252354048992</c:v>
                </c:pt>
                <c:pt idx="296">
                  <c:v>7.2431732580037727</c:v>
                </c:pt>
                <c:pt idx="297">
                  <c:v>8.6153483992466953</c:v>
                </c:pt>
                <c:pt idx="298">
                  <c:v>8.107438794726928</c:v>
                </c:pt>
                <c:pt idx="299">
                  <c:v>11.226804770872548</c:v>
                </c:pt>
                <c:pt idx="300">
                  <c:v>8.8870527306968121</c:v>
                </c:pt>
                <c:pt idx="301">
                  <c:v>9.88239171374763</c:v>
                </c:pt>
                <c:pt idx="302">
                  <c:v>9.6693973634651442</c:v>
                </c:pt>
                <c:pt idx="303">
                  <c:v>10.018926553672316</c:v>
                </c:pt>
                <c:pt idx="304">
                  <c:v>10.050329566854984</c:v>
                </c:pt>
                <c:pt idx="305">
                  <c:v>9.7513182674199683</c:v>
                </c:pt>
                <c:pt idx="306">
                  <c:v>9.4427495291901913</c:v>
                </c:pt>
                <c:pt idx="307">
                  <c:v>9.8605461393596929</c:v>
                </c:pt>
                <c:pt idx="308">
                  <c:v>14.47815442561207</c:v>
                </c:pt>
                <c:pt idx="309">
                  <c:v>16.227165725047069</c:v>
                </c:pt>
                <c:pt idx="310">
                  <c:v>14.282909604519785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DE-402A-BEE3-7E6B6A76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'052C'!$AJ$14:$AJ$642</c:f>
              <c:numCache>
                <c:formatCode>0</c:formatCode>
                <c:ptCount val="629"/>
                <c:pt idx="25">
                  <c:v>44</c:v>
                </c:pt>
                <c:pt idx="83">
                  <c:v>39.118344934026851</c:v>
                </c:pt>
                <c:pt idx="84">
                  <c:v>39.772192161421088</c:v>
                </c:pt>
                <c:pt idx="85">
                  <c:v>39.596546971037746</c:v>
                </c:pt>
                <c:pt idx="86">
                  <c:v>38.827166190849226</c:v>
                </c:pt>
                <c:pt idx="87">
                  <c:v>37.568596993640874</c:v>
                </c:pt>
                <c:pt idx="246">
                  <c:v>31</c:v>
                </c:pt>
                <c:pt idx="284">
                  <c:v>31</c:v>
                </c:pt>
                <c:pt idx="285">
                  <c:v>33.813591254053819</c:v>
                </c:pt>
                <c:pt idx="286">
                  <c:v>32.734136901509665</c:v>
                </c:pt>
                <c:pt idx="287">
                  <c:v>31</c:v>
                </c:pt>
                <c:pt idx="288">
                  <c:v>31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8-41C0-AC79-EA81B3E6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'052C'!$AE$14:$AE$642</c:f>
              <c:numCache>
                <c:formatCode>0</c:formatCode>
                <c:ptCount val="629"/>
                <c:pt idx="0">
                  <c:v>982.77777777777703</c:v>
                </c:pt>
                <c:pt idx="1">
                  <c:v>1508.9830508474599</c:v>
                </c:pt>
                <c:pt idx="2">
                  <c:v>21.845574387944861</c:v>
                </c:pt>
                <c:pt idx="3">
                  <c:v>104.03954802260137</c:v>
                </c:pt>
                <c:pt idx="4">
                  <c:v>55.433145009415554</c:v>
                </c:pt>
                <c:pt idx="5">
                  <c:v>84.378531073447348</c:v>
                </c:pt>
                <c:pt idx="6">
                  <c:v>109.22787193973643</c:v>
                </c:pt>
                <c:pt idx="7">
                  <c:v>120.42372881356</c:v>
                </c:pt>
                <c:pt idx="8">
                  <c:v>130.80037664783626</c:v>
                </c:pt>
                <c:pt idx="9">
                  <c:v>175.31073446327937</c:v>
                </c:pt>
                <c:pt idx="10">
                  <c:v>153.73822975517959</c:v>
                </c:pt>
                <c:pt idx="11">
                  <c:v>174.76459510357708</c:v>
                </c:pt>
                <c:pt idx="12">
                  <c:v>154.83050847457804</c:v>
                </c:pt>
                <c:pt idx="13">
                  <c:v>168.21092278719243</c:v>
                </c:pt>
                <c:pt idx="14">
                  <c:v>187.59887005649531</c:v>
                </c:pt>
                <c:pt idx="15">
                  <c:v>199.61393596986619</c:v>
                </c:pt>
                <c:pt idx="16">
                  <c:v>198.52165725046774</c:v>
                </c:pt>
                <c:pt idx="17">
                  <c:v>833.95480225988717</c:v>
                </c:pt>
                <c:pt idx="18">
                  <c:v>2256.3747645951034</c:v>
                </c:pt>
                <c:pt idx="19">
                  <c:v>1432.2504708097897</c:v>
                </c:pt>
                <c:pt idx="20">
                  <c:v>1387.1939736346503</c:v>
                </c:pt>
                <c:pt idx="21">
                  <c:v>2562.2128060263676</c:v>
                </c:pt>
                <c:pt idx="22">
                  <c:v>2629.3879472693025</c:v>
                </c:pt>
                <c:pt idx="23">
                  <c:v>430.08474576270999</c:v>
                </c:pt>
                <c:pt idx="24">
                  <c:v>3929.7457627118638</c:v>
                </c:pt>
                <c:pt idx="26">
                  <c:v>1066.0640301318258</c:v>
                </c:pt>
                <c:pt idx="27">
                  <c:v>329.32203389830397</c:v>
                </c:pt>
                <c:pt idx="28">
                  <c:v>510.09416195856954</c:v>
                </c:pt>
                <c:pt idx="29">
                  <c:v>356.08286252353889</c:v>
                </c:pt>
                <c:pt idx="30">
                  <c:v>283.17325800376619</c:v>
                </c:pt>
                <c:pt idx="31">
                  <c:v>1331.2146892655385</c:v>
                </c:pt>
                <c:pt idx="32">
                  <c:v>3691.0828625235399</c:v>
                </c:pt>
                <c:pt idx="33">
                  <c:v>911.77966101694983</c:v>
                </c:pt>
                <c:pt idx="34">
                  <c:v>199.88700564971731</c:v>
                </c:pt>
                <c:pt idx="35">
                  <c:v>173.12617702448244</c:v>
                </c:pt>
                <c:pt idx="36">
                  <c:v>636.79849340866315</c:v>
                </c:pt>
                <c:pt idx="37">
                  <c:v>1542.8436911487756</c:v>
                </c:pt>
                <c:pt idx="38">
                  <c:v>739.19962335216371</c:v>
                </c:pt>
                <c:pt idx="39">
                  <c:v>972.12806026365558</c:v>
                </c:pt>
                <c:pt idx="40">
                  <c:v>165.48022598869932</c:v>
                </c:pt>
                <c:pt idx="41">
                  <c:v>629.15254237287991</c:v>
                </c:pt>
                <c:pt idx="42">
                  <c:v>565.52730696798517</c:v>
                </c:pt>
                <c:pt idx="43">
                  <c:v>385.0282485875706</c:v>
                </c:pt>
                <c:pt idx="44">
                  <c:v>245.76271186440394</c:v>
                </c:pt>
                <c:pt idx="45">
                  <c:v>234.29378531073536</c:v>
                </c:pt>
                <c:pt idx="46">
                  <c:v>294.91525423728598</c:v>
                </c:pt>
                <c:pt idx="47">
                  <c:v>239.20903954802534</c:v>
                </c:pt>
                <c:pt idx="48">
                  <c:v>238.66290018832311</c:v>
                </c:pt>
                <c:pt idx="49">
                  <c:v>232.92843691148573</c:v>
                </c:pt>
                <c:pt idx="50">
                  <c:v>282.62711864407004</c:v>
                </c:pt>
                <c:pt idx="51">
                  <c:v>522.38229755179157</c:v>
                </c:pt>
                <c:pt idx="52">
                  <c:v>337.24105461393822</c:v>
                </c:pt>
                <c:pt idx="53">
                  <c:v>329.86817325800627</c:v>
                </c:pt>
                <c:pt idx="54">
                  <c:v>335.32956685499244</c:v>
                </c:pt>
                <c:pt idx="55">
                  <c:v>320.3107344632773</c:v>
                </c:pt>
                <c:pt idx="56">
                  <c:v>276.3465160075304</c:v>
                </c:pt>
                <c:pt idx="57">
                  <c:v>273.8888888888884</c:v>
                </c:pt>
                <c:pt idx="58">
                  <c:v>297.09981167608288</c:v>
                </c:pt>
                <c:pt idx="59">
                  <c:v>288.3615819209013</c:v>
                </c:pt>
                <c:pt idx="60">
                  <c:v>274.98116760828691</c:v>
                </c:pt>
                <c:pt idx="61">
                  <c:v>280.44256120527314</c:v>
                </c:pt>
                <c:pt idx="62">
                  <c:v>357.17514124293729</c:v>
                </c:pt>
                <c:pt idx="63">
                  <c:v>773.06026365348555</c:v>
                </c:pt>
                <c:pt idx="64">
                  <c:v>309.93408662900111</c:v>
                </c:pt>
                <c:pt idx="65">
                  <c:v>408.51224105461625</c:v>
                </c:pt>
                <c:pt idx="66">
                  <c:v>503.81355932203599</c:v>
                </c:pt>
                <c:pt idx="67">
                  <c:v>507.09039548022531</c:v>
                </c:pt>
                <c:pt idx="68">
                  <c:v>654.5480225988714</c:v>
                </c:pt>
                <c:pt idx="69">
                  <c:v>379.02071563088214</c:v>
                </c:pt>
                <c:pt idx="70">
                  <c:v>325.77212806026353</c:v>
                </c:pt>
                <c:pt idx="71">
                  <c:v>418.61581920904138</c:v>
                </c:pt>
                <c:pt idx="72">
                  <c:v>499.71751412429319</c:v>
                </c:pt>
                <c:pt idx="73">
                  <c:v>546.41242937853337</c:v>
                </c:pt>
                <c:pt idx="74">
                  <c:v>502.99435028248263</c:v>
                </c:pt>
                <c:pt idx="75">
                  <c:v>505.17890772127959</c:v>
                </c:pt>
                <c:pt idx="76">
                  <c:v>543.40866290018903</c:v>
                </c:pt>
                <c:pt idx="77">
                  <c:v>1004.3502824858766</c:v>
                </c:pt>
                <c:pt idx="78">
                  <c:v>1427.881355932202</c:v>
                </c:pt>
                <c:pt idx="79">
                  <c:v>1046.9491525423741</c:v>
                </c:pt>
                <c:pt idx="80">
                  <c:v>609.2184557438809</c:v>
                </c:pt>
                <c:pt idx="81">
                  <c:v>375.19774011299671</c:v>
                </c:pt>
                <c:pt idx="82">
                  <c:v>1624.7645951035752</c:v>
                </c:pt>
                <c:pt idx="88">
                  <c:v>1319.1996233521677</c:v>
                </c:pt>
                <c:pt idx="89">
                  <c:v>1121.7702448210925</c:v>
                </c:pt>
                <c:pt idx="90">
                  <c:v>1640.0564971751414</c:v>
                </c:pt>
                <c:pt idx="91">
                  <c:v>924.34086629001706</c:v>
                </c:pt>
                <c:pt idx="92">
                  <c:v>636.79849340866315</c:v>
                </c:pt>
                <c:pt idx="93">
                  <c:v>491.25235404896296</c:v>
                </c:pt>
                <c:pt idx="94">
                  <c:v>388.85122410546217</c:v>
                </c:pt>
                <c:pt idx="95">
                  <c:v>359.08662900188313</c:v>
                </c:pt>
                <c:pt idx="96">
                  <c:v>484.69868173257828</c:v>
                </c:pt>
                <c:pt idx="97">
                  <c:v>1208.6064030131818</c:v>
                </c:pt>
                <c:pt idx="98">
                  <c:v>1820.0094161958598</c:v>
                </c:pt>
                <c:pt idx="99">
                  <c:v>1218.4369114877557</c:v>
                </c:pt>
                <c:pt idx="100">
                  <c:v>719.81167608286091</c:v>
                </c:pt>
                <c:pt idx="101">
                  <c:v>692.23163841807866</c:v>
                </c:pt>
                <c:pt idx="102">
                  <c:v>569.89642184557283</c:v>
                </c:pt>
                <c:pt idx="103">
                  <c:v>381.75141242937531</c:v>
                </c:pt>
                <c:pt idx="104">
                  <c:v>373.01318267419975</c:v>
                </c:pt>
                <c:pt idx="105">
                  <c:v>381.20527306967904</c:v>
                </c:pt>
                <c:pt idx="106">
                  <c:v>341.88323917137711</c:v>
                </c:pt>
                <c:pt idx="107">
                  <c:v>336.69491525423598</c:v>
                </c:pt>
                <c:pt idx="108">
                  <c:v>319.49152542372997</c:v>
                </c:pt>
                <c:pt idx="109">
                  <c:v>291.91148775894783</c:v>
                </c:pt>
                <c:pt idx="110">
                  <c:v>283.17325800376619</c:v>
                </c:pt>
                <c:pt idx="111">
                  <c:v>323.04143126177041</c:v>
                </c:pt>
                <c:pt idx="112">
                  <c:v>363.18267419962581</c:v>
                </c:pt>
                <c:pt idx="113">
                  <c:v>336.14877589453977</c:v>
                </c:pt>
                <c:pt idx="114">
                  <c:v>339.42561205272909</c:v>
                </c:pt>
                <c:pt idx="115">
                  <c:v>338.60640301318176</c:v>
                </c:pt>
                <c:pt idx="116">
                  <c:v>400.59322033898195</c:v>
                </c:pt>
                <c:pt idx="117">
                  <c:v>388.85122410546217</c:v>
                </c:pt>
                <c:pt idx="118">
                  <c:v>353.6252354048969</c:v>
                </c:pt>
                <c:pt idx="119">
                  <c:v>328.50282485875664</c:v>
                </c:pt>
                <c:pt idx="120">
                  <c:v>314.03013182674374</c:v>
                </c:pt>
                <c:pt idx="121">
                  <c:v>339.15254237288394</c:v>
                </c:pt>
                <c:pt idx="122">
                  <c:v>354.44444444444417</c:v>
                </c:pt>
                <c:pt idx="123">
                  <c:v>322.4952919020742</c:v>
                </c:pt>
                <c:pt idx="124">
                  <c:v>313.21092278719647</c:v>
                </c:pt>
                <c:pt idx="125">
                  <c:v>314.84934086629107</c:v>
                </c:pt>
                <c:pt idx="126">
                  <c:v>321.12994350282463</c:v>
                </c:pt>
                <c:pt idx="127">
                  <c:v>331.23352165724975</c:v>
                </c:pt>
                <c:pt idx="128">
                  <c:v>326.31826741995974</c:v>
                </c:pt>
                <c:pt idx="129">
                  <c:v>317.8531073446353</c:v>
                </c:pt>
                <c:pt idx="130">
                  <c:v>323.31450094162153</c:v>
                </c:pt>
                <c:pt idx="131">
                  <c:v>341.33709981167488</c:v>
                </c:pt>
                <c:pt idx="132">
                  <c:v>337.51412429378331</c:v>
                </c:pt>
                <c:pt idx="133">
                  <c:v>335.87570621468865</c:v>
                </c:pt>
                <c:pt idx="134">
                  <c:v>326.04519774011465</c:v>
                </c:pt>
                <c:pt idx="135">
                  <c:v>340.51789077212754</c:v>
                </c:pt>
                <c:pt idx="136">
                  <c:v>330.41431261770242</c:v>
                </c:pt>
                <c:pt idx="137">
                  <c:v>344.61393596987017</c:v>
                </c:pt>
                <c:pt idx="138">
                  <c:v>344.61393596987017</c:v>
                </c:pt>
                <c:pt idx="139">
                  <c:v>393.22033898304994</c:v>
                </c:pt>
                <c:pt idx="140">
                  <c:v>434.72693032014888</c:v>
                </c:pt>
                <c:pt idx="141">
                  <c:v>406.32768361581935</c:v>
                </c:pt>
                <c:pt idx="142">
                  <c:v>957.92843691148778</c:v>
                </c:pt>
                <c:pt idx="143">
                  <c:v>632.97551789077158</c:v>
                </c:pt>
                <c:pt idx="144">
                  <c:v>383.93596986817226</c:v>
                </c:pt>
                <c:pt idx="145">
                  <c:v>361.54425612052512</c:v>
                </c:pt>
                <c:pt idx="146">
                  <c:v>370.82862523540285</c:v>
                </c:pt>
                <c:pt idx="147">
                  <c:v>374.3785310734433</c:v>
                </c:pt>
                <c:pt idx="148">
                  <c:v>382.57062146892866</c:v>
                </c:pt>
                <c:pt idx="149">
                  <c:v>383.38983050847605</c:v>
                </c:pt>
                <c:pt idx="150">
                  <c:v>383.38983050847605</c:v>
                </c:pt>
                <c:pt idx="151">
                  <c:v>392.40112994350272</c:v>
                </c:pt>
                <c:pt idx="152">
                  <c:v>397.31638418079268</c:v>
                </c:pt>
                <c:pt idx="153">
                  <c:v>388.30508474575993</c:v>
                </c:pt>
                <c:pt idx="154">
                  <c:v>383.38983050847605</c:v>
                </c:pt>
                <c:pt idx="155">
                  <c:v>403.05084745762395</c:v>
                </c:pt>
                <c:pt idx="156">
                  <c:v>416.70433145009554</c:v>
                </c:pt>
                <c:pt idx="157">
                  <c:v>424.89642184557499</c:v>
                </c:pt>
                <c:pt idx="158">
                  <c:v>427.08097928437172</c:v>
                </c:pt>
                <c:pt idx="159">
                  <c:v>428.1732580037642</c:v>
                </c:pt>
                <c:pt idx="160">
                  <c:v>424.62335216572365</c:v>
                </c:pt>
                <c:pt idx="161">
                  <c:v>427.35404896421676</c:v>
                </c:pt>
                <c:pt idx="162">
                  <c:v>444.28436911487779</c:v>
                </c:pt>
                <c:pt idx="163">
                  <c:v>442.91902071562816</c:v>
                </c:pt>
                <c:pt idx="164">
                  <c:v>420.25423728813604</c:v>
                </c:pt>
                <c:pt idx="165">
                  <c:v>412.0621468926567</c:v>
                </c:pt>
                <c:pt idx="166">
                  <c:v>406.05461393596818</c:v>
                </c:pt>
                <c:pt idx="167">
                  <c:v>394.85875706214466</c:v>
                </c:pt>
                <c:pt idx="168">
                  <c:v>386.66666666666526</c:v>
                </c:pt>
                <c:pt idx="169">
                  <c:v>400.86629001883313</c:v>
                </c:pt>
                <c:pt idx="170">
                  <c:v>402.77777777777885</c:v>
                </c:pt>
                <c:pt idx="171">
                  <c:v>405.2354048964209</c:v>
                </c:pt>
                <c:pt idx="172">
                  <c:v>420.25423728813604</c:v>
                </c:pt>
                <c:pt idx="173">
                  <c:v>444.830508474574</c:v>
                </c:pt>
                <c:pt idx="174">
                  <c:v>460.94161958568759</c:v>
                </c:pt>
                <c:pt idx="175">
                  <c:v>456.84557438794491</c:v>
                </c:pt>
                <c:pt idx="176">
                  <c:v>452.47645951035702</c:v>
                </c:pt>
                <c:pt idx="177">
                  <c:v>461.48775894538375</c:v>
                </c:pt>
                <c:pt idx="178">
                  <c:v>460.66854990583641</c:v>
                </c:pt>
                <c:pt idx="179">
                  <c:v>454.66101694915403</c:v>
                </c:pt>
                <c:pt idx="180">
                  <c:v>454.66101694915403</c:v>
                </c:pt>
                <c:pt idx="181">
                  <c:v>456.57250470809987</c:v>
                </c:pt>
                <c:pt idx="182">
                  <c:v>456.02636534839758</c:v>
                </c:pt>
                <c:pt idx="183">
                  <c:v>460.66854990583641</c:v>
                </c:pt>
                <c:pt idx="184">
                  <c:v>474.32203389830192</c:v>
                </c:pt>
                <c:pt idx="185">
                  <c:v>456.29943502824864</c:v>
                </c:pt>
                <c:pt idx="186">
                  <c:v>451.6572504708098</c:v>
                </c:pt>
                <c:pt idx="187">
                  <c:v>437.73069679849311</c:v>
                </c:pt>
                <c:pt idx="188">
                  <c:v>428.99246704331154</c:v>
                </c:pt>
                <c:pt idx="189">
                  <c:v>487.1563088512263</c:v>
                </c:pt>
                <c:pt idx="190">
                  <c:v>622.32580037665014</c:v>
                </c:pt>
                <c:pt idx="191">
                  <c:v>596.11111111111154</c:v>
                </c:pt>
                <c:pt idx="192">
                  <c:v>763.22975517890552</c:v>
                </c:pt>
                <c:pt idx="193">
                  <c:v>1005.7156308851203</c:v>
                </c:pt>
                <c:pt idx="194">
                  <c:v>1159.7269303201508</c:v>
                </c:pt>
                <c:pt idx="195">
                  <c:v>1381.4595103578129</c:v>
                </c:pt>
                <c:pt idx="196">
                  <c:v>1625.5838041431282</c:v>
                </c:pt>
                <c:pt idx="197">
                  <c:v>1620.3954802259873</c:v>
                </c:pt>
                <c:pt idx="198">
                  <c:v>1809.359698681732</c:v>
                </c:pt>
                <c:pt idx="199">
                  <c:v>2084.61393596987</c:v>
                </c:pt>
                <c:pt idx="200">
                  <c:v>2119.020715630882</c:v>
                </c:pt>
                <c:pt idx="201">
                  <c:v>2164.6233521657236</c:v>
                </c:pt>
                <c:pt idx="202">
                  <c:v>2135.9510357815429</c:v>
                </c:pt>
                <c:pt idx="203">
                  <c:v>2101.2711864406801</c:v>
                </c:pt>
                <c:pt idx="204">
                  <c:v>2122.8436911487743</c:v>
                </c:pt>
                <c:pt idx="205">
                  <c:v>2088.9830508474579</c:v>
                </c:pt>
                <c:pt idx="206">
                  <c:v>2204.7645951035788</c:v>
                </c:pt>
                <c:pt idx="207">
                  <c:v>2340.4802259886992</c:v>
                </c:pt>
                <c:pt idx="208">
                  <c:v>2103.1826741996256</c:v>
                </c:pt>
                <c:pt idx="209">
                  <c:v>2035.4613935969878</c:v>
                </c:pt>
                <c:pt idx="210">
                  <c:v>2195.4802259887015</c:v>
                </c:pt>
                <c:pt idx="211">
                  <c:v>2287.7777777777765</c:v>
                </c:pt>
                <c:pt idx="212">
                  <c:v>2260.1977401129943</c:v>
                </c:pt>
                <c:pt idx="213">
                  <c:v>2133.4934086629009</c:v>
                </c:pt>
                <c:pt idx="214">
                  <c:v>2161.8926553672309</c:v>
                </c:pt>
                <c:pt idx="215">
                  <c:v>2092.8060263653497</c:v>
                </c:pt>
                <c:pt idx="216">
                  <c:v>1974.5668549905863</c:v>
                </c:pt>
                <c:pt idx="217">
                  <c:v>2133.4934086629009</c:v>
                </c:pt>
                <c:pt idx="218">
                  <c:v>2060.5838041431289</c:v>
                </c:pt>
                <c:pt idx="219">
                  <c:v>1925.1412429378531</c:v>
                </c:pt>
                <c:pt idx="220">
                  <c:v>1947.5329566855003</c:v>
                </c:pt>
                <c:pt idx="221">
                  <c:v>1933.6064030131838</c:v>
                </c:pt>
                <c:pt idx="222">
                  <c:v>1997.2316384180788</c:v>
                </c:pt>
                <c:pt idx="223">
                  <c:v>2050.4802259887033</c:v>
                </c:pt>
                <c:pt idx="224">
                  <c:v>2053.2109227871961</c:v>
                </c:pt>
                <c:pt idx="225">
                  <c:v>1973.4745762711877</c:v>
                </c:pt>
                <c:pt idx="226">
                  <c:v>1902.2033898305101</c:v>
                </c:pt>
                <c:pt idx="227">
                  <c:v>1781.5065913370986</c:v>
                </c:pt>
                <c:pt idx="228">
                  <c:v>1907.9378531073476</c:v>
                </c:pt>
                <c:pt idx="229">
                  <c:v>2161.3465160075343</c:v>
                </c:pt>
                <c:pt idx="230">
                  <c:v>2055.1224105461361</c:v>
                </c:pt>
                <c:pt idx="231">
                  <c:v>2098.2674199623357</c:v>
                </c:pt>
                <c:pt idx="232">
                  <c:v>2078.8794726930328</c:v>
                </c:pt>
                <c:pt idx="233">
                  <c:v>2019.077212806023</c:v>
                </c:pt>
                <c:pt idx="234">
                  <c:v>1940.1600753295686</c:v>
                </c:pt>
                <c:pt idx="235">
                  <c:v>1795.9792843691116</c:v>
                </c:pt>
                <c:pt idx="236">
                  <c:v>1631.8644067796617</c:v>
                </c:pt>
                <c:pt idx="237">
                  <c:v>1649.8870056497155</c:v>
                </c:pt>
                <c:pt idx="238">
                  <c:v>1779.3220338983017</c:v>
                </c:pt>
                <c:pt idx="239">
                  <c:v>1719.5197740112988</c:v>
                </c:pt>
                <c:pt idx="240">
                  <c:v>1724.7080979284335</c:v>
                </c:pt>
                <c:pt idx="241">
                  <c:v>1499.9717514124272</c:v>
                </c:pt>
                <c:pt idx="242">
                  <c:v>1472.1186440677941</c:v>
                </c:pt>
                <c:pt idx="243">
                  <c:v>1750.6497175141212</c:v>
                </c:pt>
                <c:pt idx="244">
                  <c:v>1648.7947269303229</c:v>
                </c:pt>
                <c:pt idx="245">
                  <c:v>2267.0244821092301</c:v>
                </c:pt>
                <c:pt idx="247">
                  <c:v>2183.7382297551817</c:v>
                </c:pt>
                <c:pt idx="248">
                  <c:v>1709.9623352165697</c:v>
                </c:pt>
                <c:pt idx="249">
                  <c:v>1799.2561205273068</c:v>
                </c:pt>
                <c:pt idx="250">
                  <c:v>1660.2636534839912</c:v>
                </c:pt>
                <c:pt idx="251">
                  <c:v>1585.9887005649693</c:v>
                </c:pt>
                <c:pt idx="252">
                  <c:v>1669.8210922787207</c:v>
                </c:pt>
                <c:pt idx="253">
                  <c:v>1730.1694915254259</c:v>
                </c:pt>
                <c:pt idx="254">
                  <c:v>1716.7890772128053</c:v>
                </c:pt>
                <c:pt idx="255">
                  <c:v>1761.0263653483976</c:v>
                </c:pt>
                <c:pt idx="256">
                  <c:v>1644.4256120527293</c:v>
                </c:pt>
                <c:pt idx="257">
                  <c:v>1609.7457627118658</c:v>
                </c:pt>
                <c:pt idx="258">
                  <c:v>1542.5706214689246</c:v>
                </c:pt>
                <c:pt idx="259">
                  <c:v>1508.4369114877577</c:v>
                </c:pt>
                <c:pt idx="260">
                  <c:v>1537.1092278719384</c:v>
                </c:pt>
                <c:pt idx="261">
                  <c:v>1735.903954802257</c:v>
                </c:pt>
                <c:pt idx="262">
                  <c:v>1862.8813559322018</c:v>
                </c:pt>
                <c:pt idx="263">
                  <c:v>1834.2090395480213</c:v>
                </c:pt>
                <c:pt idx="264">
                  <c:v>1777.4105461393624</c:v>
                </c:pt>
                <c:pt idx="265">
                  <c:v>1807.9943502824831</c:v>
                </c:pt>
                <c:pt idx="266">
                  <c:v>1912.3069679849352</c:v>
                </c:pt>
                <c:pt idx="267">
                  <c:v>1633.2297551789054</c:v>
                </c:pt>
                <c:pt idx="268">
                  <c:v>1734.2655367231625</c:v>
                </c:pt>
                <c:pt idx="269">
                  <c:v>1637.0527306967967</c:v>
                </c:pt>
                <c:pt idx="270">
                  <c:v>1667.9096045197743</c:v>
                </c:pt>
                <c:pt idx="271">
                  <c:v>1768.9453860640319</c:v>
                </c:pt>
                <c:pt idx="272">
                  <c:v>1765.1224105461401</c:v>
                </c:pt>
                <c:pt idx="273">
                  <c:v>1692.7589453860637</c:v>
                </c:pt>
                <c:pt idx="274">
                  <c:v>1786.1487758945375</c:v>
                </c:pt>
                <c:pt idx="275">
                  <c:v>1753.6534839924655</c:v>
                </c:pt>
                <c:pt idx="276">
                  <c:v>1770.0376647834298</c:v>
                </c:pt>
                <c:pt idx="277">
                  <c:v>1841.5819209039532</c:v>
                </c:pt>
                <c:pt idx="278">
                  <c:v>1830.1129943502851</c:v>
                </c:pt>
                <c:pt idx="279">
                  <c:v>1827.1092278719402</c:v>
                </c:pt>
                <c:pt idx="280">
                  <c:v>1909.303201506591</c:v>
                </c:pt>
                <c:pt idx="281">
                  <c:v>2109.7363465160042</c:v>
                </c:pt>
                <c:pt idx="282">
                  <c:v>1950.5367231638388</c:v>
                </c:pt>
                <c:pt idx="283">
                  <c:v>2138.1355932203396</c:v>
                </c:pt>
                <c:pt idx="289">
                  <c:v>1720.6120527306969</c:v>
                </c:pt>
                <c:pt idx="290">
                  <c:v>1645.7909604519784</c:v>
                </c:pt>
                <c:pt idx="291">
                  <c:v>1671.4595103578151</c:v>
                </c:pt>
                <c:pt idx="292">
                  <c:v>1629.9529190207161</c:v>
                </c:pt>
                <c:pt idx="293">
                  <c:v>1615.7532956685484</c:v>
                </c:pt>
                <c:pt idx="294">
                  <c:v>1521.8173258003783</c:v>
                </c:pt>
                <c:pt idx="295">
                  <c:v>1520.7250470809799</c:v>
                </c:pt>
                <c:pt idx="296">
                  <c:v>1448.6346516007545</c:v>
                </c:pt>
                <c:pt idx="297">
                  <c:v>1723.0696798493391</c:v>
                </c:pt>
                <c:pt idx="298">
                  <c:v>1621.4877589453856</c:v>
                </c:pt>
                <c:pt idx="299">
                  <c:v>1684.020715630882</c:v>
                </c:pt>
                <c:pt idx="300">
                  <c:v>1777.4105461393624</c:v>
                </c:pt>
                <c:pt idx="301">
                  <c:v>1976.4783427495258</c:v>
                </c:pt>
                <c:pt idx="302">
                  <c:v>1933.8794726930289</c:v>
                </c:pt>
                <c:pt idx="303">
                  <c:v>2003.7853107344631</c:v>
                </c:pt>
                <c:pt idx="304">
                  <c:v>2010.0659133709967</c:v>
                </c:pt>
                <c:pt idx="305">
                  <c:v>1950.2636534839937</c:v>
                </c:pt>
                <c:pt idx="306">
                  <c:v>1888.5499058380381</c:v>
                </c:pt>
                <c:pt idx="307">
                  <c:v>1972.1092278719384</c:v>
                </c:pt>
                <c:pt idx="308">
                  <c:v>2171.7231638418107</c:v>
                </c:pt>
                <c:pt idx="309">
                  <c:v>3245.4331450094137</c:v>
                </c:pt>
                <c:pt idx="310">
                  <c:v>2856.5819209039573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7-4742-9911-69384E5323AF}"/>
            </c:ext>
          </c:extLst>
        </c:ser>
        <c:ser>
          <c:idx val="2"/>
          <c:order val="1"/>
          <c:tx>
            <c:strRef>
              <c:f>'052C'!$AF$11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'052C'!$AF$14:$AF$642</c:f>
              <c:numCache>
                <c:formatCode>0</c:formatCode>
                <c:ptCount val="629"/>
                <c:pt idx="0">
                  <c:v>1156.011518818623</c:v>
                </c:pt>
                <c:pt idx="1">
                  <c:v>1774.1560863160425</c:v>
                </c:pt>
                <c:pt idx="2">
                  <c:v>23.890933861691757</c:v>
                </c:pt>
                <c:pt idx="3">
                  <c:v>119.77327077790004</c:v>
                </c:pt>
                <c:pt idx="4">
                  <c:v>62.01202094875628</c:v>
                </c:pt>
                <c:pt idx="5">
                  <c:v>95.654576511157003</c:v>
                </c:pt>
                <c:pt idx="6">
                  <c:v>123.78142824717824</c:v>
                </c:pt>
                <c:pt idx="7">
                  <c:v>135.8401574367108</c:v>
                </c:pt>
                <c:pt idx="8">
                  <c:v>147.44993132434666</c:v>
                </c:pt>
                <c:pt idx="9">
                  <c:v>198.49938313937969</c:v>
                </c:pt>
                <c:pt idx="10">
                  <c:v>171.69508655842483</c:v>
                </c:pt>
                <c:pt idx="11">
                  <c:v>195.07991052475842</c:v>
                </c:pt>
                <c:pt idx="12">
                  <c:v>170.00035673104659</c:v>
                </c:pt>
                <c:pt idx="13">
                  <c:v>184.39514438710577</c:v>
                </c:pt>
                <c:pt idx="14">
                  <c:v>206.18523062649317</c:v>
                </c:pt>
                <c:pt idx="15">
                  <c:v>219.48334588448378</c:v>
                </c:pt>
                <c:pt idx="16">
                  <c:v>217.32465427527646</c:v>
                </c:pt>
                <c:pt idx="17">
                  <c:v>963.67618898786657</c:v>
                </c:pt>
                <c:pt idx="18">
                  <c:v>2643.1124485604419</c:v>
                </c:pt>
                <c:pt idx="19">
                  <c:v>1677.454583863996</c:v>
                </c:pt>
                <c:pt idx="20">
                  <c:v>1624.5145189433554</c:v>
                </c:pt>
                <c:pt idx="21">
                  <c:v>3000.0929275063095</c:v>
                </c:pt>
                <c:pt idx="22">
                  <c:v>3076.0803632118618</c:v>
                </c:pt>
                <c:pt idx="23">
                  <c:v>488.32159485193779</c:v>
                </c:pt>
                <c:pt idx="24">
                  <c:v>4603.671752389474</c:v>
                </c:pt>
                <c:pt idx="26">
                  <c:v>1233.4955279811666</c:v>
                </c:pt>
                <c:pt idx="27">
                  <c:v>365.79377763922821</c:v>
                </c:pt>
                <c:pt idx="28">
                  <c:v>578.39924302695113</c:v>
                </c:pt>
                <c:pt idx="29">
                  <c:v>395.05657137080823</c:v>
                </c:pt>
                <c:pt idx="30">
                  <c:v>305.97841370553726</c:v>
                </c:pt>
                <c:pt idx="31">
                  <c:v>1531.2720094513513</c:v>
                </c:pt>
                <c:pt idx="32">
                  <c:v>4308.247909291681</c:v>
                </c:pt>
                <c:pt idx="33">
                  <c:v>1048.4482011374662</c:v>
                </c:pt>
                <c:pt idx="34">
                  <c:v>209.55455286400053</c:v>
                </c:pt>
                <c:pt idx="35">
                  <c:v>177.45237716609458</c:v>
                </c:pt>
                <c:pt idx="36">
                  <c:v>728.96063014227536</c:v>
                </c:pt>
                <c:pt idx="37">
                  <c:v>1787.1842329024316</c:v>
                </c:pt>
                <c:pt idx="38">
                  <c:v>844.05549079621653</c:v>
                </c:pt>
                <c:pt idx="39">
                  <c:v>1116.4976602317281</c:v>
                </c:pt>
                <c:pt idx="40">
                  <c:v>172.11796406850121</c:v>
                </c:pt>
                <c:pt idx="41">
                  <c:v>719.2320460068903</c:v>
                </c:pt>
                <c:pt idx="42">
                  <c:v>644.87282329605262</c:v>
                </c:pt>
                <c:pt idx="43">
                  <c:v>424.66866044929907</c:v>
                </c:pt>
                <c:pt idx="44">
                  <c:v>264.01975300387301</c:v>
                </c:pt>
                <c:pt idx="45">
                  <c:v>249.20082280336325</c:v>
                </c:pt>
                <c:pt idx="46">
                  <c:v>316.29760983632752</c:v>
                </c:pt>
                <c:pt idx="47">
                  <c:v>253.4701683123958</c:v>
                </c:pt>
                <c:pt idx="48">
                  <c:v>250.77354764951821</c:v>
                </c:pt>
                <c:pt idx="49">
                  <c:v>246.5543948205023</c:v>
                </c:pt>
                <c:pt idx="50">
                  <c:v>302.80292190667342</c:v>
                </c:pt>
                <c:pt idx="51">
                  <c:v>584.58180331952826</c:v>
                </c:pt>
                <c:pt idx="52">
                  <c:v>364.48046345618701</c:v>
                </c:pt>
                <c:pt idx="53">
                  <c:v>352.73314194860319</c:v>
                </c:pt>
                <c:pt idx="54">
                  <c:v>355.85615853834275</c:v>
                </c:pt>
                <c:pt idx="55">
                  <c:v>339.10215576776085</c:v>
                </c:pt>
                <c:pt idx="56">
                  <c:v>285.08623273978009</c:v>
                </c:pt>
                <c:pt idx="57">
                  <c:v>281.01963715629648</c:v>
                </c:pt>
                <c:pt idx="58">
                  <c:v>308.29017990781699</c:v>
                </c:pt>
                <c:pt idx="59">
                  <c:v>298.59750866357973</c:v>
                </c:pt>
                <c:pt idx="60">
                  <c:v>281.00974909373963</c:v>
                </c:pt>
                <c:pt idx="61">
                  <c:v>286.79526931821221</c:v>
                </c:pt>
                <c:pt idx="62">
                  <c:v>376.68925429935575</c:v>
                </c:pt>
                <c:pt idx="63">
                  <c:v>858.7895657554767</c:v>
                </c:pt>
                <c:pt idx="64">
                  <c:v>323.03557024806406</c:v>
                </c:pt>
                <c:pt idx="65">
                  <c:v>437.26777794790223</c:v>
                </c:pt>
                <c:pt idx="66">
                  <c:v>544.42595899238484</c:v>
                </c:pt>
                <c:pt idx="67">
                  <c:v>543.72045902346497</c:v>
                </c:pt>
                <c:pt idx="68">
                  <c:v>712.06219654033737</c:v>
                </c:pt>
                <c:pt idx="69">
                  <c:v>386.1339305955247</c:v>
                </c:pt>
                <c:pt idx="70">
                  <c:v>324.10733372406634</c:v>
                </c:pt>
                <c:pt idx="71">
                  <c:v>416.31444302348478</c:v>
                </c:pt>
                <c:pt idx="72">
                  <c:v>511.58054334661159</c:v>
                </c:pt>
                <c:pt idx="73">
                  <c:v>566.11326944449775</c:v>
                </c:pt>
                <c:pt idx="74">
                  <c:v>514.99472224026499</c:v>
                </c:pt>
                <c:pt idx="75">
                  <c:v>516.14308182378215</c:v>
                </c:pt>
                <c:pt idx="76">
                  <c:v>560.2331772440607</c:v>
                </c:pt>
                <c:pt idx="77">
                  <c:v>1101.9745617961839</c:v>
                </c:pt>
                <c:pt idx="78">
                  <c:v>1599.0639142289031</c:v>
                </c:pt>
                <c:pt idx="79">
                  <c:v>1151.3639459081508</c:v>
                </c:pt>
                <c:pt idx="80">
                  <c:v>637.31023885307059</c:v>
                </c:pt>
                <c:pt idx="81">
                  <c:v>363.33134936457492</c:v>
                </c:pt>
                <c:pt idx="82">
                  <c:v>1837.7501185751685</c:v>
                </c:pt>
                <c:pt idx="88">
                  <c:v>1463.002606644867</c:v>
                </c:pt>
                <c:pt idx="89">
                  <c:v>1230.1846755630929</c:v>
                </c:pt>
                <c:pt idx="90">
                  <c:v>1841.7200246407392</c:v>
                </c:pt>
                <c:pt idx="91">
                  <c:v>999.76198505988668</c:v>
                </c:pt>
                <c:pt idx="92">
                  <c:v>662.2340173125051</c:v>
                </c:pt>
                <c:pt idx="93">
                  <c:v>491.95284943276869</c:v>
                </c:pt>
                <c:pt idx="94">
                  <c:v>369.6120064532451</c:v>
                </c:pt>
                <c:pt idx="95">
                  <c:v>333.4175372649587</c:v>
                </c:pt>
                <c:pt idx="96">
                  <c:v>480.76795349955773</c:v>
                </c:pt>
                <c:pt idx="97">
                  <c:v>1330.1495549955823</c:v>
                </c:pt>
                <c:pt idx="98">
                  <c:v>2036.028642608368</c:v>
                </c:pt>
                <c:pt idx="99">
                  <c:v>1331.9603740952402</c:v>
                </c:pt>
                <c:pt idx="100">
                  <c:v>749.13654511676646</c:v>
                </c:pt>
                <c:pt idx="101">
                  <c:v>720.30152992460751</c:v>
                </c:pt>
                <c:pt idx="102">
                  <c:v>573.36997599458721</c:v>
                </c:pt>
                <c:pt idx="103">
                  <c:v>350.46079263652757</c:v>
                </c:pt>
                <c:pt idx="104">
                  <c:v>342.73176898723614</c:v>
                </c:pt>
                <c:pt idx="105">
                  <c:v>354.63995811437184</c:v>
                </c:pt>
                <c:pt idx="106">
                  <c:v>307.71106312157059</c:v>
                </c:pt>
                <c:pt idx="107">
                  <c:v>301.13708168059895</c:v>
                </c:pt>
                <c:pt idx="108">
                  <c:v>281.00495104453137</c:v>
                </c:pt>
                <c:pt idx="109">
                  <c:v>247.96297210139795</c:v>
                </c:pt>
                <c:pt idx="110">
                  <c:v>237.76385230659528</c:v>
                </c:pt>
                <c:pt idx="111">
                  <c:v>284.16111318420764</c:v>
                </c:pt>
                <c:pt idx="112">
                  <c:v>330.01119870596847</c:v>
                </c:pt>
                <c:pt idx="113">
                  <c:v>295.34444840514305</c:v>
                </c:pt>
                <c:pt idx="114">
                  <c:v>297.85584481235463</c:v>
                </c:pt>
                <c:pt idx="115">
                  <c:v>298.36167402101563</c:v>
                </c:pt>
                <c:pt idx="116">
                  <c:v>370.14124419940953</c:v>
                </c:pt>
                <c:pt idx="117">
                  <c:v>349.21640155368914</c:v>
                </c:pt>
                <c:pt idx="118">
                  <c:v>308.79124884546184</c:v>
                </c:pt>
                <c:pt idx="119">
                  <c:v>280.55427041172464</c:v>
                </c:pt>
                <c:pt idx="120">
                  <c:v>283.48871065159523</c:v>
                </c:pt>
                <c:pt idx="121">
                  <c:v>313.21837918254107</c:v>
                </c:pt>
                <c:pt idx="122">
                  <c:v>326.5933572046734</c:v>
                </c:pt>
                <c:pt idx="123">
                  <c:v>290.13684758110418</c:v>
                </c:pt>
                <c:pt idx="124">
                  <c:v>279.45555443632071</c:v>
                </c:pt>
                <c:pt idx="125">
                  <c:v>281.94701171631738</c:v>
                </c:pt>
                <c:pt idx="126">
                  <c:v>289.46304559072769</c:v>
                </c:pt>
                <c:pt idx="127">
                  <c:v>301.17508598160873</c:v>
                </c:pt>
                <c:pt idx="128">
                  <c:v>294.98910288789159</c:v>
                </c:pt>
                <c:pt idx="129">
                  <c:v>284.6163595798991</c:v>
                </c:pt>
                <c:pt idx="130">
                  <c:v>290.92420860032081</c:v>
                </c:pt>
                <c:pt idx="131">
                  <c:v>311.84353970012114</c:v>
                </c:pt>
                <c:pt idx="132">
                  <c:v>306.58897662994372</c:v>
                </c:pt>
                <c:pt idx="133">
                  <c:v>304.19569246987027</c:v>
                </c:pt>
                <c:pt idx="134">
                  <c:v>292.26345874917075</c:v>
                </c:pt>
                <c:pt idx="135">
                  <c:v>308.97522882504234</c:v>
                </c:pt>
                <c:pt idx="136">
                  <c:v>295.18767694604077</c:v>
                </c:pt>
                <c:pt idx="137">
                  <c:v>311.64059100397475</c:v>
                </c:pt>
                <c:pt idx="138">
                  <c:v>311.36206481200634</c:v>
                </c:pt>
                <c:pt idx="139">
                  <c:v>366.79068468006432</c:v>
                </c:pt>
                <c:pt idx="140">
                  <c:v>409.85722886986963</c:v>
                </c:pt>
                <c:pt idx="141">
                  <c:v>370.33319709641796</c:v>
                </c:pt>
                <c:pt idx="142">
                  <c:v>1014.9301753193741</c:v>
                </c:pt>
                <c:pt idx="143">
                  <c:v>632.31769592144701</c:v>
                </c:pt>
                <c:pt idx="144">
                  <c:v>343.17002648345687</c:v>
                </c:pt>
                <c:pt idx="145">
                  <c:v>320.75527139817228</c:v>
                </c:pt>
                <c:pt idx="146">
                  <c:v>332.00795608233346</c:v>
                </c:pt>
                <c:pt idx="147">
                  <c:v>336.17620022522698</c:v>
                </c:pt>
                <c:pt idx="148">
                  <c:v>345.79543756029136</c:v>
                </c:pt>
                <c:pt idx="149">
                  <c:v>346.54308913790589</c:v>
                </c:pt>
                <c:pt idx="150">
                  <c:v>346.79498359191945</c:v>
                </c:pt>
                <c:pt idx="151">
                  <c:v>357.61200537614212</c:v>
                </c:pt>
                <c:pt idx="152">
                  <c:v>363.30853871727311</c:v>
                </c:pt>
                <c:pt idx="153">
                  <c:v>351.89806313222533</c:v>
                </c:pt>
                <c:pt idx="154">
                  <c:v>346.08129440973823</c:v>
                </c:pt>
                <c:pt idx="155">
                  <c:v>369.81741080320791</c:v>
                </c:pt>
                <c:pt idx="156">
                  <c:v>385.69541059873222</c:v>
                </c:pt>
                <c:pt idx="157">
                  <c:v>394.94023336015522</c:v>
                </c:pt>
                <c:pt idx="158">
                  <c:v>397.50738547105612</c:v>
                </c:pt>
                <c:pt idx="159">
                  <c:v>398.2954845653216</c:v>
                </c:pt>
                <c:pt idx="160">
                  <c:v>393.58058844331435</c:v>
                </c:pt>
                <c:pt idx="161">
                  <c:v>396.86826048414935</c:v>
                </c:pt>
                <c:pt idx="162">
                  <c:v>416.59096123742631</c:v>
                </c:pt>
                <c:pt idx="163">
                  <c:v>414.69054220381196</c:v>
                </c:pt>
                <c:pt idx="164">
                  <c:v>388.84480762952131</c:v>
                </c:pt>
                <c:pt idx="165">
                  <c:v>379.01693147210364</c:v>
                </c:pt>
                <c:pt idx="166">
                  <c:v>371.55111479327036</c:v>
                </c:pt>
                <c:pt idx="167">
                  <c:v>357.61737345487899</c:v>
                </c:pt>
                <c:pt idx="168">
                  <c:v>347.08226976948549</c:v>
                </c:pt>
                <c:pt idx="169">
                  <c:v>363.97200082999285</c:v>
                </c:pt>
                <c:pt idx="170">
                  <c:v>364.36142223307314</c:v>
                </c:pt>
                <c:pt idx="171">
                  <c:v>367.2498327908508</c:v>
                </c:pt>
                <c:pt idx="172">
                  <c:v>384.15170215068156</c:v>
                </c:pt>
                <c:pt idx="173">
                  <c:v>412.61482949846953</c:v>
                </c:pt>
                <c:pt idx="174">
                  <c:v>430.21410977331846</c:v>
                </c:pt>
                <c:pt idx="175">
                  <c:v>422.69341255432346</c:v>
                </c:pt>
                <c:pt idx="176">
                  <c:v>415.92269858523883</c:v>
                </c:pt>
                <c:pt idx="177">
                  <c:v>426.37570620065048</c:v>
                </c:pt>
                <c:pt idx="178">
                  <c:v>425.38301438379432</c:v>
                </c:pt>
                <c:pt idx="179">
                  <c:v>417.0175626877637</c:v>
                </c:pt>
                <c:pt idx="180">
                  <c:v>415.82380087135584</c:v>
                </c:pt>
                <c:pt idx="181">
                  <c:v>371.35840899211934</c:v>
                </c:pt>
                <c:pt idx="182">
                  <c:v>370.15045217068496</c:v>
                </c:pt>
                <c:pt idx="183">
                  <c:v>375.1140084713557</c:v>
                </c:pt>
                <c:pt idx="184">
                  <c:v>390.66349291188175</c:v>
                </c:pt>
                <c:pt idx="185">
                  <c:v>368.02136148488779</c:v>
                </c:pt>
                <c:pt idx="186">
                  <c:v>361.75531864930099</c:v>
                </c:pt>
                <c:pt idx="187">
                  <c:v>343.71885562665148</c:v>
                </c:pt>
                <c:pt idx="188">
                  <c:v>331.65109783204775</c:v>
                </c:pt>
                <c:pt idx="189">
                  <c:v>392.90424982503504</c:v>
                </c:pt>
                <c:pt idx="190">
                  <c:v>540.08250207301523</c:v>
                </c:pt>
                <c:pt idx="191">
                  <c:v>499.25348447491757</c:v>
                </c:pt>
                <c:pt idx="192">
                  <c:v>689.79639988731344</c:v>
                </c:pt>
                <c:pt idx="193">
                  <c:v>965.94372741860229</c:v>
                </c:pt>
                <c:pt idx="194">
                  <c:v>1146.8228614503155</c:v>
                </c:pt>
                <c:pt idx="195">
                  <c:v>1405.1432034740833</c:v>
                </c:pt>
                <c:pt idx="196">
                  <c:v>1690.404761419481</c:v>
                </c:pt>
                <c:pt idx="197">
                  <c:v>1683.1529883309622</c:v>
                </c:pt>
                <c:pt idx="198">
                  <c:v>1904.107962878787</c:v>
                </c:pt>
                <c:pt idx="199">
                  <c:v>2230.6731659391116</c:v>
                </c:pt>
                <c:pt idx="200">
                  <c:v>2270.4458848534046</c:v>
                </c:pt>
                <c:pt idx="201">
                  <c:v>2324.3314367263474</c:v>
                </c:pt>
                <c:pt idx="202">
                  <c:v>2290.4134746521613</c:v>
                </c:pt>
                <c:pt idx="203">
                  <c:v>2250.0830522504439</c:v>
                </c:pt>
                <c:pt idx="204">
                  <c:v>2275.3650478434597</c:v>
                </c:pt>
                <c:pt idx="205">
                  <c:v>2235.254771837529</c:v>
                </c:pt>
                <c:pt idx="206">
                  <c:v>2370.9445150069441</c:v>
                </c:pt>
                <c:pt idx="207">
                  <c:v>2529.706510022665</c:v>
                </c:pt>
                <c:pt idx="208">
                  <c:v>2250.1130854224366</c:v>
                </c:pt>
                <c:pt idx="209">
                  <c:v>2172.4288500522266</c:v>
                </c:pt>
                <c:pt idx="210">
                  <c:v>2359.7932472452335</c:v>
                </c:pt>
                <c:pt idx="211">
                  <c:v>2467.0227315969764</c:v>
                </c:pt>
                <c:pt idx="212">
                  <c:v>2433.4797678882896</c:v>
                </c:pt>
                <c:pt idx="213">
                  <c:v>2283.0391770313636</c:v>
                </c:pt>
                <c:pt idx="214">
                  <c:v>2316.0770230686076</c:v>
                </c:pt>
                <c:pt idx="215">
                  <c:v>2232.8603426432451</c:v>
                </c:pt>
                <c:pt idx="216">
                  <c:v>2092.5139689023499</c:v>
                </c:pt>
                <c:pt idx="217">
                  <c:v>2278.6713353440027</c:v>
                </c:pt>
                <c:pt idx="218">
                  <c:v>2191.5602601420424</c:v>
                </c:pt>
                <c:pt idx="219">
                  <c:v>2030.5377872450301</c:v>
                </c:pt>
                <c:pt idx="220">
                  <c:v>2056.3987432002391</c:v>
                </c:pt>
                <c:pt idx="221">
                  <c:v>2038.814697787398</c:v>
                </c:pt>
                <c:pt idx="222">
                  <c:v>2112.5096529082161</c:v>
                </c:pt>
                <c:pt idx="223">
                  <c:v>2174.293198585</c:v>
                </c:pt>
                <c:pt idx="224">
                  <c:v>2175.5934907015467</c:v>
                </c:pt>
                <c:pt idx="225">
                  <c:v>2080.3573506841349</c:v>
                </c:pt>
                <c:pt idx="226">
                  <c:v>1991.4400808319419</c:v>
                </c:pt>
                <c:pt idx="227">
                  <c:v>1848.6912000957968</c:v>
                </c:pt>
                <c:pt idx="228">
                  <c:v>1996.6344119657836</c:v>
                </c:pt>
                <c:pt idx="229">
                  <c:v>2294.0772060887521</c:v>
                </c:pt>
                <c:pt idx="230">
                  <c:v>2168.0170098805766</c:v>
                </c:pt>
                <c:pt idx="231">
                  <c:v>2217.4199737936415</c:v>
                </c:pt>
                <c:pt idx="232">
                  <c:v>2193.6291679444557</c:v>
                </c:pt>
                <c:pt idx="233">
                  <c:v>2121.6836882746366</c:v>
                </c:pt>
                <c:pt idx="234">
                  <c:v>2027.5933306822815</c:v>
                </c:pt>
                <c:pt idx="235">
                  <c:v>1855.9161729114214</c:v>
                </c:pt>
                <c:pt idx="236">
                  <c:v>1661.5047764510168</c:v>
                </c:pt>
                <c:pt idx="237">
                  <c:v>1683.5880502879513</c:v>
                </c:pt>
                <c:pt idx="238">
                  <c:v>1834.5398846300598</c:v>
                </c:pt>
                <c:pt idx="239">
                  <c:v>1764.2740703391905</c:v>
                </c:pt>
                <c:pt idx="240">
                  <c:v>1769.7397380685074</c:v>
                </c:pt>
                <c:pt idx="241">
                  <c:v>1504.7837965597155</c:v>
                </c:pt>
                <c:pt idx="242">
                  <c:v>1489.0656401923693</c:v>
                </c:pt>
                <c:pt idx="243">
                  <c:v>1811.5001990451119</c:v>
                </c:pt>
                <c:pt idx="244">
                  <c:v>1687.2017717535618</c:v>
                </c:pt>
                <c:pt idx="245">
                  <c:v>2413.1715899308538</c:v>
                </c:pt>
                <c:pt idx="247">
                  <c:v>2304.0188235879446</c:v>
                </c:pt>
                <c:pt idx="248">
                  <c:v>1746.3629549898246</c:v>
                </c:pt>
                <c:pt idx="249">
                  <c:v>1851.6100220785695</c:v>
                </c:pt>
                <c:pt idx="250">
                  <c:v>1687.8638111789721</c:v>
                </c:pt>
                <c:pt idx="251">
                  <c:v>1604.9932365872655</c:v>
                </c:pt>
                <c:pt idx="252">
                  <c:v>1702.9727019477027</c:v>
                </c:pt>
                <c:pt idx="253">
                  <c:v>1773.2251370305012</c:v>
                </c:pt>
                <c:pt idx="254">
                  <c:v>1757.0550038023759</c:v>
                </c:pt>
                <c:pt idx="255">
                  <c:v>1808.7120044855581</c:v>
                </c:pt>
                <c:pt idx="256">
                  <c:v>1671.2257829916664</c:v>
                </c:pt>
                <c:pt idx="257">
                  <c:v>1629.4774706656262</c:v>
                </c:pt>
                <c:pt idx="258">
                  <c:v>1549.405799517262</c:v>
                </c:pt>
                <c:pt idx="259">
                  <c:v>1508.1231972029884</c:v>
                </c:pt>
                <c:pt idx="260">
                  <c:v>1540.8548425293543</c:v>
                </c:pt>
                <c:pt idx="261">
                  <c:v>1774.0113111931678</c:v>
                </c:pt>
                <c:pt idx="262">
                  <c:v>1923.0044210790595</c:v>
                </c:pt>
                <c:pt idx="263">
                  <c:v>1888.2561919530592</c:v>
                </c:pt>
                <c:pt idx="264">
                  <c:v>1820.548347858552</c:v>
                </c:pt>
                <c:pt idx="265">
                  <c:v>1855.4924008962014</c:v>
                </c:pt>
                <c:pt idx="266">
                  <c:v>1977.5246481534646</c:v>
                </c:pt>
                <c:pt idx="267">
                  <c:v>1648.5412372034541</c:v>
                </c:pt>
                <c:pt idx="268">
                  <c:v>1765.9591535460431</c:v>
                </c:pt>
                <c:pt idx="269">
                  <c:v>1650.3254445370108</c:v>
                </c:pt>
                <c:pt idx="270">
                  <c:v>1685.590756021551</c:v>
                </c:pt>
                <c:pt idx="271">
                  <c:v>1803.6586976655888</c:v>
                </c:pt>
                <c:pt idx="272">
                  <c:v>1798.3321944926286</c:v>
                </c:pt>
                <c:pt idx="273">
                  <c:v>1712.6558322850294</c:v>
                </c:pt>
                <c:pt idx="274">
                  <c:v>1821.2033169728106</c:v>
                </c:pt>
                <c:pt idx="275">
                  <c:v>1782.3422845689254</c:v>
                </c:pt>
                <c:pt idx="276">
                  <c:v>1801.3453281232482</c:v>
                </c:pt>
                <c:pt idx="277">
                  <c:v>1885.2321775428163</c:v>
                </c:pt>
                <c:pt idx="278">
                  <c:v>1871.3160536452817</c:v>
                </c:pt>
                <c:pt idx="279">
                  <c:v>1865.845682699297</c:v>
                </c:pt>
                <c:pt idx="280">
                  <c:v>1962.0224022363172</c:v>
                </c:pt>
                <c:pt idx="281">
                  <c:v>2196.9712163187173</c:v>
                </c:pt>
                <c:pt idx="282">
                  <c:v>2009.0254637521348</c:v>
                </c:pt>
                <c:pt idx="283">
                  <c:v>2229.2703462143886</c:v>
                </c:pt>
                <c:pt idx="289">
                  <c:v>1722.6976668119901</c:v>
                </c:pt>
                <c:pt idx="290">
                  <c:v>1637.6869170319856</c:v>
                </c:pt>
                <c:pt idx="291">
                  <c:v>1670.0776437233676</c:v>
                </c:pt>
                <c:pt idx="292">
                  <c:v>1633.6779910303007</c:v>
                </c:pt>
                <c:pt idx="293">
                  <c:v>1607.0329122507374</c:v>
                </c:pt>
                <c:pt idx="294">
                  <c:v>1497.4955918436826</c:v>
                </c:pt>
                <c:pt idx="295">
                  <c:v>1498.8554083504791</c:v>
                </c:pt>
                <c:pt idx="296">
                  <c:v>1415.9235989135634</c:v>
                </c:pt>
                <c:pt idx="297">
                  <c:v>1739.1138980483011</c:v>
                </c:pt>
                <c:pt idx="298">
                  <c:v>1621.9905959821001</c:v>
                </c:pt>
                <c:pt idx="299">
                  <c:v>1696.0559470163159</c:v>
                </c:pt>
                <c:pt idx="300">
                  <c:v>1807.1255298737249</c:v>
                </c:pt>
                <c:pt idx="301">
                  <c:v>2043.1513561660922</c:v>
                </c:pt>
                <c:pt idx="302">
                  <c:v>1995.6798887468894</c:v>
                </c:pt>
                <c:pt idx="303">
                  <c:v>2078.6740277650829</c:v>
                </c:pt>
                <c:pt idx="304">
                  <c:v>2086.2013247752961</c:v>
                </c:pt>
                <c:pt idx="305">
                  <c:v>2016.0620806763454</c:v>
                </c:pt>
                <c:pt idx="306">
                  <c:v>1943.0188019453562</c:v>
                </c:pt>
                <c:pt idx="307">
                  <c:v>2040.6510078468521</c:v>
                </c:pt>
                <c:pt idx="308">
                  <c:v>2276.3937150037314</c:v>
                </c:pt>
                <c:pt idx="309">
                  <c:v>3541.8627642676011</c:v>
                </c:pt>
                <c:pt idx="310">
                  <c:v>3077.6700216592935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7-4742-9911-69384E53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'052C'!$O$14:$O$642</c:f>
              <c:numCache>
                <c:formatCode>0.0</c:formatCode>
                <c:ptCount val="629"/>
                <c:pt idx="0">
                  <c:v>9.8277777777777704</c:v>
                </c:pt>
                <c:pt idx="1">
                  <c:v>15.089830508474599</c:v>
                </c:pt>
                <c:pt idx="2">
                  <c:v>0.21845574387944863</c:v>
                </c:pt>
                <c:pt idx="3">
                  <c:v>1.0403954802260136</c:v>
                </c:pt>
                <c:pt idx="4">
                  <c:v>0.55433145009415552</c:v>
                </c:pt>
                <c:pt idx="5">
                  <c:v>0.84378531073447349</c:v>
                </c:pt>
                <c:pt idx="6">
                  <c:v>1.0922787193973642</c:v>
                </c:pt>
                <c:pt idx="7">
                  <c:v>1.2042372881356</c:v>
                </c:pt>
                <c:pt idx="8">
                  <c:v>1.3080037664783626</c:v>
                </c:pt>
                <c:pt idx="9">
                  <c:v>1.7531073446327936</c:v>
                </c:pt>
                <c:pt idx="10">
                  <c:v>1.5373822975517957</c:v>
                </c:pt>
                <c:pt idx="11">
                  <c:v>1.7476459510357709</c:v>
                </c:pt>
                <c:pt idx="12">
                  <c:v>1.5483050847457802</c:v>
                </c:pt>
                <c:pt idx="13">
                  <c:v>1.6821092278719243</c:v>
                </c:pt>
                <c:pt idx="14">
                  <c:v>1.8759887005649531</c:v>
                </c:pt>
                <c:pt idx="15">
                  <c:v>1.9961393596986619</c:v>
                </c:pt>
                <c:pt idx="16">
                  <c:v>1.9852165725046775</c:v>
                </c:pt>
                <c:pt idx="17">
                  <c:v>8.3395480225988727</c:v>
                </c:pt>
                <c:pt idx="18">
                  <c:v>22.563747645951032</c:v>
                </c:pt>
                <c:pt idx="19">
                  <c:v>14.322504708097897</c:v>
                </c:pt>
                <c:pt idx="20">
                  <c:v>13.871939736346503</c:v>
                </c:pt>
                <c:pt idx="21">
                  <c:v>25.622128060263677</c:v>
                </c:pt>
                <c:pt idx="22">
                  <c:v>26.293879472693025</c:v>
                </c:pt>
                <c:pt idx="23">
                  <c:v>4.3008474576270999</c:v>
                </c:pt>
                <c:pt idx="24">
                  <c:v>39.297457627118639</c:v>
                </c:pt>
                <c:pt idx="25">
                  <c:v>69.449811676082845</c:v>
                </c:pt>
                <c:pt idx="26">
                  <c:v>10.660640301318258</c:v>
                </c:pt>
                <c:pt idx="27">
                  <c:v>3.2932203389830397</c:v>
                </c:pt>
                <c:pt idx="28">
                  <c:v>5.1009416195856954</c:v>
                </c:pt>
                <c:pt idx="29">
                  <c:v>3.5608286252353887</c:v>
                </c:pt>
                <c:pt idx="30">
                  <c:v>2.831732580037662</c:v>
                </c:pt>
                <c:pt idx="31">
                  <c:v>13.312146892655385</c:v>
                </c:pt>
                <c:pt idx="32">
                  <c:v>36.910828625235403</c:v>
                </c:pt>
                <c:pt idx="33">
                  <c:v>9.1177966101694992</c:v>
                </c:pt>
                <c:pt idx="34">
                  <c:v>1.9988700564971731</c:v>
                </c:pt>
                <c:pt idx="35">
                  <c:v>1.7312617702448245</c:v>
                </c:pt>
                <c:pt idx="36">
                  <c:v>6.367984934086631</c:v>
                </c:pt>
                <c:pt idx="37">
                  <c:v>15.428436911487758</c:v>
                </c:pt>
                <c:pt idx="38">
                  <c:v>7.3919962335216365</c:v>
                </c:pt>
                <c:pt idx="39">
                  <c:v>9.7212806026365559</c:v>
                </c:pt>
                <c:pt idx="40">
                  <c:v>1.6548022598869931</c:v>
                </c:pt>
                <c:pt idx="41">
                  <c:v>6.2915254237287987</c:v>
                </c:pt>
                <c:pt idx="42">
                  <c:v>5.6552730696798514</c:v>
                </c:pt>
                <c:pt idx="43">
                  <c:v>3.8502824858757063</c:v>
                </c:pt>
                <c:pt idx="44">
                  <c:v>2.4576271186440395</c:v>
                </c:pt>
                <c:pt idx="45">
                  <c:v>2.3429378531073533</c:v>
                </c:pt>
                <c:pt idx="46">
                  <c:v>2.9491525423728597</c:v>
                </c:pt>
                <c:pt idx="47">
                  <c:v>2.3920903954802535</c:v>
                </c:pt>
                <c:pt idx="48">
                  <c:v>2.386629001883231</c:v>
                </c:pt>
                <c:pt idx="49">
                  <c:v>2.3292843691148573</c:v>
                </c:pt>
                <c:pt idx="50">
                  <c:v>2.8262711864407004</c:v>
                </c:pt>
                <c:pt idx="51">
                  <c:v>5.2238229755179155</c:v>
                </c:pt>
                <c:pt idx="52">
                  <c:v>3.3724105461393825</c:v>
                </c:pt>
                <c:pt idx="53">
                  <c:v>3.2986817325800626</c:v>
                </c:pt>
                <c:pt idx="54">
                  <c:v>3.3532956685499244</c:v>
                </c:pt>
                <c:pt idx="55">
                  <c:v>3.2031073446327731</c:v>
                </c:pt>
                <c:pt idx="56">
                  <c:v>2.7634651600753042</c:v>
                </c:pt>
                <c:pt idx="57">
                  <c:v>2.738888888888884</c:v>
                </c:pt>
                <c:pt idx="58">
                  <c:v>2.9709981167608288</c:v>
                </c:pt>
                <c:pt idx="59">
                  <c:v>2.8836158192090129</c:v>
                </c:pt>
                <c:pt idx="60">
                  <c:v>2.749811676082869</c:v>
                </c:pt>
                <c:pt idx="61">
                  <c:v>2.8044256120527313</c:v>
                </c:pt>
                <c:pt idx="62">
                  <c:v>3.5717514124293728</c:v>
                </c:pt>
                <c:pt idx="63">
                  <c:v>7.7306026365348552</c:v>
                </c:pt>
                <c:pt idx="64">
                  <c:v>3.099340866290011</c:v>
                </c:pt>
                <c:pt idx="65">
                  <c:v>4.0851224105461625</c:v>
                </c:pt>
                <c:pt idx="66">
                  <c:v>5.0381355932203595</c:v>
                </c:pt>
                <c:pt idx="67">
                  <c:v>5.0709039548022528</c:v>
                </c:pt>
                <c:pt idx="68">
                  <c:v>6.5454802259887135</c:v>
                </c:pt>
                <c:pt idx="69">
                  <c:v>3.7902071563088215</c:v>
                </c:pt>
                <c:pt idx="70">
                  <c:v>3.257721280602635</c:v>
                </c:pt>
                <c:pt idx="71">
                  <c:v>4.1861581920904136</c:v>
                </c:pt>
                <c:pt idx="72">
                  <c:v>4.9971751412429324</c:v>
                </c:pt>
                <c:pt idx="73">
                  <c:v>5.4641242937853338</c:v>
                </c:pt>
                <c:pt idx="74">
                  <c:v>5.0299435028248265</c:v>
                </c:pt>
                <c:pt idx="75">
                  <c:v>5.0517890772127956</c:v>
                </c:pt>
                <c:pt idx="76">
                  <c:v>5.4340866290018903</c:v>
                </c:pt>
                <c:pt idx="77">
                  <c:v>10.043502824858766</c:v>
                </c:pt>
                <c:pt idx="78">
                  <c:v>14.278813559322019</c:v>
                </c:pt>
                <c:pt idx="79">
                  <c:v>10.46949152542374</c:v>
                </c:pt>
                <c:pt idx="80">
                  <c:v>6.0921845574388094</c:v>
                </c:pt>
                <c:pt idx="81">
                  <c:v>3.7519774011299667</c:v>
                </c:pt>
                <c:pt idx="82">
                  <c:v>16.24764595103575</c:v>
                </c:pt>
                <c:pt idx="83">
                  <c:v>31.965536723163822</c:v>
                </c:pt>
                <c:pt idx="84">
                  <c:v>36.536723163841785</c:v>
                </c:pt>
                <c:pt idx="85">
                  <c:v>36.118926553672281</c:v>
                </c:pt>
                <c:pt idx="86">
                  <c:v>32.219491525423742</c:v>
                </c:pt>
                <c:pt idx="87">
                  <c:v>26.558757062146867</c:v>
                </c:pt>
                <c:pt idx="88">
                  <c:v>13.191996233521676</c:v>
                </c:pt>
                <c:pt idx="89">
                  <c:v>11.217702448210925</c:v>
                </c:pt>
                <c:pt idx="90">
                  <c:v>16.400564971751415</c:v>
                </c:pt>
                <c:pt idx="91">
                  <c:v>9.2434086629001708</c:v>
                </c:pt>
                <c:pt idx="92">
                  <c:v>6.367984934086631</c:v>
                </c:pt>
                <c:pt idx="93">
                  <c:v>4.9125235404896292</c:v>
                </c:pt>
                <c:pt idx="94">
                  <c:v>3.888512241054622</c:v>
                </c:pt>
                <c:pt idx="95">
                  <c:v>3.5908662900188308</c:v>
                </c:pt>
                <c:pt idx="96">
                  <c:v>4.8469868173257824</c:v>
                </c:pt>
                <c:pt idx="97">
                  <c:v>12.086064030131817</c:v>
                </c:pt>
                <c:pt idx="98">
                  <c:v>18.200094161958596</c:v>
                </c:pt>
                <c:pt idx="99">
                  <c:v>12.184369114877557</c:v>
                </c:pt>
                <c:pt idx="100">
                  <c:v>7.1981167608286087</c:v>
                </c:pt>
                <c:pt idx="101">
                  <c:v>6.9223163841807862</c:v>
                </c:pt>
                <c:pt idx="102">
                  <c:v>5.6989642184557283</c:v>
                </c:pt>
                <c:pt idx="103">
                  <c:v>3.8175141242937531</c:v>
                </c:pt>
                <c:pt idx="104">
                  <c:v>3.7301318267419976</c:v>
                </c:pt>
                <c:pt idx="105">
                  <c:v>3.8120527306967906</c:v>
                </c:pt>
                <c:pt idx="106">
                  <c:v>3.4188323917137713</c:v>
                </c:pt>
                <c:pt idx="107">
                  <c:v>3.36694915254236</c:v>
                </c:pt>
                <c:pt idx="108">
                  <c:v>3.1949152542373001</c:v>
                </c:pt>
                <c:pt idx="109">
                  <c:v>2.919114877589478</c:v>
                </c:pt>
                <c:pt idx="110">
                  <c:v>2.831732580037662</c:v>
                </c:pt>
                <c:pt idx="111">
                  <c:v>3.2304143126177043</c:v>
                </c:pt>
                <c:pt idx="112">
                  <c:v>3.631826741996258</c:v>
                </c:pt>
                <c:pt idx="113">
                  <c:v>3.3614877589453975</c:v>
                </c:pt>
                <c:pt idx="114">
                  <c:v>3.3942561205272908</c:v>
                </c:pt>
                <c:pt idx="115">
                  <c:v>3.3860640301318177</c:v>
                </c:pt>
                <c:pt idx="116">
                  <c:v>4.0059322033898193</c:v>
                </c:pt>
                <c:pt idx="117">
                  <c:v>3.888512241054622</c:v>
                </c:pt>
                <c:pt idx="118">
                  <c:v>3.5362523540489685</c:v>
                </c:pt>
                <c:pt idx="119">
                  <c:v>3.2850282485875666</c:v>
                </c:pt>
                <c:pt idx="120">
                  <c:v>3.1403013182674377</c:v>
                </c:pt>
                <c:pt idx="121">
                  <c:v>3.3915254237288397</c:v>
                </c:pt>
                <c:pt idx="122">
                  <c:v>3.5444444444444416</c:v>
                </c:pt>
                <c:pt idx="123">
                  <c:v>3.2249529190207422</c:v>
                </c:pt>
                <c:pt idx="124">
                  <c:v>3.1321092278719647</c:v>
                </c:pt>
                <c:pt idx="125">
                  <c:v>3.1484934086629108</c:v>
                </c:pt>
                <c:pt idx="126">
                  <c:v>3.2112994350282467</c:v>
                </c:pt>
                <c:pt idx="127">
                  <c:v>3.3123352165724973</c:v>
                </c:pt>
                <c:pt idx="128">
                  <c:v>3.2631826741995975</c:v>
                </c:pt>
                <c:pt idx="129">
                  <c:v>3.178531073446353</c:v>
                </c:pt>
                <c:pt idx="130">
                  <c:v>3.2331450094162157</c:v>
                </c:pt>
                <c:pt idx="131">
                  <c:v>3.4133709981167484</c:v>
                </c:pt>
                <c:pt idx="132">
                  <c:v>3.3751412429378331</c:v>
                </c:pt>
                <c:pt idx="133">
                  <c:v>3.3587570621468861</c:v>
                </c:pt>
                <c:pt idx="134">
                  <c:v>3.2604519774011465</c:v>
                </c:pt>
                <c:pt idx="135">
                  <c:v>3.4051789077212753</c:v>
                </c:pt>
                <c:pt idx="136">
                  <c:v>3.3041431261770242</c:v>
                </c:pt>
                <c:pt idx="137">
                  <c:v>3.446139359698702</c:v>
                </c:pt>
                <c:pt idx="138">
                  <c:v>3.446139359698702</c:v>
                </c:pt>
                <c:pt idx="139">
                  <c:v>3.9322033898304993</c:v>
                </c:pt>
                <c:pt idx="140">
                  <c:v>4.3472693032014886</c:v>
                </c:pt>
                <c:pt idx="141">
                  <c:v>4.0632768361581935</c:v>
                </c:pt>
                <c:pt idx="142">
                  <c:v>9.5792843691148768</c:v>
                </c:pt>
                <c:pt idx="143">
                  <c:v>6.3297551789077158</c:v>
                </c:pt>
                <c:pt idx="144">
                  <c:v>3.8393596986817222</c:v>
                </c:pt>
                <c:pt idx="145">
                  <c:v>3.615442561205251</c:v>
                </c:pt>
                <c:pt idx="146">
                  <c:v>3.7082862523540285</c:v>
                </c:pt>
                <c:pt idx="147">
                  <c:v>3.7437853107344332</c:v>
                </c:pt>
                <c:pt idx="148">
                  <c:v>3.8257062146892866</c:v>
                </c:pt>
                <c:pt idx="149">
                  <c:v>3.8338983050847606</c:v>
                </c:pt>
                <c:pt idx="150">
                  <c:v>3.8338983050847606</c:v>
                </c:pt>
                <c:pt idx="151">
                  <c:v>3.9240112994350271</c:v>
                </c:pt>
                <c:pt idx="152">
                  <c:v>3.9731638418079269</c:v>
                </c:pt>
                <c:pt idx="153">
                  <c:v>3.8830508474575995</c:v>
                </c:pt>
                <c:pt idx="154">
                  <c:v>3.8338983050847606</c:v>
                </c:pt>
                <c:pt idx="155">
                  <c:v>4.0305084745762398</c:v>
                </c:pt>
                <c:pt idx="156">
                  <c:v>4.1670433145009556</c:v>
                </c:pt>
                <c:pt idx="157">
                  <c:v>4.2489642184557495</c:v>
                </c:pt>
                <c:pt idx="158">
                  <c:v>4.2708097928437176</c:v>
                </c:pt>
                <c:pt idx="159">
                  <c:v>4.2817325800376418</c:v>
                </c:pt>
                <c:pt idx="160">
                  <c:v>4.2462335216572367</c:v>
                </c:pt>
                <c:pt idx="161">
                  <c:v>4.2735404896421683</c:v>
                </c:pt>
                <c:pt idx="162">
                  <c:v>4.4428436911487781</c:v>
                </c:pt>
                <c:pt idx="163">
                  <c:v>4.4291902071562816</c:v>
                </c:pt>
                <c:pt idx="164">
                  <c:v>4.2025423728813607</c:v>
                </c:pt>
                <c:pt idx="165">
                  <c:v>4.1206214689265668</c:v>
                </c:pt>
                <c:pt idx="166">
                  <c:v>4.0605461393596816</c:v>
                </c:pt>
                <c:pt idx="167">
                  <c:v>3.9485875706214464</c:v>
                </c:pt>
                <c:pt idx="168">
                  <c:v>3.8666666666666529</c:v>
                </c:pt>
                <c:pt idx="169">
                  <c:v>4.0086629001883312</c:v>
                </c:pt>
                <c:pt idx="170">
                  <c:v>4.0277777777777883</c:v>
                </c:pt>
                <c:pt idx="171">
                  <c:v>4.0523540489642089</c:v>
                </c:pt>
                <c:pt idx="172">
                  <c:v>4.2025423728813607</c:v>
                </c:pt>
                <c:pt idx="173">
                  <c:v>4.4483050847457397</c:v>
                </c:pt>
                <c:pt idx="174">
                  <c:v>4.609416195856876</c:v>
                </c:pt>
                <c:pt idx="175">
                  <c:v>4.5684557438794489</c:v>
                </c:pt>
                <c:pt idx="176">
                  <c:v>4.5247645951035702</c:v>
                </c:pt>
                <c:pt idx="177">
                  <c:v>4.6148775894538376</c:v>
                </c:pt>
                <c:pt idx="178">
                  <c:v>4.6066854990583641</c:v>
                </c:pt>
                <c:pt idx="179">
                  <c:v>4.5466101694915402</c:v>
                </c:pt>
                <c:pt idx="180">
                  <c:v>4.5466101694915402</c:v>
                </c:pt>
                <c:pt idx="181">
                  <c:v>4.5657250470809982</c:v>
                </c:pt>
                <c:pt idx="182">
                  <c:v>4.5602636534839753</c:v>
                </c:pt>
                <c:pt idx="183">
                  <c:v>4.6066854990583641</c:v>
                </c:pt>
                <c:pt idx="184">
                  <c:v>4.7432203389830194</c:v>
                </c:pt>
                <c:pt idx="185">
                  <c:v>4.5629943502824863</c:v>
                </c:pt>
                <c:pt idx="186">
                  <c:v>4.5165725047080976</c:v>
                </c:pt>
                <c:pt idx="187">
                  <c:v>4.3773069679849312</c:v>
                </c:pt>
                <c:pt idx="188">
                  <c:v>4.2899246704331153</c:v>
                </c:pt>
                <c:pt idx="189">
                  <c:v>4.8715630885122625</c:v>
                </c:pt>
                <c:pt idx="190">
                  <c:v>6.2232580037665013</c:v>
                </c:pt>
                <c:pt idx="191">
                  <c:v>5.9611111111111148</c:v>
                </c:pt>
                <c:pt idx="192">
                  <c:v>7.6322975517890557</c:v>
                </c:pt>
                <c:pt idx="193">
                  <c:v>10.057156308851203</c:v>
                </c:pt>
                <c:pt idx="194">
                  <c:v>11.597269303201509</c:v>
                </c:pt>
                <c:pt idx="195">
                  <c:v>13.81459510357813</c:v>
                </c:pt>
                <c:pt idx="196">
                  <c:v>16.255838041431282</c:v>
                </c:pt>
                <c:pt idx="197">
                  <c:v>16.203954802259872</c:v>
                </c:pt>
                <c:pt idx="198">
                  <c:v>18.093596986817321</c:v>
                </c:pt>
                <c:pt idx="199">
                  <c:v>20.8461393596987</c:v>
                </c:pt>
                <c:pt idx="200">
                  <c:v>21.190207156308823</c:v>
                </c:pt>
                <c:pt idx="201">
                  <c:v>21.646233521657237</c:v>
                </c:pt>
                <c:pt idx="202">
                  <c:v>21.359510357815431</c:v>
                </c:pt>
                <c:pt idx="203">
                  <c:v>21.0127118644068</c:v>
                </c:pt>
                <c:pt idx="204">
                  <c:v>21.228436911487741</c:v>
                </c:pt>
                <c:pt idx="205">
                  <c:v>20.889830508474581</c:v>
                </c:pt>
                <c:pt idx="206">
                  <c:v>22.04764595103579</c:v>
                </c:pt>
                <c:pt idx="207">
                  <c:v>23.404802259886992</c:v>
                </c:pt>
                <c:pt idx="208">
                  <c:v>21.031826741996259</c:v>
                </c:pt>
                <c:pt idx="209">
                  <c:v>20.35461393596988</c:v>
                </c:pt>
                <c:pt idx="210">
                  <c:v>21.954802259887014</c:v>
                </c:pt>
                <c:pt idx="211">
                  <c:v>22.877777777777766</c:v>
                </c:pt>
                <c:pt idx="212">
                  <c:v>22.601977401129947</c:v>
                </c:pt>
                <c:pt idx="213">
                  <c:v>21.334934086629008</c:v>
                </c:pt>
                <c:pt idx="214">
                  <c:v>21.618926553672306</c:v>
                </c:pt>
                <c:pt idx="215">
                  <c:v>20.928060263653496</c:v>
                </c:pt>
                <c:pt idx="216">
                  <c:v>19.745668549905862</c:v>
                </c:pt>
                <c:pt idx="217">
                  <c:v>21.334934086629008</c:v>
                </c:pt>
                <c:pt idx="218">
                  <c:v>20.605838041431287</c:v>
                </c:pt>
                <c:pt idx="219">
                  <c:v>19.251412429378533</c:v>
                </c:pt>
                <c:pt idx="220">
                  <c:v>19.475329566855002</c:v>
                </c:pt>
                <c:pt idx="221">
                  <c:v>19.336064030131837</c:v>
                </c:pt>
                <c:pt idx="222">
                  <c:v>19.972316384180786</c:v>
                </c:pt>
                <c:pt idx="223">
                  <c:v>20.504802259887033</c:v>
                </c:pt>
                <c:pt idx="224">
                  <c:v>20.53210922787196</c:v>
                </c:pt>
                <c:pt idx="225">
                  <c:v>19.734745762711878</c:v>
                </c:pt>
                <c:pt idx="226">
                  <c:v>19.0220338983051</c:v>
                </c:pt>
                <c:pt idx="227">
                  <c:v>17.815065913370987</c:v>
                </c:pt>
                <c:pt idx="228">
                  <c:v>19.079378531073473</c:v>
                </c:pt>
                <c:pt idx="229">
                  <c:v>21.613465160075343</c:v>
                </c:pt>
                <c:pt idx="230">
                  <c:v>20.551224105461362</c:v>
                </c:pt>
                <c:pt idx="231">
                  <c:v>20.982674199623357</c:v>
                </c:pt>
                <c:pt idx="232">
                  <c:v>20.788794726930327</c:v>
                </c:pt>
                <c:pt idx="233">
                  <c:v>20.190772128060232</c:v>
                </c:pt>
                <c:pt idx="234">
                  <c:v>19.401600753295686</c:v>
                </c:pt>
                <c:pt idx="235">
                  <c:v>17.959792843691115</c:v>
                </c:pt>
                <c:pt idx="236">
                  <c:v>16.318644067796619</c:v>
                </c:pt>
                <c:pt idx="237">
                  <c:v>16.498870056497154</c:v>
                </c:pt>
                <c:pt idx="238">
                  <c:v>17.793220338983019</c:v>
                </c:pt>
                <c:pt idx="239">
                  <c:v>17.195197740112988</c:v>
                </c:pt>
                <c:pt idx="240">
                  <c:v>17.247080979284334</c:v>
                </c:pt>
                <c:pt idx="241">
                  <c:v>14.999717514124272</c:v>
                </c:pt>
                <c:pt idx="242">
                  <c:v>14.72118644067794</c:v>
                </c:pt>
                <c:pt idx="243">
                  <c:v>17.506497175141213</c:v>
                </c:pt>
                <c:pt idx="244">
                  <c:v>16.487947269303231</c:v>
                </c:pt>
                <c:pt idx="245">
                  <c:v>22.670244821092304</c:v>
                </c:pt>
                <c:pt idx="246">
                  <c:v>35.895009416195876</c:v>
                </c:pt>
                <c:pt idx="247">
                  <c:v>21.837382297551816</c:v>
                </c:pt>
                <c:pt idx="248">
                  <c:v>17.099623352165697</c:v>
                </c:pt>
                <c:pt idx="249">
                  <c:v>17.99256120527307</c:v>
                </c:pt>
                <c:pt idx="250">
                  <c:v>16.602636534839913</c:v>
                </c:pt>
                <c:pt idx="251">
                  <c:v>15.859887005649693</c:v>
                </c:pt>
                <c:pt idx="252">
                  <c:v>16.698210922787204</c:v>
                </c:pt>
                <c:pt idx="253">
                  <c:v>17.301694915254259</c:v>
                </c:pt>
                <c:pt idx="254">
                  <c:v>17.167890772128054</c:v>
                </c:pt>
                <c:pt idx="255">
                  <c:v>17.610263653483976</c:v>
                </c:pt>
                <c:pt idx="256">
                  <c:v>16.444256120527292</c:v>
                </c:pt>
                <c:pt idx="257">
                  <c:v>16.097457627118658</c:v>
                </c:pt>
                <c:pt idx="258">
                  <c:v>15.425706214689246</c:v>
                </c:pt>
                <c:pt idx="259">
                  <c:v>15.084369114877578</c:v>
                </c:pt>
                <c:pt idx="260">
                  <c:v>15.371092278719384</c:v>
                </c:pt>
                <c:pt idx="261">
                  <c:v>17.359039548022572</c:v>
                </c:pt>
                <c:pt idx="262">
                  <c:v>18.628813559322019</c:v>
                </c:pt>
                <c:pt idx="263">
                  <c:v>18.342090395480213</c:v>
                </c:pt>
                <c:pt idx="264">
                  <c:v>17.774105461393624</c:v>
                </c:pt>
                <c:pt idx="265">
                  <c:v>18.079943502824829</c:v>
                </c:pt>
                <c:pt idx="266">
                  <c:v>19.123069679849351</c:v>
                </c:pt>
                <c:pt idx="267">
                  <c:v>16.332297551789054</c:v>
                </c:pt>
                <c:pt idx="268">
                  <c:v>17.342655367231625</c:v>
                </c:pt>
                <c:pt idx="269">
                  <c:v>16.370527306967968</c:v>
                </c:pt>
                <c:pt idx="270">
                  <c:v>16.679096045197745</c:v>
                </c:pt>
                <c:pt idx="271">
                  <c:v>17.68945386064032</c:v>
                </c:pt>
                <c:pt idx="272">
                  <c:v>17.651224105461402</c:v>
                </c:pt>
                <c:pt idx="273">
                  <c:v>16.927589453860637</c:v>
                </c:pt>
                <c:pt idx="274">
                  <c:v>17.861487758945376</c:v>
                </c:pt>
                <c:pt idx="275">
                  <c:v>17.536534839924656</c:v>
                </c:pt>
                <c:pt idx="276">
                  <c:v>17.7003766478343</c:v>
                </c:pt>
                <c:pt idx="277">
                  <c:v>18.415819209039533</c:v>
                </c:pt>
                <c:pt idx="278">
                  <c:v>18.30112994350285</c:v>
                </c:pt>
                <c:pt idx="279">
                  <c:v>18.271092278719404</c:v>
                </c:pt>
                <c:pt idx="280">
                  <c:v>19.093032015065909</c:v>
                </c:pt>
                <c:pt idx="281">
                  <c:v>21.097363465160043</c:v>
                </c:pt>
                <c:pt idx="282">
                  <c:v>19.505367231638388</c:v>
                </c:pt>
                <c:pt idx="283">
                  <c:v>21.381355932203398</c:v>
                </c:pt>
                <c:pt idx="284">
                  <c:v>45.512523540489667</c:v>
                </c:pt>
                <c:pt idx="285">
                  <c:v>67.202448210922782</c:v>
                </c:pt>
                <c:pt idx="286">
                  <c:v>57.467514124293785</c:v>
                </c:pt>
                <c:pt idx="287">
                  <c:v>30.856873822975516</c:v>
                </c:pt>
                <c:pt idx="288">
                  <c:v>21.952071563088502</c:v>
                </c:pt>
                <c:pt idx="289">
                  <c:v>17.206120527306968</c:v>
                </c:pt>
                <c:pt idx="290">
                  <c:v>16.457909604519784</c:v>
                </c:pt>
                <c:pt idx="291">
                  <c:v>16.714595103578151</c:v>
                </c:pt>
                <c:pt idx="292">
                  <c:v>16.29952919020716</c:v>
                </c:pt>
                <c:pt idx="293">
                  <c:v>16.157532956685483</c:v>
                </c:pt>
                <c:pt idx="294">
                  <c:v>15.218173258003782</c:v>
                </c:pt>
                <c:pt idx="295">
                  <c:v>15.207250470809798</c:v>
                </c:pt>
                <c:pt idx="296">
                  <c:v>14.486346516007545</c:v>
                </c:pt>
                <c:pt idx="297">
                  <c:v>17.230696798493391</c:v>
                </c:pt>
                <c:pt idx="298">
                  <c:v>16.214877589453856</c:v>
                </c:pt>
                <c:pt idx="299">
                  <c:v>16.840207156308821</c:v>
                </c:pt>
                <c:pt idx="300">
                  <c:v>17.774105461393624</c:v>
                </c:pt>
                <c:pt idx="301">
                  <c:v>19.76478342749526</c:v>
                </c:pt>
                <c:pt idx="302">
                  <c:v>19.338794726930288</c:v>
                </c:pt>
                <c:pt idx="303">
                  <c:v>20.037853107344631</c:v>
                </c:pt>
                <c:pt idx="304">
                  <c:v>20.100659133709968</c:v>
                </c:pt>
                <c:pt idx="305">
                  <c:v>19.502636534839937</c:v>
                </c:pt>
                <c:pt idx="306">
                  <c:v>18.885499058380383</c:v>
                </c:pt>
                <c:pt idx="307">
                  <c:v>19.721092278719386</c:v>
                </c:pt>
                <c:pt idx="308">
                  <c:v>21.717231638418106</c:v>
                </c:pt>
                <c:pt idx="309">
                  <c:v>32.454331450094138</c:v>
                </c:pt>
                <c:pt idx="310">
                  <c:v>28.565819209039571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11-4243-B934-2DB01C2CC23B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'052C'!$P$14:$P$642</c:f>
              <c:numCache>
                <c:formatCode>0.0</c:formatCode>
                <c:ptCount val="629"/>
                <c:pt idx="0">
                  <c:v>9.8334797997220758</c:v>
                </c:pt>
                <c:pt idx="1">
                  <c:v>15.09509051321392</c:v>
                </c:pt>
                <c:pt idx="2">
                  <c:v>0.22521860711571851</c:v>
                </c:pt>
                <c:pt idx="3">
                  <c:v>1.0476003606672684</c:v>
                </c:pt>
                <c:pt idx="4">
                  <c:v>0.56401162688332607</c:v>
                </c:pt>
                <c:pt idx="5">
                  <c:v>0.85735523892751175</c:v>
                </c:pt>
                <c:pt idx="6">
                  <c:v>1.1038153684474716</c:v>
                </c:pt>
                <c:pt idx="7">
                  <c:v>1.2136964563222781</c:v>
                </c:pt>
                <c:pt idx="8">
                  <c:v>1.3197614241309625</c:v>
                </c:pt>
                <c:pt idx="9">
                  <c:v>1.7610636543225229</c:v>
                </c:pt>
                <c:pt idx="10">
                  <c:v>1.5406090231481859</c:v>
                </c:pt>
                <c:pt idx="11">
                  <c:v>1.746761916625801</c:v>
                </c:pt>
                <c:pt idx="12">
                  <c:v>1.5409675991430298</c:v>
                </c:pt>
                <c:pt idx="13">
                  <c:v>1.6707051839833122</c:v>
                </c:pt>
                <c:pt idx="14">
                  <c:v>1.8633028067818849</c:v>
                </c:pt>
                <c:pt idx="15">
                  <c:v>1.9837186762385846</c:v>
                </c:pt>
                <c:pt idx="16">
                  <c:v>1.9727516873241018</c:v>
                </c:pt>
                <c:pt idx="17">
                  <c:v>8.3241216221448973</c:v>
                </c:pt>
                <c:pt idx="18">
                  <c:v>22.606711718275569</c:v>
                </c:pt>
                <c:pt idx="19">
                  <c:v>14.406001758119556</c:v>
                </c:pt>
                <c:pt idx="20">
                  <c:v>13.96339309605789</c:v>
                </c:pt>
                <c:pt idx="21">
                  <c:v>25.663191458606779</c:v>
                </c:pt>
                <c:pt idx="22">
                  <c:v>26.316466551867755</c:v>
                </c:pt>
                <c:pt idx="23">
                  <c:v>4.3278989105721797</c:v>
                </c:pt>
                <c:pt idx="24">
                  <c:v>39.315757139405015</c:v>
                </c:pt>
                <c:pt idx="25">
                  <c:v>69.464751857611333</c:v>
                </c:pt>
                <c:pt idx="26">
                  <c:v>10.684023011461962</c:v>
                </c:pt>
                <c:pt idx="27">
                  <c:v>3.3159400233192664</c:v>
                </c:pt>
                <c:pt idx="28">
                  <c:v>5.1304683688786907</c:v>
                </c:pt>
                <c:pt idx="29">
                  <c:v>3.5794375495652555</c:v>
                </c:pt>
                <c:pt idx="30">
                  <c:v>2.8296550991742326</c:v>
                </c:pt>
                <c:pt idx="31">
                  <c:v>13.252032552777431</c:v>
                </c:pt>
                <c:pt idx="32">
                  <c:v>36.863709591184005</c:v>
                </c:pt>
                <c:pt idx="33">
                  <c:v>9.162793961636968</c:v>
                </c:pt>
                <c:pt idx="34">
                  <c:v>2.039579841076288</c:v>
                </c:pt>
                <c:pt idx="35">
                  <c:v>1.7740932374078671</c:v>
                </c:pt>
                <c:pt idx="36">
                  <c:v>6.4692952774691834</c:v>
                </c:pt>
                <c:pt idx="37">
                  <c:v>15.47157779069429</c:v>
                </c:pt>
                <c:pt idx="38">
                  <c:v>7.4623653725552419</c:v>
                </c:pt>
                <c:pt idx="39">
                  <c:v>9.7855057025208705</c:v>
                </c:pt>
                <c:pt idx="40">
                  <c:v>1.7656601748972209</c:v>
                </c:pt>
                <c:pt idx="41">
                  <c:v>6.4235117611373074</c:v>
                </c:pt>
                <c:pt idx="42">
                  <c:v>5.7988402578589664</c:v>
                </c:pt>
                <c:pt idx="43">
                  <c:v>3.9344867634253409</c:v>
                </c:pt>
                <c:pt idx="44">
                  <c:v>2.5763529399029994</c:v>
                </c:pt>
                <c:pt idx="45">
                  <c:v>2.4577739229624456</c:v>
                </c:pt>
                <c:pt idx="46">
                  <c:v>3.0354785025064221</c:v>
                </c:pt>
                <c:pt idx="47">
                  <c:v>2.5088271393167814</c:v>
                </c:pt>
                <c:pt idx="48">
                  <c:v>2.4932877534461015</c:v>
                </c:pt>
                <c:pt idx="49">
                  <c:v>2.4648068441632458</c:v>
                </c:pt>
                <c:pt idx="50">
                  <c:v>2.95030121415948</c:v>
                </c:pt>
                <c:pt idx="51">
                  <c:v>5.3528035959325262</c:v>
                </c:pt>
                <c:pt idx="52">
                  <c:v>3.4893240968579042</c:v>
                </c:pt>
                <c:pt idx="53">
                  <c:v>3.3968537538072221</c:v>
                </c:pt>
                <c:pt idx="54">
                  <c:v>3.4307812845837877</c:v>
                </c:pt>
                <c:pt idx="55">
                  <c:v>3.2957541507976207</c:v>
                </c:pt>
                <c:pt idx="56">
                  <c:v>2.8440006948235639</c:v>
                </c:pt>
                <c:pt idx="57">
                  <c:v>2.8168165221277324</c:v>
                </c:pt>
                <c:pt idx="58">
                  <c:v>3.0559980252794365</c:v>
                </c:pt>
                <c:pt idx="59">
                  <c:v>2.9809922094671992</c:v>
                </c:pt>
                <c:pt idx="60">
                  <c:v>2.8388781428873382</c:v>
                </c:pt>
                <c:pt idx="61">
                  <c:v>2.8954369545591345</c:v>
                </c:pt>
                <c:pt idx="62">
                  <c:v>3.6669177166626343</c:v>
                </c:pt>
                <c:pt idx="63">
                  <c:v>7.7721522538034415</c:v>
                </c:pt>
                <c:pt idx="64">
                  <c:v>3.2256251817542139</c:v>
                </c:pt>
                <c:pt idx="65">
                  <c:v>4.2039808369666183</c:v>
                </c:pt>
                <c:pt idx="66">
                  <c:v>5.1222072656084991</c:v>
                </c:pt>
                <c:pt idx="67">
                  <c:v>5.1235924056364599</c:v>
                </c:pt>
                <c:pt idx="68">
                  <c:v>6.5618790642936551</c:v>
                </c:pt>
                <c:pt idx="69">
                  <c:v>3.7988706935265268</c:v>
                </c:pt>
                <c:pt idx="70">
                  <c:v>3.2790265098829101</c:v>
                </c:pt>
                <c:pt idx="71">
                  <c:v>4.2178066239673369</c:v>
                </c:pt>
                <c:pt idx="72">
                  <c:v>5.0370008914120774</c:v>
                </c:pt>
                <c:pt idx="73">
                  <c:v>5.5099614779422739</c:v>
                </c:pt>
                <c:pt idx="74">
                  <c:v>5.0848862414044573</c:v>
                </c:pt>
                <c:pt idx="75">
                  <c:v>5.1040797125625161</c:v>
                </c:pt>
                <c:pt idx="76">
                  <c:v>5.488277938333046</c:v>
                </c:pt>
                <c:pt idx="77">
                  <c:v>10.102512121724258</c:v>
                </c:pt>
                <c:pt idx="78">
                  <c:v>14.337204032100532</c:v>
                </c:pt>
                <c:pt idx="79">
                  <c:v>10.5411867160723</c:v>
                </c:pt>
                <c:pt idx="80">
                  <c:v>6.1811626208022812</c:v>
                </c:pt>
                <c:pt idx="81">
                  <c:v>3.8617744748482306</c:v>
                </c:pt>
                <c:pt idx="82">
                  <c:v>16.403766427836437</c:v>
                </c:pt>
                <c:pt idx="83">
                  <c:v>32.042845532315688</c:v>
                </c:pt>
                <c:pt idx="84">
                  <c:v>36.612308105894215</c:v>
                </c:pt>
                <c:pt idx="85">
                  <c:v>36.197075195513619</c:v>
                </c:pt>
                <c:pt idx="86">
                  <c:v>32.298303193072563</c:v>
                </c:pt>
                <c:pt idx="87">
                  <c:v>26.638320159044159</c:v>
                </c:pt>
                <c:pt idx="88">
                  <c:v>13.275007064617851</c:v>
                </c:pt>
                <c:pt idx="89">
                  <c:v>11.305487065120937</c:v>
                </c:pt>
                <c:pt idx="90">
                  <c:v>16.512969946979091</c:v>
                </c:pt>
                <c:pt idx="91">
                  <c:v>9.365759025240008</c:v>
                </c:pt>
                <c:pt idx="92">
                  <c:v>6.5062037140854274</c:v>
                </c:pt>
                <c:pt idx="93">
                  <c:v>5.0682462018058301</c:v>
                </c:pt>
                <c:pt idx="94">
                  <c:v>4.0377814511780423</c:v>
                </c:pt>
                <c:pt idx="95">
                  <c:v>3.7395608777757712</c:v>
                </c:pt>
                <c:pt idx="96">
                  <c:v>5.0014718304680255</c:v>
                </c:pt>
                <c:pt idx="97">
                  <c:v>12.230647857882397</c:v>
                </c:pt>
                <c:pt idx="98">
                  <c:v>18.240052517289236</c:v>
                </c:pt>
                <c:pt idx="99">
                  <c:v>12.264904649625816</c:v>
                </c:pt>
                <c:pt idx="100">
                  <c:v>7.3203345180069501</c:v>
                </c:pt>
                <c:pt idx="101">
                  <c:v>7.0846693035717614</c:v>
                </c:pt>
                <c:pt idx="102">
                  <c:v>5.8451835098647527</c:v>
                </c:pt>
                <c:pt idx="103">
                  <c:v>3.9598878660194083</c:v>
                </c:pt>
                <c:pt idx="104">
                  <c:v>3.9036235796985941</c:v>
                </c:pt>
                <c:pt idx="105">
                  <c:v>4.0142756019774097</c:v>
                </c:pt>
                <c:pt idx="106">
                  <c:v>3.6248124092367622</c:v>
                </c:pt>
                <c:pt idx="107">
                  <c:v>3.578365981686666</c:v>
                </c:pt>
                <c:pt idx="108">
                  <c:v>3.4166752859782541</c:v>
                </c:pt>
                <c:pt idx="109">
                  <c:v>3.1452508796597831</c:v>
                </c:pt>
                <c:pt idx="110">
                  <c:v>3.0679907761021226</c:v>
                </c:pt>
                <c:pt idx="111">
                  <c:v>3.4717999082599902</c:v>
                </c:pt>
                <c:pt idx="112">
                  <c:v>3.8709580498931206</c:v>
                </c:pt>
                <c:pt idx="113">
                  <c:v>3.5857230870342671</c:v>
                </c:pt>
                <c:pt idx="114">
                  <c:v>3.6165023711937283</c:v>
                </c:pt>
                <c:pt idx="115">
                  <c:v>3.6302343341655092</c:v>
                </c:pt>
                <c:pt idx="116">
                  <c:v>4.2497930953800207</c:v>
                </c:pt>
                <c:pt idx="117">
                  <c:v>4.0813643475895596</c:v>
                </c:pt>
                <c:pt idx="118">
                  <c:v>3.747182964267791</c:v>
                </c:pt>
                <c:pt idx="119">
                  <c:v>3.5166010622791868</c:v>
                </c:pt>
                <c:pt idx="120">
                  <c:v>3.4021081087800291</c:v>
                </c:pt>
                <c:pt idx="121">
                  <c:v>3.6630123910306014</c:v>
                </c:pt>
                <c:pt idx="122">
                  <c:v>3.7849018039562594</c:v>
                </c:pt>
                <c:pt idx="123">
                  <c:v>3.4832235718934537</c:v>
                </c:pt>
                <c:pt idx="124">
                  <c:v>3.4006346799003273</c:v>
                </c:pt>
                <c:pt idx="125">
                  <c:v>3.4300141665178314</c:v>
                </c:pt>
                <c:pt idx="126">
                  <c:v>3.5021025541878514</c:v>
                </c:pt>
                <c:pt idx="127">
                  <c:v>3.6098569972478733</c:v>
                </c:pt>
                <c:pt idx="128">
                  <c:v>3.5654782406888108</c:v>
                </c:pt>
                <c:pt idx="129">
                  <c:v>3.4855120223084071</c:v>
                </c:pt>
                <c:pt idx="130">
                  <c:v>3.5473308387195246</c:v>
                </c:pt>
                <c:pt idx="131">
                  <c:v>3.7333472528053604</c:v>
                </c:pt>
                <c:pt idx="132">
                  <c:v>3.6968855664463849</c:v>
                </c:pt>
                <c:pt idx="133">
                  <c:v>3.6847447508232936</c:v>
                </c:pt>
                <c:pt idx="134">
                  <c:v>3.5915228639348808</c:v>
                </c:pt>
                <c:pt idx="135">
                  <c:v>3.7417750093173217</c:v>
                </c:pt>
                <c:pt idx="136">
                  <c:v>3.6327829180833411</c:v>
                </c:pt>
                <c:pt idx="137">
                  <c:v>3.7808347873133128</c:v>
                </c:pt>
                <c:pt idx="138">
                  <c:v>3.7866694144191144</c:v>
                </c:pt>
                <c:pt idx="139">
                  <c:v>4.26601478303514</c:v>
                </c:pt>
                <c:pt idx="140">
                  <c:v>4.6402825083860177</c:v>
                </c:pt>
                <c:pt idx="141">
                  <c:v>4.3125303380492115</c:v>
                </c:pt>
                <c:pt idx="142">
                  <c:v>9.7998067526818726</c:v>
                </c:pt>
                <c:pt idx="143">
                  <c:v>6.555802777537024</c:v>
                </c:pt>
                <c:pt idx="144">
                  <c:v>4.1062496870516405</c:v>
                </c:pt>
                <c:pt idx="145">
                  <c:v>3.923926368564254</c:v>
                </c:pt>
                <c:pt idx="146">
                  <c:v>4.027776288117157</c:v>
                </c:pt>
                <c:pt idx="147">
                  <c:v>4.0714084630692851</c:v>
                </c:pt>
                <c:pt idx="148">
                  <c:v>4.1613740801548644</c:v>
                </c:pt>
                <c:pt idx="149">
                  <c:v>4.1759312183021216</c:v>
                </c:pt>
                <c:pt idx="150">
                  <c:v>4.1862744208987701</c:v>
                </c:pt>
                <c:pt idx="151">
                  <c:v>4.2864212058021947</c:v>
                </c:pt>
                <c:pt idx="152">
                  <c:v>4.3430438389393409</c:v>
                </c:pt>
                <c:pt idx="153">
                  <c:v>4.2542568962039677</c:v>
                </c:pt>
                <c:pt idx="154">
                  <c:v>4.2130164618003603</c:v>
                </c:pt>
                <c:pt idx="155">
                  <c:v>4.4229755508823851</c:v>
                </c:pt>
                <c:pt idx="156">
                  <c:v>4.5661406488818752</c:v>
                </c:pt>
                <c:pt idx="157">
                  <c:v>4.6529237420915033</c:v>
                </c:pt>
                <c:pt idx="158">
                  <c:v>4.6829466347716933</c:v>
                </c:pt>
                <c:pt idx="159">
                  <c:v>4.6978475768104824</c:v>
                </c:pt>
                <c:pt idx="160">
                  <c:v>4.6659730595109536</c:v>
                </c:pt>
                <c:pt idx="161">
                  <c:v>4.7021203715955844</c:v>
                </c:pt>
                <c:pt idx="162">
                  <c:v>4.8779654277359716</c:v>
                </c:pt>
                <c:pt idx="163">
                  <c:v>4.8700139656877814</c:v>
                </c:pt>
                <c:pt idx="164">
                  <c:v>4.6585273215438443</c:v>
                </c:pt>
                <c:pt idx="165">
                  <c:v>4.5831924739433267</c:v>
                </c:pt>
                <c:pt idx="166">
                  <c:v>4.5279351319107777</c:v>
                </c:pt>
                <c:pt idx="167">
                  <c:v>4.4177004302719833</c:v>
                </c:pt>
                <c:pt idx="168">
                  <c:v>4.3363541486836708</c:v>
                </c:pt>
                <c:pt idx="169">
                  <c:v>4.4881189624355162</c:v>
                </c:pt>
                <c:pt idx="170">
                  <c:v>4.499631144099232</c:v>
                </c:pt>
                <c:pt idx="171">
                  <c:v>4.5323847335778744</c:v>
                </c:pt>
                <c:pt idx="172">
                  <c:v>4.6842527228739694</c:v>
                </c:pt>
                <c:pt idx="173">
                  <c:v>4.9343914050676991</c:v>
                </c:pt>
                <c:pt idx="174">
                  <c:v>5.0921873871414478</c:v>
                </c:pt>
                <c:pt idx="175">
                  <c:v>5.0364635605175234</c:v>
                </c:pt>
                <c:pt idx="176">
                  <c:v>4.9871145915178374</c:v>
                </c:pt>
                <c:pt idx="177">
                  <c:v>5.0841672559863689</c:v>
                </c:pt>
                <c:pt idx="178">
                  <c:v>5.0839314752806244</c:v>
                </c:pt>
                <c:pt idx="179">
                  <c:v>5.0210272356018972</c:v>
                </c:pt>
                <c:pt idx="180">
                  <c:v>5.0190823598999632</c:v>
                </c:pt>
                <c:pt idx="181">
                  <c:v>5.0449158990051925</c:v>
                </c:pt>
                <c:pt idx="182">
                  <c:v>5.0450239221909801</c:v>
                </c:pt>
                <c:pt idx="183">
                  <c:v>5.0975898069146597</c:v>
                </c:pt>
                <c:pt idx="184">
                  <c:v>5.24013608082711</c:v>
                </c:pt>
                <c:pt idx="185">
                  <c:v>5.0580536198656407</c:v>
                </c:pt>
                <c:pt idx="186">
                  <c:v>5.0151679119311314</c:v>
                </c:pt>
                <c:pt idx="187">
                  <c:v>4.8722336324065898</c:v>
                </c:pt>
                <c:pt idx="188">
                  <c:v>4.7800333473204377</c:v>
                </c:pt>
                <c:pt idx="189">
                  <c:v>5.3110607954288076</c:v>
                </c:pt>
                <c:pt idx="190">
                  <c:v>6.572451595704619</c:v>
                </c:pt>
                <c:pt idx="191">
                  <c:v>6.2357806022887683</c:v>
                </c:pt>
                <c:pt idx="192">
                  <c:v>7.8657710394621114</c:v>
                </c:pt>
                <c:pt idx="193">
                  <c:v>10.223398979646046</c:v>
                </c:pt>
                <c:pt idx="194">
                  <c:v>11.771247275083589</c:v>
                </c:pt>
                <c:pt idx="195">
                  <c:v>13.977345838453592</c:v>
                </c:pt>
                <c:pt idx="196">
                  <c:v>16.412444737157454</c:v>
                </c:pt>
                <c:pt idx="197">
                  <c:v>16.361180322073022</c:v>
                </c:pt>
                <c:pt idx="198">
                  <c:v>18.249673261897509</c:v>
                </c:pt>
                <c:pt idx="199">
                  <c:v>21.035853144078246</c:v>
                </c:pt>
                <c:pt idx="200">
                  <c:v>21.384296911017717</c:v>
                </c:pt>
                <c:pt idx="201">
                  <c:v>21.852699758105711</c:v>
                </c:pt>
                <c:pt idx="202">
                  <c:v>21.574772736643105</c:v>
                </c:pt>
                <c:pt idx="203">
                  <c:v>21.242339802396486</c:v>
                </c:pt>
                <c:pt idx="204">
                  <c:v>21.467612421105102</c:v>
                </c:pt>
                <c:pt idx="205">
                  <c:v>21.137050731222669</c:v>
                </c:pt>
                <c:pt idx="206">
                  <c:v>22.300789204330677</c:v>
                </c:pt>
                <c:pt idx="207">
                  <c:v>23.660641818132287</c:v>
                </c:pt>
                <c:pt idx="208">
                  <c:v>21.294473365198321</c:v>
                </c:pt>
                <c:pt idx="209">
                  <c:v>20.644533020719514</c:v>
                </c:pt>
                <c:pt idx="210">
                  <c:v>22.247506053028054</c:v>
                </c:pt>
                <c:pt idx="211">
                  <c:v>23.169332326185845</c:v>
                </c:pt>
                <c:pt idx="212">
                  <c:v>22.894592790829989</c:v>
                </c:pt>
                <c:pt idx="213">
                  <c:v>21.626223424714098</c:v>
                </c:pt>
                <c:pt idx="214">
                  <c:v>21.91742077219865</c:v>
                </c:pt>
                <c:pt idx="215">
                  <c:v>21.220454644751047</c:v>
                </c:pt>
                <c:pt idx="216">
                  <c:v>20.037886124121417</c:v>
                </c:pt>
                <c:pt idx="217">
                  <c:v>21.630599395043447</c:v>
                </c:pt>
                <c:pt idx="218">
                  <c:v>20.90053091199476</c:v>
                </c:pt>
                <c:pt idx="219">
                  <c:v>19.542215548538138</c:v>
                </c:pt>
                <c:pt idx="220">
                  <c:v>19.772409330325392</c:v>
                </c:pt>
                <c:pt idx="221">
                  <c:v>19.633320600484222</c:v>
                </c:pt>
                <c:pt idx="222">
                  <c:v>20.270103375179154</c:v>
                </c:pt>
                <c:pt idx="223">
                  <c:v>20.805639169599797</c:v>
                </c:pt>
                <c:pt idx="224">
                  <c:v>20.827067308758423</c:v>
                </c:pt>
                <c:pt idx="225">
                  <c:v>20.027935774778403</c:v>
                </c:pt>
                <c:pt idx="226">
                  <c:v>19.282514637202738</c:v>
                </c:pt>
                <c:pt idx="227">
                  <c:v>18.079524807113486</c:v>
                </c:pt>
                <c:pt idx="228">
                  <c:v>19.347417764176353</c:v>
                </c:pt>
                <c:pt idx="229">
                  <c:v>21.886057170389567</c:v>
                </c:pt>
                <c:pt idx="230">
                  <c:v>20.824921158788047</c:v>
                </c:pt>
                <c:pt idx="231">
                  <c:v>21.255222008217082</c:v>
                </c:pt>
                <c:pt idx="232">
                  <c:v>21.063375814666983</c:v>
                </c:pt>
                <c:pt idx="233">
                  <c:v>20.462214893641494</c:v>
                </c:pt>
                <c:pt idx="234">
                  <c:v>19.672822510274457</c:v>
                </c:pt>
                <c:pt idx="235">
                  <c:v>18.223942325390126</c:v>
                </c:pt>
                <c:pt idx="236">
                  <c:v>16.581821111644665</c:v>
                </c:pt>
                <c:pt idx="237">
                  <c:v>16.77990459542659</c:v>
                </c:pt>
                <c:pt idx="238">
                  <c:v>18.073370843502488</c:v>
                </c:pt>
                <c:pt idx="239">
                  <c:v>17.486487078198078</c:v>
                </c:pt>
                <c:pt idx="240">
                  <c:v>17.543320910065255</c:v>
                </c:pt>
                <c:pt idx="241">
                  <c:v>15.301571063408501</c:v>
                </c:pt>
                <c:pt idx="242">
                  <c:v>14.949134713288682</c:v>
                </c:pt>
                <c:pt idx="243">
                  <c:v>17.699260878235155</c:v>
                </c:pt>
                <c:pt idx="244">
                  <c:v>16.652156660955143</c:v>
                </c:pt>
                <c:pt idx="245">
                  <c:v>22.83233253016029</c:v>
                </c:pt>
                <c:pt idx="246">
                  <c:v>36.048919806971639</c:v>
                </c:pt>
                <c:pt idx="247">
                  <c:v>21.923398845641888</c:v>
                </c:pt>
                <c:pt idx="248">
                  <c:v>17.192756377256028</c:v>
                </c:pt>
                <c:pt idx="249">
                  <c:v>18.096788862208523</c:v>
                </c:pt>
                <c:pt idx="250">
                  <c:v>16.714378484260109</c:v>
                </c:pt>
                <c:pt idx="251">
                  <c:v>16.019411014928764</c:v>
                </c:pt>
                <c:pt idx="252">
                  <c:v>16.861668885190642</c:v>
                </c:pt>
                <c:pt idx="253">
                  <c:v>17.468246998092592</c:v>
                </c:pt>
                <c:pt idx="254">
                  <c:v>17.34023328035169</c:v>
                </c:pt>
                <c:pt idx="255">
                  <c:v>17.788750200856903</c:v>
                </c:pt>
                <c:pt idx="256">
                  <c:v>16.629549732856987</c:v>
                </c:pt>
                <c:pt idx="257">
                  <c:v>16.284121492783807</c:v>
                </c:pt>
                <c:pt idx="258">
                  <c:v>15.612944702720874</c:v>
                </c:pt>
                <c:pt idx="259">
                  <c:v>15.271474997747712</c:v>
                </c:pt>
                <c:pt idx="260">
                  <c:v>15.559126397719986</c:v>
                </c:pt>
                <c:pt idx="261">
                  <c:v>17.55038879606056</c:v>
                </c:pt>
                <c:pt idx="262">
                  <c:v>18.826262644788802</c:v>
                </c:pt>
                <c:pt idx="263">
                  <c:v>18.540335111915965</c:v>
                </c:pt>
                <c:pt idx="264">
                  <c:v>17.974250851810815</c:v>
                </c:pt>
                <c:pt idx="265">
                  <c:v>18.280707717328998</c:v>
                </c:pt>
                <c:pt idx="266">
                  <c:v>19.327414233713899</c:v>
                </c:pt>
                <c:pt idx="267">
                  <c:v>16.540487655336971</c:v>
                </c:pt>
                <c:pt idx="268">
                  <c:v>17.547972358947138</c:v>
                </c:pt>
                <c:pt idx="269">
                  <c:v>16.574518247068529</c:v>
                </c:pt>
                <c:pt idx="270">
                  <c:v>16.883705809385283</c:v>
                </c:pt>
                <c:pt idx="271">
                  <c:v>17.896715728057767</c:v>
                </c:pt>
                <c:pt idx="272">
                  <c:v>17.860872865785769</c:v>
                </c:pt>
                <c:pt idx="273">
                  <c:v>17.142056201719338</c:v>
                </c:pt>
                <c:pt idx="274">
                  <c:v>18.07414223626364</c:v>
                </c:pt>
                <c:pt idx="275">
                  <c:v>17.753255875528779</c:v>
                </c:pt>
                <c:pt idx="276">
                  <c:v>17.924214160438684</c:v>
                </c:pt>
                <c:pt idx="277">
                  <c:v>18.646684795203178</c:v>
                </c:pt>
                <c:pt idx="278">
                  <c:v>18.537830156772294</c:v>
                </c:pt>
                <c:pt idx="279">
                  <c:v>18.50076441842959</c:v>
                </c:pt>
                <c:pt idx="280">
                  <c:v>19.327698949192424</c:v>
                </c:pt>
                <c:pt idx="281">
                  <c:v>21.334196283590984</c:v>
                </c:pt>
                <c:pt idx="282">
                  <c:v>19.746089801473197</c:v>
                </c:pt>
                <c:pt idx="283">
                  <c:v>21.62760371710052</c:v>
                </c:pt>
                <c:pt idx="284">
                  <c:v>45.767921081529977</c:v>
                </c:pt>
                <c:pt idx="285">
                  <c:v>67.412538988452127</c:v>
                </c:pt>
                <c:pt idx="286">
                  <c:v>57.637469739610502</c:v>
                </c:pt>
                <c:pt idx="287">
                  <c:v>31.012596484291716</c:v>
                </c:pt>
                <c:pt idx="288">
                  <c:v>22.105451533218282</c:v>
                </c:pt>
                <c:pt idx="289">
                  <c:v>17.378330430369108</c:v>
                </c:pt>
                <c:pt idx="290">
                  <c:v>16.665171471937231</c:v>
                </c:pt>
                <c:pt idx="291">
                  <c:v>16.949925063512143</c:v>
                </c:pt>
                <c:pt idx="292">
                  <c:v>16.649960430319236</c:v>
                </c:pt>
                <c:pt idx="293">
                  <c:v>16.432909675391112</c:v>
                </c:pt>
                <c:pt idx="294">
                  <c:v>15.511274866629309</c:v>
                </c:pt>
                <c:pt idx="295">
                  <c:v>15.532265721635239</c:v>
                </c:pt>
                <c:pt idx="296">
                  <c:v>14.83677775611962</c:v>
                </c:pt>
                <c:pt idx="297">
                  <c:v>17.593327713463051</c:v>
                </c:pt>
                <c:pt idx="298">
                  <c:v>16.607212060598506</c:v>
                </c:pt>
                <c:pt idx="299">
                  <c:v>17.246199959087505</c:v>
                </c:pt>
                <c:pt idx="300">
                  <c:v>18.19972382807364</c:v>
                </c:pt>
                <c:pt idx="301">
                  <c:v>20.215375766256926</c:v>
                </c:pt>
                <c:pt idx="302">
                  <c:v>19.821300707891869</c:v>
                </c:pt>
                <c:pt idx="303">
                  <c:v>20.536183304244673</c:v>
                </c:pt>
                <c:pt idx="304">
                  <c:v>20.609597743529651</c:v>
                </c:pt>
                <c:pt idx="305">
                  <c:v>20.022846583386734</c:v>
                </c:pt>
                <c:pt idx="306">
                  <c:v>19.411411128871485</c:v>
                </c:pt>
                <c:pt idx="307">
                  <c:v>20.250717293732365</c:v>
                </c:pt>
                <c:pt idx="308">
                  <c:v>22.263962719264001</c:v>
                </c:pt>
                <c:pt idx="309">
                  <c:v>33.029882052705055</c:v>
                </c:pt>
                <c:pt idx="310">
                  <c:v>29.093676155232608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11-4243-B934-2DB01C2CC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'052C'!$Q$14:$Q$642</c:f>
              <c:numCache>
                <c:formatCode>0.0</c:formatCode>
                <c:ptCount val="629"/>
                <c:pt idx="0">
                  <c:v>0.1478540566490639</c:v>
                </c:pt>
                <c:pt idx="1">
                  <c:v>0.12003744599135867</c:v>
                </c:pt>
                <c:pt idx="2">
                  <c:v>3.7151464234277419E-2</c:v>
                </c:pt>
                <c:pt idx="3">
                  <c:v>1.3219155064810374E-2</c:v>
                </c:pt>
                <c:pt idx="4">
                  <c:v>2.4057609217474858E-2</c:v>
                </c:pt>
                <c:pt idx="5">
                  <c:v>3.3267162746039247E-2</c:v>
                </c:pt>
                <c:pt idx="6">
                  <c:v>4.5985117618819092E-2</c:v>
                </c:pt>
                <c:pt idx="7">
                  <c:v>5.625972155544879E-2</c:v>
                </c:pt>
                <c:pt idx="8">
                  <c:v>6.352712433989427E-2</c:v>
                </c:pt>
                <c:pt idx="9">
                  <c:v>7.8625780124819994E-2</c:v>
                </c:pt>
                <c:pt idx="10">
                  <c:v>7.5180028804608792E-2</c:v>
                </c:pt>
                <c:pt idx="11">
                  <c:v>9.0967834853576415E-2</c:v>
                </c:pt>
                <c:pt idx="12">
                  <c:v>0.10744479116658665</c:v>
                </c:pt>
                <c:pt idx="13">
                  <c:v>0.11796999519923194</c:v>
                </c:pt>
                <c:pt idx="14">
                  <c:v>0.11070259241478612</c:v>
                </c:pt>
                <c:pt idx="15">
                  <c:v>0.10825924147863668</c:v>
                </c:pt>
                <c:pt idx="16">
                  <c:v>0.17047071531445038</c:v>
                </c:pt>
                <c:pt idx="17">
                  <c:v>0.40509505520883338</c:v>
                </c:pt>
                <c:pt idx="18">
                  <c:v>0.45540302448391728</c:v>
                </c:pt>
                <c:pt idx="19">
                  <c:v>0.83537542006721055</c:v>
                </c:pt>
                <c:pt idx="20">
                  <c:v>0.76007009121459423</c:v>
                </c:pt>
                <c:pt idx="21">
                  <c:v>1.1750012001920305</c:v>
                </c:pt>
                <c:pt idx="22">
                  <c:v>0.47269443110897735</c:v>
                </c:pt>
                <c:pt idx="23">
                  <c:v>0.9361166586653864</c:v>
                </c:pt>
                <c:pt idx="24">
                  <c:v>1.191415506481037</c:v>
                </c:pt>
                <c:pt idx="25">
                  <c:v>1.2581377820451272</c:v>
                </c:pt>
                <c:pt idx="26">
                  <c:v>0.58045247239558306</c:v>
                </c:pt>
                <c:pt idx="27">
                  <c:v>0.26563610177628416</c:v>
                </c:pt>
                <c:pt idx="28">
                  <c:v>0.21570403264522317</c:v>
                </c:pt>
                <c:pt idx="29">
                  <c:v>0.13501080172827659</c:v>
                </c:pt>
                <c:pt idx="30">
                  <c:v>0.20561737878060482</c:v>
                </c:pt>
                <c:pt idx="31">
                  <c:v>0.83951032165146411</c:v>
                </c:pt>
                <c:pt idx="32">
                  <c:v>1.0349783965434467</c:v>
                </c:pt>
                <c:pt idx="33">
                  <c:v>0.39425660105616889</c:v>
                </c:pt>
                <c:pt idx="34">
                  <c:v>5.8139222275564152E-2</c:v>
                </c:pt>
                <c:pt idx="35">
                  <c:v>8.7459433509361306E-2</c:v>
                </c:pt>
                <c:pt idx="36">
                  <c:v>0.28161185789726345</c:v>
                </c:pt>
                <c:pt idx="37">
                  <c:v>0.33686917906865088</c:v>
                </c:pt>
                <c:pt idx="38">
                  <c:v>0.34319683149303881</c:v>
                </c:pt>
                <c:pt idx="39">
                  <c:v>0.18688502160345635</c:v>
                </c:pt>
                <c:pt idx="40">
                  <c:v>0.29057081132981261</c:v>
                </c:pt>
                <c:pt idx="41">
                  <c:v>0.19966562650024008</c:v>
                </c:pt>
                <c:pt idx="42">
                  <c:v>0.19816202592414778</c:v>
                </c:pt>
                <c:pt idx="43">
                  <c:v>0.14891910705712921</c:v>
                </c:pt>
                <c:pt idx="44">
                  <c:v>8.0192030724915833E-2</c:v>
                </c:pt>
                <c:pt idx="45">
                  <c:v>8.5517282765242397E-2</c:v>
                </c:pt>
                <c:pt idx="46">
                  <c:v>9.8423187710033611E-2</c:v>
                </c:pt>
                <c:pt idx="47">
                  <c:v>8.7396783485357413E-2</c:v>
                </c:pt>
                <c:pt idx="48">
                  <c:v>8.5204032645223235E-2</c:v>
                </c:pt>
                <c:pt idx="49">
                  <c:v>9.278468554968787E-2</c:v>
                </c:pt>
                <c:pt idx="50">
                  <c:v>0.1684659145463272</c:v>
                </c:pt>
                <c:pt idx="51">
                  <c:v>0.18231156985117628</c:v>
                </c:pt>
                <c:pt idx="52">
                  <c:v>0.16633581373019657</c:v>
                </c:pt>
                <c:pt idx="53">
                  <c:v>0.16483221315410465</c:v>
                </c:pt>
                <c:pt idx="54">
                  <c:v>0.16520811329812773</c:v>
                </c:pt>
                <c:pt idx="55">
                  <c:v>0.15906841094575111</c:v>
                </c:pt>
                <c:pt idx="56">
                  <c:v>0.14422035525684099</c:v>
                </c:pt>
                <c:pt idx="57">
                  <c:v>0.12999879980796922</c:v>
                </c:pt>
                <c:pt idx="58">
                  <c:v>0.12103984637542008</c:v>
                </c:pt>
                <c:pt idx="59">
                  <c:v>0.12523739798367742</c:v>
                </c:pt>
                <c:pt idx="60">
                  <c:v>0.12667834853576582</c:v>
                </c:pt>
                <c:pt idx="61">
                  <c:v>0.1300614498319731</c:v>
                </c:pt>
                <c:pt idx="62">
                  <c:v>0.17610921747479577</c:v>
                </c:pt>
                <c:pt idx="63">
                  <c:v>0.18538142102736441</c:v>
                </c:pt>
                <c:pt idx="64">
                  <c:v>0.17786341814690332</c:v>
                </c:pt>
                <c:pt idx="65">
                  <c:v>0.12273139702352373</c:v>
                </c:pt>
                <c:pt idx="66">
                  <c:v>0.13764210273643776</c:v>
                </c:pt>
                <c:pt idx="67">
                  <c:v>9.8548487758041065E-2</c:v>
                </c:pt>
                <c:pt idx="68">
                  <c:v>0.10149303888622174</c:v>
                </c:pt>
                <c:pt idx="69">
                  <c:v>9.7420787325972188E-2</c:v>
                </c:pt>
                <c:pt idx="70">
                  <c:v>8.8837734037445798E-2</c:v>
                </c:pt>
                <c:pt idx="71">
                  <c:v>0.10268338934229486</c:v>
                </c:pt>
                <c:pt idx="72">
                  <c:v>9.8736437830052773E-2</c:v>
                </c:pt>
                <c:pt idx="73">
                  <c:v>0.13194095055208813</c:v>
                </c:pt>
                <c:pt idx="74">
                  <c:v>0.10587854056649044</c:v>
                </c:pt>
                <c:pt idx="75">
                  <c:v>0.11433629380700905</c:v>
                </c:pt>
                <c:pt idx="76">
                  <c:v>0.11201824291886706</c:v>
                </c:pt>
                <c:pt idx="77">
                  <c:v>0.10976284205472862</c:v>
                </c:pt>
                <c:pt idx="78">
                  <c:v>0.18036941910705701</c:v>
                </c:pt>
                <c:pt idx="79">
                  <c:v>0.21307273163706181</c:v>
                </c:pt>
                <c:pt idx="80">
                  <c:v>0.19709697551608249</c:v>
                </c:pt>
                <c:pt idx="81">
                  <c:v>0.15010945751320195</c:v>
                </c:pt>
                <c:pt idx="82">
                  <c:v>0.13569995199231882</c:v>
                </c:pt>
                <c:pt idx="83">
                  <c:v>0.19509217474795965</c:v>
                </c:pt>
                <c:pt idx="84">
                  <c:v>0.23875924147863645</c:v>
                </c:pt>
                <c:pt idx="85">
                  <c:v>0.26281685069611127</c:v>
                </c:pt>
                <c:pt idx="86">
                  <c:v>0.27973235717714828</c:v>
                </c:pt>
                <c:pt idx="87">
                  <c:v>0.36430988958233301</c:v>
                </c:pt>
                <c:pt idx="88">
                  <c:v>0.33354872779644729</c:v>
                </c:pt>
                <c:pt idx="89">
                  <c:v>0.26256625060009603</c:v>
                </c:pt>
                <c:pt idx="90">
                  <c:v>0.26294215074411892</c:v>
                </c:pt>
                <c:pt idx="91">
                  <c:v>0.25022419587133943</c:v>
                </c:pt>
                <c:pt idx="92">
                  <c:v>0.1731646663466154</c:v>
                </c:pt>
                <c:pt idx="93">
                  <c:v>0.12592654824771965</c:v>
                </c:pt>
                <c:pt idx="94">
                  <c:v>8.9526884301488044E-2</c:v>
                </c:pt>
                <c:pt idx="95">
                  <c:v>9.8611137782044972E-2</c:v>
                </c:pt>
                <c:pt idx="96">
                  <c:v>0.11383509361497816</c:v>
                </c:pt>
                <c:pt idx="97">
                  <c:v>7.9502880460873601E-2</c:v>
                </c:pt>
                <c:pt idx="98">
                  <c:v>0.15280340854536706</c:v>
                </c:pt>
                <c:pt idx="99">
                  <c:v>0.25636389822371569</c:v>
                </c:pt>
                <c:pt idx="100">
                  <c:v>0.18713562169947193</c:v>
                </c:pt>
                <c:pt idx="101">
                  <c:v>0.20474027844455103</c:v>
                </c:pt>
                <c:pt idx="102">
                  <c:v>0.14046135381661062</c:v>
                </c:pt>
                <c:pt idx="103">
                  <c:v>0.11928564570331252</c:v>
                </c:pt>
                <c:pt idx="104">
                  <c:v>8.0881180988958079E-2</c:v>
                </c:pt>
                <c:pt idx="105">
                  <c:v>8.3825732117138757E-2</c:v>
                </c:pt>
                <c:pt idx="106">
                  <c:v>5.6823571771483228E-2</c:v>
                </c:pt>
                <c:pt idx="107">
                  <c:v>5.4129620739318166E-2</c:v>
                </c:pt>
                <c:pt idx="108">
                  <c:v>4.9054968795007217E-2</c:v>
                </c:pt>
                <c:pt idx="109">
                  <c:v>5.4944071051368212E-2</c:v>
                </c:pt>
                <c:pt idx="110">
                  <c:v>5.1560969755160918E-2</c:v>
                </c:pt>
                <c:pt idx="111">
                  <c:v>4.5170667306769038E-2</c:v>
                </c:pt>
                <c:pt idx="112">
                  <c:v>4.6173067690830447E-2</c:v>
                </c:pt>
                <c:pt idx="113">
                  <c:v>4.1286365818530867E-2</c:v>
                </c:pt>
                <c:pt idx="114">
                  <c:v>4.4418867018722899E-2</c:v>
                </c:pt>
                <c:pt idx="115">
                  <c:v>5.8327172347575514E-2</c:v>
                </c:pt>
                <c:pt idx="116">
                  <c:v>4.5859817570811277E-2</c:v>
                </c:pt>
                <c:pt idx="117">
                  <c:v>4.1161065770523059E-2</c:v>
                </c:pt>
                <c:pt idx="118">
                  <c:v>3.4081613058089294E-2</c:v>
                </c:pt>
                <c:pt idx="119">
                  <c:v>3.9344215074411958E-2</c:v>
                </c:pt>
                <c:pt idx="120">
                  <c:v>5.3753720595295089E-2</c:v>
                </c:pt>
                <c:pt idx="121">
                  <c:v>4.6361017762841808E-2</c:v>
                </c:pt>
                <c:pt idx="122">
                  <c:v>4.5734517522803476E-2</c:v>
                </c:pt>
                <c:pt idx="123">
                  <c:v>4.0283965434469458E-2</c:v>
                </c:pt>
                <c:pt idx="124">
                  <c:v>4.4042966874699822E-2</c:v>
                </c:pt>
                <c:pt idx="125">
                  <c:v>4.6298367738838254E-2</c:v>
                </c:pt>
                <c:pt idx="126">
                  <c:v>4.285261641862706E-2</c:v>
                </c:pt>
                <c:pt idx="127">
                  <c:v>5.2563370139222326E-2</c:v>
                </c:pt>
                <c:pt idx="128">
                  <c:v>5.1373019683149203E-2</c:v>
                </c:pt>
                <c:pt idx="129">
                  <c:v>4.7488718194911024E-2</c:v>
                </c:pt>
                <c:pt idx="130">
                  <c:v>4.7112818050887961E-2</c:v>
                </c:pt>
                <c:pt idx="131">
                  <c:v>5.225012001920315E-2</c:v>
                </c:pt>
                <c:pt idx="132">
                  <c:v>5.625972155544879E-2</c:v>
                </c:pt>
                <c:pt idx="133">
                  <c:v>5.3252520403264558E-2</c:v>
                </c:pt>
                <c:pt idx="134">
                  <c:v>5.344047047527592E-2</c:v>
                </c:pt>
                <c:pt idx="135">
                  <c:v>4.2727316370619259E-2</c:v>
                </c:pt>
                <c:pt idx="136">
                  <c:v>4.824051848295717E-2</c:v>
                </c:pt>
                <c:pt idx="137">
                  <c:v>5.1936869899183641E-2</c:v>
                </c:pt>
                <c:pt idx="138">
                  <c:v>5.550792126740265E-2</c:v>
                </c:pt>
                <c:pt idx="139">
                  <c:v>5.0433269323091702E-2</c:v>
                </c:pt>
                <c:pt idx="140">
                  <c:v>7.8876380220835263E-2</c:v>
                </c:pt>
                <c:pt idx="141">
                  <c:v>8.6331733077292458E-2</c:v>
                </c:pt>
                <c:pt idx="142">
                  <c:v>8.6394383101296005E-2</c:v>
                </c:pt>
                <c:pt idx="143">
                  <c:v>7.8563130100816086E-2</c:v>
                </c:pt>
                <c:pt idx="144">
                  <c:v>6.5406625060009632E-2</c:v>
                </c:pt>
                <c:pt idx="145">
                  <c:v>6.8727076332213019E-2</c:v>
                </c:pt>
                <c:pt idx="146">
                  <c:v>7.8249879980796924E-2</c:v>
                </c:pt>
                <c:pt idx="147">
                  <c:v>9.5165386461833756E-2</c:v>
                </c:pt>
                <c:pt idx="148">
                  <c:v>9.710753720595304E-2</c:v>
                </c:pt>
                <c:pt idx="149">
                  <c:v>9.0466634661545892E-2</c:v>
                </c:pt>
                <c:pt idx="150">
                  <c:v>8.7897983677388283E-2</c:v>
                </c:pt>
                <c:pt idx="151">
                  <c:v>0.10437493999039851</c:v>
                </c:pt>
                <c:pt idx="152">
                  <c:v>0.10775804128660581</c:v>
                </c:pt>
                <c:pt idx="153">
                  <c:v>9.6731637061929943E-2</c:v>
                </c:pt>
                <c:pt idx="154">
                  <c:v>9.2596735477676509E-2</c:v>
                </c:pt>
                <c:pt idx="155">
                  <c:v>9.6606337013922156E-2</c:v>
                </c:pt>
                <c:pt idx="156">
                  <c:v>0.10982549207873253</c:v>
                </c:pt>
                <c:pt idx="157">
                  <c:v>0.10869779164666331</c:v>
                </c:pt>
                <c:pt idx="158">
                  <c:v>0.10988814210273642</c:v>
                </c:pt>
                <c:pt idx="159">
                  <c:v>0.10562794047047518</c:v>
                </c:pt>
                <c:pt idx="160">
                  <c:v>0.10481349015842513</c:v>
                </c:pt>
                <c:pt idx="161">
                  <c:v>0.1018062890062409</c:v>
                </c:pt>
                <c:pt idx="162">
                  <c:v>9.5415986557849025E-2</c:v>
                </c:pt>
                <c:pt idx="163">
                  <c:v>8.507873259721542E-2</c:v>
                </c:pt>
                <c:pt idx="164">
                  <c:v>8.2134181469035103E-2</c:v>
                </c:pt>
                <c:pt idx="165">
                  <c:v>8.5016082573211527E-2</c:v>
                </c:pt>
                <c:pt idx="166">
                  <c:v>8.6770283245319088E-2</c:v>
                </c:pt>
                <c:pt idx="167">
                  <c:v>7.6495679308689363E-2</c:v>
                </c:pt>
                <c:pt idx="168">
                  <c:v>7.4052328372539583E-2</c:v>
                </c:pt>
                <c:pt idx="169">
                  <c:v>7.6871579452712446E-2</c:v>
                </c:pt>
                <c:pt idx="170">
                  <c:v>8.5266682669227128E-2</c:v>
                </c:pt>
                <c:pt idx="171">
                  <c:v>7.7811329812769947E-2</c:v>
                </c:pt>
                <c:pt idx="172">
                  <c:v>7.5931829092654585E-2</c:v>
                </c:pt>
                <c:pt idx="173">
                  <c:v>9.2283485357656986E-2</c:v>
                </c:pt>
                <c:pt idx="174">
                  <c:v>0.10650504080652912</c:v>
                </c:pt>
                <c:pt idx="175">
                  <c:v>0.1136471435429668</c:v>
                </c:pt>
                <c:pt idx="176">
                  <c:v>0.11872179548727775</c:v>
                </c:pt>
                <c:pt idx="177">
                  <c:v>0.11684229476716274</c:v>
                </c:pt>
                <c:pt idx="178">
                  <c:v>0.11533869419107044</c:v>
                </c:pt>
                <c:pt idx="179">
                  <c:v>0.11496279404704739</c:v>
                </c:pt>
                <c:pt idx="180">
                  <c:v>0.11897239558329337</c:v>
                </c:pt>
                <c:pt idx="181">
                  <c:v>0.11627844455112796</c:v>
                </c:pt>
                <c:pt idx="182">
                  <c:v>0.11521339414306299</c:v>
                </c:pt>
                <c:pt idx="183">
                  <c:v>0.11734349495919326</c:v>
                </c:pt>
                <c:pt idx="184">
                  <c:v>0.11734349495919326</c:v>
                </c:pt>
                <c:pt idx="185">
                  <c:v>0.11183029284685535</c:v>
                </c:pt>
                <c:pt idx="186">
                  <c:v>0.10644239078252522</c:v>
                </c:pt>
                <c:pt idx="187">
                  <c:v>0.10700624099855967</c:v>
                </c:pt>
                <c:pt idx="188">
                  <c:v>0.11439894383101294</c:v>
                </c:pt>
                <c:pt idx="189">
                  <c:v>0.13018674987998058</c:v>
                </c:pt>
                <c:pt idx="190">
                  <c:v>0.16270211233797402</c:v>
                </c:pt>
                <c:pt idx="191">
                  <c:v>0.19283677388382123</c:v>
                </c:pt>
                <c:pt idx="192">
                  <c:v>0.24514954392702826</c:v>
                </c:pt>
                <c:pt idx="193">
                  <c:v>0.30416586653864602</c:v>
                </c:pt>
                <c:pt idx="194">
                  <c:v>0.36618939030244835</c:v>
                </c:pt>
                <c:pt idx="195">
                  <c:v>0.44086821891502631</c:v>
                </c:pt>
                <c:pt idx="196">
                  <c:v>0.51103624579932794</c:v>
                </c:pt>
                <c:pt idx="197">
                  <c:v>0.61171483437349949</c:v>
                </c:pt>
                <c:pt idx="198">
                  <c:v>0.71120307249159853</c:v>
                </c:pt>
                <c:pt idx="199">
                  <c:v>0.83443566970715299</c:v>
                </c:pt>
                <c:pt idx="200">
                  <c:v>0.90266154584733549</c:v>
                </c:pt>
                <c:pt idx="201">
                  <c:v>0.87747623619779147</c:v>
                </c:pt>
                <c:pt idx="202">
                  <c:v>0.84752952472395571</c:v>
                </c:pt>
                <c:pt idx="203">
                  <c:v>0.78939030244839159</c:v>
                </c:pt>
                <c:pt idx="204">
                  <c:v>0.74171363418146907</c:v>
                </c:pt>
                <c:pt idx="205">
                  <c:v>0.74371843494959178</c:v>
                </c:pt>
                <c:pt idx="206">
                  <c:v>0.85755352856457023</c:v>
                </c:pt>
                <c:pt idx="207">
                  <c:v>0.89182309169467089</c:v>
                </c:pt>
                <c:pt idx="208">
                  <c:v>0.80361185789726342</c:v>
                </c:pt>
                <c:pt idx="209">
                  <c:v>0.69961281805088804</c:v>
                </c:pt>
                <c:pt idx="210">
                  <c:v>0.79972755640902526</c:v>
                </c:pt>
                <c:pt idx="211">
                  <c:v>0.93417450792126733</c:v>
                </c:pt>
                <c:pt idx="212">
                  <c:v>1.0215712914066248</c:v>
                </c:pt>
                <c:pt idx="213">
                  <c:v>0.99012097935669696</c:v>
                </c:pt>
                <c:pt idx="214">
                  <c:v>0.89025684109457492</c:v>
                </c:pt>
                <c:pt idx="215">
                  <c:v>0.86695103216514646</c:v>
                </c:pt>
                <c:pt idx="216">
                  <c:v>0.84871987518002856</c:v>
                </c:pt>
                <c:pt idx="217">
                  <c:v>0.92183245319251073</c:v>
                </c:pt>
                <c:pt idx="218">
                  <c:v>0.87991958713394125</c:v>
                </c:pt>
                <c:pt idx="219">
                  <c:v>0.82998751800288018</c:v>
                </c:pt>
                <c:pt idx="220">
                  <c:v>0.72799327892462784</c:v>
                </c:pt>
                <c:pt idx="221">
                  <c:v>0.78845055208833403</c:v>
                </c:pt>
                <c:pt idx="222">
                  <c:v>0.80950096015362438</c:v>
                </c:pt>
                <c:pt idx="223">
                  <c:v>0.84408377340374441</c:v>
                </c:pt>
                <c:pt idx="224">
                  <c:v>0.86406913106096961</c:v>
                </c:pt>
                <c:pt idx="225">
                  <c:v>0.86225228036485835</c:v>
                </c:pt>
                <c:pt idx="226">
                  <c:v>0.78299999999999981</c:v>
                </c:pt>
                <c:pt idx="227">
                  <c:v>0.71308257321171364</c:v>
                </c:pt>
                <c:pt idx="228">
                  <c:v>0.71746807489198261</c:v>
                </c:pt>
                <c:pt idx="229">
                  <c:v>0.71276932309169438</c:v>
                </c:pt>
                <c:pt idx="230">
                  <c:v>0.83142846855496866</c:v>
                </c:pt>
                <c:pt idx="231">
                  <c:v>0.99945583293326923</c:v>
                </c:pt>
                <c:pt idx="232">
                  <c:v>0.97113802208353317</c:v>
                </c:pt>
                <c:pt idx="233">
                  <c:v>0.93392390782525181</c:v>
                </c:pt>
                <c:pt idx="234">
                  <c:v>0.82804536725876132</c:v>
                </c:pt>
                <c:pt idx="235">
                  <c:v>0.75098583773403726</c:v>
                </c:pt>
                <c:pt idx="236">
                  <c:v>0.66409025444071024</c:v>
                </c:pt>
                <c:pt idx="237">
                  <c:v>0.71226812289966368</c:v>
                </c:pt>
                <c:pt idx="238">
                  <c:v>0.67699615938550162</c:v>
                </c:pt>
                <c:pt idx="239">
                  <c:v>0.51197599615938538</c:v>
                </c:pt>
                <c:pt idx="240">
                  <c:v>0.38084949591934691</c:v>
                </c:pt>
                <c:pt idx="241">
                  <c:v>0.35259433509361493</c:v>
                </c:pt>
                <c:pt idx="242">
                  <c:v>0.46893542966874696</c:v>
                </c:pt>
                <c:pt idx="243">
                  <c:v>0.51974459913586157</c:v>
                </c:pt>
                <c:pt idx="244">
                  <c:v>0.5260722515602495</c:v>
                </c:pt>
                <c:pt idx="245">
                  <c:v>0.62462073931829076</c:v>
                </c:pt>
                <c:pt idx="246">
                  <c:v>0.56723331733077276</c:v>
                </c:pt>
                <c:pt idx="247">
                  <c:v>0.55019251080172804</c:v>
                </c:pt>
                <c:pt idx="248">
                  <c:v>0.49393278924627931</c:v>
                </c:pt>
                <c:pt idx="249">
                  <c:v>0.46987518002880452</c:v>
                </c:pt>
                <c:pt idx="250">
                  <c:v>0.5830837734037444</c:v>
                </c:pt>
                <c:pt idx="251">
                  <c:v>0.63871699471915488</c:v>
                </c:pt>
                <c:pt idx="252">
                  <c:v>0.60908353336533838</c:v>
                </c:pt>
                <c:pt idx="253">
                  <c:v>0.62831709073451747</c:v>
                </c:pt>
                <c:pt idx="254">
                  <c:v>0.75963154104656738</c:v>
                </c:pt>
                <c:pt idx="255">
                  <c:v>0.72034997599615924</c:v>
                </c:pt>
                <c:pt idx="256">
                  <c:v>0.69416226596255381</c:v>
                </c:pt>
                <c:pt idx="257">
                  <c:v>0.65450480076812267</c:v>
                </c:pt>
                <c:pt idx="258">
                  <c:v>0.62136293807009113</c:v>
                </c:pt>
                <c:pt idx="259">
                  <c:v>0.61346903504560713</c:v>
                </c:pt>
                <c:pt idx="260">
                  <c:v>0.60732933269323075</c:v>
                </c:pt>
                <c:pt idx="261">
                  <c:v>0.62455808929428702</c:v>
                </c:pt>
                <c:pt idx="262">
                  <c:v>0.65387830052808438</c:v>
                </c:pt>
                <c:pt idx="263">
                  <c:v>0.70061521843494945</c:v>
                </c:pt>
                <c:pt idx="264">
                  <c:v>0.73068722995679292</c:v>
                </c:pt>
                <c:pt idx="265">
                  <c:v>0.73870643302928463</c:v>
                </c:pt>
                <c:pt idx="266">
                  <c:v>0.79001680268843011</c:v>
                </c:pt>
                <c:pt idx="267">
                  <c:v>0.81720691310609694</c:v>
                </c:pt>
                <c:pt idx="268">
                  <c:v>0.77961689870379247</c:v>
                </c:pt>
                <c:pt idx="269">
                  <c:v>0.75562193951032164</c:v>
                </c:pt>
                <c:pt idx="270">
                  <c:v>0.688962313970235</c:v>
                </c:pt>
                <c:pt idx="271">
                  <c:v>0.66227340374459909</c:v>
                </c:pt>
                <c:pt idx="272">
                  <c:v>0.68777196351416214</c:v>
                </c:pt>
                <c:pt idx="273">
                  <c:v>0.69209481517042715</c:v>
                </c:pt>
                <c:pt idx="274">
                  <c:v>0.63903024483917403</c:v>
                </c:pt>
                <c:pt idx="275">
                  <c:v>0.58558977436389814</c:v>
                </c:pt>
                <c:pt idx="276">
                  <c:v>0.56096831493038879</c:v>
                </c:pt>
                <c:pt idx="277">
                  <c:v>0.54843831012962063</c:v>
                </c:pt>
                <c:pt idx="278">
                  <c:v>0.56297311569851172</c:v>
                </c:pt>
                <c:pt idx="279">
                  <c:v>0.57368626980316828</c:v>
                </c:pt>
                <c:pt idx="280">
                  <c:v>0.52845295247239543</c:v>
                </c:pt>
                <c:pt idx="281">
                  <c:v>0.52237590014402291</c:v>
                </c:pt>
                <c:pt idx="282">
                  <c:v>0.60425948151704256</c:v>
                </c:pt>
                <c:pt idx="283">
                  <c:v>0.7743542966874698</c:v>
                </c:pt>
                <c:pt idx="284">
                  <c:v>0.79734685549687934</c:v>
                </c:pt>
                <c:pt idx="285">
                  <c:v>0.67730940950552077</c:v>
                </c:pt>
                <c:pt idx="286">
                  <c:v>0.69904896783485349</c:v>
                </c:pt>
                <c:pt idx="287">
                  <c:v>0.66678420547287554</c:v>
                </c:pt>
                <c:pt idx="288">
                  <c:v>0.50790374459913579</c:v>
                </c:pt>
                <c:pt idx="289">
                  <c:v>0.40872875660105606</c:v>
                </c:pt>
                <c:pt idx="290">
                  <c:v>0.35397263562169939</c:v>
                </c:pt>
                <c:pt idx="291">
                  <c:v>0.33924987998079698</c:v>
                </c:pt>
                <c:pt idx="292">
                  <c:v>0.37251704272683617</c:v>
                </c:pt>
                <c:pt idx="293">
                  <c:v>0.43184661545847325</c:v>
                </c:pt>
                <c:pt idx="294">
                  <c:v>0.41217450792126725</c:v>
                </c:pt>
                <c:pt idx="295">
                  <c:v>0.38893134901584248</c:v>
                </c:pt>
                <c:pt idx="296">
                  <c:v>0.42965386461833888</c:v>
                </c:pt>
                <c:pt idx="297">
                  <c:v>0.47294503120499276</c:v>
                </c:pt>
                <c:pt idx="298">
                  <c:v>0.52469395103216498</c:v>
                </c:pt>
                <c:pt idx="299">
                  <c:v>0.55658281325012005</c:v>
                </c:pt>
                <c:pt idx="300">
                  <c:v>0.58508857417186744</c:v>
                </c:pt>
                <c:pt idx="301">
                  <c:v>0.58778252520403251</c:v>
                </c:pt>
                <c:pt idx="302">
                  <c:v>0.63783989438310107</c:v>
                </c:pt>
                <c:pt idx="303">
                  <c:v>0.64986869899183852</c:v>
                </c:pt>
                <c:pt idx="304">
                  <c:v>0.6431651464234277</c:v>
                </c:pt>
                <c:pt idx="305">
                  <c:v>0.61866898703792583</c:v>
                </c:pt>
                <c:pt idx="306">
                  <c:v>0.57456337013922221</c:v>
                </c:pt>
                <c:pt idx="307">
                  <c:v>0.63545919347095525</c:v>
                </c:pt>
                <c:pt idx="308">
                  <c:v>0.83919707153144496</c:v>
                </c:pt>
                <c:pt idx="309">
                  <c:v>1.1318979836773881</c:v>
                </c:pt>
                <c:pt idx="310">
                  <c:v>1.0562794047047526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54-48AF-92A2-F3046EF9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'052C'!$S$14:$S$642</c:f>
              <c:numCache>
                <c:formatCode>0.0</c:formatCode>
                <c:ptCount val="629"/>
                <c:pt idx="0">
                  <c:v>0.39597374613235908</c:v>
                </c:pt>
                <c:pt idx="1">
                  <c:v>0.36527810689729262</c:v>
                </c:pt>
                <c:pt idx="2">
                  <c:v>0.46964328029651914</c:v>
                </c:pt>
                <c:pt idx="3">
                  <c:v>0.5003389195315856</c:v>
                </c:pt>
                <c:pt idx="4">
                  <c:v>0.67223449924795797</c:v>
                </c:pt>
                <c:pt idx="5">
                  <c:v>0.94235612451654482</c:v>
                </c:pt>
                <c:pt idx="6">
                  <c:v>0.80115618403523781</c:v>
                </c:pt>
                <c:pt idx="7">
                  <c:v>0.65688667963042524</c:v>
                </c:pt>
                <c:pt idx="8">
                  <c:v>0.81650400365277154</c:v>
                </c:pt>
                <c:pt idx="9">
                  <c:v>0.55252150623119878</c:v>
                </c:pt>
                <c:pt idx="10">
                  <c:v>0.22407816641598566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2.9836161336484732</c:v>
                </c:pt>
                <c:pt idx="19">
                  <c:v>5.7984062515040824</c:v>
                </c:pt>
                <c:pt idx="20">
                  <c:v>6.3509277577352803</c:v>
                </c:pt>
                <c:pt idx="21">
                  <c:v>2.8516248849376864</c:v>
                </c:pt>
                <c:pt idx="22">
                  <c:v>1.5685471649119036</c:v>
                </c:pt>
                <c:pt idx="23">
                  <c:v>1.8785731211860757</c:v>
                </c:pt>
                <c:pt idx="24">
                  <c:v>1.2707994643317571</c:v>
                </c:pt>
                <c:pt idx="25">
                  <c:v>1.0375126061452504</c:v>
                </c:pt>
                <c:pt idx="26">
                  <c:v>1.6237993155350234</c:v>
                </c:pt>
                <c:pt idx="27">
                  <c:v>1.5777558566824232</c:v>
                </c:pt>
                <c:pt idx="28">
                  <c:v>2.0504687009024489</c:v>
                </c:pt>
                <c:pt idx="29">
                  <c:v>1.2922864117963038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3.1248160741297801</c:v>
                </c:pt>
                <c:pt idx="34">
                  <c:v>2.8270683735496345</c:v>
                </c:pt>
                <c:pt idx="35">
                  <c:v>2.974407441877954</c:v>
                </c:pt>
                <c:pt idx="36">
                  <c:v>7.0354405126772663</c:v>
                </c:pt>
                <c:pt idx="37">
                  <c:v>2.9958943893425016</c:v>
                </c:pt>
                <c:pt idx="38">
                  <c:v>4.8867457662226039</c:v>
                </c:pt>
                <c:pt idx="39">
                  <c:v>4.4600763808551775</c:v>
                </c:pt>
                <c:pt idx="40">
                  <c:v>7.6984663201547052</c:v>
                </c:pt>
                <c:pt idx="41">
                  <c:v>9.1657178755908895</c:v>
                </c:pt>
                <c:pt idx="42">
                  <c:v>9.9699436235496322</c:v>
                </c:pt>
                <c:pt idx="43">
                  <c:v>5.8475192742801898</c:v>
                </c:pt>
                <c:pt idx="44">
                  <c:v>8.24484869853889</c:v>
                </c:pt>
                <c:pt idx="45">
                  <c:v>7.9747270732703059</c:v>
                </c:pt>
                <c:pt idx="46">
                  <c:v>5.9948583426085067</c:v>
                </c:pt>
                <c:pt idx="47">
                  <c:v>8.1067183219810914</c:v>
                </c:pt>
                <c:pt idx="48">
                  <c:v>7.4068577474215731</c:v>
                </c:pt>
                <c:pt idx="49">
                  <c:v>9.4112829894714203</c:v>
                </c:pt>
                <c:pt idx="50">
                  <c:v>8.6131963693596898</c:v>
                </c:pt>
                <c:pt idx="51">
                  <c:v>8.9569875287924372</c:v>
                </c:pt>
                <c:pt idx="52">
                  <c:v>8.1189965776751176</c:v>
                </c:pt>
                <c:pt idx="53">
                  <c:v>6.8175014741082931</c:v>
                </c:pt>
                <c:pt idx="54">
                  <c:v>5.380945557907177</c:v>
                </c:pt>
                <c:pt idx="55">
                  <c:v>6.4338059836699601</c:v>
                </c:pt>
                <c:pt idx="56">
                  <c:v>5.5927454686291345</c:v>
                </c:pt>
                <c:pt idx="57">
                  <c:v>5.4116411971422416</c:v>
                </c:pt>
                <c:pt idx="58">
                  <c:v>5.9027714249033094</c:v>
                </c:pt>
                <c:pt idx="59">
                  <c:v>6.7622493234851726</c:v>
                </c:pt>
                <c:pt idx="60">
                  <c:v>6.1851713058659206</c:v>
                </c:pt>
                <c:pt idx="61">
                  <c:v>6.3202321185002148</c:v>
                </c:pt>
                <c:pt idx="62">
                  <c:v>6.60877112730984</c:v>
                </c:pt>
                <c:pt idx="63">
                  <c:v>2.885390088096262</c:v>
                </c:pt>
                <c:pt idx="64">
                  <c:v>8.7697441294585303</c:v>
                </c:pt>
                <c:pt idx="65">
                  <c:v>8.254057390309411</c:v>
                </c:pt>
                <c:pt idx="66">
                  <c:v>5.8383105825096679</c:v>
                </c:pt>
                <c:pt idx="67">
                  <c:v>3.6589201968199387</c:v>
                </c:pt>
                <c:pt idx="68">
                  <c:v>1.1388082156209705</c:v>
                </c:pt>
                <c:pt idx="69">
                  <c:v>0.60163452900730552</c:v>
                </c:pt>
                <c:pt idx="70">
                  <c:v>1.4795298111302098</c:v>
                </c:pt>
                <c:pt idx="71">
                  <c:v>2.197807769230768</c:v>
                </c:pt>
                <c:pt idx="72">
                  <c:v>2.7656770950795018</c:v>
                </c:pt>
                <c:pt idx="73">
                  <c:v>3.1831377886764076</c:v>
                </c:pt>
                <c:pt idx="74">
                  <c:v>3.8154679569187793</c:v>
                </c:pt>
                <c:pt idx="75">
                  <c:v>3.6312941215083785</c:v>
                </c:pt>
                <c:pt idx="76">
                  <c:v>3.7632853702191649</c:v>
                </c:pt>
                <c:pt idx="77">
                  <c:v>4.0978678378813918</c:v>
                </c:pt>
                <c:pt idx="78">
                  <c:v>4.0548939429522983</c:v>
                </c:pt>
                <c:pt idx="79">
                  <c:v>4.9788326839278039</c:v>
                </c:pt>
                <c:pt idx="80">
                  <c:v>6.1790321780189075</c:v>
                </c:pt>
                <c:pt idx="81">
                  <c:v>7.6247967859905454</c:v>
                </c:pt>
                <c:pt idx="82">
                  <c:v>10.841699777825529</c:v>
                </c:pt>
                <c:pt idx="83">
                  <c:v>5.3686673022131499</c:v>
                </c:pt>
                <c:pt idx="84">
                  <c:v>5.2489543091963906</c:v>
                </c:pt>
                <c:pt idx="85">
                  <c:v>5.4269890167597756</c:v>
                </c:pt>
                <c:pt idx="86">
                  <c:v>5.4730324756123769</c:v>
                </c:pt>
                <c:pt idx="87">
                  <c:v>5.5252150623119896</c:v>
                </c:pt>
                <c:pt idx="88">
                  <c:v>5.7646410483455099</c:v>
                </c:pt>
                <c:pt idx="89">
                  <c:v>6.0961539520842285</c:v>
                </c:pt>
                <c:pt idx="90">
                  <c:v>7.8059010574774375</c:v>
                </c:pt>
                <c:pt idx="91">
                  <c:v>8.4965529402664366</c:v>
                </c:pt>
                <c:pt idx="92">
                  <c:v>9.5985263888053272</c:v>
                </c:pt>
                <c:pt idx="93">
                  <c:v>10.814073702513966</c:v>
                </c:pt>
                <c:pt idx="94">
                  <c:v>10.365917369681993</c:v>
                </c:pt>
                <c:pt idx="95">
                  <c:v>10.326013038676408</c:v>
                </c:pt>
                <c:pt idx="96">
                  <c:v>10.728125912655777</c:v>
                </c:pt>
                <c:pt idx="97">
                  <c:v>10.040543593790288</c:v>
                </c:pt>
                <c:pt idx="98">
                  <c:v>2.7748857868500201</c:v>
                </c:pt>
                <c:pt idx="99">
                  <c:v>5.5927454686291345</c:v>
                </c:pt>
                <c:pt idx="100">
                  <c:v>8.4873442484959156</c:v>
                </c:pt>
                <c:pt idx="101">
                  <c:v>11.274508291039966</c:v>
                </c:pt>
                <c:pt idx="102">
                  <c:v>10.154117458960032</c:v>
                </c:pt>
                <c:pt idx="103">
                  <c:v>9.8870653976149541</c:v>
                </c:pt>
                <c:pt idx="104">
                  <c:v>12.048038399763643</c:v>
                </c:pt>
                <c:pt idx="105">
                  <c:v>14.043254950042972</c:v>
                </c:pt>
                <c:pt idx="106">
                  <c:v>14.304167883541036</c:v>
                </c:pt>
                <c:pt idx="107">
                  <c:v>14.681724246132358</c:v>
                </c:pt>
                <c:pt idx="108">
                  <c:v>15.400002204232916</c:v>
                </c:pt>
                <c:pt idx="109">
                  <c:v>15.703889032660078</c:v>
                </c:pt>
                <c:pt idx="110">
                  <c:v>16.406819171143102</c:v>
                </c:pt>
                <c:pt idx="111">
                  <c:v>16.76288858626987</c:v>
                </c:pt>
                <c:pt idx="112">
                  <c:v>16.606340826171035</c:v>
                </c:pt>
                <c:pt idx="113">
                  <c:v>15.571897783949288</c:v>
                </c:pt>
                <c:pt idx="114">
                  <c:v>15.433767407391489</c:v>
                </c:pt>
                <c:pt idx="115">
                  <c:v>16.956271113450793</c:v>
                </c:pt>
                <c:pt idx="116">
                  <c:v>16.934784165986244</c:v>
                </c:pt>
                <c:pt idx="117">
                  <c:v>13.392507398259562</c:v>
                </c:pt>
                <c:pt idx="118">
                  <c:v>14.647959042973785</c:v>
                </c:pt>
                <c:pt idx="119">
                  <c:v>16.081445395251393</c:v>
                </c:pt>
                <c:pt idx="120">
                  <c:v>18.181027118929951</c:v>
                </c:pt>
                <c:pt idx="121">
                  <c:v>18.853261618177907</c:v>
                </c:pt>
                <c:pt idx="122">
                  <c:v>16.698427743876231</c:v>
                </c:pt>
                <c:pt idx="123">
                  <c:v>17.93546200504942</c:v>
                </c:pt>
                <c:pt idx="124">
                  <c:v>18.647600835302963</c:v>
                </c:pt>
                <c:pt idx="125">
                  <c:v>19.550052628813923</c:v>
                </c:pt>
                <c:pt idx="126">
                  <c:v>20.194661052750323</c:v>
                </c:pt>
                <c:pt idx="127">
                  <c:v>20.661234769123332</c:v>
                </c:pt>
                <c:pt idx="128">
                  <c:v>20.992747672862052</c:v>
                </c:pt>
                <c:pt idx="129">
                  <c:v>21.318121448753757</c:v>
                </c:pt>
                <c:pt idx="130">
                  <c:v>21.81846036828534</c:v>
                </c:pt>
                <c:pt idx="131">
                  <c:v>22.220573242264717</c:v>
                </c:pt>
                <c:pt idx="132">
                  <c:v>22.343355799204982</c:v>
                </c:pt>
                <c:pt idx="133">
                  <c:v>22.638033935861621</c:v>
                </c:pt>
                <c:pt idx="134">
                  <c:v>22.99103378706489</c:v>
                </c:pt>
                <c:pt idx="135">
                  <c:v>23.374729277503217</c:v>
                </c:pt>
                <c:pt idx="136">
                  <c:v>22.822207771272019</c:v>
                </c:pt>
                <c:pt idx="137">
                  <c:v>23.242738028792431</c:v>
                </c:pt>
                <c:pt idx="138">
                  <c:v>23.647920466695314</c:v>
                </c:pt>
                <c:pt idx="139">
                  <c:v>23.181346750322298</c:v>
                </c:pt>
                <c:pt idx="140">
                  <c:v>20.348139248925655</c:v>
                </c:pt>
                <c:pt idx="141">
                  <c:v>17.309270964654061</c:v>
                </c:pt>
                <c:pt idx="142">
                  <c:v>15.314054414374727</c:v>
                </c:pt>
                <c:pt idx="143">
                  <c:v>15.697749904813064</c:v>
                </c:pt>
                <c:pt idx="144">
                  <c:v>18.534026970133215</c:v>
                </c:pt>
                <c:pt idx="145">
                  <c:v>21.422486622152981</c:v>
                </c:pt>
                <c:pt idx="146">
                  <c:v>22.186808039106143</c:v>
                </c:pt>
                <c:pt idx="147">
                  <c:v>22.751607801031369</c:v>
                </c:pt>
                <c:pt idx="148">
                  <c:v>23.310268435109581</c:v>
                </c:pt>
                <c:pt idx="149">
                  <c:v>23.752285640094538</c:v>
                </c:pt>
                <c:pt idx="150">
                  <c:v>24.470563598195099</c:v>
                </c:pt>
                <c:pt idx="151">
                  <c:v>25.167354608831111</c:v>
                </c:pt>
                <c:pt idx="152">
                  <c:v>25.686110911903732</c:v>
                </c:pt>
                <c:pt idx="153">
                  <c:v>25.778197829608935</c:v>
                </c:pt>
                <c:pt idx="154">
                  <c:v>26.327649771916633</c:v>
                </c:pt>
                <c:pt idx="155">
                  <c:v>27.254658076815637</c:v>
                </c:pt>
                <c:pt idx="156">
                  <c:v>27.715092665341636</c:v>
                </c:pt>
                <c:pt idx="157">
                  <c:v>28.052744696927373</c:v>
                </c:pt>
                <c:pt idx="158">
                  <c:v>28.620614022776103</c:v>
                </c:pt>
                <c:pt idx="159">
                  <c:v>28.896874775891707</c:v>
                </c:pt>
                <c:pt idx="160">
                  <c:v>29.148579017619252</c:v>
                </c:pt>
                <c:pt idx="161">
                  <c:v>29.762491802320582</c:v>
                </c:pt>
                <c:pt idx="162">
                  <c:v>30.216787262999567</c:v>
                </c:pt>
                <c:pt idx="163">
                  <c:v>30.612761009131926</c:v>
                </c:pt>
                <c:pt idx="164">
                  <c:v>31.665621434894714</c:v>
                </c:pt>
                <c:pt idx="165">
                  <c:v>32.122986459497206</c:v>
                </c:pt>
                <c:pt idx="166">
                  <c:v>32.457568927159436</c:v>
                </c:pt>
                <c:pt idx="167">
                  <c:v>32.577281920176191</c:v>
                </c:pt>
                <c:pt idx="168">
                  <c:v>32.617186251181778</c:v>
                </c:pt>
                <c:pt idx="169">
                  <c:v>33.295559878276741</c:v>
                </c:pt>
                <c:pt idx="170">
                  <c:v>32.767594883433595</c:v>
                </c:pt>
                <c:pt idx="171">
                  <c:v>33.335464209282335</c:v>
                </c:pt>
                <c:pt idx="172">
                  <c:v>33.452107638375587</c:v>
                </c:pt>
                <c:pt idx="173">
                  <c:v>33.755994466802747</c:v>
                </c:pt>
                <c:pt idx="174">
                  <c:v>33.52577717253974</c:v>
                </c:pt>
                <c:pt idx="175">
                  <c:v>32.500542822088526</c:v>
                </c:pt>
                <c:pt idx="176">
                  <c:v>32.107638639879674</c:v>
                </c:pt>
                <c:pt idx="177">
                  <c:v>32.589560175870211</c:v>
                </c:pt>
                <c:pt idx="178">
                  <c:v>33.142081682101413</c:v>
                </c:pt>
                <c:pt idx="179">
                  <c:v>32.945629590996994</c:v>
                </c:pt>
                <c:pt idx="180">
                  <c:v>32.8105687783627</c:v>
                </c:pt>
                <c:pt idx="181">
                  <c:v>33.277142494735713</c:v>
                </c:pt>
                <c:pt idx="182">
                  <c:v>33.663907549097551</c:v>
                </c:pt>
                <c:pt idx="183">
                  <c:v>34.090576934464977</c:v>
                </c:pt>
                <c:pt idx="184">
                  <c:v>34.508037628061878</c:v>
                </c:pt>
                <c:pt idx="185">
                  <c:v>34.379115943274591</c:v>
                </c:pt>
                <c:pt idx="186">
                  <c:v>34.624681057155129</c:v>
                </c:pt>
                <c:pt idx="187">
                  <c:v>34.369907251504074</c:v>
                </c:pt>
                <c:pt idx="188">
                  <c:v>34.035324783841858</c:v>
                </c:pt>
                <c:pt idx="189">
                  <c:v>30.520674091426727</c:v>
                </c:pt>
                <c:pt idx="190">
                  <c:v>24.249554995702624</c:v>
                </c:pt>
                <c:pt idx="191">
                  <c:v>19.074270220670389</c:v>
                </c:pt>
                <c:pt idx="192">
                  <c:v>16.213436643962183</c:v>
                </c:pt>
                <c:pt idx="193">
                  <c:v>11.544629916308553</c:v>
                </c:pt>
                <c:pt idx="194">
                  <c:v>12.081803602922214</c:v>
                </c:pt>
                <c:pt idx="195">
                  <c:v>11.302134366351527</c:v>
                </c:pt>
                <c:pt idx="196">
                  <c:v>10.8754649809841</c:v>
                </c:pt>
                <c:pt idx="197">
                  <c:v>10.918438875913193</c:v>
                </c:pt>
                <c:pt idx="198">
                  <c:v>10.838630213902016</c:v>
                </c:pt>
                <c:pt idx="199">
                  <c:v>13.174568359690587</c:v>
                </c:pt>
                <c:pt idx="200">
                  <c:v>13.478455188117746</c:v>
                </c:pt>
                <c:pt idx="201">
                  <c:v>14.337933086699612</c:v>
                </c:pt>
                <c:pt idx="202">
                  <c:v>14.948776307477434</c:v>
                </c:pt>
                <c:pt idx="203">
                  <c:v>15.9463845826171</c:v>
                </c:pt>
                <c:pt idx="204">
                  <c:v>16.609410390094538</c:v>
                </c:pt>
                <c:pt idx="205">
                  <c:v>17.168071024172754</c:v>
                </c:pt>
                <c:pt idx="206">
                  <c:v>17.579392589922648</c:v>
                </c:pt>
                <c:pt idx="207">
                  <c:v>17.76663598925655</c:v>
                </c:pt>
                <c:pt idx="208">
                  <c:v>18.23934883347658</c:v>
                </c:pt>
                <c:pt idx="209">
                  <c:v>20.133269774280187</c:v>
                </c:pt>
                <c:pt idx="210">
                  <c:v>20.326652301461106</c:v>
                </c:pt>
                <c:pt idx="211">
                  <c:v>20.246843639449928</c:v>
                </c:pt>
                <c:pt idx="212">
                  <c:v>20.320513173614096</c:v>
                </c:pt>
                <c:pt idx="213">
                  <c:v>20.228426255908897</c:v>
                </c:pt>
                <c:pt idx="214">
                  <c:v>20.728765175440476</c:v>
                </c:pt>
                <c:pt idx="215">
                  <c:v>20.305165353996564</c:v>
                </c:pt>
                <c:pt idx="216">
                  <c:v>20.292887098302536</c:v>
                </c:pt>
                <c:pt idx="217">
                  <c:v>20.53231308433605</c:v>
                </c:pt>
                <c:pt idx="218">
                  <c:v>20.464782678018903</c:v>
                </c:pt>
                <c:pt idx="219">
                  <c:v>20.194661052750323</c:v>
                </c:pt>
                <c:pt idx="220">
                  <c:v>20.630539129888263</c:v>
                </c:pt>
                <c:pt idx="221">
                  <c:v>20.642817385582291</c:v>
                </c:pt>
                <c:pt idx="222">
                  <c:v>20.679652152664374</c:v>
                </c:pt>
                <c:pt idx="223">
                  <c:v>20.891452063386332</c:v>
                </c:pt>
                <c:pt idx="224">
                  <c:v>20.483200061559945</c:v>
                </c:pt>
                <c:pt idx="225">
                  <c:v>20.360417504619679</c:v>
                </c:pt>
                <c:pt idx="226">
                  <c:v>18.088940201224752</c:v>
                </c:pt>
                <c:pt idx="227">
                  <c:v>18.365200954340349</c:v>
                </c:pt>
                <c:pt idx="228">
                  <c:v>18.613835632144394</c:v>
                </c:pt>
                <c:pt idx="229">
                  <c:v>18.930000716265571</c:v>
                </c:pt>
                <c:pt idx="230">
                  <c:v>19.006739814353239</c:v>
                </c:pt>
                <c:pt idx="231">
                  <c:v>18.926931152342068</c:v>
                </c:pt>
                <c:pt idx="232">
                  <c:v>19.068131092823375</c:v>
                </c:pt>
                <c:pt idx="233">
                  <c:v>18.850192054254403</c:v>
                </c:pt>
                <c:pt idx="234">
                  <c:v>18.834844234636869</c:v>
                </c:pt>
                <c:pt idx="235">
                  <c:v>18.343714006875803</c:v>
                </c:pt>
                <c:pt idx="236">
                  <c:v>18.276183600558657</c:v>
                </c:pt>
                <c:pt idx="237">
                  <c:v>19.516287425655349</c:v>
                </c:pt>
                <c:pt idx="238">
                  <c:v>19.454896147185213</c:v>
                </c:pt>
                <c:pt idx="239">
                  <c:v>20.228426255908897</c:v>
                </c:pt>
                <c:pt idx="240">
                  <c:v>20.572217415341637</c:v>
                </c:pt>
                <c:pt idx="241">
                  <c:v>20.962052033626986</c:v>
                </c:pt>
                <c:pt idx="242">
                  <c:v>15.829741153523846</c:v>
                </c:pt>
                <c:pt idx="243">
                  <c:v>13.386368270412547</c:v>
                </c:pt>
                <c:pt idx="244">
                  <c:v>11.403429975827246</c:v>
                </c:pt>
                <c:pt idx="245">
                  <c:v>11.256090907498924</c:v>
                </c:pt>
                <c:pt idx="246">
                  <c:v>10.688221581650195</c:v>
                </c:pt>
                <c:pt idx="247">
                  <c:v>5.9733713951439622</c:v>
                </c:pt>
                <c:pt idx="248">
                  <c:v>6.4675711868285353</c:v>
                </c:pt>
                <c:pt idx="249">
                  <c:v>7.2380317316287055</c:v>
                </c:pt>
                <c:pt idx="250">
                  <c:v>7.7598575986248388</c:v>
                </c:pt>
                <c:pt idx="251">
                  <c:v>11.078056199935537</c:v>
                </c:pt>
                <c:pt idx="252">
                  <c:v>11.35124738912763</c:v>
                </c:pt>
                <c:pt idx="253">
                  <c:v>11.566116863773098</c:v>
                </c:pt>
                <c:pt idx="254">
                  <c:v>11.968229737752468</c:v>
                </c:pt>
                <c:pt idx="255">
                  <c:v>12.394899123119895</c:v>
                </c:pt>
                <c:pt idx="256">
                  <c:v>12.867611967339922</c:v>
                </c:pt>
                <c:pt idx="257">
                  <c:v>12.962768448968625</c:v>
                </c:pt>
                <c:pt idx="258">
                  <c:v>13.002672779974214</c:v>
                </c:pt>
                <c:pt idx="259">
                  <c:v>12.993464088203693</c:v>
                </c:pt>
                <c:pt idx="260">
                  <c:v>13.057924930597334</c:v>
                </c:pt>
                <c:pt idx="261">
                  <c:v>13.288142224860332</c:v>
                </c:pt>
                <c:pt idx="262">
                  <c:v>13.711742046304252</c:v>
                </c:pt>
                <c:pt idx="263">
                  <c:v>13.766994196927374</c:v>
                </c:pt>
                <c:pt idx="264">
                  <c:v>13.898985445638161</c:v>
                </c:pt>
                <c:pt idx="265">
                  <c:v>13.941959340567253</c:v>
                </c:pt>
                <c:pt idx="266">
                  <c:v>14.190594018371289</c:v>
                </c:pt>
                <c:pt idx="267">
                  <c:v>14.457646079716369</c:v>
                </c:pt>
                <c:pt idx="268">
                  <c:v>14.258124424688438</c:v>
                </c:pt>
                <c:pt idx="269">
                  <c:v>14.166037506983239</c:v>
                </c:pt>
                <c:pt idx="270">
                  <c:v>14.209011401912331</c:v>
                </c:pt>
                <c:pt idx="271">
                  <c:v>14.393185237322731</c:v>
                </c:pt>
                <c:pt idx="272">
                  <c:v>14.558941689192094</c:v>
                </c:pt>
                <c:pt idx="273">
                  <c:v>14.893524156854316</c:v>
                </c:pt>
                <c:pt idx="274">
                  <c:v>14.767672035990547</c:v>
                </c:pt>
                <c:pt idx="275">
                  <c:v>15.050071916953154</c:v>
                </c:pt>
                <c:pt idx="276">
                  <c:v>15.544271708637728</c:v>
                </c:pt>
                <c:pt idx="277">
                  <c:v>16.032332372475288</c:v>
                </c:pt>
                <c:pt idx="278">
                  <c:v>16.437514810378168</c:v>
                </c:pt>
                <c:pt idx="279">
                  <c:v>15.949454146540608</c:v>
                </c:pt>
                <c:pt idx="280">
                  <c:v>16.296314869896861</c:v>
                </c:pt>
                <c:pt idx="281">
                  <c:v>16.446723502148686</c:v>
                </c:pt>
                <c:pt idx="282">
                  <c:v>16.716845127417272</c:v>
                </c:pt>
                <c:pt idx="283">
                  <c:v>17.100540617855604</c:v>
                </c:pt>
                <c:pt idx="284">
                  <c:v>17.735940350021487</c:v>
                </c:pt>
                <c:pt idx="285">
                  <c:v>14.589637328427154</c:v>
                </c:pt>
                <c:pt idx="286">
                  <c:v>11.80247328588311</c:v>
                </c:pt>
                <c:pt idx="287">
                  <c:v>10.814073702513966</c:v>
                </c:pt>
                <c:pt idx="288">
                  <c:v>10.651386814568111</c:v>
                </c:pt>
                <c:pt idx="289">
                  <c:v>11.959021045981949</c:v>
                </c:pt>
                <c:pt idx="290">
                  <c:v>14.393185237322731</c:v>
                </c:pt>
                <c:pt idx="291">
                  <c:v>16.342358328749459</c:v>
                </c:pt>
                <c:pt idx="292">
                  <c:v>24.335502785560806</c:v>
                </c:pt>
                <c:pt idx="293">
                  <c:v>19.123383243446497</c:v>
                </c:pt>
                <c:pt idx="294">
                  <c:v>20.354278376772665</c:v>
                </c:pt>
                <c:pt idx="295">
                  <c:v>22.570503529544474</c:v>
                </c:pt>
                <c:pt idx="296">
                  <c:v>24.335502785560806</c:v>
                </c:pt>
                <c:pt idx="297">
                  <c:v>25.182702428448646</c:v>
                </c:pt>
                <c:pt idx="298">
                  <c:v>27.24544938504512</c:v>
                </c:pt>
                <c:pt idx="299">
                  <c:v>28.193944637408681</c:v>
                </c:pt>
                <c:pt idx="300">
                  <c:v>29.556831019445635</c:v>
                </c:pt>
                <c:pt idx="301">
                  <c:v>31.291134636226907</c:v>
                </c:pt>
                <c:pt idx="302">
                  <c:v>33.507359788998713</c:v>
                </c:pt>
                <c:pt idx="303">
                  <c:v>34.606263673614095</c:v>
                </c:pt>
                <c:pt idx="304">
                  <c:v>35.342959015255687</c:v>
                </c:pt>
                <c:pt idx="305">
                  <c:v>36.125697815749888</c:v>
                </c:pt>
                <c:pt idx="306">
                  <c:v>36.521671561882251</c:v>
                </c:pt>
                <c:pt idx="307">
                  <c:v>36.779514931456802</c:v>
                </c:pt>
                <c:pt idx="308">
                  <c:v>37.96743616985389</c:v>
                </c:pt>
                <c:pt idx="309">
                  <c:v>39.968791847980228</c:v>
                </c:pt>
                <c:pt idx="310">
                  <c:v>36.656732374516544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3-4F51-8A95-CE605DF5D56D}"/>
            </c:ext>
          </c:extLst>
        </c:ser>
        <c:ser>
          <c:idx val="0"/>
          <c:order val="1"/>
          <c:tx>
            <c:strRef>
              <c:f>'052C'!$N$11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'052C'!$N$14:$N$642</c:f>
              <c:numCache>
                <c:formatCode>0.0</c:formatCode>
                <c:ptCount val="62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3-4F51-8A95-CE605DF5D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'052C'!$R$14:$R$642</c:f>
              <c:numCache>
                <c:formatCode>0.0</c:formatCode>
                <c:ptCount val="629"/>
                <c:pt idx="0">
                  <c:v>1.5035781804650954</c:v>
                </c:pt>
                <c:pt idx="1">
                  <c:v>0.79520852085173299</c:v>
                </c:pt>
                <c:pt idx="2">
                  <c:v>16.495734837392366</c:v>
                </c:pt>
                <c:pt idx="3">
                  <c:v>1.2618509463275138</c:v>
                </c:pt>
                <c:pt idx="4">
                  <c:v>4.2654456168598669</c:v>
                </c:pt>
                <c:pt idx="5">
                  <c:v>3.8802075540652221</c:v>
                </c:pt>
                <c:pt idx="6">
                  <c:v>4.1660153439879766</c:v>
                </c:pt>
                <c:pt idx="7">
                  <c:v>4.6354029677178117</c:v>
                </c:pt>
                <c:pt idx="8">
                  <c:v>4.8135309290257258</c:v>
                </c:pt>
                <c:pt idx="9">
                  <c:v>4.4646756482557208</c:v>
                </c:pt>
                <c:pt idx="10">
                  <c:v>4.879890204133738</c:v>
                </c:pt>
                <c:pt idx="11">
                  <c:v>5.2077981542726723</c:v>
                </c:pt>
                <c:pt idx="12">
                  <c:v>6.9725535583187694</c:v>
                </c:pt>
                <c:pt idx="13">
                  <c:v>7.0610899116244239</c:v>
                </c:pt>
                <c:pt idx="14">
                  <c:v>5.9412024718612892</c:v>
                </c:pt>
                <c:pt idx="15">
                  <c:v>5.4573888311578402</c:v>
                </c:pt>
                <c:pt idx="16">
                  <c:v>8.6412657208612931</c:v>
                </c:pt>
                <c:pt idx="17">
                  <c:v>4.866520139868542</c:v>
                </c:pt>
                <c:pt idx="18">
                  <c:v>2.0144593789629446</c:v>
                </c:pt>
                <c:pt idx="19">
                  <c:v>5.7988013197094999</c:v>
                </c:pt>
                <c:pt idx="20">
                  <c:v>5.4433051192204509</c:v>
                </c:pt>
                <c:pt idx="21">
                  <c:v>4.5785466787606612</c:v>
                </c:pt>
                <c:pt idx="22">
                  <c:v>1.7961926240262254</c:v>
                </c:pt>
                <c:pt idx="23">
                  <c:v>21.629818025061613</c:v>
                </c:pt>
                <c:pt idx="24">
                  <c:v>3.0303766051268961</c:v>
                </c:pt>
                <c:pt idx="25">
                  <c:v>1.8111887661011943</c:v>
                </c:pt>
                <c:pt idx="26">
                  <c:v>5.4329017428441135</c:v>
                </c:pt>
                <c:pt idx="27">
                  <c:v>8.0108837888563968</c:v>
                </c:pt>
                <c:pt idx="28">
                  <c:v>4.2043731124760297</c:v>
                </c:pt>
                <c:pt idx="29">
                  <c:v>3.7718440357947989</c:v>
                </c:pt>
                <c:pt idx="30">
                  <c:v>7.2665173519065744</c:v>
                </c:pt>
                <c:pt idx="31">
                  <c:v>6.3349551724087423</c:v>
                </c:pt>
                <c:pt idx="32">
                  <c:v>2.8075807020543664</c:v>
                </c:pt>
                <c:pt idx="33">
                  <c:v>4.3027989356396423</c:v>
                </c:pt>
                <c:pt idx="34">
                  <c:v>2.8505489760520497</c:v>
                </c:pt>
                <c:pt idx="35">
                  <c:v>4.929810433027102</c:v>
                </c:pt>
                <c:pt idx="36">
                  <c:v>4.3530530887659724</c:v>
                </c:pt>
                <c:pt idx="37">
                  <c:v>2.1773421148505485</c:v>
                </c:pt>
                <c:pt idx="38">
                  <c:v>4.5990354848508623</c:v>
                </c:pt>
                <c:pt idx="39">
                  <c:v>1.9098146512276049</c:v>
                </c:pt>
                <c:pt idx="40">
                  <c:v>16.45678004527268</c:v>
                </c:pt>
                <c:pt idx="41">
                  <c:v>3.1083562064637449</c:v>
                </c:pt>
                <c:pt idx="42">
                  <c:v>3.4172699559293029</c:v>
                </c:pt>
                <c:pt idx="43">
                  <c:v>3.784969069955165</c:v>
                </c:pt>
                <c:pt idx="44">
                  <c:v>3.1126182085881098</c:v>
                </c:pt>
                <c:pt idx="45">
                  <c:v>3.479460904287131</c:v>
                </c:pt>
                <c:pt idx="46">
                  <c:v>3.2424274337230421</c:v>
                </c:pt>
                <c:pt idx="47">
                  <c:v>3.4835713515582354</c:v>
                </c:pt>
                <c:pt idx="48">
                  <c:v>3.4173365078883631</c:v>
                </c:pt>
                <c:pt idx="49">
                  <c:v>3.7643795808748846</c:v>
                </c:pt>
                <c:pt idx="50">
                  <c:v>5.7101259267292122</c:v>
                </c:pt>
                <c:pt idx="51">
                  <c:v>3.4059080738495751</c:v>
                </c:pt>
                <c:pt idx="52">
                  <c:v>4.7669923776922882</c:v>
                </c:pt>
                <c:pt idx="53">
                  <c:v>4.8524966071724265</c:v>
                </c:pt>
                <c:pt idx="54">
                  <c:v>4.8154662041701757</c:v>
                </c:pt>
                <c:pt idx="55">
                  <c:v>4.8264647078500751</c:v>
                </c:pt>
                <c:pt idx="56">
                  <c:v>5.0710379754597117</c:v>
                </c:pt>
                <c:pt idx="57">
                  <c:v>4.615096467475003</c:v>
                </c:pt>
                <c:pt idx="58">
                  <c:v>3.960730516648562</c:v>
                </c:pt>
                <c:pt idx="59">
                  <c:v>4.2011984327212124</c:v>
                </c:pt>
                <c:pt idx="60">
                  <c:v>4.462267915695918</c:v>
                </c:pt>
                <c:pt idx="61">
                  <c:v>4.491945494692235</c:v>
                </c:pt>
                <c:pt idx="62">
                  <c:v>4.802649829707053</c:v>
                </c:pt>
                <c:pt idx="63">
                  <c:v>2.385200585032861</c:v>
                </c:pt>
                <c:pt idx="64">
                  <c:v>5.5140758186347814</c:v>
                </c:pt>
                <c:pt idx="65">
                  <c:v>2.9194090502106227</c:v>
                </c:pt>
                <c:pt idx="66">
                  <c:v>2.6871638650898362</c:v>
                </c:pt>
                <c:pt idx="67">
                  <c:v>1.9234255958695692</c:v>
                </c:pt>
                <c:pt idx="68">
                  <c:v>1.546706940066821</c:v>
                </c:pt>
                <c:pt idx="69">
                  <c:v>2.5644670531161347</c:v>
                </c:pt>
                <c:pt idx="70">
                  <c:v>2.709271601485713</c:v>
                </c:pt>
                <c:pt idx="71">
                  <c:v>2.4345210318274195</c:v>
                </c:pt>
                <c:pt idx="72">
                  <c:v>1.9602227587133285</c:v>
                </c:pt>
                <c:pt idx="73">
                  <c:v>2.3945893465912618</c:v>
                </c:pt>
                <c:pt idx="74">
                  <c:v>2.0822204379786982</c:v>
                </c:pt>
                <c:pt idx="75">
                  <c:v>2.2400961631848464</c:v>
                </c:pt>
                <c:pt idx="76">
                  <c:v>2.0410453730207831</c:v>
                </c:pt>
                <c:pt idx="77">
                  <c:v>1.0864905751382037</c:v>
                </c:pt>
                <c:pt idx="78">
                  <c:v>1.258051560842796</c:v>
                </c:pt>
                <c:pt idx="79">
                  <c:v>2.0213353332617352</c:v>
                </c:pt>
                <c:pt idx="80">
                  <c:v>3.188671575356488</c:v>
                </c:pt>
                <c:pt idx="81">
                  <c:v>3.8870591354017723</c:v>
                </c:pt>
                <c:pt idx="82">
                  <c:v>0.82724874552006689</c:v>
                </c:pt>
                <c:pt idx="83">
                  <c:v>0.60884784577326712</c:v>
                </c:pt>
                <c:pt idx="84">
                  <c:v>0.65212835199591968</c:v>
                </c:pt>
                <c:pt idx="85">
                  <c:v>0.7260720632165486</c:v>
                </c:pt>
                <c:pt idx="86">
                  <c:v>0.86608994752747914</c:v>
                </c:pt>
                <c:pt idx="87">
                  <c:v>1.3676158534292697</c:v>
                </c:pt>
                <c:pt idx="88">
                  <c:v>2.5126067818484374</c:v>
                </c:pt>
                <c:pt idx="89">
                  <c:v>2.3224673920520496</c:v>
                </c:pt>
                <c:pt idx="90">
                  <c:v>1.5923371240206368</c:v>
                </c:pt>
                <c:pt idx="91">
                  <c:v>2.6716915863092812</c:v>
                </c:pt>
                <c:pt idx="92">
                  <c:v>2.661531577496218</c:v>
                </c:pt>
                <c:pt idx="93">
                  <c:v>2.4846178191353778</c:v>
                </c:pt>
                <c:pt idx="94">
                  <c:v>2.2172295698512396</c:v>
                </c:pt>
                <c:pt idx="95">
                  <c:v>2.6369710510154136</c:v>
                </c:pt>
                <c:pt idx="96">
                  <c:v>2.2760318856844539</c:v>
                </c:pt>
                <c:pt idx="97">
                  <c:v>0.65003000155576918</c:v>
                </c:pt>
                <c:pt idx="98">
                  <c:v>0.83773557340654015</c:v>
                </c:pt>
                <c:pt idx="99">
                  <c:v>2.0902233286545524</c:v>
                </c:pt>
                <c:pt idx="100">
                  <c:v>2.5563807396935987</c:v>
                </c:pt>
                <c:pt idx="101">
                  <c:v>2.8899059316901421</c:v>
                </c:pt>
                <c:pt idx="102">
                  <c:v>2.4030272715913523</c:v>
                </c:pt>
                <c:pt idx="103">
                  <c:v>3.0123490800566994</c:v>
                </c:pt>
                <c:pt idx="104">
                  <c:v>2.0719513379720658</c:v>
                </c:pt>
                <c:pt idx="105">
                  <c:v>2.0881907579002967</c:v>
                </c:pt>
                <c:pt idx="106">
                  <c:v>1.5676279309429961</c:v>
                </c:pt>
                <c:pt idx="107">
                  <c:v>1.5126910164120251</c:v>
                </c:pt>
                <c:pt idx="108">
                  <c:v>1.4357515622372619</c:v>
                </c:pt>
                <c:pt idx="109">
                  <c:v>1.7468899351301168</c:v>
                </c:pt>
                <c:pt idx="110">
                  <c:v>1.6806103250632667</c:v>
                </c:pt>
                <c:pt idx="111">
                  <c:v>1.3010734633439127</c:v>
                </c:pt>
                <c:pt idx="112">
                  <c:v>1.1928072352038357</c:v>
                </c:pt>
                <c:pt idx="113">
                  <c:v>1.151409766354228</c:v>
                </c:pt>
                <c:pt idx="114">
                  <c:v>1.2282272333769051</c:v>
                </c:pt>
                <c:pt idx="115">
                  <c:v>1.6067054349256857</c:v>
                </c:pt>
                <c:pt idx="116">
                  <c:v>1.0791070657219948</c:v>
                </c:pt>
                <c:pt idx="117">
                  <c:v>1.0085124057800094</c:v>
                </c:pt>
                <c:pt idx="118">
                  <c:v>0.90952625967515111</c:v>
                </c:pt>
                <c:pt idx="119">
                  <c:v>1.1188137174966357</c:v>
                </c:pt>
                <c:pt idx="120">
                  <c:v>1.5800121241464835</c:v>
                </c:pt>
                <c:pt idx="121">
                  <c:v>1.2656527691897317</c:v>
                </c:pt>
                <c:pt idx="122">
                  <c:v>1.208340926440902</c:v>
                </c:pt>
                <c:pt idx="123">
                  <c:v>1.156513918874619</c:v>
                </c:pt>
                <c:pt idx="124">
                  <c:v>1.295139614231974</c:v>
                </c:pt>
                <c:pt idx="125">
                  <c:v>1.3498010646947445</c:v>
                </c:pt>
                <c:pt idx="126">
                  <c:v>1.2236254009004803</c:v>
                </c:pt>
                <c:pt idx="127">
                  <c:v>1.4561067150110443</c:v>
                </c:pt>
                <c:pt idx="128">
                  <c:v>1.4408451325515454</c:v>
                </c:pt>
                <c:pt idx="129">
                  <c:v>1.3624603183396824</c:v>
                </c:pt>
                <c:pt idx="130">
                  <c:v>1.3281202175068119</c:v>
                </c:pt>
                <c:pt idx="131">
                  <c:v>1.3995515680985926</c:v>
                </c:pt>
                <c:pt idx="132">
                  <c:v>1.5218139848869654</c:v>
                </c:pt>
                <c:pt idx="133">
                  <c:v>1.4452159919996137</c:v>
                </c:pt>
                <c:pt idx="134">
                  <c:v>1.4879613049915661</c:v>
                </c:pt>
                <c:pt idx="135">
                  <c:v>1.1418996669822423</c:v>
                </c:pt>
                <c:pt idx="136">
                  <c:v>1.3279218596526792</c:v>
                </c:pt>
                <c:pt idx="137">
                  <c:v>1.3736878975367854</c:v>
                </c:pt>
                <c:pt idx="138">
                  <c:v>1.4658771387868228</c:v>
                </c:pt>
                <c:pt idx="139">
                  <c:v>1.1822103740393033</c:v>
                </c:pt>
                <c:pt idx="140">
                  <c:v>1.6998184933414762</c:v>
                </c:pt>
                <c:pt idx="141">
                  <c:v>2.0018811767094706</c:v>
                </c:pt>
                <c:pt idx="142">
                  <c:v>0.88159272199579664</c:v>
                </c:pt>
                <c:pt idx="143">
                  <c:v>1.1983754357285865</c:v>
                </c:pt>
                <c:pt idx="144">
                  <c:v>1.5928555262057806</c:v>
                </c:pt>
                <c:pt idx="145">
                  <c:v>1.7514874102329276</c:v>
                </c:pt>
                <c:pt idx="146">
                  <c:v>1.9427563594247181</c:v>
                </c:pt>
                <c:pt idx="147">
                  <c:v>2.3374070011656869</c:v>
                </c:pt>
                <c:pt idx="148">
                  <c:v>2.333545010265917</c:v>
                </c:pt>
                <c:pt idx="149">
                  <c:v>2.1663822973197444</c:v>
                </c:pt>
                <c:pt idx="150">
                  <c:v>2.0996708490629019</c:v>
                </c:pt>
                <c:pt idx="151">
                  <c:v>2.435013615766791</c:v>
                </c:pt>
                <c:pt idx="152">
                  <c:v>2.4811640241909809</c:v>
                </c:pt>
                <c:pt idx="153">
                  <c:v>2.2737610685486023</c:v>
                </c:pt>
                <c:pt idx="154">
                  <c:v>2.1978726244546141</c:v>
                </c:pt>
                <c:pt idx="155">
                  <c:v>2.1841933309952202</c:v>
                </c:pt>
                <c:pt idx="156">
                  <c:v>2.4052148307263779</c:v>
                </c:pt>
                <c:pt idx="157">
                  <c:v>2.3361180554788832</c:v>
                </c:pt>
                <c:pt idx="158">
                  <c:v>2.3465597768464379</c:v>
                </c:pt>
                <c:pt idx="159">
                  <c:v>2.2484326863194939</c:v>
                </c:pt>
                <c:pt idx="160">
                  <c:v>2.2463372338761589</c:v>
                </c:pt>
                <c:pt idx="161">
                  <c:v>2.1651144794427002</c:v>
                </c:pt>
                <c:pt idx="162">
                  <c:v>1.9560611482671946</c:v>
                </c:pt>
                <c:pt idx="163">
                  <c:v>1.7469915527275071</c:v>
                </c:pt>
                <c:pt idx="164">
                  <c:v>1.7630932653157798</c:v>
                </c:pt>
                <c:pt idx="165">
                  <c:v>1.8549533552551123</c:v>
                </c:pt>
                <c:pt idx="166">
                  <c:v>1.9163322953503144</c:v>
                </c:pt>
                <c:pt idx="167">
                  <c:v>1.7315723534467857</c:v>
                </c:pt>
                <c:pt idx="168">
                  <c:v>1.7077094220964091</c:v>
                </c:pt>
                <c:pt idx="169">
                  <c:v>1.7127794538449006</c:v>
                </c:pt>
                <c:pt idx="170">
                  <c:v>1.8949704973272075</c:v>
                </c:pt>
                <c:pt idx="171">
                  <c:v>1.7167856302292659</c:v>
                </c:pt>
                <c:pt idx="172">
                  <c:v>1.6210019737378192</c:v>
                </c:pt>
                <c:pt idx="173">
                  <c:v>1.8702100782455231</c:v>
                </c:pt>
                <c:pt idx="174">
                  <c:v>2.0915381290851678</c:v>
                </c:pt>
                <c:pt idx="175">
                  <c:v>2.2564869610868179</c:v>
                </c:pt>
                <c:pt idx="176">
                  <c:v>2.3805708352721959</c:v>
                </c:pt>
                <c:pt idx="177">
                  <c:v>2.2981599322796944</c:v>
                </c:pt>
                <c:pt idx="178">
                  <c:v>2.2686909678440137</c:v>
                </c:pt>
                <c:pt idx="179">
                  <c:v>2.2896269757689569</c:v>
                </c:pt>
                <c:pt idx="180">
                  <c:v>2.3704013413652101</c:v>
                </c:pt>
                <c:pt idx="181">
                  <c:v>2.3048638843326787</c:v>
                </c:pt>
                <c:pt idx="182">
                  <c:v>2.2837036240063555</c:v>
                </c:pt>
                <c:pt idx="183">
                  <c:v>2.3019407093136817</c:v>
                </c:pt>
                <c:pt idx="184">
                  <c:v>2.2393215204569956</c:v>
                </c:pt>
                <c:pt idx="185">
                  <c:v>2.2109352974756709</c:v>
                </c:pt>
                <c:pt idx="186">
                  <c:v>2.1224093121448191</c:v>
                </c:pt>
                <c:pt idx="187">
                  <c:v>2.196246097207474</c:v>
                </c:pt>
                <c:pt idx="188">
                  <c:v>2.3932666472952957</c:v>
                </c:pt>
                <c:pt idx="189">
                  <c:v>2.4512381781061778</c:v>
                </c:pt>
                <c:pt idx="190">
                  <c:v>2.4755163270324712</c:v>
                </c:pt>
                <c:pt idx="191">
                  <c:v>3.092423967146035</c:v>
                </c:pt>
                <c:pt idx="192">
                  <c:v>3.1166625966752326</c:v>
                </c:pt>
                <c:pt idx="193">
                  <c:v>2.975193153903271</c:v>
                </c:pt>
                <c:pt idx="194">
                  <c:v>3.1108801110445454</c:v>
                </c:pt>
                <c:pt idx="195">
                  <c:v>3.1541626286597091</c:v>
                </c:pt>
                <c:pt idx="196">
                  <c:v>3.1137119057123273</c:v>
                </c:pt>
                <c:pt idx="197">
                  <c:v>3.7388184857802056</c:v>
                </c:pt>
                <c:pt idx="198">
                  <c:v>3.8970729080201147</c:v>
                </c:pt>
                <c:pt idx="199">
                  <c:v>3.9667308190067536</c:v>
                </c:pt>
                <c:pt idx="200">
                  <c:v>4.2211420352205362</c:v>
                </c:pt>
                <c:pt idx="201">
                  <c:v>4.0154134084614128</c:v>
                </c:pt>
                <c:pt idx="202">
                  <c:v>3.9283358164162325</c:v>
                </c:pt>
                <c:pt idx="203">
                  <c:v>3.7161174794847005</c:v>
                </c:pt>
                <c:pt idx="204">
                  <c:v>3.4550355187718975</c:v>
                </c:pt>
                <c:pt idx="205">
                  <c:v>3.5185534841481245</c:v>
                </c:pt>
                <c:pt idx="206">
                  <c:v>3.8453954284184642</c:v>
                </c:pt>
                <c:pt idx="207">
                  <c:v>3.76922612053247</c:v>
                </c:pt>
                <c:pt idx="208">
                  <c:v>3.7738047995618</c:v>
                </c:pt>
                <c:pt idx="209">
                  <c:v>3.3888527163522384</c:v>
                </c:pt>
                <c:pt idx="210">
                  <c:v>3.5946840715666477</c:v>
                </c:pt>
                <c:pt idx="211">
                  <c:v>4.0319440144827512</c:v>
                </c:pt>
                <c:pt idx="212">
                  <c:v>4.4620636005187935</c:v>
                </c:pt>
                <c:pt idx="213">
                  <c:v>4.5783351069295009</c:v>
                </c:pt>
                <c:pt idx="214">
                  <c:v>4.0618686402363062</c:v>
                </c:pt>
                <c:pt idx="215">
                  <c:v>4.0854498486420967</c:v>
                </c:pt>
                <c:pt idx="216">
                  <c:v>4.235575898189917</c:v>
                </c:pt>
                <c:pt idx="217">
                  <c:v>4.2617055420283201</c:v>
                </c:pt>
                <c:pt idx="218">
                  <c:v>4.210034619881152</c:v>
                </c:pt>
                <c:pt idx="219">
                  <c:v>4.2471515880141215</c:v>
                </c:pt>
                <c:pt idx="220">
                  <c:v>3.6818642926236009</c:v>
                </c:pt>
                <c:pt idx="221">
                  <c:v>4.0158797797499837</c:v>
                </c:pt>
                <c:pt idx="222">
                  <c:v>3.9935709511223432</c:v>
                </c:pt>
                <c:pt idx="223">
                  <c:v>4.0569951565683171</c:v>
                </c:pt>
                <c:pt idx="224">
                  <c:v>4.1487796541455548</c:v>
                </c:pt>
                <c:pt idx="225">
                  <c:v>4.3052478800671539</c:v>
                </c:pt>
                <c:pt idx="226">
                  <c:v>4.0606736970359565</c:v>
                </c:pt>
                <c:pt idx="227">
                  <c:v>3.9441444441678435</c:v>
                </c:pt>
                <c:pt idx="228">
                  <c:v>3.7083402221274477</c:v>
                </c:pt>
                <c:pt idx="229">
                  <c:v>3.2567278680786118</c:v>
                </c:pt>
                <c:pt idx="230">
                  <c:v>3.9924687455736589</c:v>
                </c:pt>
                <c:pt idx="231">
                  <c:v>4.7021660491096657</c:v>
                </c:pt>
                <c:pt idx="232">
                  <c:v>4.6105526038580393</c:v>
                </c:pt>
                <c:pt idx="233">
                  <c:v>4.5641388905336093</c:v>
                </c:pt>
                <c:pt idx="234">
                  <c:v>4.2090826917505142</c:v>
                </c:pt>
                <c:pt idx="235">
                  <c:v>4.1208747499586957</c:v>
                </c:pt>
                <c:pt idx="236">
                  <c:v>4.0049295548988262</c:v>
                </c:pt>
                <c:pt idx="237">
                  <c:v>4.2447686090765639</c:v>
                </c:pt>
                <c:pt idx="238">
                  <c:v>3.7458212153538963</c:v>
                </c:pt>
                <c:pt idx="239">
                  <c:v>2.9278379006021762</c:v>
                </c:pt>
                <c:pt idx="240">
                  <c:v>2.1709087912815836</c:v>
                </c:pt>
                <c:pt idx="241">
                  <c:v>2.3043015232389661</c:v>
                </c:pt>
                <c:pt idx="242">
                  <c:v>3.1368733954340366</c:v>
                </c:pt>
                <c:pt idx="243">
                  <c:v>2.9365327892024768</c:v>
                </c:pt>
                <c:pt idx="244">
                  <c:v>3.1591838959439311</c:v>
                </c:pt>
                <c:pt idx="245">
                  <c:v>2.7356851889451073</c:v>
                </c:pt>
                <c:pt idx="246">
                  <c:v>1.5735098870315478</c:v>
                </c:pt>
                <c:pt idx="247">
                  <c:v>2.5096131976411122</c:v>
                </c:pt>
                <c:pt idx="248">
                  <c:v>2.8729121637510877</c:v>
                </c:pt>
                <c:pt idx="249">
                  <c:v>2.5964561094595275</c:v>
                </c:pt>
                <c:pt idx="250">
                  <c:v>3.4885160339813592</c:v>
                </c:pt>
                <c:pt idx="251">
                  <c:v>3.9871440599403036</c:v>
                </c:pt>
                <c:pt idx="252">
                  <c:v>3.6122375401422309</c:v>
                </c:pt>
                <c:pt idx="253">
                  <c:v>3.596909814723396</c:v>
                </c:pt>
                <c:pt idx="254">
                  <c:v>4.3807457994657426</c:v>
                </c:pt>
                <c:pt idx="255">
                  <c:v>4.0494692874008607</c:v>
                </c:pt>
                <c:pt idx="256">
                  <c:v>4.1742697614416731</c:v>
                </c:pt>
                <c:pt idx="257">
                  <c:v>4.0192822256832326</c:v>
                </c:pt>
                <c:pt idx="258">
                  <c:v>3.9797933695480645</c:v>
                </c:pt>
                <c:pt idx="259">
                  <c:v>4.017090917125449</c:v>
                </c:pt>
                <c:pt idx="260">
                  <c:v>3.9033639625308787</c:v>
                </c:pt>
                <c:pt idx="261">
                  <c:v>3.5586567143998438</c:v>
                </c:pt>
                <c:pt idx="262">
                  <c:v>3.4732241489740447</c:v>
                </c:pt>
                <c:pt idx="263">
                  <c:v>3.7788703073908332</c:v>
                </c:pt>
                <c:pt idx="264">
                  <c:v>4.0651887857856384</c:v>
                </c:pt>
                <c:pt idx="265">
                  <c:v>4.0409071927179054</c:v>
                </c:pt>
                <c:pt idx="266">
                  <c:v>4.0875452511922639</c:v>
                </c:pt>
                <c:pt idx="267">
                  <c:v>4.9406458269833182</c:v>
                </c:pt>
                <c:pt idx="268">
                  <c:v>4.4427748275218315</c:v>
                </c:pt>
                <c:pt idx="269">
                  <c:v>4.5589375705925308</c:v>
                </c:pt>
                <c:pt idx="270">
                  <c:v>4.0806344397878327</c:v>
                </c:pt>
                <c:pt idx="271">
                  <c:v>3.7005303867363377</c:v>
                </c:pt>
                <c:pt idx="272">
                  <c:v>3.8507186557027451</c:v>
                </c:pt>
                <c:pt idx="273">
                  <c:v>4.0374083892048516</c:v>
                </c:pt>
                <c:pt idx="274">
                  <c:v>3.5356048242059033</c:v>
                </c:pt>
                <c:pt idx="275">
                  <c:v>3.2984922792166782</c:v>
                </c:pt>
                <c:pt idx="276">
                  <c:v>3.1296675542324555</c:v>
                </c:pt>
                <c:pt idx="277">
                  <c:v>2.9412108165774606</c:v>
                </c:pt>
                <c:pt idx="278">
                  <c:v>3.0368878716522536</c:v>
                </c:pt>
                <c:pt idx="279">
                  <c:v>3.1008787357547729</c:v>
                </c:pt>
                <c:pt idx="280">
                  <c:v>2.7341741707668512</c:v>
                </c:pt>
                <c:pt idx="281">
                  <c:v>2.4485379866210564</c:v>
                </c:pt>
                <c:pt idx="282">
                  <c:v>3.0601475410689187</c:v>
                </c:pt>
                <c:pt idx="283">
                  <c:v>3.5803980265978481</c:v>
                </c:pt>
                <c:pt idx="284">
                  <c:v>1.7421522250846897</c:v>
                </c:pt>
                <c:pt idx="285">
                  <c:v>1.0047231860255923</c:v>
                </c:pt>
                <c:pt idx="286">
                  <c:v>1.2128377095541416</c:v>
                </c:pt>
                <c:pt idx="287">
                  <c:v>2.1500431471792774</c:v>
                </c:pt>
                <c:pt idx="288">
                  <c:v>2.2976402171016463</c:v>
                </c:pt>
                <c:pt idx="289">
                  <c:v>2.3519449019497949</c:v>
                </c:pt>
                <c:pt idx="290">
                  <c:v>2.1240263637116485</c:v>
                </c:pt>
                <c:pt idx="291">
                  <c:v>2.0014830667959425</c:v>
                </c:pt>
                <c:pt idx="292">
                  <c:v>2.2373449131355909</c:v>
                </c:pt>
                <c:pt idx="293">
                  <c:v>2.6279376202327667</c:v>
                </c:pt>
                <c:pt idx="294">
                  <c:v>2.6572574560458113</c:v>
                </c:pt>
                <c:pt idx="295">
                  <c:v>2.5040219887179198</c:v>
                </c:pt>
                <c:pt idx="296">
                  <c:v>2.8958704624467573</c:v>
                </c:pt>
                <c:pt idx="297">
                  <c:v>2.6882067958245224</c:v>
                </c:pt>
                <c:pt idx="298">
                  <c:v>3.1594342814290264</c:v>
                </c:pt>
                <c:pt idx="299">
                  <c:v>3.2272779775862506</c:v>
                </c:pt>
                <c:pt idx="300">
                  <c:v>3.2148211681616292</c:v>
                </c:pt>
                <c:pt idx="301">
                  <c:v>2.9076012833021214</c:v>
                </c:pt>
                <c:pt idx="302">
                  <c:v>3.2179517569659013</c:v>
                </c:pt>
                <c:pt idx="303">
                  <c:v>3.164505737818943</c:v>
                </c:pt>
                <c:pt idx="304">
                  <c:v>3.1207069367734186</c:v>
                </c:pt>
                <c:pt idx="305">
                  <c:v>3.0898153489886155</c:v>
                </c:pt>
                <c:pt idx="306">
                  <c:v>2.9599258205635945</c:v>
                </c:pt>
                <c:pt idx="307">
                  <c:v>3.1379589387069813</c:v>
                </c:pt>
                <c:pt idx="308">
                  <c:v>3.7693068485302739</c:v>
                </c:pt>
                <c:pt idx="309">
                  <c:v>3.426890782931781</c:v>
                </c:pt>
                <c:pt idx="310">
                  <c:v>3.6306151174188304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E56-93BC-683C83CC3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'052C'!$W$14:$W$642</c:f>
              <c:numCache>
                <c:formatCode>0</c:formatCode>
                <c:ptCount val="629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4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B-450E-93B2-803F48BFD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'052C'!$X$11:$Y$11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'052C'!$Y$14:$Y$642</c:f>
              <c:numCache>
                <c:formatCode>0</c:formatCode>
                <c:ptCount val="629"/>
                <c:pt idx="0">
                  <c:v>6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6</c:v>
                </c:pt>
                <c:pt idx="23">
                  <c:v>3</c:v>
                </c:pt>
                <c:pt idx="24">
                  <c:v>8</c:v>
                </c:pt>
                <c:pt idx="25">
                  <c:v>6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A-419B-87C4-93A4DDE5CBF0}"/>
            </c:ext>
          </c:extLst>
        </c:ser>
        <c:ser>
          <c:idx val="0"/>
          <c:order val="1"/>
          <c:tx>
            <c:strRef>
              <c:f>'052C'!$X$11:$Y$11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'052C'!$Y$14:$Y$642</c:f>
              <c:numCache>
                <c:formatCode>0</c:formatCode>
                <c:ptCount val="629"/>
                <c:pt idx="0">
                  <c:v>6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6</c:v>
                </c:pt>
                <c:pt idx="23">
                  <c:v>3</c:v>
                </c:pt>
                <c:pt idx="24">
                  <c:v>8</c:v>
                </c:pt>
                <c:pt idx="25">
                  <c:v>6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DA-419B-87C4-93A4DDE5C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'052C'!$U$14:$U$642</c:f>
              <c:numCache>
                <c:formatCode>0</c:formatCode>
                <c:ptCount val="629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5">
                  <c:v>7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5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5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1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3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3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7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7</c:v>
                </c:pt>
                <c:pt idx="285">
                  <c:v>8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</c:numCache>
            </c:numRef>
          </c:xVal>
          <c:yVal>
            <c:numRef>
              <c:f>'052C'!$J$14:$J$642</c:f>
              <c:numCache>
                <c:formatCode>0.0</c:formatCode>
                <c:ptCount val="629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21-4329-988A-9DDB1651D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'052C'!$BL$14:$BL$642</c:f>
              <c:numCache>
                <c:formatCode>0.0</c:formatCode>
                <c:ptCount val="629"/>
                <c:pt idx="0">
                  <c:v>1.5047077487312706</c:v>
                </c:pt>
                <c:pt idx="1">
                  <c:v>0.79598703735788168</c:v>
                </c:pt>
                <c:pt idx="2">
                  <c:v>18.294640650940146</c:v>
                </c:pt>
                <c:pt idx="3">
                  <c:v>1.2984488971591646</c:v>
                </c:pt>
                <c:pt idx="4">
                  <c:v>4.5641263152842182</c:v>
                </c:pt>
                <c:pt idx="5">
                  <c:v>4.091580345890411</c:v>
                </c:pt>
                <c:pt idx="6">
                  <c:v>4.3706183666784897</c:v>
                </c:pt>
                <c:pt idx="7">
                  <c:v>4.8724846143623068</c:v>
                </c:pt>
                <c:pt idx="8">
                  <c:v>5.0686895999056665</c:v>
                </c:pt>
                <c:pt idx="9">
                  <c:v>4.6600103401306185</c:v>
                </c:pt>
                <c:pt idx="10">
                  <c:v>5.1514049984888448</c:v>
                </c:pt>
                <c:pt idx="11">
                  <c:v>5.4860073440056061</c:v>
                </c:pt>
                <c:pt idx="12">
                  <c:v>7.4356100832515191</c:v>
                </c:pt>
                <c:pt idx="13">
                  <c:v>7.5266748540185695</c:v>
                </c:pt>
                <c:pt idx="14">
                  <c:v>6.3165699900844805</c:v>
                </c:pt>
                <c:pt idx="15">
                  <c:v>5.802891922893834</c:v>
                </c:pt>
                <c:pt idx="16">
                  <c:v>9.2283033138453465</c:v>
                </c:pt>
                <c:pt idx="17">
                  <c:v>4.9454622137472537</c:v>
                </c:pt>
                <c:pt idx="18">
                  <c:v>2.0270354535635806</c:v>
                </c:pt>
                <c:pt idx="19">
                  <c:v>5.8588448313153245</c:v>
                </c:pt>
                <c:pt idx="20">
                  <c:v>5.504414376628092</c:v>
                </c:pt>
                <c:pt idx="21">
                  <c:v>4.6077051163748912</c:v>
                </c:pt>
                <c:pt idx="22">
                  <c:v>1.8078561993148574</c:v>
                </c:pt>
                <c:pt idx="23">
                  <c:v>22.553041431863168</c:v>
                </c:pt>
                <c:pt idx="24">
                  <c:v>3.0446682064482138</c:v>
                </c:pt>
                <c:pt idx="25">
                  <c:v>1.8162068940980551</c:v>
                </c:pt>
                <c:pt idx="26">
                  <c:v>5.5361794684373509</c:v>
                </c:pt>
                <c:pt idx="27">
                  <c:v>8.5434220048843486</c:v>
                </c:pt>
                <c:pt idx="28">
                  <c:v>4.3874443687511215</c:v>
                </c:pt>
                <c:pt idx="29">
                  <c:v>4.0205947410579146</c:v>
                </c:pt>
                <c:pt idx="30">
                  <c:v>7.9058779224280844</c:v>
                </c:pt>
                <c:pt idx="31">
                  <c:v>6.4499265698507307</c:v>
                </c:pt>
                <c:pt idx="32">
                  <c:v>2.8262571435738937</c:v>
                </c:pt>
                <c:pt idx="33">
                  <c:v>4.4239791232126287</c:v>
                </c:pt>
                <c:pt idx="34">
                  <c:v>3.2640228568293628</c:v>
                </c:pt>
                <c:pt idx="35">
                  <c:v>5.7983698404432245</c:v>
                </c:pt>
                <c:pt idx="36">
                  <c:v>4.5449377430680213</c:v>
                </c:pt>
                <c:pt idx="37">
                  <c:v>2.2175479951141255</c:v>
                </c:pt>
                <c:pt idx="38">
                  <c:v>4.7835833381787225</c:v>
                </c:pt>
                <c:pt idx="39">
                  <c:v>1.969235934202954</c:v>
                </c:pt>
                <c:pt idx="40">
                  <c:v>19.861262894856186</c:v>
                </c:pt>
                <c:pt idx="41">
                  <c:v>3.2659937549119666</c:v>
                </c:pt>
                <c:pt idx="42">
                  <c:v>3.6151592497463954</c:v>
                </c:pt>
                <c:pt idx="43">
                  <c:v>4.1255445903075412</c:v>
                </c:pt>
                <c:pt idx="44">
                  <c:v>3.5733525421993915</c:v>
                </c:pt>
                <c:pt idx="45">
                  <c:v>4.0372486265222278</c:v>
                </c:pt>
                <c:pt idx="46">
                  <c:v>3.6608555341639835</c:v>
                </c:pt>
                <c:pt idx="47">
                  <c:v>4.0564830946957144</c:v>
                </c:pt>
                <c:pt idx="48">
                  <c:v>3.99723333444406</c:v>
                </c:pt>
                <c:pt idx="49">
                  <c:v>4.427357852101486</c:v>
                </c:pt>
                <c:pt idx="50">
                  <c:v>6.5453527441521819</c:v>
                </c:pt>
                <c:pt idx="51">
                  <c:v>3.669019435893691</c:v>
                </c:pt>
                <c:pt idx="52">
                  <c:v>5.3689898977886878</c:v>
                </c:pt>
                <c:pt idx="53">
                  <c:v>5.4976475898539467</c:v>
                </c:pt>
                <c:pt idx="54">
                  <c:v>5.4618272459137245</c:v>
                </c:pt>
                <c:pt idx="55">
                  <c:v>5.518670518956136</c:v>
                </c:pt>
                <c:pt idx="56">
                  <c:v>5.9515678661126534</c:v>
                </c:pt>
                <c:pt idx="57">
                  <c:v>5.4423159188303387</c:v>
                </c:pt>
                <c:pt idx="58">
                  <c:v>4.6190189810061284</c:v>
                </c:pt>
                <c:pt idx="59">
                  <c:v>4.9343383986808735</c:v>
                </c:pt>
                <c:pt idx="60">
                  <c:v>5.3034939783826953</c:v>
                </c:pt>
                <c:pt idx="61">
                  <c:v>5.3352857163338108</c:v>
                </c:pt>
                <c:pt idx="62">
                  <c:v>5.5002183447361661</c:v>
                </c:pt>
                <c:pt idx="63">
                  <c:v>2.5395719526715417</c:v>
                </c:pt>
                <c:pt idx="64">
                  <c:v>6.4776482667880897</c:v>
                </c:pt>
                <c:pt idx="65">
                  <c:v>3.3020928166448971</c:v>
                </c:pt>
                <c:pt idx="66">
                  <c:v>2.9743601108216953</c:v>
                </c:pt>
                <c:pt idx="67">
                  <c:v>2.13233464804012</c:v>
                </c:pt>
                <c:pt idx="68">
                  <c:v>1.6768700225963593</c:v>
                </c:pt>
                <c:pt idx="69">
                  <c:v>2.9682108172925314</c:v>
                </c:pt>
                <c:pt idx="70">
                  <c:v>3.2247027557082335</c:v>
                </c:pt>
                <c:pt idx="71">
                  <c:v>2.7870831140529453</c:v>
                </c:pt>
                <c:pt idx="72">
                  <c:v>2.1970617917193596</c:v>
                </c:pt>
                <c:pt idx="73">
                  <c:v>2.6614143869200242</c:v>
                </c:pt>
                <c:pt idx="74">
                  <c:v>2.3408699495462577</c:v>
                </c:pt>
                <c:pt idx="75">
                  <c:v>2.5224189548164331</c:v>
                </c:pt>
                <c:pt idx="76">
                  <c:v>2.2825606037958477</c:v>
                </c:pt>
                <c:pt idx="77">
                  <c:v>1.1538957167298347</c:v>
                </c:pt>
                <c:pt idx="78">
                  <c:v>1.3129587272344911</c:v>
                </c:pt>
                <c:pt idx="79">
                  <c:v>2.1452764070757766</c:v>
                </c:pt>
                <c:pt idx="80">
                  <c:v>3.5431735398983553</c:v>
                </c:pt>
                <c:pt idx="81">
                  <c:v>4.6417416715063577</c:v>
                </c:pt>
                <c:pt idx="82">
                  <c:v>0.86068733106231432</c:v>
                </c:pt>
                <c:pt idx="83">
                  <c:v>0.62138964013928655</c:v>
                </c:pt>
                <c:pt idx="84">
                  <c:v>0.66402912169114747</c:v>
                </c:pt>
                <c:pt idx="85">
                  <c:v>0.7396733520408284</c:v>
                </c:pt>
                <c:pt idx="86">
                  <c:v>0.8845775714352494</c:v>
                </c:pt>
                <c:pt idx="87">
                  <c:v>1.4036831541265586</c:v>
                </c:pt>
                <c:pt idx="88">
                  <c:v>2.6511869222385962</c:v>
                </c:pt>
                <c:pt idx="89">
                  <c:v>2.4765361453086521</c:v>
                </c:pt>
                <c:pt idx="90">
                  <c:v>1.664168974239669</c:v>
                </c:pt>
                <c:pt idx="91">
                  <c:v>2.8949191759494775</c:v>
                </c:pt>
                <c:pt idx="92">
                  <c:v>2.9987423115903433</c:v>
                </c:pt>
                <c:pt idx="93">
                  <c:v>2.9101252863403748</c:v>
                </c:pt>
                <c:pt idx="94">
                  <c:v>2.7234257604085479</c:v>
                </c:pt>
                <c:pt idx="95">
                  <c:v>3.309502456875002</c:v>
                </c:pt>
                <c:pt idx="96">
                  <c:v>2.6897921482489524</c:v>
                </c:pt>
                <c:pt idx="97">
                  <c:v>0.69423561726286565</c:v>
                </c:pt>
                <c:pt idx="98">
                  <c:v>0.87557237339403038</c:v>
                </c:pt>
                <c:pt idx="99">
                  <c:v>2.2356178522319228</c:v>
                </c:pt>
                <c:pt idx="100">
                  <c:v>2.8731536778958344</c:v>
                </c:pt>
                <c:pt idx="101">
                  <c:v>3.2663588055782213</c:v>
                </c:pt>
                <c:pt idx="102">
                  <c:v>2.7984630310247458</c:v>
                </c:pt>
                <c:pt idx="103">
                  <c:v>3.8177466057771898</c:v>
                </c:pt>
                <c:pt idx="104">
                  <c:v>2.6442064791375111</c:v>
                </c:pt>
                <c:pt idx="105">
                  <c:v>2.6526904482189497</c:v>
                </c:pt>
                <c:pt idx="106">
                  <c:v>2.0579815103325974</c:v>
                </c:pt>
                <c:pt idx="107">
                  <c:v>2.000908286642872</c:v>
                </c:pt>
                <c:pt idx="108">
                  <c:v>1.9357720912439991</c:v>
                </c:pt>
                <c:pt idx="109">
                  <c:v>2.4384121424168628</c:v>
                </c:pt>
                <c:pt idx="110">
                  <c:v>2.3798322424946692</c:v>
                </c:pt>
                <c:pt idx="111">
                  <c:v>1.7638200105128041</c:v>
                </c:pt>
                <c:pt idx="112">
                  <c:v>1.564826724903768</c:v>
                </c:pt>
                <c:pt idx="113">
                  <c:v>1.5544477176230922</c:v>
                </c:pt>
                <c:pt idx="114">
                  <c:v>1.6590534947300415</c:v>
                </c:pt>
                <c:pt idx="115">
                  <c:v>2.1750385855194305</c:v>
                </c:pt>
                <c:pt idx="116">
                  <c:v>1.3931583600089363</c:v>
                </c:pt>
                <c:pt idx="117">
                  <c:v>1.3218379863597167</c:v>
                </c:pt>
                <c:pt idx="118">
                  <c:v>1.2302441805809992</c:v>
                </c:pt>
                <c:pt idx="119">
                  <c:v>1.5549238164583705</c:v>
                </c:pt>
                <c:pt idx="120">
                  <c:v>2.2326649818753821</c:v>
                </c:pt>
                <c:pt idx="121">
                  <c:v>1.7426951269417259</c:v>
                </c:pt>
                <c:pt idx="122">
                  <c:v>1.6486889958415014</c:v>
                </c:pt>
                <c:pt idx="123">
                  <c:v>1.6348264334471014</c:v>
                </c:pt>
                <c:pt idx="124">
                  <c:v>1.8557520921659156</c:v>
                </c:pt>
                <c:pt idx="125">
                  <c:v>1.9335304084643321</c:v>
                </c:pt>
                <c:pt idx="126">
                  <c:v>1.7431203858753848</c:v>
                </c:pt>
                <c:pt idx="127">
                  <c:v>2.054912049569916</c:v>
                </c:pt>
                <c:pt idx="128">
                  <c:v>2.050527041331097</c:v>
                </c:pt>
                <c:pt idx="129">
                  <c:v>1.9646261587028373</c:v>
                </c:pt>
                <c:pt idx="130">
                  <c:v>1.9067799085263233</c:v>
                </c:pt>
                <c:pt idx="131">
                  <c:v>1.9727302765051118</c:v>
                </c:pt>
                <c:pt idx="132">
                  <c:v>2.1605482729354719</c:v>
                </c:pt>
                <c:pt idx="133">
                  <c:v>2.0611648597161034</c:v>
                </c:pt>
                <c:pt idx="134">
                  <c:v>2.1529574572551784</c:v>
                </c:pt>
                <c:pt idx="135">
                  <c:v>1.6281793568301131</c:v>
                </c:pt>
                <c:pt idx="136">
                  <c:v>1.9241985562874642</c:v>
                </c:pt>
                <c:pt idx="137">
                  <c:v>1.9621813384200197</c:v>
                </c:pt>
                <c:pt idx="138">
                  <c:v>2.0989734921348169</c:v>
                </c:pt>
                <c:pt idx="139">
                  <c:v>1.6186972481175783</c:v>
                </c:pt>
                <c:pt idx="140">
                  <c:v>2.2654325894545555</c:v>
                </c:pt>
                <c:pt idx="141">
                  <c:v>2.7443650790804881</c:v>
                </c:pt>
                <c:pt idx="142">
                  <c:v>1.0016907348839219</c:v>
                </c:pt>
                <c:pt idx="143">
                  <c:v>1.4622789815734194</c:v>
                </c:pt>
                <c:pt idx="144">
                  <c:v>2.2438760843087344</c:v>
                </c:pt>
                <c:pt idx="145">
                  <c:v>2.5226784337774775</c:v>
                </c:pt>
                <c:pt idx="146">
                  <c:v>2.7748016113735323</c:v>
                </c:pt>
                <c:pt idx="147">
                  <c:v>3.3327664832687169</c:v>
                </c:pt>
                <c:pt idx="148">
                  <c:v>3.3061141100116771</c:v>
                </c:pt>
                <c:pt idx="149">
                  <c:v>3.0733689299135394</c:v>
                </c:pt>
                <c:pt idx="150">
                  <c:v>2.9839352176937251</c:v>
                </c:pt>
                <c:pt idx="151">
                  <c:v>3.4360406148295621</c:v>
                </c:pt>
                <c:pt idx="152">
                  <c:v>3.4917538993058739</c:v>
                </c:pt>
                <c:pt idx="153">
                  <c:v>3.2361642913106623</c:v>
                </c:pt>
                <c:pt idx="154">
                  <c:v>3.1499340203296069</c:v>
                </c:pt>
                <c:pt idx="155">
                  <c:v>3.0752662798023533</c:v>
                </c:pt>
                <c:pt idx="156">
                  <c:v>3.3520576641905664</c:v>
                </c:pt>
                <c:pt idx="157">
                  <c:v>3.2399310982657101</c:v>
                </c:pt>
                <c:pt idx="158">
                  <c:v>3.2542457512861027</c:v>
                </c:pt>
                <c:pt idx="159">
                  <c:v>3.1218902047320873</c:v>
                </c:pt>
                <c:pt idx="160">
                  <c:v>3.1349517497815373</c:v>
                </c:pt>
                <c:pt idx="161">
                  <c:v>3.0197666319302114</c:v>
                </c:pt>
                <c:pt idx="162">
                  <c:v>2.6961493097980846</c:v>
                </c:pt>
                <c:pt idx="163">
                  <c:v>2.4150752727696267</c:v>
                </c:pt>
                <c:pt idx="164">
                  <c:v>2.4865558732723279</c:v>
                </c:pt>
                <c:pt idx="165">
                  <c:v>2.6405844529679614</c:v>
                </c:pt>
                <c:pt idx="166">
                  <c:v>2.7492585738667294</c:v>
                </c:pt>
                <c:pt idx="167">
                  <c:v>2.5182128285234295</c:v>
                </c:pt>
                <c:pt idx="168">
                  <c:v>2.5118246804114794</c:v>
                </c:pt>
                <c:pt idx="169">
                  <c:v>2.4863762319758078</c:v>
                </c:pt>
                <c:pt idx="170">
                  <c:v>2.7549624745664465</c:v>
                </c:pt>
                <c:pt idx="171">
                  <c:v>2.494294202159808</c:v>
                </c:pt>
                <c:pt idx="172">
                  <c:v>2.3268853556518136</c:v>
                </c:pt>
                <c:pt idx="173">
                  <c:v>2.6327778645700248</c:v>
                </c:pt>
                <c:pt idx="174">
                  <c:v>2.9141384561595753</c:v>
                </c:pt>
                <c:pt idx="175">
                  <c:v>3.1649149877931944</c:v>
                </c:pt>
                <c:pt idx="176">
                  <c:v>3.3600897295994283</c:v>
                </c:pt>
                <c:pt idx="177">
                  <c:v>3.225778095569841</c:v>
                </c:pt>
                <c:pt idx="178">
                  <c:v>3.1917018983191783</c:v>
                </c:pt>
                <c:pt idx="179">
                  <c:v>3.2451542470143853</c:v>
                </c:pt>
                <c:pt idx="180">
                  <c:v>3.3679835680596919</c:v>
                </c:pt>
                <c:pt idx="181">
                  <c:v>3.2773789503378095</c:v>
                </c:pt>
                <c:pt idx="182">
                  <c:v>3.2567849739170569</c:v>
                </c:pt>
                <c:pt idx="183">
                  <c:v>3.2779048403506685</c:v>
                </c:pt>
                <c:pt idx="184">
                  <c:v>3.1611908393622663</c:v>
                </c:pt>
                <c:pt idx="185">
                  <c:v>3.1774078871519396</c:v>
                </c:pt>
                <c:pt idx="186">
                  <c:v>3.0707930822804399</c:v>
                </c:pt>
                <c:pt idx="187">
                  <c:v>3.2299154289128253</c:v>
                </c:pt>
                <c:pt idx="188">
                  <c:v>3.5633887423217816</c:v>
                </c:pt>
                <c:pt idx="189">
                  <c:v>3.4892797970854565</c:v>
                </c:pt>
                <c:pt idx="190">
                  <c:v>3.265756871582258</c:v>
                </c:pt>
                <c:pt idx="191">
                  <c:v>4.1604322121922106</c:v>
                </c:pt>
                <c:pt idx="192">
                  <c:v>3.9194875234820357</c:v>
                </c:pt>
                <c:pt idx="193">
                  <c:v>3.5360374041684364</c:v>
                </c:pt>
                <c:pt idx="194">
                  <c:v>3.6115640452976923</c:v>
                </c:pt>
                <c:pt idx="195">
                  <c:v>3.5741008891486445</c:v>
                </c:pt>
                <c:pt idx="196">
                  <c:v>3.4623512448759186</c:v>
                </c:pt>
                <c:pt idx="197">
                  <c:v>4.1618453260272759</c:v>
                </c:pt>
                <c:pt idx="198">
                  <c:v>4.2904863758123897</c:v>
                </c:pt>
                <c:pt idx="199">
                  <c:v>4.3118644085049409</c:v>
                </c:pt>
                <c:pt idx="200">
                  <c:v>4.5843297216110246</c:v>
                </c:pt>
                <c:pt idx="201">
                  <c:v>4.3551140536129669</c:v>
                </c:pt>
                <c:pt idx="202">
                  <c:v>4.2675465404313124</c:v>
                </c:pt>
                <c:pt idx="203">
                  <c:v>4.0446149832477447</c:v>
                </c:pt>
                <c:pt idx="204">
                  <c:v>3.7589443980706094</c:v>
                </c:pt>
                <c:pt idx="205">
                  <c:v>3.8353737934874177</c:v>
                </c:pt>
                <c:pt idx="206">
                  <c:v>4.174149065389857</c:v>
                </c:pt>
                <c:pt idx="207">
                  <c:v>4.0733920125178953</c:v>
                </c:pt>
                <c:pt idx="208">
                  <c:v>4.1174283974953392</c:v>
                </c:pt>
                <c:pt idx="209">
                  <c:v>3.7100944257726547</c:v>
                </c:pt>
                <c:pt idx="210">
                  <c:v>3.9107235836211758</c:v>
                </c:pt>
                <c:pt idx="211">
                  <c:v>4.3732598711319204</c:v>
                </c:pt>
                <c:pt idx="212">
                  <c:v>4.8470968908842291</c:v>
                </c:pt>
                <c:pt idx="213">
                  <c:v>5.001319225545843</c:v>
                </c:pt>
                <c:pt idx="214">
                  <c:v>4.4339876883814959</c:v>
                </c:pt>
                <c:pt idx="215">
                  <c:v>4.4755847840567666</c:v>
                </c:pt>
                <c:pt idx="216">
                  <c:v>4.6690086458436992</c:v>
                </c:pt>
                <c:pt idx="217">
                  <c:v>4.6651275763702733</c:v>
                </c:pt>
                <c:pt idx="218">
                  <c:v>4.6263770637955934</c:v>
                </c:pt>
                <c:pt idx="219">
                  <c:v>4.7022299222699191</c:v>
                </c:pt>
                <c:pt idx="220">
                  <c:v>4.0736576631170989</c:v>
                </c:pt>
                <c:pt idx="221">
                  <c:v>4.4491717912478883</c:v>
                </c:pt>
                <c:pt idx="222">
                  <c:v>4.4120035220900444</c:v>
                </c:pt>
                <c:pt idx="223">
                  <c:v>4.4724751848345106</c:v>
                </c:pt>
                <c:pt idx="224">
                  <c:v>4.5756902515607631</c:v>
                </c:pt>
                <c:pt idx="225">
                  <c:v>4.7705719050810647</c:v>
                </c:pt>
                <c:pt idx="226">
                  <c:v>4.521149658506312</c:v>
                </c:pt>
                <c:pt idx="227">
                  <c:v>4.4276437017147607</c:v>
                </c:pt>
                <c:pt idx="228">
                  <c:v>4.1322246748934965</c:v>
                </c:pt>
                <c:pt idx="229">
                  <c:v>3.5833725124824869</c:v>
                </c:pt>
                <c:pt idx="230">
                  <c:v>4.417907623224421</c:v>
                </c:pt>
                <c:pt idx="231">
                  <c:v>5.1948299863512695</c:v>
                </c:pt>
                <c:pt idx="232">
                  <c:v>5.1012620290879047</c:v>
                </c:pt>
                <c:pt idx="233">
                  <c:v>5.0686009124536797</c:v>
                </c:pt>
                <c:pt idx="234">
                  <c:v>4.6978881186581534</c:v>
                </c:pt>
                <c:pt idx="235">
                  <c:v>4.6452778227678726</c:v>
                </c:pt>
                <c:pt idx="236">
                  <c:v>4.575466569416565</c:v>
                </c:pt>
                <c:pt idx="237">
                  <c:v>4.8447478386272103</c:v>
                </c:pt>
                <c:pt idx="238">
                  <c:v>4.2352091552243039</c:v>
                </c:pt>
                <c:pt idx="239">
                  <c:v>3.3271784357210032</c:v>
                </c:pt>
                <c:pt idx="240">
                  <c:v>2.4675765893649726</c:v>
                </c:pt>
                <c:pt idx="241">
                  <c:v>2.6748115164141923</c:v>
                </c:pt>
                <c:pt idx="242">
                  <c:v>3.6577979569837091</c:v>
                </c:pt>
                <c:pt idx="243">
                  <c:v>3.340078365044489</c:v>
                </c:pt>
                <c:pt idx="244">
                  <c:v>3.6270054435942249</c:v>
                </c:pt>
                <c:pt idx="245">
                  <c:v>3.021131846122258</c:v>
                </c:pt>
                <c:pt idx="246">
                  <c:v>1.6741330676924009</c:v>
                </c:pt>
                <c:pt idx="247">
                  <c:v>2.7861715778472602</c:v>
                </c:pt>
                <c:pt idx="248">
                  <c:v>3.2913089724369855</c:v>
                </c:pt>
                <c:pt idx="249">
                  <c:v>2.954858283659791</c:v>
                </c:pt>
                <c:pt idx="250">
                  <c:v>4.0185123250618728</c:v>
                </c:pt>
                <c:pt idx="251">
                  <c:v>4.6265262802270026</c:v>
                </c:pt>
                <c:pt idx="252">
                  <c:v>4.1608708472918288</c:v>
                </c:pt>
                <c:pt idx="253">
                  <c:v>4.124029920979476</c:v>
                </c:pt>
                <c:pt idx="254">
                  <c:v>5.031316770486197</c:v>
                </c:pt>
                <c:pt idx="255">
                  <c:v>4.6363067828015598</c:v>
                </c:pt>
                <c:pt idx="256">
                  <c:v>4.8311333874022022</c:v>
                </c:pt>
                <c:pt idx="257">
                  <c:v>4.6704781550452736</c:v>
                </c:pt>
                <c:pt idx="258">
                  <c:v>4.6603217492223692</c:v>
                </c:pt>
                <c:pt idx="259">
                  <c:v>4.7254825078748706</c:v>
                </c:pt>
                <c:pt idx="260">
                  <c:v>4.5800348376256617</c:v>
                </c:pt>
                <c:pt idx="261">
                  <c:v>4.0975600525808469</c:v>
                </c:pt>
                <c:pt idx="262">
                  <c:v>3.9608256391394594</c:v>
                </c:pt>
                <c:pt idx="263">
                  <c:v>4.3212439102576559</c:v>
                </c:pt>
                <c:pt idx="264">
                  <c:v>4.6725825406171522</c:v>
                </c:pt>
                <c:pt idx="265">
                  <c:v>4.635810724326932</c:v>
                </c:pt>
                <c:pt idx="266">
                  <c:v>4.6548084531975302</c:v>
                </c:pt>
                <c:pt idx="267">
                  <c:v>5.7648437482289578</c:v>
                </c:pt>
                <c:pt idx="268">
                  <c:v>5.1379310891054182</c:v>
                </c:pt>
                <c:pt idx="269">
                  <c:v>5.3247066885256507</c:v>
                </c:pt>
                <c:pt idx="270">
                  <c:v>4.7545398708788609</c:v>
                </c:pt>
                <c:pt idx="271">
                  <c:v>4.2743317032317139</c:v>
                </c:pt>
                <c:pt idx="272">
                  <c:v>4.4519089773290883</c:v>
                </c:pt>
                <c:pt idx="273">
                  <c:v>4.7015160228298676</c:v>
                </c:pt>
                <c:pt idx="274">
                  <c:v>4.0850021672612771</c:v>
                </c:pt>
                <c:pt idx="275">
                  <c:v>3.8241328404055328</c:v>
                </c:pt>
                <c:pt idx="276">
                  <c:v>3.6251063417866893</c:v>
                </c:pt>
                <c:pt idx="277">
                  <c:v>3.3880207682760011</c:v>
                </c:pt>
                <c:pt idx="278">
                  <c:v>3.5034110625772876</c:v>
                </c:pt>
                <c:pt idx="279">
                  <c:v>3.5804399558583069</c:v>
                </c:pt>
                <c:pt idx="280">
                  <c:v>3.1380277800808631</c:v>
                </c:pt>
                <c:pt idx="281">
                  <c:v>2.7730853154485682</c:v>
                </c:pt>
                <c:pt idx="282">
                  <c:v>3.5050229638551769</c:v>
                </c:pt>
                <c:pt idx="283">
                  <c:v>4.0516873285808312</c:v>
                </c:pt>
                <c:pt idx="284">
                  <c:v>1.8438842857688535</c:v>
                </c:pt>
                <c:pt idx="285">
                  <c:v>1.0439744637254527</c:v>
                </c:pt>
                <c:pt idx="286">
                  <c:v>1.2688418886232007</c:v>
                </c:pt>
                <c:pt idx="287">
                  <c:v>2.3429511273463635</c:v>
                </c:pt>
                <c:pt idx="288">
                  <c:v>2.5989592019965402</c:v>
                </c:pt>
                <c:pt idx="289">
                  <c:v>2.7605562489229913</c:v>
                </c:pt>
                <c:pt idx="290">
                  <c:v>2.5133965653906865</c:v>
                </c:pt>
                <c:pt idx="291">
                  <c:v>2.3626685737938904</c:v>
                </c:pt>
                <c:pt idx="292">
                  <c:v>2.6514873151543963</c:v>
                </c:pt>
                <c:pt idx="293">
                  <c:v>3.1241438982980871</c:v>
                </c:pt>
                <c:pt idx="294">
                  <c:v>3.1971807439839433</c:v>
                </c:pt>
                <c:pt idx="295">
                  <c:v>3.0141843357755138</c:v>
                </c:pt>
                <c:pt idx="296">
                  <c:v>3.5222006707602227</c:v>
                </c:pt>
                <c:pt idx="297">
                  <c:v>3.1644502666950474</c:v>
                </c:pt>
                <c:pt idx="298">
                  <c:v>3.7612418867327158</c:v>
                </c:pt>
                <c:pt idx="299">
                  <c:v>3.817551882421323</c:v>
                </c:pt>
                <c:pt idx="300">
                  <c:v>3.7690103827455563</c:v>
                </c:pt>
                <c:pt idx="301">
                  <c:v>3.3530312137947349</c:v>
                </c:pt>
                <c:pt idx="302">
                  <c:v>3.7243128789262032</c:v>
                </c:pt>
                <c:pt idx="303">
                  <c:v>3.6444311788021619</c:v>
                </c:pt>
                <c:pt idx="304">
                  <c:v>3.5939426375498891</c:v>
                </c:pt>
                <c:pt idx="305">
                  <c:v>3.5761985336408384</c:v>
                </c:pt>
                <c:pt idx="306">
                  <c:v>3.4448809108551535</c:v>
                </c:pt>
                <c:pt idx="307">
                  <c:v>3.6294050949132859</c:v>
                </c:pt>
                <c:pt idx="308">
                  <c:v>4.3008298411796142</c:v>
                </c:pt>
                <c:pt idx="309">
                  <c:v>3.7394711327949528</c:v>
                </c:pt>
                <c:pt idx="310">
                  <c:v>4.012717432770085</c:v>
                </c:pt>
              </c:numCache>
            </c:numRef>
          </c:xVal>
          <c:yVal>
            <c:numRef>
              <c:f>'052C'!$BK$14:$BK$642</c:f>
              <c:numCache>
                <c:formatCode>0</c:formatCode>
                <c:ptCount val="629"/>
                <c:pt idx="0">
                  <c:v>157.6022437496114</c:v>
                </c:pt>
                <c:pt idx="1">
                  <c:v>150.65332301124334</c:v>
                </c:pt>
                <c:pt idx="2">
                  <c:v>17.051413622278513</c:v>
                </c:pt>
                <c:pt idx="3">
                  <c:v>27.408713222675996</c:v>
                </c:pt>
                <c:pt idx="4">
                  <c:v>23.422445011851888</c:v>
                </c:pt>
                <c:pt idx="5">
                  <c:v>27.97287254500581</c:v>
                </c:pt>
                <c:pt idx="6">
                  <c:v>31.71717585767059</c:v>
                </c:pt>
                <c:pt idx="7">
                  <c:v>32.835106363156228</c:v>
                </c:pt>
                <c:pt idx="8">
                  <c:v>33.215059571167103</c:v>
                </c:pt>
                <c:pt idx="9">
                  <c:v>37.833073361911808</c:v>
                </c:pt>
                <c:pt idx="10">
                  <c:v>33.530890108682328</c:v>
                </c:pt>
                <c:pt idx="11">
                  <c:v>35.713972047207108</c:v>
                </c:pt>
                <c:pt idx="12">
                  <c:v>33.882128523670588</c:v>
                </c:pt>
                <c:pt idx="13">
                  <c:v>34.553963907247798</c:v>
                </c:pt>
                <c:pt idx="14">
                  <c:v>34.211332947839189</c:v>
                </c:pt>
                <c:pt idx="15">
                  <c:v>33.678650036479013</c:v>
                </c:pt>
                <c:pt idx="16">
                  <c:v>36.841909065341696</c:v>
                </c:pt>
                <c:pt idx="17">
                  <c:v>90.14181899098844</c:v>
                </c:pt>
                <c:pt idx="18">
                  <c:v>143.8412076367363</c:v>
                </c:pt>
                <c:pt idx="19">
                  <c:v>137.78672269512919</c:v>
                </c:pt>
                <c:pt idx="20">
                  <c:v>128.33797003334058</c:v>
                </c:pt>
                <c:pt idx="21">
                  <c:v>191.58680231532352</c:v>
                </c:pt>
                <c:pt idx="22">
                  <c:v>144.33806169324015</c:v>
                </c:pt>
                <c:pt idx="23">
                  <c:v>69.820286310287003</c:v>
                </c:pt>
                <c:pt idx="24">
                  <c:v>221.76220750483134</c:v>
                </c:pt>
                <c:pt idx="25">
                  <c:v>292.69969871712129</c:v>
                </c:pt>
                <c:pt idx="26">
                  <c:v>90.337499194202195</c:v>
                </c:pt>
                <c:pt idx="27">
                  <c:v>38.750784817459852</c:v>
                </c:pt>
                <c:pt idx="28">
                  <c:v>45.46784809824549</c:v>
                </c:pt>
                <c:pt idx="29">
                  <c:v>32.684281578442999</c:v>
                </c:pt>
                <c:pt idx="30">
                  <c:v>30.921373532941828</c:v>
                </c:pt>
                <c:pt idx="31">
                  <c:v>101.34961206588792</c:v>
                </c:pt>
                <c:pt idx="32">
                  <c:v>181.00389419936874</c:v>
                </c:pt>
                <c:pt idx="33">
                  <c:v>65.672786917054538</c:v>
                </c:pt>
                <c:pt idx="34">
                  <c:v>17.616933285339254</c:v>
                </c:pt>
                <c:pt idx="35">
                  <c:v>17.11329630207727</c:v>
                </c:pt>
                <c:pt idx="36">
                  <c:v>47.335421847145795</c:v>
                </c:pt>
                <c:pt idx="37">
                  <c:v>79.613962916054788</c:v>
                </c:pt>
                <c:pt idx="38">
                  <c:v>52.013625274181727</c:v>
                </c:pt>
                <c:pt idx="39">
                  <c:v>52.573270028455859</c:v>
                </c:pt>
                <c:pt idx="40">
                  <c:v>14.938801383875148</c:v>
                </c:pt>
                <c:pt idx="41">
                  <c:v>40.353519948516407</c:v>
                </c:pt>
                <c:pt idx="42">
                  <c:v>37.312011267009822</c:v>
                </c:pt>
                <c:pt idx="43">
                  <c:v>27.27396605875132</c:v>
                </c:pt>
                <c:pt idx="44">
                  <c:v>18.085715752056409</c:v>
                </c:pt>
                <c:pt idx="45">
                  <c:v>17.423320317301542</c:v>
                </c:pt>
                <c:pt idx="46">
                  <c:v>20.286888805030642</c:v>
                </c:pt>
                <c:pt idx="47">
                  <c:v>17.152796732134714</c:v>
                </c:pt>
                <c:pt idx="48">
                  <c:v>16.72158005611357</c:v>
                </c:pt>
                <c:pt idx="49">
                  <c:v>16.569227065890743</c:v>
                </c:pt>
                <c:pt idx="50">
                  <c:v>20.668352243378425</c:v>
                </c:pt>
                <c:pt idx="51">
                  <c:v>30.709315200277043</c:v>
                </c:pt>
                <c:pt idx="52">
                  <c:v>22.408826752713157</c:v>
                </c:pt>
                <c:pt idx="53">
                  <c:v>21.63850074767247</c:v>
                </c:pt>
                <c:pt idx="54">
                  <c:v>21.476958398196377</c:v>
                </c:pt>
                <c:pt idx="55">
                  <c:v>20.437881438330045</c:v>
                </c:pt>
                <c:pt idx="56">
                  <c:v>17.811612738881255</c:v>
                </c:pt>
                <c:pt idx="57">
                  <c:v>17.10305896136342</c:v>
                </c:pt>
                <c:pt idx="58">
                  <c:v>17.66466084910045</c:v>
                </c:pt>
                <c:pt idx="59">
                  <c:v>17.204722023586676</c:v>
                </c:pt>
                <c:pt idx="60">
                  <c:v>16.392705544346157</c:v>
                </c:pt>
                <c:pt idx="61">
                  <c:v>16.47596944656372</c:v>
                </c:pt>
                <c:pt idx="62">
                  <c:v>20.372906971014718</c:v>
                </c:pt>
                <c:pt idx="63">
                  <c:v>34.222655834239561</c:v>
                </c:pt>
                <c:pt idx="64">
                  <c:v>18.033194470990843</c:v>
                </c:pt>
                <c:pt idx="65">
                  <c:v>20.381740269681497</c:v>
                </c:pt>
                <c:pt idx="66">
                  <c:v>23.650289282413446</c:v>
                </c:pt>
                <c:pt idx="67">
                  <c:v>22.22905965615784</c:v>
                </c:pt>
                <c:pt idx="68">
                  <c:v>26.372049949993009</c:v>
                </c:pt>
                <c:pt idx="69">
                  <c:v>17.411078282130941</c:v>
                </c:pt>
                <c:pt idx="70">
                  <c:v>15.160840585009254</c:v>
                </c:pt>
                <c:pt idx="71">
                  <c:v>18.394525486928295</c:v>
                </c:pt>
                <c:pt idx="72">
                  <c:v>20.493934969600968</c:v>
                </c:pt>
                <c:pt idx="73">
                  <c:v>22.421334384741556</c:v>
                </c:pt>
                <c:pt idx="74">
                  <c:v>20.096950094095121</c:v>
                </c:pt>
                <c:pt idx="75">
                  <c:v>20.010606494915521</c:v>
                </c:pt>
                <c:pt idx="76">
                  <c:v>20.718922183447766</c:v>
                </c:pt>
                <c:pt idx="77">
                  <c:v>31.99161111812505</c:v>
                </c:pt>
                <c:pt idx="78">
                  <c:v>43.312901537057847</c:v>
                </c:pt>
                <c:pt idx="79">
                  <c:v>35.029377308995556</c:v>
                </c:pt>
                <c:pt idx="80">
                  <c:v>22.953154013349227</c:v>
                </c:pt>
                <c:pt idx="81">
                  <c:v>14.96716234430618</c:v>
                </c:pt>
                <c:pt idx="82">
                  <c:v>43.920824095363123</c:v>
                </c:pt>
                <c:pt idx="83">
                  <c:v>73.690246699553541</c:v>
                </c:pt>
                <c:pt idx="84">
                  <c:v>82.286283511793471</c:v>
                </c:pt>
                <c:pt idx="85">
                  <c:v>81.809444537442147</c:v>
                </c:pt>
                <c:pt idx="86">
                  <c:v>75.214073572789331</c:v>
                </c:pt>
                <c:pt idx="87">
                  <c:v>66.983291873454306</c:v>
                </c:pt>
                <c:pt idx="88">
                  <c:v>39.184457952437334</c:v>
                </c:pt>
                <c:pt idx="89">
                  <c:v>33.209719021205295</c:v>
                </c:pt>
                <c:pt idx="90">
                  <c:v>43.714506664560787</c:v>
                </c:pt>
                <c:pt idx="91">
                  <c:v>27.833385811163961</c:v>
                </c:pt>
                <c:pt idx="92">
                  <c:v>19.629092073650135</c:v>
                </c:pt>
                <c:pt idx="93">
                  <c:v>15.136662201168717</c:v>
                </c:pt>
                <c:pt idx="94">
                  <c:v>11.76457665224166</c:v>
                </c:pt>
                <c:pt idx="95">
                  <c:v>10.886342889374356</c:v>
                </c:pt>
                <c:pt idx="96">
                  <c:v>14.183731571341358</c:v>
                </c:pt>
                <c:pt idx="97">
                  <c:v>28.433436991465708</c:v>
                </c:pt>
                <c:pt idx="98">
                  <c:v>41.027992985738834</c:v>
                </c:pt>
                <c:pt idx="99">
                  <c:v>31.402502840574172</c:v>
                </c:pt>
                <c:pt idx="100">
                  <c:v>19.68465488618844</c:v>
                </c:pt>
                <c:pt idx="101">
                  <c:v>19.105287437825535</c:v>
                </c:pt>
                <c:pt idx="102">
                  <c:v>15.353872185611889</c:v>
                </c:pt>
                <c:pt idx="103">
                  <c:v>10.137301842170594</c:v>
                </c:pt>
                <c:pt idx="104">
                  <c:v>9.7650540386392564</c:v>
                </c:pt>
                <c:pt idx="105">
                  <c:v>9.9294167357888234</c:v>
                </c:pt>
                <c:pt idx="106">
                  <c:v>8.5463535937162352</c:v>
                </c:pt>
                <c:pt idx="107">
                  <c:v>8.2846545098012321</c:v>
                </c:pt>
                <c:pt idx="108">
                  <c:v>7.6840691122778848</c:v>
                </c:pt>
                <c:pt idx="109">
                  <c:v>6.7442182758413391</c:v>
                </c:pt>
                <c:pt idx="110">
                  <c:v>6.4020706597763262</c:v>
                </c:pt>
                <c:pt idx="111">
                  <c:v>7.4721639978715011</c:v>
                </c:pt>
                <c:pt idx="112">
                  <c:v>8.294217342746153</c:v>
                </c:pt>
                <c:pt idx="113">
                  <c:v>7.4943468242647571</c:v>
                </c:pt>
                <c:pt idx="114">
                  <c:v>7.5059067456100692</c:v>
                </c:pt>
                <c:pt idx="115">
                  <c:v>7.4492633862260087</c:v>
                </c:pt>
                <c:pt idx="116">
                  <c:v>8.6833836017999015</c:v>
                </c:pt>
                <c:pt idx="117">
                  <c:v>8.1655508545469111</c:v>
                </c:pt>
                <c:pt idx="118">
                  <c:v>7.272469696924249</c:v>
                </c:pt>
                <c:pt idx="119">
                  <c:v>6.7072661980492878</c:v>
                </c:pt>
                <c:pt idx="120">
                  <c:v>6.330278641847352</c:v>
                </c:pt>
                <c:pt idx="121">
                  <c:v>6.9384433045490841</c:v>
                </c:pt>
                <c:pt idx="122">
                  <c:v>7.1772256682302888</c:v>
                </c:pt>
                <c:pt idx="123">
                  <c:v>6.3249951131679314</c:v>
                </c:pt>
                <c:pt idx="124">
                  <c:v>6.044102856946326</c:v>
                </c:pt>
                <c:pt idx="125">
                  <c:v>6.0505145529918032</c:v>
                </c:pt>
                <c:pt idx="126">
                  <c:v>6.1639111464357192</c:v>
                </c:pt>
                <c:pt idx="127">
                  <c:v>6.3643068671576914</c:v>
                </c:pt>
                <c:pt idx="128">
                  <c:v>6.1860161834173155</c:v>
                </c:pt>
                <c:pt idx="129">
                  <c:v>5.9232147316766763</c:v>
                </c:pt>
                <c:pt idx="130">
                  <c:v>6.0091876292975233</c:v>
                </c:pt>
                <c:pt idx="131">
                  <c:v>6.3936898004599447</c:v>
                </c:pt>
                <c:pt idx="132">
                  <c:v>6.2394223548827412</c:v>
                </c:pt>
                <c:pt idx="133">
                  <c:v>6.1452666904751698</c:v>
                </c:pt>
                <c:pt idx="134">
                  <c:v>5.8610308628218046</c:v>
                </c:pt>
                <c:pt idx="135">
                  <c:v>6.1516479357040614</c:v>
                </c:pt>
                <c:pt idx="136">
                  <c:v>5.834743889068096</c:v>
                </c:pt>
                <c:pt idx="137">
                  <c:v>6.1163219223918617</c:v>
                </c:pt>
                <c:pt idx="138">
                  <c:v>6.0676114081444306</c:v>
                </c:pt>
                <c:pt idx="139">
                  <c:v>7.0983765434773067</c:v>
                </c:pt>
                <c:pt idx="140">
                  <c:v>7.8770317948120914</c:v>
                </c:pt>
                <c:pt idx="141">
                  <c:v>7.0676611287907738</c:v>
                </c:pt>
                <c:pt idx="142">
                  <c:v>16.831963867170323</c:v>
                </c:pt>
                <c:pt idx="143">
                  <c:v>11.246899313672973</c:v>
                </c:pt>
                <c:pt idx="144">
                  <c:v>6.4155677843328913</c:v>
                </c:pt>
                <c:pt idx="145">
                  <c:v>5.9558024539242256</c:v>
                </c:pt>
                <c:pt idx="146">
                  <c:v>6.1236149511495732</c:v>
                </c:pt>
                <c:pt idx="147">
                  <c:v>6.1593029230637155</c:v>
                </c:pt>
                <c:pt idx="148">
                  <c:v>6.2938016776069672</c:v>
                </c:pt>
                <c:pt idx="149">
                  <c:v>6.2660113513181344</c:v>
                </c:pt>
                <c:pt idx="150">
                  <c:v>6.2296717674931168</c:v>
                </c:pt>
                <c:pt idx="151">
                  <c:v>6.3824918728053586</c:v>
                </c:pt>
                <c:pt idx="152">
                  <c:v>6.4424832170727795</c:v>
                </c:pt>
                <c:pt idx="153">
                  <c:v>6.2000918844667696</c:v>
                </c:pt>
                <c:pt idx="154">
                  <c:v>6.0587782233272476</c:v>
                </c:pt>
                <c:pt idx="155">
                  <c:v>6.4337171033694016</c:v>
                </c:pt>
                <c:pt idx="156">
                  <c:v>6.6680110157860346</c:v>
                </c:pt>
                <c:pt idx="157">
                  <c:v>6.7853498994027408</c:v>
                </c:pt>
                <c:pt idx="158">
                  <c:v>6.7871484999730427</c:v>
                </c:pt>
                <c:pt idx="159">
                  <c:v>6.7587177075848546</c:v>
                </c:pt>
                <c:pt idx="160">
                  <c:v>6.6377696696885753</c:v>
                </c:pt>
                <c:pt idx="161">
                  <c:v>6.6525186240399696</c:v>
                </c:pt>
                <c:pt idx="162">
                  <c:v>6.9410820911420119</c:v>
                </c:pt>
                <c:pt idx="163">
                  <c:v>6.8678579854912902</c:v>
                </c:pt>
                <c:pt idx="164">
                  <c:v>6.4010816518203484</c:v>
                </c:pt>
                <c:pt idx="165">
                  <c:v>6.2021302958314166</c:v>
                </c:pt>
                <c:pt idx="166">
                  <c:v>6.0439771822096882</c:v>
                </c:pt>
                <c:pt idx="167">
                  <c:v>5.7830179641291677</c:v>
                </c:pt>
                <c:pt idx="168">
                  <c:v>5.5797804620993086</c:v>
                </c:pt>
                <c:pt idx="169">
                  <c:v>5.8175365604861282</c:v>
                </c:pt>
                <c:pt idx="170">
                  <c:v>5.7901646323243581</c:v>
                </c:pt>
                <c:pt idx="171">
                  <c:v>5.8026171958291064</c:v>
                </c:pt>
                <c:pt idx="172">
                  <c:v>6.03522484106663</c:v>
                </c:pt>
                <c:pt idx="173">
                  <c:v>6.4459108888028913</c:v>
                </c:pt>
                <c:pt idx="174">
                  <c:v>6.6831071518175831</c:v>
                </c:pt>
                <c:pt idx="175">
                  <c:v>6.529390563732985</c:v>
                </c:pt>
                <c:pt idx="176">
                  <c:v>6.3889154183527861</c:v>
                </c:pt>
                <c:pt idx="177">
                  <c:v>6.5132543560641016</c:v>
                </c:pt>
                <c:pt idx="178">
                  <c:v>6.462244792546187</c:v>
                </c:pt>
                <c:pt idx="179">
                  <c:v>6.3003419284736646</c:v>
                </c:pt>
                <c:pt idx="180">
                  <c:v>6.2480272931815435</c:v>
                </c:pt>
                <c:pt idx="181">
                  <c:v>6.2175496457821993</c:v>
                </c:pt>
                <c:pt idx="182">
                  <c:v>6.142957280714473</c:v>
                </c:pt>
                <c:pt idx="183">
                  <c:v>6.1599812182834253</c:v>
                </c:pt>
                <c:pt idx="184">
                  <c:v>6.330145060766518</c:v>
                </c:pt>
                <c:pt idx="185">
                  <c:v>5.9486088214323019</c:v>
                </c:pt>
                <c:pt idx="186">
                  <c:v>5.8069868064010635</c:v>
                </c:pt>
                <c:pt idx="187">
                  <c:v>5.5016920394869251</c:v>
                </c:pt>
                <c:pt idx="188">
                  <c:v>5.2852043763713299</c:v>
                </c:pt>
                <c:pt idx="189">
                  <c:v>6.0896334914614707</c:v>
                </c:pt>
                <c:pt idx="190">
                  <c:v>8.0622949103836916</c:v>
                </c:pt>
                <c:pt idx="191">
                  <c:v>7.4374037065983192</c:v>
                </c:pt>
                <c:pt idx="192">
                  <c:v>9.9522957522802979</c:v>
                </c:pt>
                <c:pt idx="193">
                  <c:v>13.551766536040484</c:v>
                </c:pt>
                <c:pt idx="194">
                  <c:v>15.707346384965442</c:v>
                </c:pt>
                <c:pt idx="195">
                  <c:v>18.734025259105689</c:v>
                </c:pt>
                <c:pt idx="196">
                  <c:v>21.987428736367431</c:v>
                </c:pt>
                <c:pt idx="197">
                  <c:v>21.943650915890434</c:v>
                </c:pt>
                <c:pt idx="198">
                  <c:v>24.445241296694803</c:v>
                </c:pt>
                <c:pt idx="199">
                  <c:v>28.111053985286016</c:v>
                </c:pt>
                <c:pt idx="200">
                  <c:v>28.467264555060773</c:v>
                </c:pt>
                <c:pt idx="201">
                  <c:v>28.826539338369514</c:v>
                </c:pt>
                <c:pt idx="202">
                  <c:v>28.218172580743083</c:v>
                </c:pt>
                <c:pt idx="203">
                  <c:v>27.503553177800271</c:v>
                </c:pt>
                <c:pt idx="204">
                  <c:v>27.518355291066651</c:v>
                </c:pt>
                <c:pt idx="205">
                  <c:v>26.91476766437059</c:v>
                </c:pt>
                <c:pt idx="206">
                  <c:v>28.356210793416391</c:v>
                </c:pt>
                <c:pt idx="207">
                  <c:v>29.902671750472848</c:v>
                </c:pt>
                <c:pt idx="208">
                  <c:v>26.641324466205823</c:v>
                </c:pt>
                <c:pt idx="209">
                  <c:v>25.507265136288702</c:v>
                </c:pt>
                <c:pt idx="210">
                  <c:v>27.443129166791078</c:v>
                </c:pt>
                <c:pt idx="211">
                  <c:v>28.559017661971744</c:v>
                </c:pt>
                <c:pt idx="212">
                  <c:v>28.131492667990123</c:v>
                </c:pt>
                <c:pt idx="213">
                  <c:v>26.357924820710533</c:v>
                </c:pt>
                <c:pt idx="214">
                  <c:v>26.424252588128365</c:v>
                </c:pt>
                <c:pt idx="215">
                  <c:v>25.379742430826123</c:v>
                </c:pt>
                <c:pt idx="216">
                  <c:v>23.764395783282595</c:v>
                </c:pt>
                <c:pt idx="217">
                  <c:v>25.58562221570212</c:v>
                </c:pt>
                <c:pt idx="218">
                  <c:v>24.502660763836541</c:v>
                </c:pt>
                <c:pt idx="219">
                  <c:v>22.674685158245588</c:v>
                </c:pt>
                <c:pt idx="220">
                  <c:v>22.695973848073194</c:v>
                </c:pt>
                <c:pt idx="221">
                  <c:v>22.43899942536865</c:v>
                </c:pt>
                <c:pt idx="222">
                  <c:v>23.054733878728815</c:v>
                </c:pt>
                <c:pt idx="223">
                  <c:v>23.557142863097834</c:v>
                </c:pt>
                <c:pt idx="224">
                  <c:v>23.444317476987163</c:v>
                </c:pt>
                <c:pt idx="225">
                  <c:v>22.364278592370173</c:v>
                </c:pt>
                <c:pt idx="226">
                  <c:v>21.29583157870508</c:v>
                </c:pt>
                <c:pt idx="227">
                  <c:v>19.718978409112765</c:v>
                </c:pt>
                <c:pt idx="228">
                  <c:v>21.040752999430005</c:v>
                </c:pt>
                <c:pt idx="229">
                  <c:v>23.772274994391019</c:v>
                </c:pt>
                <c:pt idx="230">
                  <c:v>22.522431395795628</c:v>
                </c:pt>
                <c:pt idx="231">
                  <c:v>22.971688492533179</c:v>
                </c:pt>
                <c:pt idx="232">
                  <c:v>22.591949690712507</c:v>
                </c:pt>
                <c:pt idx="233">
                  <c:v>21.753363199049645</c:v>
                </c:pt>
                <c:pt idx="234">
                  <c:v>20.674002713624322</c:v>
                </c:pt>
                <c:pt idx="235">
                  <c:v>18.889626416391746</c:v>
                </c:pt>
                <c:pt idx="236">
                  <c:v>16.880980195101557</c:v>
                </c:pt>
                <c:pt idx="237">
                  <c:v>16.995372659451849</c:v>
                </c:pt>
                <c:pt idx="238">
                  <c:v>18.322069673238136</c:v>
                </c:pt>
                <c:pt idx="239">
                  <c:v>17.470183727329722</c:v>
                </c:pt>
                <c:pt idx="240">
                  <c:v>17.330168121103668</c:v>
                </c:pt>
                <c:pt idx="241">
                  <c:v>14.796195780489475</c:v>
                </c:pt>
                <c:pt idx="242">
                  <c:v>14.398274678225768</c:v>
                </c:pt>
                <c:pt idx="243">
                  <c:v>17.307806442440427</c:v>
                </c:pt>
                <c:pt idx="244">
                  <c:v>16.105117460670584</c:v>
                </c:pt>
                <c:pt idx="245">
                  <c:v>22.620755178138278</c:v>
                </c:pt>
                <c:pt idx="246">
                  <c:v>36.219400388248459</c:v>
                </c:pt>
                <c:pt idx="247">
                  <c:v>21.413603409060858</c:v>
                </c:pt>
                <c:pt idx="248">
                  <c:v>16.327150330304054</c:v>
                </c:pt>
                <c:pt idx="249">
                  <c:v>17.179112662588906</c:v>
                </c:pt>
                <c:pt idx="250">
                  <c:v>15.687953042176128</c:v>
                </c:pt>
                <c:pt idx="251">
                  <c:v>14.857063587929437</c:v>
                </c:pt>
                <c:pt idx="252">
                  <c:v>15.680519346691984</c:v>
                </c:pt>
                <c:pt idx="253">
                  <c:v>16.245101790292782</c:v>
                </c:pt>
                <c:pt idx="254">
                  <c:v>16.024830385399685</c:v>
                </c:pt>
                <c:pt idx="255">
                  <c:v>16.415697599449473</c:v>
                </c:pt>
                <c:pt idx="256">
                  <c:v>15.112099649156946</c:v>
                </c:pt>
                <c:pt idx="257">
                  <c:v>14.6722980617809</c:v>
                </c:pt>
                <c:pt idx="258">
                  <c:v>13.89692679640368</c:v>
                </c:pt>
                <c:pt idx="259">
                  <c:v>13.470610232643681</c:v>
                </c:pt>
                <c:pt idx="260">
                  <c:v>13.697976618597918</c:v>
                </c:pt>
                <c:pt idx="261">
                  <c:v>15.675349866434715</c:v>
                </c:pt>
                <c:pt idx="262">
                  <c:v>16.897112769513395</c:v>
                </c:pt>
                <c:pt idx="263">
                  <c:v>16.527366845687755</c:v>
                </c:pt>
                <c:pt idx="264">
                  <c:v>15.870902645096292</c:v>
                </c:pt>
                <c:pt idx="265">
                  <c:v>16.101851435056563</c:v>
                </c:pt>
                <c:pt idx="266">
                  <c:v>17.075559232671765</c:v>
                </c:pt>
                <c:pt idx="267">
                  <c:v>14.200508228275135</c:v>
                </c:pt>
                <c:pt idx="268">
                  <c:v>15.134896386432743</c:v>
                </c:pt>
                <c:pt idx="269">
                  <c:v>14.093877146951291</c:v>
                </c:pt>
                <c:pt idx="270">
                  <c:v>14.330181386869869</c:v>
                </c:pt>
                <c:pt idx="271">
                  <c:v>15.257550472613918</c:v>
                </c:pt>
                <c:pt idx="272">
                  <c:v>15.14860918147132</c:v>
                </c:pt>
                <c:pt idx="273">
                  <c:v>14.373709522545672</c:v>
                </c:pt>
                <c:pt idx="274">
                  <c:v>15.210540170551338</c:v>
                </c:pt>
                <c:pt idx="275">
                  <c:v>14.827160833454851</c:v>
                </c:pt>
                <c:pt idx="276">
                  <c:v>14.921229588825486</c:v>
                </c:pt>
                <c:pt idx="277">
                  <c:v>15.542402252026937</c:v>
                </c:pt>
                <c:pt idx="278">
                  <c:v>15.366627239421318</c:v>
                </c:pt>
                <c:pt idx="279">
                  <c:v>15.259439597988854</c:v>
                </c:pt>
                <c:pt idx="280">
                  <c:v>15.97092630614557</c:v>
                </c:pt>
                <c:pt idx="281">
                  <c:v>17.792718453000301</c:v>
                </c:pt>
                <c:pt idx="282">
                  <c:v>16.218903575039469</c:v>
                </c:pt>
                <c:pt idx="283">
                  <c:v>17.907674797970667</c:v>
                </c:pt>
                <c:pt idx="284">
                  <c:v>40.437750266601221</c:v>
                </c:pt>
                <c:pt idx="285">
                  <c:v>60.572026433601643</c:v>
                </c:pt>
                <c:pt idx="286">
                  <c:v>51.252990894653024</c:v>
                </c:pt>
                <c:pt idx="287">
                  <c:v>26.307164286209773</c:v>
                </c:pt>
                <c:pt idx="288">
                  <c:v>17.971751878710666</c:v>
                </c:pt>
                <c:pt idx="289">
                  <c:v>13.546488965236222</c:v>
                </c:pt>
                <c:pt idx="290">
                  <c:v>12.835607431730176</c:v>
                </c:pt>
                <c:pt idx="291">
                  <c:v>13.039537018372013</c:v>
                </c:pt>
                <c:pt idx="292">
                  <c:v>12.70164447245992</c:v>
                </c:pt>
                <c:pt idx="293">
                  <c:v>12.448278939185016</c:v>
                </c:pt>
                <c:pt idx="294">
                  <c:v>11.564867902342348</c:v>
                </c:pt>
                <c:pt idx="295">
                  <c:v>11.530610450264001</c:v>
                </c:pt>
                <c:pt idx="296">
                  <c:v>10.858820715576734</c:v>
                </c:pt>
                <c:pt idx="297">
                  <c:v>13.25335133376549</c:v>
                </c:pt>
                <c:pt idx="298">
                  <c:v>12.323377467544152</c:v>
                </c:pt>
                <c:pt idx="299">
                  <c:v>12.830623138697048</c:v>
                </c:pt>
                <c:pt idx="300">
                  <c:v>13.609789157003844</c:v>
                </c:pt>
                <c:pt idx="301">
                  <c:v>15.311206071743772</c:v>
                </c:pt>
                <c:pt idx="302">
                  <c:v>14.902174484938863</c:v>
                </c:pt>
                <c:pt idx="303">
                  <c:v>15.457978487756323</c:v>
                </c:pt>
                <c:pt idx="304">
                  <c:v>15.45563938889655</c:v>
                </c:pt>
                <c:pt idx="305">
                  <c:v>14.885284981449685</c:v>
                </c:pt>
                <c:pt idx="306">
                  <c:v>14.297988657315122</c:v>
                </c:pt>
                <c:pt idx="307">
                  <c:v>14.95409677577709</c:v>
                </c:pt>
                <c:pt idx="308">
                  <c:v>16.604366033604862</c:v>
                </c:pt>
                <c:pt idx="309">
                  <c:v>25.812819991255854</c:v>
                </c:pt>
                <c:pt idx="310">
                  <c:v>22.306263601623275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4-4D30-AD05-49212A511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'052C'!$V$11:$W$11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'052C'!$R$14:$R$642</c:f>
              <c:numCache>
                <c:formatCode>0.0</c:formatCode>
                <c:ptCount val="629"/>
                <c:pt idx="0">
                  <c:v>1.5035781804650954</c:v>
                </c:pt>
                <c:pt idx="1">
                  <c:v>0.79520852085173299</c:v>
                </c:pt>
                <c:pt idx="2">
                  <c:v>16.495734837392366</c:v>
                </c:pt>
                <c:pt idx="3">
                  <c:v>1.2618509463275138</c:v>
                </c:pt>
                <c:pt idx="4">
                  <c:v>4.2654456168598669</c:v>
                </c:pt>
                <c:pt idx="5">
                  <c:v>3.8802075540652221</c:v>
                </c:pt>
                <c:pt idx="6">
                  <c:v>4.1660153439879766</c:v>
                </c:pt>
                <c:pt idx="7">
                  <c:v>4.6354029677178117</c:v>
                </c:pt>
                <c:pt idx="8">
                  <c:v>4.8135309290257258</c:v>
                </c:pt>
                <c:pt idx="9">
                  <c:v>4.4646756482557208</c:v>
                </c:pt>
                <c:pt idx="10">
                  <c:v>4.879890204133738</c:v>
                </c:pt>
                <c:pt idx="11">
                  <c:v>5.2077981542726723</c:v>
                </c:pt>
                <c:pt idx="12">
                  <c:v>6.9725535583187694</c:v>
                </c:pt>
                <c:pt idx="13">
                  <c:v>7.0610899116244239</c:v>
                </c:pt>
                <c:pt idx="14">
                  <c:v>5.9412024718612892</c:v>
                </c:pt>
                <c:pt idx="15">
                  <c:v>5.4573888311578402</c:v>
                </c:pt>
                <c:pt idx="16">
                  <c:v>8.6412657208612931</c:v>
                </c:pt>
                <c:pt idx="17">
                  <c:v>4.866520139868542</c:v>
                </c:pt>
                <c:pt idx="18">
                  <c:v>2.0144593789629446</c:v>
                </c:pt>
                <c:pt idx="19">
                  <c:v>5.7988013197094999</c:v>
                </c:pt>
                <c:pt idx="20">
                  <c:v>5.4433051192204509</c:v>
                </c:pt>
                <c:pt idx="21">
                  <c:v>4.5785466787606612</c:v>
                </c:pt>
                <c:pt idx="22">
                  <c:v>1.7961926240262254</c:v>
                </c:pt>
                <c:pt idx="23">
                  <c:v>21.629818025061613</c:v>
                </c:pt>
                <c:pt idx="24">
                  <c:v>3.0303766051268961</c:v>
                </c:pt>
                <c:pt idx="25">
                  <c:v>1.8111887661011943</c:v>
                </c:pt>
                <c:pt idx="26">
                  <c:v>5.4329017428441135</c:v>
                </c:pt>
                <c:pt idx="27">
                  <c:v>8.0108837888563968</c:v>
                </c:pt>
                <c:pt idx="28">
                  <c:v>4.2043731124760297</c:v>
                </c:pt>
                <c:pt idx="29">
                  <c:v>3.7718440357947989</c:v>
                </c:pt>
                <c:pt idx="30">
                  <c:v>7.2665173519065744</c:v>
                </c:pt>
                <c:pt idx="31">
                  <c:v>6.3349551724087423</c:v>
                </c:pt>
                <c:pt idx="32">
                  <c:v>2.8075807020543664</c:v>
                </c:pt>
                <c:pt idx="33">
                  <c:v>4.3027989356396423</c:v>
                </c:pt>
                <c:pt idx="34">
                  <c:v>2.8505489760520497</c:v>
                </c:pt>
                <c:pt idx="35">
                  <c:v>4.929810433027102</c:v>
                </c:pt>
                <c:pt idx="36">
                  <c:v>4.3530530887659724</c:v>
                </c:pt>
                <c:pt idx="37">
                  <c:v>2.1773421148505485</c:v>
                </c:pt>
                <c:pt idx="38">
                  <c:v>4.5990354848508623</c:v>
                </c:pt>
                <c:pt idx="39">
                  <c:v>1.9098146512276049</c:v>
                </c:pt>
                <c:pt idx="40">
                  <c:v>16.45678004527268</c:v>
                </c:pt>
                <c:pt idx="41">
                  <c:v>3.1083562064637449</c:v>
                </c:pt>
                <c:pt idx="42">
                  <c:v>3.4172699559293029</c:v>
                </c:pt>
                <c:pt idx="43">
                  <c:v>3.784969069955165</c:v>
                </c:pt>
                <c:pt idx="44">
                  <c:v>3.1126182085881098</c:v>
                </c:pt>
                <c:pt idx="45">
                  <c:v>3.479460904287131</c:v>
                </c:pt>
                <c:pt idx="46">
                  <c:v>3.2424274337230421</c:v>
                </c:pt>
                <c:pt idx="47">
                  <c:v>3.4835713515582354</c:v>
                </c:pt>
                <c:pt idx="48">
                  <c:v>3.4173365078883631</c:v>
                </c:pt>
                <c:pt idx="49">
                  <c:v>3.7643795808748846</c:v>
                </c:pt>
                <c:pt idx="50">
                  <c:v>5.7101259267292122</c:v>
                </c:pt>
                <c:pt idx="51">
                  <c:v>3.4059080738495751</c:v>
                </c:pt>
                <c:pt idx="52">
                  <c:v>4.7669923776922882</c:v>
                </c:pt>
                <c:pt idx="53">
                  <c:v>4.8524966071724265</c:v>
                </c:pt>
                <c:pt idx="54">
                  <c:v>4.8154662041701757</c:v>
                </c:pt>
                <c:pt idx="55">
                  <c:v>4.8264647078500751</c:v>
                </c:pt>
                <c:pt idx="56">
                  <c:v>5.0710379754597117</c:v>
                </c:pt>
                <c:pt idx="57">
                  <c:v>4.615096467475003</c:v>
                </c:pt>
                <c:pt idx="58">
                  <c:v>3.960730516648562</c:v>
                </c:pt>
                <c:pt idx="59">
                  <c:v>4.2011984327212124</c:v>
                </c:pt>
                <c:pt idx="60">
                  <c:v>4.462267915695918</c:v>
                </c:pt>
                <c:pt idx="61">
                  <c:v>4.491945494692235</c:v>
                </c:pt>
                <c:pt idx="62">
                  <c:v>4.802649829707053</c:v>
                </c:pt>
                <c:pt idx="63">
                  <c:v>2.385200585032861</c:v>
                </c:pt>
                <c:pt idx="64">
                  <c:v>5.5140758186347814</c:v>
                </c:pt>
                <c:pt idx="65">
                  <c:v>2.9194090502106227</c:v>
                </c:pt>
                <c:pt idx="66">
                  <c:v>2.6871638650898362</c:v>
                </c:pt>
                <c:pt idx="67">
                  <c:v>1.9234255958695692</c:v>
                </c:pt>
                <c:pt idx="68">
                  <c:v>1.546706940066821</c:v>
                </c:pt>
                <c:pt idx="69">
                  <c:v>2.5644670531161347</c:v>
                </c:pt>
                <c:pt idx="70">
                  <c:v>2.709271601485713</c:v>
                </c:pt>
                <c:pt idx="71">
                  <c:v>2.4345210318274195</c:v>
                </c:pt>
                <c:pt idx="72">
                  <c:v>1.9602227587133285</c:v>
                </c:pt>
                <c:pt idx="73">
                  <c:v>2.3945893465912618</c:v>
                </c:pt>
                <c:pt idx="74">
                  <c:v>2.0822204379786982</c:v>
                </c:pt>
                <c:pt idx="75">
                  <c:v>2.2400961631848464</c:v>
                </c:pt>
                <c:pt idx="76">
                  <c:v>2.0410453730207831</c:v>
                </c:pt>
                <c:pt idx="77">
                  <c:v>1.0864905751382037</c:v>
                </c:pt>
                <c:pt idx="78">
                  <c:v>1.258051560842796</c:v>
                </c:pt>
                <c:pt idx="79">
                  <c:v>2.0213353332617352</c:v>
                </c:pt>
                <c:pt idx="80">
                  <c:v>3.188671575356488</c:v>
                </c:pt>
                <c:pt idx="81">
                  <c:v>3.8870591354017723</c:v>
                </c:pt>
                <c:pt idx="82">
                  <c:v>0.82724874552006689</c:v>
                </c:pt>
                <c:pt idx="83">
                  <c:v>0.60884784577326712</c:v>
                </c:pt>
                <c:pt idx="84">
                  <c:v>0.65212835199591968</c:v>
                </c:pt>
                <c:pt idx="85">
                  <c:v>0.7260720632165486</c:v>
                </c:pt>
                <c:pt idx="86">
                  <c:v>0.86608994752747914</c:v>
                </c:pt>
                <c:pt idx="87">
                  <c:v>1.3676158534292697</c:v>
                </c:pt>
                <c:pt idx="88">
                  <c:v>2.5126067818484374</c:v>
                </c:pt>
                <c:pt idx="89">
                  <c:v>2.3224673920520496</c:v>
                </c:pt>
                <c:pt idx="90">
                  <c:v>1.5923371240206368</c:v>
                </c:pt>
                <c:pt idx="91">
                  <c:v>2.6716915863092812</c:v>
                </c:pt>
                <c:pt idx="92">
                  <c:v>2.661531577496218</c:v>
                </c:pt>
                <c:pt idx="93">
                  <c:v>2.4846178191353778</c:v>
                </c:pt>
                <c:pt idx="94">
                  <c:v>2.2172295698512396</c:v>
                </c:pt>
                <c:pt idx="95">
                  <c:v>2.6369710510154136</c:v>
                </c:pt>
                <c:pt idx="96">
                  <c:v>2.2760318856844539</c:v>
                </c:pt>
                <c:pt idx="97">
                  <c:v>0.65003000155576918</c:v>
                </c:pt>
                <c:pt idx="98">
                  <c:v>0.83773557340654015</c:v>
                </c:pt>
                <c:pt idx="99">
                  <c:v>2.0902233286545524</c:v>
                </c:pt>
                <c:pt idx="100">
                  <c:v>2.5563807396935987</c:v>
                </c:pt>
                <c:pt idx="101">
                  <c:v>2.8899059316901421</c:v>
                </c:pt>
                <c:pt idx="102">
                  <c:v>2.4030272715913523</c:v>
                </c:pt>
                <c:pt idx="103">
                  <c:v>3.0123490800566994</c:v>
                </c:pt>
                <c:pt idx="104">
                  <c:v>2.0719513379720658</c:v>
                </c:pt>
                <c:pt idx="105">
                  <c:v>2.0881907579002967</c:v>
                </c:pt>
                <c:pt idx="106">
                  <c:v>1.5676279309429961</c:v>
                </c:pt>
                <c:pt idx="107">
                  <c:v>1.5126910164120251</c:v>
                </c:pt>
                <c:pt idx="108">
                  <c:v>1.4357515622372619</c:v>
                </c:pt>
                <c:pt idx="109">
                  <c:v>1.7468899351301168</c:v>
                </c:pt>
                <c:pt idx="110">
                  <c:v>1.6806103250632667</c:v>
                </c:pt>
                <c:pt idx="111">
                  <c:v>1.3010734633439127</c:v>
                </c:pt>
                <c:pt idx="112">
                  <c:v>1.1928072352038357</c:v>
                </c:pt>
                <c:pt idx="113">
                  <c:v>1.151409766354228</c:v>
                </c:pt>
                <c:pt idx="114">
                  <c:v>1.2282272333769051</c:v>
                </c:pt>
                <c:pt idx="115">
                  <c:v>1.6067054349256857</c:v>
                </c:pt>
                <c:pt idx="116">
                  <c:v>1.0791070657219948</c:v>
                </c:pt>
                <c:pt idx="117">
                  <c:v>1.0085124057800094</c:v>
                </c:pt>
                <c:pt idx="118">
                  <c:v>0.90952625967515111</c:v>
                </c:pt>
                <c:pt idx="119">
                  <c:v>1.1188137174966357</c:v>
                </c:pt>
                <c:pt idx="120">
                  <c:v>1.5800121241464835</c:v>
                </c:pt>
                <c:pt idx="121">
                  <c:v>1.2656527691897317</c:v>
                </c:pt>
                <c:pt idx="122">
                  <c:v>1.208340926440902</c:v>
                </c:pt>
                <c:pt idx="123">
                  <c:v>1.156513918874619</c:v>
                </c:pt>
                <c:pt idx="124">
                  <c:v>1.295139614231974</c:v>
                </c:pt>
                <c:pt idx="125">
                  <c:v>1.3498010646947445</c:v>
                </c:pt>
                <c:pt idx="126">
                  <c:v>1.2236254009004803</c:v>
                </c:pt>
                <c:pt idx="127">
                  <c:v>1.4561067150110443</c:v>
                </c:pt>
                <c:pt idx="128">
                  <c:v>1.4408451325515454</c:v>
                </c:pt>
                <c:pt idx="129">
                  <c:v>1.3624603183396824</c:v>
                </c:pt>
                <c:pt idx="130">
                  <c:v>1.3281202175068119</c:v>
                </c:pt>
                <c:pt idx="131">
                  <c:v>1.3995515680985926</c:v>
                </c:pt>
                <c:pt idx="132">
                  <c:v>1.5218139848869654</c:v>
                </c:pt>
                <c:pt idx="133">
                  <c:v>1.4452159919996137</c:v>
                </c:pt>
                <c:pt idx="134">
                  <c:v>1.4879613049915661</c:v>
                </c:pt>
                <c:pt idx="135">
                  <c:v>1.1418996669822423</c:v>
                </c:pt>
                <c:pt idx="136">
                  <c:v>1.3279218596526792</c:v>
                </c:pt>
                <c:pt idx="137">
                  <c:v>1.3736878975367854</c:v>
                </c:pt>
                <c:pt idx="138">
                  <c:v>1.4658771387868228</c:v>
                </c:pt>
                <c:pt idx="139">
                  <c:v>1.1822103740393033</c:v>
                </c:pt>
                <c:pt idx="140">
                  <c:v>1.6998184933414762</c:v>
                </c:pt>
                <c:pt idx="141">
                  <c:v>2.0018811767094706</c:v>
                </c:pt>
                <c:pt idx="142">
                  <c:v>0.88159272199579664</c:v>
                </c:pt>
                <c:pt idx="143">
                  <c:v>1.1983754357285865</c:v>
                </c:pt>
                <c:pt idx="144">
                  <c:v>1.5928555262057806</c:v>
                </c:pt>
                <c:pt idx="145">
                  <c:v>1.7514874102329276</c:v>
                </c:pt>
                <c:pt idx="146">
                  <c:v>1.9427563594247181</c:v>
                </c:pt>
                <c:pt idx="147">
                  <c:v>2.3374070011656869</c:v>
                </c:pt>
                <c:pt idx="148">
                  <c:v>2.333545010265917</c:v>
                </c:pt>
                <c:pt idx="149">
                  <c:v>2.1663822973197444</c:v>
                </c:pt>
                <c:pt idx="150">
                  <c:v>2.0996708490629019</c:v>
                </c:pt>
                <c:pt idx="151">
                  <c:v>2.435013615766791</c:v>
                </c:pt>
                <c:pt idx="152">
                  <c:v>2.4811640241909809</c:v>
                </c:pt>
                <c:pt idx="153">
                  <c:v>2.2737610685486023</c:v>
                </c:pt>
                <c:pt idx="154">
                  <c:v>2.1978726244546141</c:v>
                </c:pt>
                <c:pt idx="155">
                  <c:v>2.1841933309952202</c:v>
                </c:pt>
                <c:pt idx="156">
                  <c:v>2.4052148307263779</c:v>
                </c:pt>
                <c:pt idx="157">
                  <c:v>2.3361180554788832</c:v>
                </c:pt>
                <c:pt idx="158">
                  <c:v>2.3465597768464379</c:v>
                </c:pt>
                <c:pt idx="159">
                  <c:v>2.2484326863194939</c:v>
                </c:pt>
                <c:pt idx="160">
                  <c:v>2.2463372338761589</c:v>
                </c:pt>
                <c:pt idx="161">
                  <c:v>2.1651144794427002</c:v>
                </c:pt>
                <c:pt idx="162">
                  <c:v>1.9560611482671946</c:v>
                </c:pt>
                <c:pt idx="163">
                  <c:v>1.7469915527275071</c:v>
                </c:pt>
                <c:pt idx="164">
                  <c:v>1.7630932653157798</c:v>
                </c:pt>
                <c:pt idx="165">
                  <c:v>1.8549533552551123</c:v>
                </c:pt>
                <c:pt idx="166">
                  <c:v>1.9163322953503144</c:v>
                </c:pt>
                <c:pt idx="167">
                  <c:v>1.7315723534467857</c:v>
                </c:pt>
                <c:pt idx="168">
                  <c:v>1.7077094220964091</c:v>
                </c:pt>
                <c:pt idx="169">
                  <c:v>1.7127794538449006</c:v>
                </c:pt>
                <c:pt idx="170">
                  <c:v>1.8949704973272075</c:v>
                </c:pt>
                <c:pt idx="171">
                  <c:v>1.7167856302292659</c:v>
                </c:pt>
                <c:pt idx="172">
                  <c:v>1.6210019737378192</c:v>
                </c:pt>
                <c:pt idx="173">
                  <c:v>1.8702100782455231</c:v>
                </c:pt>
                <c:pt idx="174">
                  <c:v>2.0915381290851678</c:v>
                </c:pt>
                <c:pt idx="175">
                  <c:v>2.2564869610868179</c:v>
                </c:pt>
                <c:pt idx="176">
                  <c:v>2.3805708352721959</c:v>
                </c:pt>
                <c:pt idx="177">
                  <c:v>2.2981599322796944</c:v>
                </c:pt>
                <c:pt idx="178">
                  <c:v>2.2686909678440137</c:v>
                </c:pt>
                <c:pt idx="179">
                  <c:v>2.2896269757689569</c:v>
                </c:pt>
                <c:pt idx="180">
                  <c:v>2.3704013413652101</c:v>
                </c:pt>
                <c:pt idx="181">
                  <c:v>2.3048638843326787</c:v>
                </c:pt>
                <c:pt idx="182">
                  <c:v>2.2837036240063555</c:v>
                </c:pt>
                <c:pt idx="183">
                  <c:v>2.3019407093136817</c:v>
                </c:pt>
                <c:pt idx="184">
                  <c:v>2.2393215204569956</c:v>
                </c:pt>
                <c:pt idx="185">
                  <c:v>2.2109352974756709</c:v>
                </c:pt>
                <c:pt idx="186">
                  <c:v>2.1224093121448191</c:v>
                </c:pt>
                <c:pt idx="187">
                  <c:v>2.196246097207474</c:v>
                </c:pt>
                <c:pt idx="188">
                  <c:v>2.3932666472952957</c:v>
                </c:pt>
                <c:pt idx="189">
                  <c:v>2.4512381781061778</c:v>
                </c:pt>
                <c:pt idx="190">
                  <c:v>2.4755163270324712</c:v>
                </c:pt>
                <c:pt idx="191">
                  <c:v>3.092423967146035</c:v>
                </c:pt>
                <c:pt idx="192">
                  <c:v>3.1166625966752326</c:v>
                </c:pt>
                <c:pt idx="193">
                  <c:v>2.975193153903271</c:v>
                </c:pt>
                <c:pt idx="194">
                  <c:v>3.1108801110445454</c:v>
                </c:pt>
                <c:pt idx="195">
                  <c:v>3.1541626286597091</c:v>
                </c:pt>
                <c:pt idx="196">
                  <c:v>3.1137119057123273</c:v>
                </c:pt>
                <c:pt idx="197">
                  <c:v>3.7388184857802056</c:v>
                </c:pt>
                <c:pt idx="198">
                  <c:v>3.8970729080201147</c:v>
                </c:pt>
                <c:pt idx="199">
                  <c:v>3.9667308190067536</c:v>
                </c:pt>
                <c:pt idx="200">
                  <c:v>4.2211420352205362</c:v>
                </c:pt>
                <c:pt idx="201">
                  <c:v>4.0154134084614128</c:v>
                </c:pt>
                <c:pt idx="202">
                  <c:v>3.9283358164162325</c:v>
                </c:pt>
                <c:pt idx="203">
                  <c:v>3.7161174794847005</c:v>
                </c:pt>
                <c:pt idx="204">
                  <c:v>3.4550355187718975</c:v>
                </c:pt>
                <c:pt idx="205">
                  <c:v>3.5185534841481245</c:v>
                </c:pt>
                <c:pt idx="206">
                  <c:v>3.8453954284184642</c:v>
                </c:pt>
                <c:pt idx="207">
                  <c:v>3.76922612053247</c:v>
                </c:pt>
                <c:pt idx="208">
                  <c:v>3.7738047995618</c:v>
                </c:pt>
                <c:pt idx="209">
                  <c:v>3.3888527163522384</c:v>
                </c:pt>
                <c:pt idx="210">
                  <c:v>3.5946840715666477</c:v>
                </c:pt>
                <c:pt idx="211">
                  <c:v>4.0319440144827512</c:v>
                </c:pt>
                <c:pt idx="212">
                  <c:v>4.4620636005187935</c:v>
                </c:pt>
                <c:pt idx="213">
                  <c:v>4.5783351069295009</c:v>
                </c:pt>
                <c:pt idx="214">
                  <c:v>4.0618686402363062</c:v>
                </c:pt>
                <c:pt idx="215">
                  <c:v>4.0854498486420967</c:v>
                </c:pt>
                <c:pt idx="216">
                  <c:v>4.235575898189917</c:v>
                </c:pt>
                <c:pt idx="217">
                  <c:v>4.2617055420283201</c:v>
                </c:pt>
                <c:pt idx="218">
                  <c:v>4.210034619881152</c:v>
                </c:pt>
                <c:pt idx="219">
                  <c:v>4.2471515880141215</c:v>
                </c:pt>
                <c:pt idx="220">
                  <c:v>3.6818642926236009</c:v>
                </c:pt>
                <c:pt idx="221">
                  <c:v>4.0158797797499837</c:v>
                </c:pt>
                <c:pt idx="222">
                  <c:v>3.9935709511223432</c:v>
                </c:pt>
                <c:pt idx="223">
                  <c:v>4.0569951565683171</c:v>
                </c:pt>
                <c:pt idx="224">
                  <c:v>4.1487796541455548</c:v>
                </c:pt>
                <c:pt idx="225">
                  <c:v>4.3052478800671539</c:v>
                </c:pt>
                <c:pt idx="226">
                  <c:v>4.0606736970359565</c:v>
                </c:pt>
                <c:pt idx="227">
                  <c:v>3.9441444441678435</c:v>
                </c:pt>
                <c:pt idx="228">
                  <c:v>3.7083402221274477</c:v>
                </c:pt>
                <c:pt idx="229">
                  <c:v>3.2567278680786118</c:v>
                </c:pt>
                <c:pt idx="230">
                  <c:v>3.9924687455736589</c:v>
                </c:pt>
                <c:pt idx="231">
                  <c:v>4.7021660491096657</c:v>
                </c:pt>
                <c:pt idx="232">
                  <c:v>4.6105526038580393</c:v>
                </c:pt>
                <c:pt idx="233">
                  <c:v>4.5641388905336093</c:v>
                </c:pt>
                <c:pt idx="234">
                  <c:v>4.2090826917505142</c:v>
                </c:pt>
                <c:pt idx="235">
                  <c:v>4.1208747499586957</c:v>
                </c:pt>
                <c:pt idx="236">
                  <c:v>4.0049295548988262</c:v>
                </c:pt>
                <c:pt idx="237">
                  <c:v>4.2447686090765639</c:v>
                </c:pt>
                <c:pt idx="238">
                  <c:v>3.7458212153538963</c:v>
                </c:pt>
                <c:pt idx="239">
                  <c:v>2.9278379006021762</c:v>
                </c:pt>
                <c:pt idx="240">
                  <c:v>2.1709087912815836</c:v>
                </c:pt>
                <c:pt idx="241">
                  <c:v>2.3043015232389661</c:v>
                </c:pt>
                <c:pt idx="242">
                  <c:v>3.1368733954340366</c:v>
                </c:pt>
                <c:pt idx="243">
                  <c:v>2.9365327892024768</c:v>
                </c:pt>
                <c:pt idx="244">
                  <c:v>3.1591838959439311</c:v>
                </c:pt>
                <c:pt idx="245">
                  <c:v>2.7356851889451073</c:v>
                </c:pt>
                <c:pt idx="246">
                  <c:v>1.5735098870315478</c:v>
                </c:pt>
                <c:pt idx="247">
                  <c:v>2.5096131976411122</c:v>
                </c:pt>
                <c:pt idx="248">
                  <c:v>2.8729121637510877</c:v>
                </c:pt>
                <c:pt idx="249">
                  <c:v>2.5964561094595275</c:v>
                </c:pt>
                <c:pt idx="250">
                  <c:v>3.4885160339813592</c:v>
                </c:pt>
                <c:pt idx="251">
                  <c:v>3.9871440599403036</c:v>
                </c:pt>
                <c:pt idx="252">
                  <c:v>3.6122375401422309</c:v>
                </c:pt>
                <c:pt idx="253">
                  <c:v>3.596909814723396</c:v>
                </c:pt>
                <c:pt idx="254">
                  <c:v>4.3807457994657426</c:v>
                </c:pt>
                <c:pt idx="255">
                  <c:v>4.0494692874008607</c:v>
                </c:pt>
                <c:pt idx="256">
                  <c:v>4.1742697614416731</c:v>
                </c:pt>
                <c:pt idx="257">
                  <c:v>4.0192822256832326</c:v>
                </c:pt>
                <c:pt idx="258">
                  <c:v>3.9797933695480645</c:v>
                </c:pt>
                <c:pt idx="259">
                  <c:v>4.017090917125449</c:v>
                </c:pt>
                <c:pt idx="260">
                  <c:v>3.9033639625308787</c:v>
                </c:pt>
                <c:pt idx="261">
                  <c:v>3.5586567143998438</c:v>
                </c:pt>
                <c:pt idx="262">
                  <c:v>3.4732241489740447</c:v>
                </c:pt>
                <c:pt idx="263">
                  <c:v>3.7788703073908332</c:v>
                </c:pt>
                <c:pt idx="264">
                  <c:v>4.0651887857856384</c:v>
                </c:pt>
                <c:pt idx="265">
                  <c:v>4.0409071927179054</c:v>
                </c:pt>
                <c:pt idx="266">
                  <c:v>4.0875452511922639</c:v>
                </c:pt>
                <c:pt idx="267">
                  <c:v>4.9406458269833182</c:v>
                </c:pt>
                <c:pt idx="268">
                  <c:v>4.4427748275218315</c:v>
                </c:pt>
                <c:pt idx="269">
                  <c:v>4.5589375705925308</c:v>
                </c:pt>
                <c:pt idx="270">
                  <c:v>4.0806344397878327</c:v>
                </c:pt>
                <c:pt idx="271">
                  <c:v>3.7005303867363377</c:v>
                </c:pt>
                <c:pt idx="272">
                  <c:v>3.8507186557027451</c:v>
                </c:pt>
                <c:pt idx="273">
                  <c:v>4.0374083892048516</c:v>
                </c:pt>
                <c:pt idx="274">
                  <c:v>3.5356048242059033</c:v>
                </c:pt>
                <c:pt idx="275">
                  <c:v>3.2984922792166782</c:v>
                </c:pt>
                <c:pt idx="276">
                  <c:v>3.1296675542324555</c:v>
                </c:pt>
                <c:pt idx="277">
                  <c:v>2.9412108165774606</c:v>
                </c:pt>
                <c:pt idx="278">
                  <c:v>3.0368878716522536</c:v>
                </c:pt>
                <c:pt idx="279">
                  <c:v>3.1008787357547729</c:v>
                </c:pt>
                <c:pt idx="280">
                  <c:v>2.7341741707668512</c:v>
                </c:pt>
                <c:pt idx="281">
                  <c:v>2.4485379866210564</c:v>
                </c:pt>
                <c:pt idx="282">
                  <c:v>3.0601475410689187</c:v>
                </c:pt>
                <c:pt idx="283">
                  <c:v>3.5803980265978481</c:v>
                </c:pt>
                <c:pt idx="284">
                  <c:v>1.7421522250846897</c:v>
                </c:pt>
                <c:pt idx="285">
                  <c:v>1.0047231860255923</c:v>
                </c:pt>
                <c:pt idx="286">
                  <c:v>1.2128377095541416</c:v>
                </c:pt>
                <c:pt idx="287">
                  <c:v>2.1500431471792774</c:v>
                </c:pt>
                <c:pt idx="288">
                  <c:v>2.2976402171016463</c:v>
                </c:pt>
                <c:pt idx="289">
                  <c:v>2.3519449019497949</c:v>
                </c:pt>
                <c:pt idx="290">
                  <c:v>2.1240263637116485</c:v>
                </c:pt>
                <c:pt idx="291">
                  <c:v>2.0014830667959425</c:v>
                </c:pt>
                <c:pt idx="292">
                  <c:v>2.2373449131355909</c:v>
                </c:pt>
                <c:pt idx="293">
                  <c:v>2.6279376202327667</c:v>
                </c:pt>
                <c:pt idx="294">
                  <c:v>2.6572574560458113</c:v>
                </c:pt>
                <c:pt idx="295">
                  <c:v>2.5040219887179198</c:v>
                </c:pt>
                <c:pt idx="296">
                  <c:v>2.8958704624467573</c:v>
                </c:pt>
                <c:pt idx="297">
                  <c:v>2.6882067958245224</c:v>
                </c:pt>
                <c:pt idx="298">
                  <c:v>3.1594342814290264</c:v>
                </c:pt>
                <c:pt idx="299">
                  <c:v>3.2272779775862506</c:v>
                </c:pt>
                <c:pt idx="300">
                  <c:v>3.2148211681616292</c:v>
                </c:pt>
                <c:pt idx="301">
                  <c:v>2.9076012833021214</c:v>
                </c:pt>
                <c:pt idx="302">
                  <c:v>3.2179517569659013</c:v>
                </c:pt>
                <c:pt idx="303">
                  <c:v>3.164505737818943</c:v>
                </c:pt>
                <c:pt idx="304">
                  <c:v>3.1207069367734186</c:v>
                </c:pt>
                <c:pt idx="305">
                  <c:v>3.0898153489886155</c:v>
                </c:pt>
                <c:pt idx="306">
                  <c:v>2.9599258205635945</c:v>
                </c:pt>
                <c:pt idx="307">
                  <c:v>3.1379589387069813</c:v>
                </c:pt>
                <c:pt idx="308">
                  <c:v>3.7693068485302739</c:v>
                </c:pt>
                <c:pt idx="309">
                  <c:v>3.426890782931781</c:v>
                </c:pt>
                <c:pt idx="310">
                  <c:v>3.6306151174188304</c:v>
                </c:pt>
              </c:numCache>
            </c:numRef>
          </c:xVal>
          <c:yVal>
            <c:numRef>
              <c:f>'052C'!$P$14:$P$642</c:f>
              <c:numCache>
                <c:formatCode>0.0</c:formatCode>
                <c:ptCount val="629"/>
                <c:pt idx="0">
                  <c:v>9.8334797997220758</c:v>
                </c:pt>
                <c:pt idx="1">
                  <c:v>15.09509051321392</c:v>
                </c:pt>
                <c:pt idx="2">
                  <c:v>0.22521860711571851</c:v>
                </c:pt>
                <c:pt idx="3">
                  <c:v>1.0476003606672684</c:v>
                </c:pt>
                <c:pt idx="4">
                  <c:v>0.56401162688332607</c:v>
                </c:pt>
                <c:pt idx="5">
                  <c:v>0.85735523892751175</c:v>
                </c:pt>
                <c:pt idx="6">
                  <c:v>1.1038153684474716</c:v>
                </c:pt>
                <c:pt idx="7">
                  <c:v>1.2136964563222781</c:v>
                </c:pt>
                <c:pt idx="8">
                  <c:v>1.3197614241309625</c:v>
                </c:pt>
                <c:pt idx="9">
                  <c:v>1.7610636543225229</c:v>
                </c:pt>
                <c:pt idx="10">
                  <c:v>1.5406090231481859</c:v>
                </c:pt>
                <c:pt idx="11">
                  <c:v>1.746761916625801</c:v>
                </c:pt>
                <c:pt idx="12">
                  <c:v>1.5409675991430298</c:v>
                </c:pt>
                <c:pt idx="13">
                  <c:v>1.6707051839833122</c:v>
                </c:pt>
                <c:pt idx="14">
                  <c:v>1.8633028067818849</c:v>
                </c:pt>
                <c:pt idx="15">
                  <c:v>1.9837186762385846</c:v>
                </c:pt>
                <c:pt idx="16">
                  <c:v>1.9727516873241018</c:v>
                </c:pt>
                <c:pt idx="17">
                  <c:v>8.3241216221448973</c:v>
                </c:pt>
                <c:pt idx="18">
                  <c:v>22.606711718275569</c:v>
                </c:pt>
                <c:pt idx="19">
                  <c:v>14.406001758119556</c:v>
                </c:pt>
                <c:pt idx="20">
                  <c:v>13.96339309605789</c:v>
                </c:pt>
                <c:pt idx="21">
                  <c:v>25.663191458606779</c:v>
                </c:pt>
                <c:pt idx="22">
                  <c:v>26.316466551867755</c:v>
                </c:pt>
                <c:pt idx="23">
                  <c:v>4.3278989105721797</c:v>
                </c:pt>
                <c:pt idx="24">
                  <c:v>39.315757139405015</c:v>
                </c:pt>
                <c:pt idx="25">
                  <c:v>69.464751857611333</c:v>
                </c:pt>
                <c:pt idx="26">
                  <c:v>10.684023011461962</c:v>
                </c:pt>
                <c:pt idx="27">
                  <c:v>3.3159400233192664</c:v>
                </c:pt>
                <c:pt idx="28">
                  <c:v>5.1304683688786907</c:v>
                </c:pt>
                <c:pt idx="29">
                  <c:v>3.5794375495652555</c:v>
                </c:pt>
                <c:pt idx="30">
                  <c:v>2.8296550991742326</c:v>
                </c:pt>
                <c:pt idx="31">
                  <c:v>13.252032552777431</c:v>
                </c:pt>
                <c:pt idx="32">
                  <c:v>36.863709591184005</c:v>
                </c:pt>
                <c:pt idx="33">
                  <c:v>9.162793961636968</c:v>
                </c:pt>
                <c:pt idx="34">
                  <c:v>2.039579841076288</c:v>
                </c:pt>
                <c:pt idx="35">
                  <c:v>1.7740932374078671</c:v>
                </c:pt>
                <c:pt idx="36">
                  <c:v>6.4692952774691834</c:v>
                </c:pt>
                <c:pt idx="37">
                  <c:v>15.47157779069429</c:v>
                </c:pt>
                <c:pt idx="38">
                  <c:v>7.4623653725552419</c:v>
                </c:pt>
                <c:pt idx="39">
                  <c:v>9.7855057025208705</c:v>
                </c:pt>
                <c:pt idx="40">
                  <c:v>1.7656601748972209</c:v>
                </c:pt>
                <c:pt idx="41">
                  <c:v>6.4235117611373074</c:v>
                </c:pt>
                <c:pt idx="42">
                  <c:v>5.7988402578589664</c:v>
                </c:pt>
                <c:pt idx="43">
                  <c:v>3.9344867634253409</c:v>
                </c:pt>
                <c:pt idx="44">
                  <c:v>2.5763529399029994</c:v>
                </c:pt>
                <c:pt idx="45">
                  <c:v>2.4577739229624456</c:v>
                </c:pt>
                <c:pt idx="46">
                  <c:v>3.0354785025064221</c:v>
                </c:pt>
                <c:pt idx="47">
                  <c:v>2.5088271393167814</c:v>
                </c:pt>
                <c:pt idx="48">
                  <c:v>2.4932877534461015</c:v>
                </c:pt>
                <c:pt idx="49">
                  <c:v>2.4648068441632458</c:v>
                </c:pt>
                <c:pt idx="50">
                  <c:v>2.95030121415948</c:v>
                </c:pt>
                <c:pt idx="51">
                  <c:v>5.3528035959325262</c:v>
                </c:pt>
                <c:pt idx="52">
                  <c:v>3.4893240968579042</c:v>
                </c:pt>
                <c:pt idx="53">
                  <c:v>3.3968537538072221</c:v>
                </c:pt>
                <c:pt idx="54">
                  <c:v>3.4307812845837877</c:v>
                </c:pt>
                <c:pt idx="55">
                  <c:v>3.2957541507976207</c:v>
                </c:pt>
                <c:pt idx="56">
                  <c:v>2.8440006948235639</c:v>
                </c:pt>
                <c:pt idx="57">
                  <c:v>2.8168165221277324</c:v>
                </c:pt>
                <c:pt idx="58">
                  <c:v>3.0559980252794365</c:v>
                </c:pt>
                <c:pt idx="59">
                  <c:v>2.9809922094671992</c:v>
                </c:pt>
                <c:pt idx="60">
                  <c:v>2.8388781428873382</c:v>
                </c:pt>
                <c:pt idx="61">
                  <c:v>2.8954369545591345</c:v>
                </c:pt>
                <c:pt idx="62">
                  <c:v>3.6669177166626343</c:v>
                </c:pt>
                <c:pt idx="63">
                  <c:v>7.7721522538034415</c:v>
                </c:pt>
                <c:pt idx="64">
                  <c:v>3.2256251817542139</c:v>
                </c:pt>
                <c:pt idx="65">
                  <c:v>4.2039808369666183</c:v>
                </c:pt>
                <c:pt idx="66">
                  <c:v>5.1222072656084991</c:v>
                </c:pt>
                <c:pt idx="67">
                  <c:v>5.1235924056364599</c:v>
                </c:pt>
                <c:pt idx="68">
                  <c:v>6.5618790642936551</c:v>
                </c:pt>
                <c:pt idx="69">
                  <c:v>3.7988706935265268</c:v>
                </c:pt>
                <c:pt idx="70">
                  <c:v>3.2790265098829101</c:v>
                </c:pt>
                <c:pt idx="71">
                  <c:v>4.2178066239673369</c:v>
                </c:pt>
                <c:pt idx="72">
                  <c:v>5.0370008914120774</c:v>
                </c:pt>
                <c:pt idx="73">
                  <c:v>5.5099614779422739</c:v>
                </c:pt>
                <c:pt idx="74">
                  <c:v>5.0848862414044573</c:v>
                </c:pt>
                <c:pt idx="75">
                  <c:v>5.1040797125625161</c:v>
                </c:pt>
                <c:pt idx="76">
                  <c:v>5.488277938333046</c:v>
                </c:pt>
                <c:pt idx="77">
                  <c:v>10.102512121724258</c:v>
                </c:pt>
                <c:pt idx="78">
                  <c:v>14.337204032100532</c:v>
                </c:pt>
                <c:pt idx="79">
                  <c:v>10.5411867160723</c:v>
                </c:pt>
                <c:pt idx="80">
                  <c:v>6.1811626208022812</c:v>
                </c:pt>
                <c:pt idx="81">
                  <c:v>3.8617744748482306</c:v>
                </c:pt>
                <c:pt idx="82">
                  <c:v>16.403766427836437</c:v>
                </c:pt>
                <c:pt idx="83">
                  <c:v>32.042845532315688</c:v>
                </c:pt>
                <c:pt idx="84">
                  <c:v>36.612308105894215</c:v>
                </c:pt>
                <c:pt idx="85">
                  <c:v>36.197075195513619</c:v>
                </c:pt>
                <c:pt idx="86">
                  <c:v>32.298303193072563</c:v>
                </c:pt>
                <c:pt idx="87">
                  <c:v>26.638320159044159</c:v>
                </c:pt>
                <c:pt idx="88">
                  <c:v>13.275007064617851</c:v>
                </c:pt>
                <c:pt idx="89">
                  <c:v>11.305487065120937</c:v>
                </c:pt>
                <c:pt idx="90">
                  <c:v>16.512969946979091</c:v>
                </c:pt>
                <c:pt idx="91">
                  <c:v>9.365759025240008</c:v>
                </c:pt>
                <c:pt idx="92">
                  <c:v>6.5062037140854274</c:v>
                </c:pt>
                <c:pt idx="93">
                  <c:v>5.0682462018058301</c:v>
                </c:pt>
                <c:pt idx="94">
                  <c:v>4.0377814511780423</c:v>
                </c:pt>
                <c:pt idx="95">
                  <c:v>3.7395608777757712</c:v>
                </c:pt>
                <c:pt idx="96">
                  <c:v>5.0014718304680255</c:v>
                </c:pt>
                <c:pt idx="97">
                  <c:v>12.230647857882397</c:v>
                </c:pt>
                <c:pt idx="98">
                  <c:v>18.240052517289236</c:v>
                </c:pt>
                <c:pt idx="99">
                  <c:v>12.264904649625816</c:v>
                </c:pt>
                <c:pt idx="100">
                  <c:v>7.3203345180069501</c:v>
                </c:pt>
                <c:pt idx="101">
                  <c:v>7.0846693035717614</c:v>
                </c:pt>
                <c:pt idx="102">
                  <c:v>5.8451835098647527</c:v>
                </c:pt>
                <c:pt idx="103">
                  <c:v>3.9598878660194083</c:v>
                </c:pt>
                <c:pt idx="104">
                  <c:v>3.9036235796985941</c:v>
                </c:pt>
                <c:pt idx="105">
                  <c:v>4.0142756019774097</c:v>
                </c:pt>
                <c:pt idx="106">
                  <c:v>3.6248124092367622</c:v>
                </c:pt>
                <c:pt idx="107">
                  <c:v>3.578365981686666</c:v>
                </c:pt>
                <c:pt idx="108">
                  <c:v>3.4166752859782541</c:v>
                </c:pt>
                <c:pt idx="109">
                  <c:v>3.1452508796597831</c:v>
                </c:pt>
                <c:pt idx="110">
                  <c:v>3.0679907761021226</c:v>
                </c:pt>
                <c:pt idx="111">
                  <c:v>3.4717999082599902</c:v>
                </c:pt>
                <c:pt idx="112">
                  <c:v>3.8709580498931206</c:v>
                </c:pt>
                <c:pt idx="113">
                  <c:v>3.5857230870342671</c:v>
                </c:pt>
                <c:pt idx="114">
                  <c:v>3.6165023711937283</c:v>
                </c:pt>
                <c:pt idx="115">
                  <c:v>3.6302343341655092</c:v>
                </c:pt>
                <c:pt idx="116">
                  <c:v>4.2497930953800207</c:v>
                </c:pt>
                <c:pt idx="117">
                  <c:v>4.0813643475895596</c:v>
                </c:pt>
                <c:pt idx="118">
                  <c:v>3.747182964267791</c:v>
                </c:pt>
                <c:pt idx="119">
                  <c:v>3.5166010622791868</c:v>
                </c:pt>
                <c:pt idx="120">
                  <c:v>3.4021081087800291</c:v>
                </c:pt>
                <c:pt idx="121">
                  <c:v>3.6630123910306014</c:v>
                </c:pt>
                <c:pt idx="122">
                  <c:v>3.7849018039562594</c:v>
                </c:pt>
                <c:pt idx="123">
                  <c:v>3.4832235718934537</c:v>
                </c:pt>
                <c:pt idx="124">
                  <c:v>3.4006346799003273</c:v>
                </c:pt>
                <c:pt idx="125">
                  <c:v>3.4300141665178314</c:v>
                </c:pt>
                <c:pt idx="126">
                  <c:v>3.5021025541878514</c:v>
                </c:pt>
                <c:pt idx="127">
                  <c:v>3.6098569972478733</c:v>
                </c:pt>
                <c:pt idx="128">
                  <c:v>3.5654782406888108</c:v>
                </c:pt>
                <c:pt idx="129">
                  <c:v>3.4855120223084071</c:v>
                </c:pt>
                <c:pt idx="130">
                  <c:v>3.5473308387195246</c:v>
                </c:pt>
                <c:pt idx="131">
                  <c:v>3.7333472528053604</c:v>
                </c:pt>
                <c:pt idx="132">
                  <c:v>3.6968855664463849</c:v>
                </c:pt>
                <c:pt idx="133">
                  <c:v>3.6847447508232936</c:v>
                </c:pt>
                <c:pt idx="134">
                  <c:v>3.5915228639348808</c:v>
                </c:pt>
                <c:pt idx="135">
                  <c:v>3.7417750093173217</c:v>
                </c:pt>
                <c:pt idx="136">
                  <c:v>3.6327829180833411</c:v>
                </c:pt>
                <c:pt idx="137">
                  <c:v>3.7808347873133128</c:v>
                </c:pt>
                <c:pt idx="138">
                  <c:v>3.7866694144191144</c:v>
                </c:pt>
                <c:pt idx="139">
                  <c:v>4.26601478303514</c:v>
                </c:pt>
                <c:pt idx="140">
                  <c:v>4.6402825083860177</c:v>
                </c:pt>
                <c:pt idx="141">
                  <c:v>4.3125303380492115</c:v>
                </c:pt>
                <c:pt idx="142">
                  <c:v>9.7998067526818726</c:v>
                </c:pt>
                <c:pt idx="143">
                  <c:v>6.555802777537024</c:v>
                </c:pt>
                <c:pt idx="144">
                  <c:v>4.1062496870516405</c:v>
                </c:pt>
                <c:pt idx="145">
                  <c:v>3.923926368564254</c:v>
                </c:pt>
                <c:pt idx="146">
                  <c:v>4.027776288117157</c:v>
                </c:pt>
                <c:pt idx="147">
                  <c:v>4.0714084630692851</c:v>
                </c:pt>
                <c:pt idx="148">
                  <c:v>4.1613740801548644</c:v>
                </c:pt>
                <c:pt idx="149">
                  <c:v>4.1759312183021216</c:v>
                </c:pt>
                <c:pt idx="150">
                  <c:v>4.1862744208987701</c:v>
                </c:pt>
                <c:pt idx="151">
                  <c:v>4.2864212058021947</c:v>
                </c:pt>
                <c:pt idx="152">
                  <c:v>4.3430438389393409</c:v>
                </c:pt>
                <c:pt idx="153">
                  <c:v>4.2542568962039677</c:v>
                </c:pt>
                <c:pt idx="154">
                  <c:v>4.2130164618003603</c:v>
                </c:pt>
                <c:pt idx="155">
                  <c:v>4.4229755508823851</c:v>
                </c:pt>
                <c:pt idx="156">
                  <c:v>4.5661406488818752</c:v>
                </c:pt>
                <c:pt idx="157">
                  <c:v>4.6529237420915033</c:v>
                </c:pt>
                <c:pt idx="158">
                  <c:v>4.6829466347716933</c:v>
                </c:pt>
                <c:pt idx="159">
                  <c:v>4.6978475768104824</c:v>
                </c:pt>
                <c:pt idx="160">
                  <c:v>4.6659730595109536</c:v>
                </c:pt>
                <c:pt idx="161">
                  <c:v>4.7021203715955844</c:v>
                </c:pt>
                <c:pt idx="162">
                  <c:v>4.8779654277359716</c:v>
                </c:pt>
                <c:pt idx="163">
                  <c:v>4.8700139656877814</c:v>
                </c:pt>
                <c:pt idx="164">
                  <c:v>4.6585273215438443</c:v>
                </c:pt>
                <c:pt idx="165">
                  <c:v>4.5831924739433267</c:v>
                </c:pt>
                <c:pt idx="166">
                  <c:v>4.5279351319107777</c:v>
                </c:pt>
                <c:pt idx="167">
                  <c:v>4.4177004302719833</c:v>
                </c:pt>
                <c:pt idx="168">
                  <c:v>4.3363541486836708</c:v>
                </c:pt>
                <c:pt idx="169">
                  <c:v>4.4881189624355162</c:v>
                </c:pt>
                <c:pt idx="170">
                  <c:v>4.499631144099232</c:v>
                </c:pt>
                <c:pt idx="171">
                  <c:v>4.5323847335778744</c:v>
                </c:pt>
                <c:pt idx="172">
                  <c:v>4.6842527228739694</c:v>
                </c:pt>
                <c:pt idx="173">
                  <c:v>4.9343914050676991</c:v>
                </c:pt>
                <c:pt idx="174">
                  <c:v>5.0921873871414478</c:v>
                </c:pt>
                <c:pt idx="175">
                  <c:v>5.0364635605175234</c:v>
                </c:pt>
                <c:pt idx="176">
                  <c:v>4.9871145915178374</c:v>
                </c:pt>
                <c:pt idx="177">
                  <c:v>5.0841672559863689</c:v>
                </c:pt>
                <c:pt idx="178">
                  <c:v>5.0839314752806244</c:v>
                </c:pt>
                <c:pt idx="179">
                  <c:v>5.0210272356018972</c:v>
                </c:pt>
                <c:pt idx="180">
                  <c:v>5.0190823598999632</c:v>
                </c:pt>
                <c:pt idx="181">
                  <c:v>5.0449158990051925</c:v>
                </c:pt>
                <c:pt idx="182">
                  <c:v>5.0450239221909801</c:v>
                </c:pt>
                <c:pt idx="183">
                  <c:v>5.0975898069146597</c:v>
                </c:pt>
                <c:pt idx="184">
                  <c:v>5.24013608082711</c:v>
                </c:pt>
                <c:pt idx="185">
                  <c:v>5.0580536198656407</c:v>
                </c:pt>
                <c:pt idx="186">
                  <c:v>5.0151679119311314</c:v>
                </c:pt>
                <c:pt idx="187">
                  <c:v>4.8722336324065898</c:v>
                </c:pt>
                <c:pt idx="188">
                  <c:v>4.7800333473204377</c:v>
                </c:pt>
                <c:pt idx="189">
                  <c:v>5.3110607954288076</c:v>
                </c:pt>
                <c:pt idx="190">
                  <c:v>6.572451595704619</c:v>
                </c:pt>
                <c:pt idx="191">
                  <c:v>6.2357806022887683</c:v>
                </c:pt>
                <c:pt idx="192">
                  <c:v>7.8657710394621114</c:v>
                </c:pt>
                <c:pt idx="193">
                  <c:v>10.223398979646046</c:v>
                </c:pt>
                <c:pt idx="194">
                  <c:v>11.771247275083589</c:v>
                </c:pt>
                <c:pt idx="195">
                  <c:v>13.977345838453592</c:v>
                </c:pt>
                <c:pt idx="196">
                  <c:v>16.412444737157454</c:v>
                </c:pt>
                <c:pt idx="197">
                  <c:v>16.361180322073022</c:v>
                </c:pt>
                <c:pt idx="198">
                  <c:v>18.249673261897509</c:v>
                </c:pt>
                <c:pt idx="199">
                  <c:v>21.035853144078246</c:v>
                </c:pt>
                <c:pt idx="200">
                  <c:v>21.384296911017717</c:v>
                </c:pt>
                <c:pt idx="201">
                  <c:v>21.852699758105711</c:v>
                </c:pt>
                <c:pt idx="202">
                  <c:v>21.574772736643105</c:v>
                </c:pt>
                <c:pt idx="203">
                  <c:v>21.242339802396486</c:v>
                </c:pt>
                <c:pt idx="204">
                  <c:v>21.467612421105102</c:v>
                </c:pt>
                <c:pt idx="205">
                  <c:v>21.137050731222669</c:v>
                </c:pt>
                <c:pt idx="206">
                  <c:v>22.300789204330677</c:v>
                </c:pt>
                <c:pt idx="207">
                  <c:v>23.660641818132287</c:v>
                </c:pt>
                <c:pt idx="208">
                  <c:v>21.294473365198321</c:v>
                </c:pt>
                <c:pt idx="209">
                  <c:v>20.644533020719514</c:v>
                </c:pt>
                <c:pt idx="210">
                  <c:v>22.247506053028054</c:v>
                </c:pt>
                <c:pt idx="211">
                  <c:v>23.169332326185845</c:v>
                </c:pt>
                <c:pt idx="212">
                  <c:v>22.894592790829989</c:v>
                </c:pt>
                <c:pt idx="213">
                  <c:v>21.626223424714098</c:v>
                </c:pt>
                <c:pt idx="214">
                  <c:v>21.91742077219865</c:v>
                </c:pt>
                <c:pt idx="215">
                  <c:v>21.220454644751047</c:v>
                </c:pt>
                <c:pt idx="216">
                  <c:v>20.037886124121417</c:v>
                </c:pt>
                <c:pt idx="217">
                  <c:v>21.630599395043447</c:v>
                </c:pt>
                <c:pt idx="218">
                  <c:v>20.90053091199476</c:v>
                </c:pt>
                <c:pt idx="219">
                  <c:v>19.542215548538138</c:v>
                </c:pt>
                <c:pt idx="220">
                  <c:v>19.772409330325392</c:v>
                </c:pt>
                <c:pt idx="221">
                  <c:v>19.633320600484222</c:v>
                </c:pt>
                <c:pt idx="222">
                  <c:v>20.270103375179154</c:v>
                </c:pt>
                <c:pt idx="223">
                  <c:v>20.805639169599797</c:v>
                </c:pt>
                <c:pt idx="224">
                  <c:v>20.827067308758423</c:v>
                </c:pt>
                <c:pt idx="225">
                  <c:v>20.027935774778403</c:v>
                </c:pt>
                <c:pt idx="226">
                  <c:v>19.282514637202738</c:v>
                </c:pt>
                <c:pt idx="227">
                  <c:v>18.079524807113486</c:v>
                </c:pt>
                <c:pt idx="228">
                  <c:v>19.347417764176353</c:v>
                </c:pt>
                <c:pt idx="229">
                  <c:v>21.886057170389567</c:v>
                </c:pt>
                <c:pt idx="230">
                  <c:v>20.824921158788047</c:v>
                </c:pt>
                <c:pt idx="231">
                  <c:v>21.255222008217082</c:v>
                </c:pt>
                <c:pt idx="232">
                  <c:v>21.063375814666983</c:v>
                </c:pt>
                <c:pt idx="233">
                  <c:v>20.462214893641494</c:v>
                </c:pt>
                <c:pt idx="234">
                  <c:v>19.672822510274457</c:v>
                </c:pt>
                <c:pt idx="235">
                  <c:v>18.223942325390126</c:v>
                </c:pt>
                <c:pt idx="236">
                  <c:v>16.581821111644665</c:v>
                </c:pt>
                <c:pt idx="237">
                  <c:v>16.77990459542659</c:v>
                </c:pt>
                <c:pt idx="238">
                  <c:v>18.073370843502488</c:v>
                </c:pt>
                <c:pt idx="239">
                  <c:v>17.486487078198078</c:v>
                </c:pt>
                <c:pt idx="240">
                  <c:v>17.543320910065255</c:v>
                </c:pt>
                <c:pt idx="241">
                  <c:v>15.301571063408501</c:v>
                </c:pt>
                <c:pt idx="242">
                  <c:v>14.949134713288682</c:v>
                </c:pt>
                <c:pt idx="243">
                  <c:v>17.699260878235155</c:v>
                </c:pt>
                <c:pt idx="244">
                  <c:v>16.652156660955143</c:v>
                </c:pt>
                <c:pt idx="245">
                  <c:v>22.83233253016029</c:v>
                </c:pt>
                <c:pt idx="246">
                  <c:v>36.048919806971639</c:v>
                </c:pt>
                <c:pt idx="247">
                  <c:v>21.923398845641888</c:v>
                </c:pt>
                <c:pt idx="248">
                  <c:v>17.192756377256028</c:v>
                </c:pt>
                <c:pt idx="249">
                  <c:v>18.096788862208523</c:v>
                </c:pt>
                <c:pt idx="250">
                  <c:v>16.714378484260109</c:v>
                </c:pt>
                <c:pt idx="251">
                  <c:v>16.019411014928764</c:v>
                </c:pt>
                <c:pt idx="252">
                  <c:v>16.861668885190642</c:v>
                </c:pt>
                <c:pt idx="253">
                  <c:v>17.468246998092592</c:v>
                </c:pt>
                <c:pt idx="254">
                  <c:v>17.34023328035169</c:v>
                </c:pt>
                <c:pt idx="255">
                  <c:v>17.788750200856903</c:v>
                </c:pt>
                <c:pt idx="256">
                  <c:v>16.629549732856987</c:v>
                </c:pt>
                <c:pt idx="257">
                  <c:v>16.284121492783807</c:v>
                </c:pt>
                <c:pt idx="258">
                  <c:v>15.612944702720874</c:v>
                </c:pt>
                <c:pt idx="259">
                  <c:v>15.271474997747712</c:v>
                </c:pt>
                <c:pt idx="260">
                  <c:v>15.559126397719986</c:v>
                </c:pt>
                <c:pt idx="261">
                  <c:v>17.55038879606056</c:v>
                </c:pt>
                <c:pt idx="262">
                  <c:v>18.826262644788802</c:v>
                </c:pt>
                <c:pt idx="263">
                  <c:v>18.540335111915965</c:v>
                </c:pt>
                <c:pt idx="264">
                  <c:v>17.974250851810815</c:v>
                </c:pt>
                <c:pt idx="265">
                  <c:v>18.280707717328998</c:v>
                </c:pt>
                <c:pt idx="266">
                  <c:v>19.327414233713899</c:v>
                </c:pt>
                <c:pt idx="267">
                  <c:v>16.540487655336971</c:v>
                </c:pt>
                <c:pt idx="268">
                  <c:v>17.547972358947138</c:v>
                </c:pt>
                <c:pt idx="269">
                  <c:v>16.574518247068529</c:v>
                </c:pt>
                <c:pt idx="270">
                  <c:v>16.883705809385283</c:v>
                </c:pt>
                <c:pt idx="271">
                  <c:v>17.896715728057767</c:v>
                </c:pt>
                <c:pt idx="272">
                  <c:v>17.860872865785769</c:v>
                </c:pt>
                <c:pt idx="273">
                  <c:v>17.142056201719338</c:v>
                </c:pt>
                <c:pt idx="274">
                  <c:v>18.07414223626364</c:v>
                </c:pt>
                <c:pt idx="275">
                  <c:v>17.753255875528779</c:v>
                </c:pt>
                <c:pt idx="276">
                  <c:v>17.924214160438684</c:v>
                </c:pt>
                <c:pt idx="277">
                  <c:v>18.646684795203178</c:v>
                </c:pt>
                <c:pt idx="278">
                  <c:v>18.537830156772294</c:v>
                </c:pt>
                <c:pt idx="279">
                  <c:v>18.50076441842959</c:v>
                </c:pt>
                <c:pt idx="280">
                  <c:v>19.327698949192424</c:v>
                </c:pt>
                <c:pt idx="281">
                  <c:v>21.334196283590984</c:v>
                </c:pt>
                <c:pt idx="282">
                  <c:v>19.746089801473197</c:v>
                </c:pt>
                <c:pt idx="283">
                  <c:v>21.62760371710052</c:v>
                </c:pt>
                <c:pt idx="284">
                  <c:v>45.767921081529977</c:v>
                </c:pt>
                <c:pt idx="285">
                  <c:v>67.412538988452127</c:v>
                </c:pt>
                <c:pt idx="286">
                  <c:v>57.637469739610502</c:v>
                </c:pt>
                <c:pt idx="287">
                  <c:v>31.012596484291716</c:v>
                </c:pt>
                <c:pt idx="288">
                  <c:v>22.105451533218282</c:v>
                </c:pt>
                <c:pt idx="289">
                  <c:v>17.378330430369108</c:v>
                </c:pt>
                <c:pt idx="290">
                  <c:v>16.665171471937231</c:v>
                </c:pt>
                <c:pt idx="291">
                  <c:v>16.949925063512143</c:v>
                </c:pt>
                <c:pt idx="292">
                  <c:v>16.649960430319236</c:v>
                </c:pt>
                <c:pt idx="293">
                  <c:v>16.432909675391112</c:v>
                </c:pt>
                <c:pt idx="294">
                  <c:v>15.511274866629309</c:v>
                </c:pt>
                <c:pt idx="295">
                  <c:v>15.532265721635239</c:v>
                </c:pt>
                <c:pt idx="296">
                  <c:v>14.83677775611962</c:v>
                </c:pt>
                <c:pt idx="297">
                  <c:v>17.593327713463051</c:v>
                </c:pt>
                <c:pt idx="298">
                  <c:v>16.607212060598506</c:v>
                </c:pt>
                <c:pt idx="299">
                  <c:v>17.246199959087505</c:v>
                </c:pt>
                <c:pt idx="300">
                  <c:v>18.19972382807364</c:v>
                </c:pt>
                <c:pt idx="301">
                  <c:v>20.215375766256926</c:v>
                </c:pt>
                <c:pt idx="302">
                  <c:v>19.821300707891869</c:v>
                </c:pt>
                <c:pt idx="303">
                  <c:v>20.536183304244673</c:v>
                </c:pt>
                <c:pt idx="304">
                  <c:v>20.609597743529651</c:v>
                </c:pt>
                <c:pt idx="305">
                  <c:v>20.022846583386734</c:v>
                </c:pt>
                <c:pt idx="306">
                  <c:v>19.411411128871485</c:v>
                </c:pt>
                <c:pt idx="307">
                  <c:v>20.250717293732365</c:v>
                </c:pt>
                <c:pt idx="308">
                  <c:v>22.263962719264001</c:v>
                </c:pt>
                <c:pt idx="309">
                  <c:v>33.029882052705055</c:v>
                </c:pt>
                <c:pt idx="310">
                  <c:v>29.093676155232608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7C-461A-8FA8-F23EBD609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'052C'!$BN$11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'052C'!$BN$14:$BN$642</c:f>
              <c:numCache>
                <c:formatCode>0.0</c:formatCode>
                <c:ptCount val="629"/>
                <c:pt idx="0">
                  <c:v>2.8661753314035643</c:v>
                </c:pt>
                <c:pt idx="1">
                  <c:v>2.5732298098647188</c:v>
                </c:pt>
                <c:pt idx="2">
                  <c:v>4.8065327591437237</c:v>
                </c:pt>
                <c:pt idx="3">
                  <c:v>3.7177215295725166</c:v>
                </c:pt>
                <c:pt idx="4">
                  <c:v>4.1761271130979543</c:v>
                </c:pt>
                <c:pt idx="5">
                  <c:v>3.9951012100061623</c:v>
                </c:pt>
                <c:pt idx="6">
                  <c:v>3.9119948524824841</c:v>
                </c:pt>
                <c:pt idx="7">
                  <c:v>3.8978946491049111</c:v>
                </c:pt>
                <c:pt idx="8">
                  <c:v>3.874108137019316</c:v>
                </c:pt>
                <c:pt idx="9">
                  <c:v>3.7490751945288063</c:v>
                </c:pt>
                <c:pt idx="10">
                  <c:v>3.8186824313209891</c:v>
                </c:pt>
                <c:pt idx="11">
                  <c:v>3.7859090965582913</c:v>
                </c:pt>
                <c:pt idx="12">
                  <c:v>3.898361702316548</c:v>
                </c:pt>
                <c:pt idx="13">
                  <c:v>3.8715464102910722</c:v>
                </c:pt>
                <c:pt idx="14">
                  <c:v>3.791609762505693</c:v>
                </c:pt>
                <c:pt idx="15">
                  <c:v>3.7491171799957073</c:v>
                </c:pt>
                <c:pt idx="16">
                  <c:v>3.8590568784799553</c:v>
                </c:pt>
                <c:pt idx="17">
                  <c:v>3.2043626295910212</c:v>
                </c:pt>
                <c:pt idx="18">
                  <c:v>2.6281615943783052</c:v>
                </c:pt>
                <c:pt idx="19">
                  <c:v>3.0649778226728897</c:v>
                </c:pt>
                <c:pt idx="20">
                  <c:v>3.0576754164124043</c:v>
                </c:pt>
                <c:pt idx="21">
                  <c:v>2.8086495792474255</c:v>
                </c:pt>
                <c:pt idx="22">
                  <c:v>2.5455188863730136</c:v>
                </c:pt>
                <c:pt idx="23">
                  <c:v>3.8343631257986792</c:v>
                </c:pt>
                <c:pt idx="24">
                  <c:v>2.5510586593939553</c:v>
                </c:pt>
                <c:pt idx="25">
                  <c:v>2.2177862451935271</c:v>
                </c:pt>
                <c:pt idx="26">
                  <c:v>3.1473992889825233</c:v>
                </c:pt>
                <c:pt idx="27">
                  <c:v>3.6549765933044052</c:v>
                </c:pt>
                <c:pt idx="28">
                  <c:v>3.3401030554528908</c:v>
                </c:pt>
                <c:pt idx="29">
                  <c:v>3.4467339671126904</c:v>
                </c:pt>
                <c:pt idx="30">
                  <c:v>3.6871739788984543</c:v>
                </c:pt>
                <c:pt idx="31">
                  <c:v>3.1174808558328095</c:v>
                </c:pt>
                <c:pt idx="32">
                  <c:v>2.5501455889214997</c:v>
                </c:pt>
                <c:pt idx="33">
                  <c:v>3.1390906498356292</c:v>
                </c:pt>
                <c:pt idx="34">
                  <c:v>3.5992339634080146</c:v>
                </c:pt>
                <c:pt idx="35">
                  <c:v>3.767966850110827</c:v>
                </c:pt>
                <c:pt idx="36">
                  <c:v>3.265177001195442</c:v>
                </c:pt>
                <c:pt idx="37">
                  <c:v>2.782753424493333</c:v>
                </c:pt>
                <c:pt idx="38">
                  <c:v>3.2282456317248678</c:v>
                </c:pt>
                <c:pt idx="39">
                  <c:v>2.9200359419154811</c:v>
                </c:pt>
                <c:pt idx="40">
                  <c:v>4.060525913955126</c:v>
                </c:pt>
                <c:pt idx="41">
                  <c:v>3.1867847652794237</c:v>
                </c:pt>
                <c:pt idx="42">
                  <c:v>3.2463860333561336</c:v>
                </c:pt>
                <c:pt idx="43">
                  <c:v>3.4125432509265092</c:v>
                </c:pt>
                <c:pt idx="44">
                  <c:v>3.5281312067261061</c:v>
                </c:pt>
                <c:pt idx="45">
                  <c:v>3.5696615343802049</c:v>
                </c:pt>
                <c:pt idx="46">
                  <c:v>3.4748460613592251</c:v>
                </c:pt>
                <c:pt idx="47">
                  <c:v>3.5621519070102368</c:v>
                </c:pt>
                <c:pt idx="48">
                  <c:v>3.5603834516398742</c:v>
                </c:pt>
                <c:pt idx="49">
                  <c:v>3.5855780105105359</c:v>
                </c:pt>
                <c:pt idx="50">
                  <c:v>3.6139192547546459</c:v>
                </c:pt>
                <c:pt idx="51">
                  <c:v>3.2749175540111364</c:v>
                </c:pt>
                <c:pt idx="52">
                  <c:v>3.5101238547303777</c:v>
                </c:pt>
                <c:pt idx="53">
                  <c:v>3.5241108319809902</c:v>
                </c:pt>
                <c:pt idx="54">
                  <c:v>3.518681092240842</c:v>
                </c:pt>
                <c:pt idx="55">
                  <c:v>3.5338963203599585</c:v>
                </c:pt>
                <c:pt idx="56">
                  <c:v>3.599439806583324</c:v>
                </c:pt>
                <c:pt idx="57">
                  <c:v>3.5812701121704866</c:v>
                </c:pt>
                <c:pt idx="58">
                  <c:v>3.5164366732022878</c:v>
                </c:pt>
                <c:pt idx="59">
                  <c:v>3.5389452630179306</c:v>
                </c:pt>
                <c:pt idx="60">
                  <c:v>3.5707100657971105</c:v>
                </c:pt>
                <c:pt idx="61">
                  <c:v>3.5649249351568928</c:v>
                </c:pt>
                <c:pt idx="62">
                  <c:v>3.4937684887755971</c:v>
                </c:pt>
                <c:pt idx="63">
                  <c:v>3.0556315666614093</c:v>
                </c:pt>
                <c:pt idx="64">
                  <c:v>3.5731924344810291</c:v>
                </c:pt>
                <c:pt idx="65">
                  <c:v>3.3296493606001691</c:v>
                </c:pt>
                <c:pt idx="66">
                  <c:v>3.237456451033025</c:v>
                </c:pt>
                <c:pt idx="67">
                  <c:v>3.1658397959135294</c:v>
                </c:pt>
                <c:pt idx="68">
                  <c:v>3.0264834612133655</c:v>
                </c:pt>
                <c:pt idx="69">
                  <c:v>3.3398584472710713</c:v>
                </c:pt>
                <c:pt idx="70">
                  <c:v>3.4073017058493162</c:v>
                </c:pt>
                <c:pt idx="71">
                  <c:v>3.2891826784336837</c:v>
                </c:pt>
                <c:pt idx="72">
                  <c:v>3.1762657853979555</c:v>
                </c:pt>
                <c:pt idx="73">
                  <c:v>3.1847955015347398</c:v>
                </c:pt>
                <c:pt idx="74">
                  <c:v>3.1852351207687133</c:v>
                </c:pt>
                <c:pt idx="75">
                  <c:v>3.1992610986413994</c:v>
                </c:pt>
                <c:pt idx="76">
                  <c:v>3.1520259103543675</c:v>
                </c:pt>
                <c:pt idx="77">
                  <c:v>2.7896356185679214</c:v>
                </c:pt>
                <c:pt idx="78">
                  <c:v>2.6854763203526115</c:v>
                </c:pt>
                <c:pt idx="79">
                  <c:v>2.9052392469394412</c:v>
                </c:pt>
                <c:pt idx="80">
                  <c:v>3.2068241933392976</c:v>
                </c:pt>
                <c:pt idx="81">
                  <c:v>3.4255234965195367</c:v>
                </c:pt>
                <c:pt idx="82">
                  <c:v>2.548385391195966</c:v>
                </c:pt>
                <c:pt idx="83">
                  <c:v>2.2287767312614699</c:v>
                </c:pt>
                <c:pt idx="84">
                  <c:v>2.1911704050897085</c:v>
                </c:pt>
                <c:pt idx="85">
                  <c:v>2.2178958870253314</c:v>
                </c:pt>
                <c:pt idx="86">
                  <c:v>2.2988364905728074</c:v>
                </c:pt>
                <c:pt idx="87">
                  <c:v>2.4744103824952477</c:v>
                </c:pt>
                <c:pt idx="88">
                  <c:v>2.8727119030348054</c:v>
                </c:pt>
                <c:pt idx="89">
                  <c:v>2.9118175129328896</c:v>
                </c:pt>
                <c:pt idx="90">
                  <c:v>2.6849770619652111</c:v>
                </c:pt>
                <c:pt idx="91">
                  <c:v>3.0135169315193826</c:v>
                </c:pt>
                <c:pt idx="92">
                  <c:v>3.1463415526470815</c:v>
                </c:pt>
                <c:pt idx="93">
                  <c:v>3.2242308391426624</c:v>
                </c:pt>
                <c:pt idx="94">
                  <c:v>3.2861871822305169</c:v>
                </c:pt>
                <c:pt idx="95">
                  <c:v>3.351737891054916</c:v>
                </c:pt>
                <c:pt idx="96">
                  <c:v>3.2103381309481747</c:v>
                </c:pt>
                <c:pt idx="97">
                  <c:v>2.6200618064625889</c:v>
                </c:pt>
                <c:pt idx="98">
                  <c:v>2.5097210314298017</c:v>
                </c:pt>
                <c:pt idx="99">
                  <c:v>2.8572920297501558</c:v>
                </c:pt>
                <c:pt idx="100">
                  <c:v>3.0935645558568106</c:v>
                </c:pt>
                <c:pt idx="101">
                  <c:v>3.1338989241827013</c:v>
                </c:pt>
                <c:pt idx="102">
                  <c:v>3.1634131510561785</c:v>
                </c:pt>
                <c:pt idx="103">
                  <c:v>3.3589430077557654</c:v>
                </c:pt>
                <c:pt idx="104">
                  <c:v>3.2852301082924789</c:v>
                </c:pt>
                <c:pt idx="105">
                  <c:v>3.2760972858986666</c:v>
                </c:pt>
                <c:pt idx="106">
                  <c:v>3.2593140540574179</c:v>
                </c:pt>
                <c:pt idx="107">
                  <c:v>3.2576733181132087</c:v>
                </c:pt>
                <c:pt idx="108">
                  <c:v>3.2661945854742882</c:v>
                </c:pt>
                <c:pt idx="109">
                  <c:v>3.3352855160503676</c:v>
                </c:pt>
                <c:pt idx="110">
                  <c:v>3.337687411146268</c:v>
                </c:pt>
                <c:pt idx="111">
                  <c:v>3.2420542666459164</c:v>
                </c:pt>
                <c:pt idx="112">
                  <c:v>3.1834851083508644</c:v>
                </c:pt>
                <c:pt idx="113">
                  <c:v>3.2077153588860248</c:v>
                </c:pt>
                <c:pt idx="114">
                  <c:v>3.2156306200458027</c:v>
                </c:pt>
                <c:pt idx="115">
                  <c:v>3.2633875556556489</c:v>
                </c:pt>
                <c:pt idx="116">
                  <c:v>3.1288184157690289</c:v>
                </c:pt>
                <c:pt idx="117">
                  <c:v>3.1333271321208853</c:v>
                </c:pt>
                <c:pt idx="118">
                  <c:v>3.1504535518029639</c:v>
                </c:pt>
                <c:pt idx="119">
                  <c:v>3.2105179140103548</c:v>
                </c:pt>
                <c:pt idx="120">
                  <c:v>3.2856159170302508</c:v>
                </c:pt>
                <c:pt idx="121">
                  <c:v>3.2159007141645177</c:v>
                </c:pt>
                <c:pt idx="122">
                  <c:v>3.1946912688815359</c:v>
                </c:pt>
                <c:pt idx="123">
                  <c:v>3.2200313396070359</c:v>
                </c:pt>
                <c:pt idx="124">
                  <c:v>3.2494395154081053</c:v>
                </c:pt>
                <c:pt idx="125">
                  <c:v>3.2534423853839622</c:v>
                </c:pt>
                <c:pt idx="126">
                  <c:v>3.2277251811319894</c:v>
                </c:pt>
                <c:pt idx="127">
                  <c:v>3.2471503679574565</c:v>
                </c:pt>
                <c:pt idx="128">
                  <c:v>3.2500679553199943</c:v>
                </c:pt>
                <c:pt idx="129">
                  <c:v>3.2487896383851105</c:v>
                </c:pt>
                <c:pt idx="130">
                  <c:v>3.2372353033966723</c:v>
                </c:pt>
                <c:pt idx="131">
                  <c:v>3.2266186091607292</c:v>
                </c:pt>
                <c:pt idx="132">
                  <c:v>3.2460279947464916</c:v>
                </c:pt>
                <c:pt idx="133">
                  <c:v>3.2376937140921664</c:v>
                </c:pt>
                <c:pt idx="134">
                  <c:v>3.2531633189883578</c:v>
                </c:pt>
                <c:pt idx="135">
                  <c:v>3.1893182333977474</c:v>
                </c:pt>
                <c:pt idx="136">
                  <c:v>3.2278053379576259</c:v>
                </c:pt>
                <c:pt idx="137">
                  <c:v>3.2182198972029679</c:v>
                </c:pt>
                <c:pt idx="138">
                  <c:v>3.2296189055620261</c:v>
                </c:pt>
                <c:pt idx="139">
                  <c:v>3.1433913765394994</c:v>
                </c:pt>
                <c:pt idx="140">
                  <c:v>3.1789241670492259</c:v>
                </c:pt>
                <c:pt idx="141">
                  <c:v>3.240008702605929</c:v>
                </c:pt>
                <c:pt idx="142">
                  <c:v>2.7619391711967616</c:v>
                </c:pt>
                <c:pt idx="143">
                  <c:v>2.9768557202700179</c:v>
                </c:pt>
                <c:pt idx="144">
                  <c:v>3.2136747940758101</c:v>
                </c:pt>
                <c:pt idx="145">
                  <c:v>3.2497316366899014</c:v>
                </c:pt>
                <c:pt idx="146">
                  <c:v>3.26018652460239</c:v>
                </c:pt>
                <c:pt idx="147">
                  <c:v>3.2940158146625351</c:v>
                </c:pt>
                <c:pt idx="148">
                  <c:v>3.2853567395077823</c:v>
                </c:pt>
                <c:pt idx="149">
                  <c:v>3.2685415607868045</c:v>
                </c:pt>
                <c:pt idx="150">
                  <c:v>3.2611512050026645</c:v>
                </c:pt>
                <c:pt idx="151">
                  <c:v>3.2831119500421471</c:v>
                </c:pt>
                <c:pt idx="152">
                  <c:v>3.2821464236424647</c:v>
                </c:pt>
                <c:pt idx="153">
                  <c:v>3.2715201641810352</c:v>
                </c:pt>
                <c:pt idx="154">
                  <c:v>3.268155952560837</c:v>
                </c:pt>
                <c:pt idx="155">
                  <c:v>3.2483163932117236</c:v>
                </c:pt>
                <c:pt idx="156">
                  <c:v>3.2565640035473136</c:v>
                </c:pt>
                <c:pt idx="157">
                  <c:v>3.2432273969298548</c:v>
                </c:pt>
                <c:pt idx="158">
                  <c:v>3.241742185796999</c:v>
                </c:pt>
                <c:pt idx="159">
                  <c:v>3.2314753839809756</c:v>
                </c:pt>
                <c:pt idx="160">
                  <c:v>3.2338622346517822</c:v>
                </c:pt>
                <c:pt idx="161">
                  <c:v>3.2231844756644166</c:v>
                </c:pt>
                <c:pt idx="162">
                  <c:v>3.1880876415931301</c:v>
                </c:pt>
                <c:pt idx="163">
                  <c:v>3.1657382310702848</c:v>
                </c:pt>
                <c:pt idx="164">
                  <c:v>3.1846845576502587</c:v>
                </c:pt>
                <c:pt idx="165">
                  <c:v>3.2011672861034079</c:v>
                </c:pt>
                <c:pt idx="166">
                  <c:v>3.2124201333557911</c:v>
                </c:pt>
                <c:pt idx="167">
                  <c:v>3.2015892705855515</c:v>
                </c:pt>
                <c:pt idx="168">
                  <c:v>3.2060420579639972</c:v>
                </c:pt>
                <c:pt idx="169">
                  <c:v>3.1933164810590058</c:v>
                </c:pt>
                <c:pt idx="170">
                  <c:v>3.2125550706534489</c:v>
                </c:pt>
                <c:pt idx="171">
                  <c:v>3.1899845073889836</c:v>
                </c:pt>
                <c:pt idx="172">
                  <c:v>3.165914786613949</c:v>
                </c:pt>
                <c:pt idx="173">
                  <c:v>3.1744835720753408</c:v>
                </c:pt>
                <c:pt idx="174">
                  <c:v>3.1856267356932868</c:v>
                </c:pt>
                <c:pt idx="175">
                  <c:v>3.2058612450591166</c:v>
                </c:pt>
                <c:pt idx="176">
                  <c:v>3.2210485144603656</c:v>
                </c:pt>
                <c:pt idx="177">
                  <c:v>3.206207168402547</c:v>
                </c:pt>
                <c:pt idx="178">
                  <c:v>3.2034639369709459</c:v>
                </c:pt>
                <c:pt idx="179">
                  <c:v>3.210134129564143</c:v>
                </c:pt>
                <c:pt idx="180">
                  <c:v>3.2177168566217387</c:v>
                </c:pt>
                <c:pt idx="181">
                  <c:v>3.2097591650971218</c:v>
                </c:pt>
                <c:pt idx="182">
                  <c:v>3.2077779386929843</c:v>
                </c:pt>
                <c:pt idx="183">
                  <c:v>3.20556340638921</c:v>
                </c:pt>
                <c:pt idx="184">
                  <c:v>3.1892378276380877</c:v>
                </c:pt>
                <c:pt idx="185">
                  <c:v>3.1999029840448037</c:v>
                </c:pt>
                <c:pt idx="186">
                  <c:v>3.1944982955757983</c:v>
                </c:pt>
                <c:pt idx="187">
                  <c:v>3.2126843032634405</c:v>
                </c:pt>
                <c:pt idx="188">
                  <c:v>3.238197673442067</c:v>
                </c:pt>
                <c:pt idx="189">
                  <c:v>3.2037028552204738</c:v>
                </c:pt>
                <c:pt idx="190">
                  <c:v>3.1262347569130586</c:v>
                </c:pt>
                <c:pt idx="191">
                  <c:v>3.1964611923572814</c:v>
                </c:pt>
                <c:pt idx="192">
                  <c:v>3.1135941641102769</c:v>
                </c:pt>
                <c:pt idx="193">
                  <c:v>3.0077816713144059</c:v>
                </c:pt>
                <c:pt idx="194">
                  <c:v>2.9685162594937382</c:v>
                </c:pt>
                <c:pt idx="195">
                  <c:v>2.9114436154660037</c:v>
                </c:pt>
                <c:pt idx="196">
                  <c:v>2.8520742610269783</c:v>
                </c:pt>
                <c:pt idx="197">
                  <c:v>2.9015683368006551</c:v>
                </c:pt>
                <c:pt idx="198">
                  <c:v>2.8757184977863615</c:v>
                </c:pt>
                <c:pt idx="199">
                  <c:v>2.8329813955335941</c:v>
                </c:pt>
                <c:pt idx="200">
                  <c:v>2.8449516611997758</c:v>
                </c:pt>
                <c:pt idx="201">
                  <c:v>2.8237331714308245</c:v>
                </c:pt>
                <c:pt idx="202">
                  <c:v>2.8218483911946164</c:v>
                </c:pt>
                <c:pt idx="203">
                  <c:v>2.8115997281012284</c:v>
                </c:pt>
                <c:pt idx="204">
                  <c:v>2.7880070325457242</c:v>
                </c:pt>
                <c:pt idx="205">
                  <c:v>2.7982275116640762</c:v>
                </c:pt>
                <c:pt idx="206">
                  <c:v>2.8048813416569129</c:v>
                </c:pt>
                <c:pt idx="207">
                  <c:v>2.7796309095840006</c:v>
                </c:pt>
                <c:pt idx="208">
                  <c:v>2.8150442605249864</c:v>
                </c:pt>
                <c:pt idx="209">
                  <c:v>2.7959377995417611</c:v>
                </c:pt>
                <c:pt idx="210">
                  <c:v>2.7869302838356607</c:v>
                </c:pt>
                <c:pt idx="211">
                  <c:v>2.8055435683926446</c:v>
                </c:pt>
                <c:pt idx="212">
                  <c:v>2.8382804184398012</c:v>
                </c:pt>
                <c:pt idx="213">
                  <c:v>2.8642740570232905</c:v>
                </c:pt>
                <c:pt idx="214">
                  <c:v>2.8259828957746391</c:v>
                </c:pt>
                <c:pt idx="215">
                  <c:v>2.8383188220622104</c:v>
                </c:pt>
                <c:pt idx="216">
                  <c:v>2.8674598419579209</c:v>
                </c:pt>
                <c:pt idx="217">
                  <c:v>2.8438678132724444</c:v>
                </c:pt>
                <c:pt idx="218">
                  <c:v>2.8517820435806902</c:v>
                </c:pt>
                <c:pt idx="219">
                  <c:v>2.8765509199906742</c:v>
                </c:pt>
                <c:pt idx="220">
                  <c:v>2.8331470614515846</c:v>
                </c:pt>
                <c:pt idx="221">
                  <c:v>2.8594325782119649</c:v>
                </c:pt>
                <c:pt idx="222">
                  <c:v>2.8472215120524904</c:v>
                </c:pt>
                <c:pt idx="223">
                  <c:v>2.8429217474570763</c:v>
                </c:pt>
                <c:pt idx="224">
                  <c:v>2.8488378839943937</c:v>
                </c:pt>
                <c:pt idx="225">
                  <c:v>2.8721935566856498</c:v>
                </c:pt>
                <c:pt idx="226">
                  <c:v>2.8685361263120615</c:v>
                </c:pt>
                <c:pt idx="227">
                  <c:v>2.882162489698485</c:v>
                </c:pt>
                <c:pt idx="228">
                  <c:v>2.8424361906102349</c:v>
                </c:pt>
                <c:pt idx="229">
                  <c:v>2.7653485985230821</c:v>
                </c:pt>
                <c:pt idx="230">
                  <c:v>2.838140505992754</c:v>
                </c:pt>
                <c:pt idx="231">
                  <c:v>2.8775550026699031</c:v>
                </c:pt>
                <c:pt idx="232">
                  <c:v>2.8749164323578547</c:v>
                </c:pt>
                <c:pt idx="233">
                  <c:v>2.8815601158408093</c:v>
                </c:pt>
                <c:pt idx="234">
                  <c:v>2.8718220512826877</c:v>
                </c:pt>
                <c:pt idx="235">
                  <c:v>2.8915233455515748</c:v>
                </c:pt>
                <c:pt idx="236">
                  <c:v>2.9155690038465689</c:v>
                </c:pt>
                <c:pt idx="237">
                  <c:v>2.927423629330983</c:v>
                </c:pt>
                <c:pt idx="238">
                  <c:v>2.8682135288822326</c:v>
                </c:pt>
                <c:pt idx="239">
                  <c:v>2.8140118121574864</c:v>
                </c:pt>
                <c:pt idx="240">
                  <c:v>2.7369705305202547</c:v>
                </c:pt>
                <c:pt idx="241">
                  <c:v>2.8005648807480252</c:v>
                </c:pt>
                <c:pt idx="242">
                  <c:v>2.8865140070164745</c:v>
                </c:pt>
                <c:pt idx="243">
                  <c:v>2.810582114222532</c:v>
                </c:pt>
                <c:pt idx="244">
                  <c:v>2.850835874493824</c:v>
                </c:pt>
                <c:pt idx="245">
                  <c:v>2.7039956639463063</c:v>
                </c:pt>
                <c:pt idx="246">
                  <c:v>2.4010344507765113</c:v>
                </c:pt>
                <c:pt idx="247">
                  <c:v>2.6952841799295761</c:v>
                </c:pt>
                <c:pt idx="248">
                  <c:v>2.8149931998086362</c:v>
                </c:pt>
                <c:pt idx="249">
                  <c:v>2.7710146058108251</c:v>
                </c:pt>
                <c:pt idx="250">
                  <c:v>2.8757375059297785</c:v>
                </c:pt>
                <c:pt idx="251">
                  <c:v>2.9260775756431752</c:v>
                </c:pt>
                <c:pt idx="252">
                  <c:v>2.8820394207273967</c:v>
                </c:pt>
                <c:pt idx="253">
                  <c:v>2.8688306921329372</c:v>
                </c:pt>
                <c:pt idx="254">
                  <c:v>2.92506912928605</c:v>
                </c:pt>
                <c:pt idx="255">
                  <c:v>2.8948452810309138</c:v>
                </c:pt>
                <c:pt idx="256">
                  <c:v>2.9258754940949334</c:v>
                </c:pt>
                <c:pt idx="257">
                  <c:v>2.9226836443038939</c:v>
                </c:pt>
                <c:pt idx="258">
                  <c:v>2.9343265742945688</c:v>
                </c:pt>
                <c:pt idx="259">
                  <c:v>2.9443740798657383</c:v>
                </c:pt>
                <c:pt idx="260">
                  <c:v>2.9302896565831067</c:v>
                </c:pt>
                <c:pt idx="261">
                  <c:v>2.8643570879151268</c:v>
                </c:pt>
                <c:pt idx="262">
                  <c:v>2.8338993820664964</c:v>
                </c:pt>
                <c:pt idx="263">
                  <c:v>2.861970959296253</c:v>
                </c:pt>
                <c:pt idx="264">
                  <c:v>2.8924161879647219</c:v>
                </c:pt>
                <c:pt idx="265">
                  <c:v>2.8850842998125312</c:v>
                </c:pt>
                <c:pt idx="266">
                  <c:v>2.8695853080295621</c:v>
                </c:pt>
                <c:pt idx="267">
                  <c:v>2.9742550502063376</c:v>
                </c:pt>
                <c:pt idx="268">
                  <c:v>2.9249767373563866</c:v>
                </c:pt>
                <c:pt idx="269">
                  <c:v>2.9512183708930109</c:v>
                </c:pt>
                <c:pt idx="270">
                  <c:v>2.9145588818043033</c:v>
                </c:pt>
                <c:pt idx="271">
                  <c:v>2.8682468811342048</c:v>
                </c:pt>
                <c:pt idx="272">
                  <c:v>2.879728981566724</c:v>
                </c:pt>
                <c:pt idx="273">
                  <c:v>2.906522094126502</c:v>
                </c:pt>
                <c:pt idx="274">
                  <c:v>2.8525810750686817</c:v>
                </c:pt>
                <c:pt idx="275">
                  <c:v>2.8401376366091893</c:v>
                </c:pt>
                <c:pt idx="276">
                  <c:v>2.8229233253139974</c:v>
                </c:pt>
                <c:pt idx="277">
                  <c:v>2.7929249024526279</c:v>
                </c:pt>
                <c:pt idx="278">
                  <c:v>2.8033716704300051</c:v>
                </c:pt>
                <c:pt idx="279">
                  <c:v>2.8095697051389124</c:v>
                </c:pt>
                <c:pt idx="280">
                  <c:v>2.7613962761296236</c:v>
                </c:pt>
                <c:pt idx="281">
                  <c:v>2.6983572460550076</c:v>
                </c:pt>
                <c:pt idx="282">
                  <c:v>2.7836641289181849</c:v>
                </c:pt>
                <c:pt idx="283">
                  <c:v>2.7953027408729123</c:v>
                </c:pt>
                <c:pt idx="284">
                  <c:v>2.3454339960675967</c:v>
                </c:pt>
                <c:pt idx="285">
                  <c:v>2.066600340101552</c:v>
                </c:pt>
                <c:pt idx="286">
                  <c:v>2.1699635808553488</c:v>
                </c:pt>
                <c:pt idx="287">
                  <c:v>2.5347933595729968</c:v>
                </c:pt>
                <c:pt idx="288">
                  <c:v>2.6695357898003209</c:v>
                </c:pt>
                <c:pt idx="289">
                  <c:v>2.7602551667921404</c:v>
                </c:pt>
                <c:pt idx="290">
                  <c:v>2.7499978518437862</c:v>
                </c:pt>
                <c:pt idx="291">
                  <c:v>2.7294492988837527</c:v>
                </c:pt>
                <c:pt idx="292">
                  <c:v>2.7630869209702626</c:v>
                </c:pt>
                <c:pt idx="293">
                  <c:v>2.8080018619933518</c:v>
                </c:pt>
                <c:pt idx="294">
                  <c:v>2.8311856503658626</c:v>
                </c:pt>
                <c:pt idx="295">
                  <c:v>2.8158005686410243</c:v>
                </c:pt>
                <c:pt idx="296">
                  <c:v>2.8686582732105701</c:v>
                </c:pt>
                <c:pt idx="297">
                  <c:v>2.7898095893090247</c:v>
                </c:pt>
                <c:pt idx="298">
                  <c:v>2.8517929087243363</c:v>
                </c:pt>
                <c:pt idx="299">
                  <c:v>2.8443286378757886</c:v>
                </c:pt>
                <c:pt idx="300">
                  <c:v>2.8247784529075344</c:v>
                </c:pt>
                <c:pt idx="301">
                  <c:v>2.76201793327649</c:v>
                </c:pt>
                <c:pt idx="302">
                  <c:v>2.795800191401677</c:v>
                </c:pt>
                <c:pt idx="303">
                  <c:v>2.7792098965959773</c:v>
                </c:pt>
                <c:pt idx="304">
                  <c:v>2.7742486037362055</c:v>
                </c:pt>
                <c:pt idx="305">
                  <c:v>2.7814636672646706</c:v>
                </c:pt>
                <c:pt idx="306">
                  <c:v>2.7807153599899257</c:v>
                </c:pt>
                <c:pt idx="307">
                  <c:v>2.7817278408471275</c:v>
                </c:pt>
                <c:pt idx="308">
                  <c:v>2.7998545040811917</c:v>
                </c:pt>
                <c:pt idx="309">
                  <c:v>2.6430715689940154</c:v>
                </c:pt>
                <c:pt idx="310">
                  <c:v>2.700990803637167</c:v>
                </c:pt>
              </c:numCache>
            </c:numRef>
          </c:xVal>
          <c:yVal>
            <c:numRef>
              <c:f>'052C'!$J$13:$J$642</c:f>
              <c:numCache>
                <c:formatCode>0.0</c:formatCode>
                <c:ptCount val="630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7-4836-8D78-422EF6FEBD77}"/>
            </c:ext>
          </c:extLst>
        </c:ser>
        <c:ser>
          <c:idx val="7"/>
          <c:order val="1"/>
          <c:tx>
            <c:strRef>
              <c:f>'052C'!$BM$11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'052C'!$BM$14:$BM$642</c:f>
              <c:numCache>
                <c:formatCode>0.0</c:formatCode>
                <c:ptCount val="629"/>
                <c:pt idx="0">
                  <c:v>1.8899656049852638</c:v>
                </c:pt>
                <c:pt idx="1">
                  <c:v>1.7104821688468257</c:v>
                </c:pt>
                <c:pt idx="2">
                  <c:v>3.3424015941401075</c:v>
                </c:pt>
                <c:pt idx="3">
                  <c:v>2.430534594220457</c:v>
                </c:pt>
                <c:pt idx="4">
                  <c:v>2.8184268615722163</c:v>
                </c:pt>
                <c:pt idx="5">
                  <c:v>2.7293621673966544</c:v>
                </c:pt>
                <c:pt idx="6">
                  <c:v>2.7087674573530793</c:v>
                </c:pt>
                <c:pt idx="7">
                  <c:v>2.7306236321478647</c:v>
                </c:pt>
                <c:pt idx="8">
                  <c:v>2.7390725775627911</c:v>
                </c:pt>
                <c:pt idx="9">
                  <c:v>2.6732292843368803</c:v>
                </c:pt>
                <c:pt idx="10">
                  <c:v>2.7411002752475899</c:v>
                </c:pt>
                <c:pt idx="11">
                  <c:v>2.7412032254326362</c:v>
                </c:pt>
                <c:pt idx="12">
                  <c:v>2.8525986213678793</c:v>
                </c:pt>
                <c:pt idx="13">
                  <c:v>2.8506920648424039</c:v>
                </c:pt>
                <c:pt idx="14">
                  <c:v>2.7981748588753392</c:v>
                </c:pt>
                <c:pt idx="15">
                  <c:v>2.7764575072576472</c:v>
                </c:pt>
                <c:pt idx="16">
                  <c:v>2.8980460391263043</c:v>
                </c:pt>
                <c:pt idx="17">
                  <c:v>2.4412366278438205</c:v>
                </c:pt>
                <c:pt idx="18">
                  <c:v>2.0131954069157683</c:v>
                </c:pt>
                <c:pt idx="19">
                  <c:v>2.3921550022339919</c:v>
                </c:pt>
                <c:pt idx="20">
                  <c:v>2.3871457335050881</c:v>
                </c:pt>
                <c:pt idx="21">
                  <c:v>2.2266544465404263</c:v>
                </c:pt>
                <c:pt idx="22">
                  <c:v>1.9747748336291975</c:v>
                </c:pt>
                <c:pt idx="23">
                  <c:v>3.043898870294405</c:v>
                </c:pt>
                <c:pt idx="24">
                  <c:v>2.0409990858326887</c:v>
                </c:pt>
                <c:pt idx="25">
                  <c:v>1.7874837881268488</c:v>
                </c:pt>
                <c:pt idx="26">
                  <c:v>2.4792720007753695</c:v>
                </c:pt>
                <c:pt idx="27">
                  <c:v>2.8583890433735686</c:v>
                </c:pt>
                <c:pt idx="28">
                  <c:v>2.5985087008556085</c:v>
                </c:pt>
                <c:pt idx="29">
                  <c:v>2.6744429827889906</c:v>
                </c:pt>
                <c:pt idx="30">
                  <c:v>2.8991529715507283</c:v>
                </c:pt>
                <c:pt idx="31">
                  <c:v>2.5025805713409941</c:v>
                </c:pt>
                <c:pt idx="32">
                  <c:v>2.0646183761066084</c:v>
                </c:pt>
                <c:pt idx="33">
                  <c:v>2.4924673057293032</c:v>
                </c:pt>
                <c:pt idx="34">
                  <c:v>2.8199975382518723</c:v>
                </c:pt>
                <c:pt idx="35">
                  <c:v>2.9893441782271974</c:v>
                </c:pt>
                <c:pt idx="36">
                  <c:v>2.5973963022173714</c:v>
                </c:pt>
                <c:pt idx="37">
                  <c:v>2.2166986936759701</c:v>
                </c:pt>
                <c:pt idx="38">
                  <c:v>2.5855691657507816</c:v>
                </c:pt>
                <c:pt idx="39">
                  <c:v>2.313638000986908</c:v>
                </c:pt>
                <c:pt idx="40">
                  <c:v>3.4074220032137847</c:v>
                </c:pt>
                <c:pt idx="41">
                  <c:v>2.5459275916754418</c:v>
                </c:pt>
                <c:pt idx="42">
                  <c:v>2.6009067030228921</c:v>
                </c:pt>
                <c:pt idx="43">
                  <c:v>2.7399218138079218</c:v>
                </c:pt>
                <c:pt idx="44">
                  <c:v>2.8354331810979474</c:v>
                </c:pt>
                <c:pt idx="45">
                  <c:v>2.8813964684365199</c:v>
                </c:pt>
                <c:pt idx="46">
                  <c:v>2.8033558236009566</c:v>
                </c:pt>
                <c:pt idx="47">
                  <c:v>2.8879628586787529</c:v>
                </c:pt>
                <c:pt idx="48">
                  <c:v>2.8925024654423428</c:v>
                </c:pt>
                <c:pt idx="49">
                  <c:v>2.9237195710346131</c:v>
                </c:pt>
                <c:pt idx="50">
                  <c:v>2.9644106112286646</c:v>
                </c:pt>
                <c:pt idx="51">
                  <c:v>2.6675525254216663</c:v>
                </c:pt>
                <c:pt idx="52">
                  <c:v>2.8800528139543116</c:v>
                </c:pt>
                <c:pt idx="53">
                  <c:v>2.8981974601283853</c:v>
                </c:pt>
                <c:pt idx="54">
                  <c:v>2.8986776811138357</c:v>
                </c:pt>
                <c:pt idx="55">
                  <c:v>2.9176208939288584</c:v>
                </c:pt>
                <c:pt idx="56">
                  <c:v>2.9839290329518877</c:v>
                </c:pt>
                <c:pt idx="57">
                  <c:v>2.9713513636527424</c:v>
                </c:pt>
                <c:pt idx="58">
                  <c:v>2.9142389365977008</c:v>
                </c:pt>
                <c:pt idx="59">
                  <c:v>2.9415600143856024</c:v>
                </c:pt>
                <c:pt idx="60">
                  <c:v>2.9779057118183969</c:v>
                </c:pt>
                <c:pt idx="61">
                  <c:v>2.9779361231470669</c:v>
                </c:pt>
                <c:pt idx="62">
                  <c:v>2.9176671158150462</c:v>
                </c:pt>
                <c:pt idx="63">
                  <c:v>2.5271976907680513</c:v>
                </c:pt>
                <c:pt idx="64">
                  <c:v>3.0046847986869873</c:v>
                </c:pt>
                <c:pt idx="65">
                  <c:v>2.7734935492223665</c:v>
                </c:pt>
                <c:pt idx="66">
                  <c:v>2.6947139564019702</c:v>
                </c:pt>
                <c:pt idx="67">
                  <c:v>2.6280062766592889</c:v>
                </c:pt>
                <c:pt idx="68">
                  <c:v>2.506868540663548</c:v>
                </c:pt>
                <c:pt idx="69">
                  <c:v>2.7988848955377104</c:v>
                </c:pt>
                <c:pt idx="70">
                  <c:v>2.8685300241274092</c:v>
                </c:pt>
                <c:pt idx="71">
                  <c:v>2.7633535198226351</c:v>
                </c:pt>
                <c:pt idx="72">
                  <c:v>2.6641945113747902</c:v>
                </c:pt>
                <c:pt idx="73">
                  <c:v>2.682907192573055</c:v>
                </c:pt>
                <c:pt idx="74">
                  <c:v>2.6872746581151383</c:v>
                </c:pt>
                <c:pt idx="75">
                  <c:v>2.7080847835643933</c:v>
                </c:pt>
                <c:pt idx="76">
                  <c:v>2.6701219867516199</c:v>
                </c:pt>
                <c:pt idx="77">
                  <c:v>2.3462809235028139</c:v>
                </c:pt>
                <c:pt idx="78">
                  <c:v>2.2698476033889907</c:v>
                </c:pt>
                <c:pt idx="79">
                  <c:v>2.4728345701164036</c:v>
                </c:pt>
                <c:pt idx="80">
                  <c:v>2.7530520255028281</c:v>
                </c:pt>
                <c:pt idx="81">
                  <c:v>2.9708500342190742</c:v>
                </c:pt>
                <c:pt idx="82">
                  <c:v>2.1616662775643771</c:v>
                </c:pt>
                <c:pt idx="83">
                  <c:v>1.8961016027861026</c:v>
                </c:pt>
                <c:pt idx="84">
                  <c:v>1.871673248972014</c:v>
                </c:pt>
                <c:pt idx="85">
                  <c:v>1.90022871691317</c:v>
                </c:pt>
                <c:pt idx="86">
                  <c:v>1.9751342334956548</c:v>
                </c:pt>
                <c:pt idx="87">
                  <c:v>2.1382869196099645</c:v>
                </c:pt>
                <c:pt idx="88">
                  <c:v>2.4947139765299204</c:v>
                </c:pt>
                <c:pt idx="89">
                  <c:v>2.5302296216199327</c:v>
                </c:pt>
                <c:pt idx="90">
                  <c:v>2.3288754301563301</c:v>
                </c:pt>
                <c:pt idx="91">
                  <c:v>2.6325432293765294</c:v>
                </c:pt>
                <c:pt idx="92">
                  <c:v>2.7603199011246993</c:v>
                </c:pt>
                <c:pt idx="93">
                  <c:v>2.8424497574824916</c:v>
                </c:pt>
                <c:pt idx="94">
                  <c:v>2.9148999174079639</c:v>
                </c:pt>
                <c:pt idx="95">
                  <c:v>2.9911264494216008</c:v>
                </c:pt>
                <c:pt idx="96">
                  <c:v>2.8452885845346887</c:v>
                </c:pt>
                <c:pt idx="97">
                  <c:v>2.2785392097735362</c:v>
                </c:pt>
                <c:pt idx="98">
                  <c:v>2.1906788179631365</c:v>
                </c:pt>
                <c:pt idx="99">
                  <c:v>2.5210868185552391</c:v>
                </c:pt>
                <c:pt idx="100">
                  <c:v>2.7479643844025441</c:v>
                </c:pt>
                <c:pt idx="101">
                  <c:v>2.7924946269515312</c:v>
                </c:pt>
                <c:pt idx="102">
                  <c:v>2.8274160378077307</c:v>
                </c:pt>
                <c:pt idx="103">
                  <c:v>3.0525706137475037</c:v>
                </c:pt>
                <c:pt idx="104">
                  <c:v>2.9747517380689308</c:v>
                </c:pt>
                <c:pt idx="105">
                  <c:v>2.9694800467745792</c:v>
                </c:pt>
                <c:pt idx="106">
                  <c:v>2.9654677800425771</c:v>
                </c:pt>
                <c:pt idx="107">
                  <c:v>2.9707634825537039</c:v>
                </c:pt>
                <c:pt idx="108">
                  <c:v>2.9916179863352999</c:v>
                </c:pt>
                <c:pt idx="109">
                  <c:v>3.0916072632519969</c:v>
                </c:pt>
                <c:pt idx="110">
                  <c:v>3.1055030033851465</c:v>
                </c:pt>
                <c:pt idx="111">
                  <c:v>2.9820427118394779</c:v>
                </c:pt>
                <c:pt idx="112">
                  <c:v>2.9170981619519636</c:v>
                </c:pt>
                <c:pt idx="113">
                  <c:v>2.9543110626206568</c:v>
                </c:pt>
                <c:pt idx="114">
                  <c:v>2.9673440449729811</c:v>
                </c:pt>
                <c:pt idx="115">
                  <c:v>3.0289797786550512</c:v>
                </c:pt>
                <c:pt idx="116">
                  <c:v>2.8754187118251529</c:v>
                </c:pt>
                <c:pt idx="117">
                  <c:v>2.888286219200892</c:v>
                </c:pt>
                <c:pt idx="118">
                  <c:v>2.9188012028461015</c:v>
                </c:pt>
                <c:pt idx="119">
                  <c:v>2.996793969146486</c:v>
                </c:pt>
                <c:pt idx="120">
                  <c:v>3.0955631948835469</c:v>
                </c:pt>
                <c:pt idx="121">
                  <c:v>3.0075623469125135</c:v>
                </c:pt>
                <c:pt idx="122">
                  <c:v>2.9830505601356423</c:v>
                </c:pt>
                <c:pt idx="123">
                  <c:v>3.0295347268508541</c:v>
                </c:pt>
                <c:pt idx="124">
                  <c:v>3.0732113672605066</c:v>
                </c:pt>
                <c:pt idx="125">
                  <c:v>3.0814856709581</c:v>
                </c:pt>
                <c:pt idx="126">
                  <c:v>3.0526459992208732</c:v>
                </c:pt>
                <c:pt idx="127">
                  <c:v>3.075441146658207</c:v>
                </c:pt>
                <c:pt idx="128">
                  <c:v>3.0856847969488927</c:v>
                </c:pt>
                <c:pt idx="129">
                  <c:v>3.0929294022058489</c:v>
                </c:pt>
                <c:pt idx="130">
                  <c:v>3.0811319967120836</c:v>
                </c:pt>
                <c:pt idx="131">
                  <c:v>3.0649061821231953</c:v>
                </c:pt>
                <c:pt idx="132">
                  <c:v>3.0937875998481776</c:v>
                </c:pt>
                <c:pt idx="133">
                  <c:v>3.0892920964388222</c:v>
                </c:pt>
                <c:pt idx="134">
                  <c:v>3.1165467368951814</c:v>
                </c:pt>
                <c:pt idx="135">
                  <c:v>3.039338421557964</c:v>
                </c:pt>
                <c:pt idx="136">
                  <c:v>3.094231056779333</c:v>
                </c:pt>
                <c:pt idx="137">
                  <c:v>3.0805200578824996</c:v>
                </c:pt>
                <c:pt idx="138">
                  <c:v>3.0980088780176978</c:v>
                </c:pt>
                <c:pt idx="139">
                  <c:v>2.9834279615508068</c:v>
                </c:pt>
                <c:pt idx="140">
                  <c:v>3.0174012991916013</c:v>
                </c:pt>
                <c:pt idx="141">
                  <c:v>3.1013908564822485</c:v>
                </c:pt>
                <c:pt idx="142">
                  <c:v>2.5544317843030258</c:v>
                </c:pt>
                <c:pt idx="143">
                  <c:v>2.7874201403676917</c:v>
                </c:pt>
                <c:pt idx="144">
                  <c:v>3.091658838332477</c:v>
                </c:pt>
                <c:pt idx="145">
                  <c:v>3.1454384234372506</c:v>
                </c:pt>
                <c:pt idx="146">
                  <c:v>3.1567051214697015</c:v>
                </c:pt>
                <c:pt idx="147">
                  <c:v>3.1972300362477579</c:v>
                </c:pt>
                <c:pt idx="148">
                  <c:v>3.1874648263642915</c:v>
                </c:pt>
                <c:pt idx="149">
                  <c:v>3.1718959815625194</c:v>
                </c:pt>
                <c:pt idx="150">
                  <c:v>3.167143465487769</c:v>
                </c:pt>
                <c:pt idx="151">
                  <c:v>3.1915540997566731</c:v>
                </c:pt>
                <c:pt idx="152">
                  <c:v>3.1920150676700856</c:v>
                </c:pt>
                <c:pt idx="153">
                  <c:v>3.1878766507945433</c:v>
                </c:pt>
                <c:pt idx="154">
                  <c:v>3.1899583046570652</c:v>
                </c:pt>
                <c:pt idx="155">
                  <c:v>3.1623801386790538</c:v>
                </c:pt>
                <c:pt idx="156">
                  <c:v>3.1697709224123249</c:v>
                </c:pt>
                <c:pt idx="157">
                  <c:v>3.1553217062872778</c:v>
                </c:pt>
                <c:pt idx="158">
                  <c:v>3.1562759439692694</c:v>
                </c:pt>
                <c:pt idx="159">
                  <c:v>3.1479428628229402</c:v>
                </c:pt>
                <c:pt idx="160">
                  <c:v>3.1555086613994914</c:v>
                </c:pt>
                <c:pt idx="161">
                  <c:v>3.1458849456056068</c:v>
                </c:pt>
                <c:pt idx="162">
                  <c:v>3.1039250343844915</c:v>
                </c:pt>
                <c:pt idx="163">
                  <c:v>3.0826963474677735</c:v>
                </c:pt>
                <c:pt idx="164">
                  <c:v>3.1153978462612981</c:v>
                </c:pt>
                <c:pt idx="165">
                  <c:v>3.1406952099546444</c:v>
                </c:pt>
                <c:pt idx="166">
                  <c:v>3.1594273796371102</c:v>
                </c:pt>
                <c:pt idx="167">
                  <c:v>3.1560050223247353</c:v>
                </c:pt>
                <c:pt idx="168">
                  <c:v>3.168782063082737</c:v>
                </c:pt>
                <c:pt idx="169">
                  <c:v>3.1509510714012809</c:v>
                </c:pt>
                <c:pt idx="170">
                  <c:v>3.1757686617845731</c:v>
                </c:pt>
                <c:pt idx="171">
                  <c:v>3.1526165757267743</c:v>
                </c:pt>
                <c:pt idx="172">
                  <c:v>3.1225349564372924</c:v>
                </c:pt>
                <c:pt idx="173">
                  <c:v>3.1257586050022601</c:v>
                </c:pt>
                <c:pt idx="174">
                  <c:v>3.1358752668550989</c:v>
                </c:pt>
                <c:pt idx="175">
                  <c:v>3.163755179996957</c:v>
                </c:pt>
                <c:pt idx="176">
                  <c:v>3.1858577985809378</c:v>
                </c:pt>
                <c:pt idx="177">
                  <c:v>3.1691617274430244</c:v>
                </c:pt>
                <c:pt idx="178">
                  <c:v>3.1695131167932633</c:v>
                </c:pt>
                <c:pt idx="179">
                  <c:v>3.1826831167368264</c:v>
                </c:pt>
                <c:pt idx="180">
                  <c:v>3.1945191706457496</c:v>
                </c:pt>
                <c:pt idx="181">
                  <c:v>3.1898380278662004</c:v>
                </c:pt>
                <c:pt idx="182">
                  <c:v>3.1927507378038138</c:v>
                </c:pt>
                <c:pt idx="183">
                  <c:v>3.19326624603733</c:v>
                </c:pt>
                <c:pt idx="184">
                  <c:v>3.1747818070595426</c:v>
                </c:pt>
                <c:pt idx="185">
                  <c:v>3.1987046736003943</c:v>
                </c:pt>
                <c:pt idx="186">
                  <c:v>3.1995947419606345</c:v>
                </c:pt>
                <c:pt idx="187">
                  <c:v>3.2311441644741969</c:v>
                </c:pt>
                <c:pt idx="188">
                  <c:v>3.2688176400994191</c:v>
                </c:pt>
                <c:pt idx="189">
                  <c:v>3.2122668242612877</c:v>
                </c:pt>
                <c:pt idx="190">
                  <c:v>3.0949061517818168</c:v>
                </c:pt>
                <c:pt idx="191">
                  <c:v>3.1835579480873828</c:v>
                </c:pt>
                <c:pt idx="192">
                  <c:v>3.0657729509404867</c:v>
                </c:pt>
                <c:pt idx="193">
                  <c:v>2.9315379869744578</c:v>
                </c:pt>
                <c:pt idx="194">
                  <c:v>2.8863140913277485</c:v>
                </c:pt>
                <c:pt idx="195">
                  <c:v>2.8235705416459362</c:v>
                </c:pt>
                <c:pt idx="196">
                  <c:v>2.7609832204589408</c:v>
                </c:pt>
                <c:pt idx="197">
                  <c:v>2.8132363237046669</c:v>
                </c:pt>
                <c:pt idx="198">
                  <c:v>2.7866997124423123</c:v>
                </c:pt>
                <c:pt idx="199">
                  <c:v>2.7431223588131068</c:v>
                </c:pt>
                <c:pt idx="200">
                  <c:v>2.757183511392046</c:v>
                </c:pt>
                <c:pt idx="201">
                  <c:v>2.7380309393459492</c:v>
                </c:pt>
                <c:pt idx="202">
                  <c:v>2.7388726147012572</c:v>
                </c:pt>
                <c:pt idx="203">
                  <c:v>2.7314578678707293</c:v>
                </c:pt>
                <c:pt idx="204">
                  <c:v>2.7101096825432278</c:v>
                </c:pt>
                <c:pt idx="205">
                  <c:v>2.7231159384406061</c:v>
                </c:pt>
                <c:pt idx="206">
                  <c:v>2.7308238125343784</c:v>
                </c:pt>
                <c:pt idx="207">
                  <c:v>2.7066459597146313</c:v>
                </c:pt>
                <c:pt idx="208">
                  <c:v>2.7469264281815655</c:v>
                </c:pt>
                <c:pt idx="209">
                  <c:v>2.7311635655713804</c:v>
                </c:pt>
                <c:pt idx="210">
                  <c:v>2.7224139632437412</c:v>
                </c:pt>
                <c:pt idx="211">
                  <c:v>2.7422302061204977</c:v>
                </c:pt>
                <c:pt idx="212">
                  <c:v>2.777502897824037</c:v>
                </c:pt>
                <c:pt idx="213">
                  <c:v>2.8074277297472516</c:v>
                </c:pt>
                <c:pt idx="214">
                  <c:v>2.77113957292153</c:v>
                </c:pt>
                <c:pt idx="215">
                  <c:v>2.7868301017889547</c:v>
                </c:pt>
                <c:pt idx="216">
                  <c:v>2.8203390840456084</c:v>
                </c:pt>
                <c:pt idx="217">
                  <c:v>2.796366567778851</c:v>
                </c:pt>
                <c:pt idx="218">
                  <c:v>2.807811823645729</c:v>
                </c:pt>
                <c:pt idx="219">
                  <c:v>2.8375605088259763</c:v>
                </c:pt>
                <c:pt idx="220">
                  <c:v>2.7960786397931603</c:v>
                </c:pt>
                <c:pt idx="221">
                  <c:v>2.824997928509891</c:v>
                </c:pt>
                <c:pt idx="222">
                  <c:v>2.8137744746219164</c:v>
                </c:pt>
                <c:pt idx="223">
                  <c:v>2.8107008225218979</c:v>
                </c:pt>
                <c:pt idx="224">
                  <c:v>2.8188577824165462</c:v>
                </c:pt>
                <c:pt idx="225">
                  <c:v>2.8462004827954481</c:v>
                </c:pt>
                <c:pt idx="226">
                  <c:v>2.8466577559703725</c:v>
                </c:pt>
                <c:pt idx="227">
                  <c:v>2.8659602649710574</c:v>
                </c:pt>
                <c:pt idx="228">
                  <c:v>2.8250517319242356</c:v>
                </c:pt>
                <c:pt idx="229">
                  <c:v>2.7445676663250951</c:v>
                </c:pt>
                <c:pt idx="230">
                  <c:v>2.8217638389436681</c:v>
                </c:pt>
                <c:pt idx="231">
                  <c:v>2.8624296873204478</c:v>
                </c:pt>
                <c:pt idx="232">
                  <c:v>2.862445273591582</c:v>
                </c:pt>
                <c:pt idx="233">
                  <c:v>2.8727404678229003</c:v>
                </c:pt>
                <c:pt idx="234">
                  <c:v>2.867314248539043</c:v>
                </c:pt>
                <c:pt idx="235">
                  <c:v>2.8936947035772231</c:v>
                </c:pt>
                <c:pt idx="236">
                  <c:v>2.9266538054058246</c:v>
                </c:pt>
                <c:pt idx="237">
                  <c:v>2.9404382105791811</c:v>
                </c:pt>
                <c:pt idx="238">
                  <c:v>2.8778304645418555</c:v>
                </c:pt>
                <c:pt idx="239">
                  <c:v>2.8279829674573995</c:v>
                </c:pt>
                <c:pt idx="240">
                  <c:v>2.7527545611384863</c:v>
                </c:pt>
                <c:pt idx="241">
                  <c:v>2.8289369981683872</c:v>
                </c:pt>
                <c:pt idx="242">
                  <c:v>2.9195515237845004</c:v>
                </c:pt>
                <c:pt idx="243">
                  <c:v>2.8322130771682574</c:v>
                </c:pt>
                <c:pt idx="244">
                  <c:v>2.8789102499979635</c:v>
                </c:pt>
                <c:pt idx="245">
                  <c:v>2.7140167923581915</c:v>
                </c:pt>
                <c:pt idx="246">
                  <c:v>2.3951356982431862</c:v>
                </c:pt>
                <c:pt idx="247">
                  <c:v>2.7108853701353821</c:v>
                </c:pt>
                <c:pt idx="248">
                  <c:v>2.8483158778062312</c:v>
                </c:pt>
                <c:pt idx="249">
                  <c:v>2.802344720828835</c:v>
                </c:pt>
                <c:pt idx="250">
                  <c:v>2.9155210476270543</c:v>
                </c:pt>
                <c:pt idx="251">
                  <c:v>2.9724230115784849</c:v>
                </c:pt>
                <c:pt idx="252">
                  <c:v>2.9251638874272707</c:v>
                </c:pt>
                <c:pt idx="253">
                  <c:v>2.9107973554030986</c:v>
                </c:pt>
                <c:pt idx="254">
                  <c:v>2.9705254013750193</c:v>
                </c:pt>
                <c:pt idx="255">
                  <c:v>2.9396429828934005</c:v>
                </c:pt>
                <c:pt idx="256">
                  <c:v>2.9786902382041185</c:v>
                </c:pt>
                <c:pt idx="257">
                  <c:v>2.9792292807310519</c:v>
                </c:pt>
                <c:pt idx="258">
                  <c:v>2.9969020118710366</c:v>
                </c:pt>
                <c:pt idx="259">
                  <c:v>3.0112114179892746</c:v>
                </c:pt>
                <c:pt idx="260">
                  <c:v>2.9970251304705187</c:v>
                </c:pt>
                <c:pt idx="261">
                  <c:v>2.9210932314673044</c:v>
                </c:pt>
                <c:pt idx="262">
                  <c:v>2.8864770420729084</c:v>
                </c:pt>
                <c:pt idx="263">
                  <c:v>2.9178537783866889</c:v>
                </c:pt>
                <c:pt idx="264">
                  <c:v>2.9530652821020085</c:v>
                </c:pt>
                <c:pt idx="265">
                  <c:v>2.9460484069273862</c:v>
                </c:pt>
                <c:pt idx="266">
                  <c:v>2.9276507967799055</c:v>
                </c:pt>
                <c:pt idx="267">
                  <c:v>3.04880870985254</c:v>
                </c:pt>
                <c:pt idx="268">
                  <c:v>2.9953526458649025</c:v>
                </c:pt>
                <c:pt idx="269">
                  <c:v>3.0290207026742308</c:v>
                </c:pt>
                <c:pt idx="270">
                  <c:v>2.992064820480508</c:v>
                </c:pt>
                <c:pt idx="271">
                  <c:v>2.9417452073220631</c:v>
                </c:pt>
                <c:pt idx="272">
                  <c:v>2.9553101492709453</c:v>
                </c:pt>
                <c:pt idx="273">
                  <c:v>2.9879595222712889</c:v>
                </c:pt>
                <c:pt idx="274">
                  <c:v>2.930451734438646</c:v>
                </c:pt>
                <c:pt idx="275">
                  <c:v>2.9213454836382966</c:v>
                </c:pt>
                <c:pt idx="276">
                  <c:v>2.9049088783152022</c:v>
                </c:pt>
                <c:pt idx="277">
                  <c:v>2.8729411395361133</c:v>
                </c:pt>
                <c:pt idx="278">
                  <c:v>2.8857308122179188</c:v>
                </c:pt>
                <c:pt idx="279">
                  <c:v>2.8939170924800299</c:v>
                </c:pt>
                <c:pt idx="280">
                  <c:v>2.8433612017173884</c:v>
                </c:pt>
                <c:pt idx="281">
                  <c:v>2.7735844903505491</c:v>
                </c:pt>
                <c:pt idx="282">
                  <c:v>2.8673396582606894</c:v>
                </c:pt>
                <c:pt idx="283">
                  <c:v>2.8731808611305243</c:v>
                </c:pt>
                <c:pt idx="284">
                  <c:v>2.3830583823873028</c:v>
                </c:pt>
                <c:pt idx="285">
                  <c:v>2.0935085530603517</c:v>
                </c:pt>
                <c:pt idx="286">
                  <c:v>2.2022706185140066</c:v>
                </c:pt>
                <c:pt idx="287">
                  <c:v>2.5941363842435567</c:v>
                </c:pt>
                <c:pt idx="288">
                  <c:v>2.7532905612895515</c:v>
                </c:pt>
                <c:pt idx="289">
                  <c:v>2.8680941173580532</c:v>
                </c:pt>
                <c:pt idx="290">
                  <c:v>2.8639697521015313</c:v>
                </c:pt>
                <c:pt idx="291">
                  <c:v>2.8431888327210273</c:v>
                </c:pt>
                <c:pt idx="292">
                  <c:v>2.8809159373913213</c:v>
                </c:pt>
                <c:pt idx="293">
                  <c:v>2.9292333955892271</c:v>
                </c:pt>
                <c:pt idx="294">
                  <c:v>2.9610460412127981</c:v>
                </c:pt>
                <c:pt idx="295">
                  <c:v>2.9472620145406854</c:v>
                </c:pt>
                <c:pt idx="296">
                  <c:v>3.0078307952288719</c:v>
                </c:pt>
                <c:pt idx="297">
                  <c:v>2.9104983630706331</c:v>
                </c:pt>
                <c:pt idx="298">
                  <c:v>2.9806276627688311</c:v>
                </c:pt>
                <c:pt idx="299">
                  <c:v>2.9705727888461202</c:v>
                </c:pt>
                <c:pt idx="300">
                  <c:v>2.9468666290401697</c:v>
                </c:pt>
                <c:pt idx="301">
                  <c:v>2.8753668352577995</c:v>
                </c:pt>
                <c:pt idx="302">
                  <c:v>2.9125433113370867</c:v>
                </c:pt>
                <c:pt idx="303">
                  <c:v>2.8942130175268419</c:v>
                </c:pt>
                <c:pt idx="304">
                  <c:v>2.8905392402043359</c:v>
                </c:pt>
                <c:pt idx="305">
                  <c:v>2.9021283465509931</c:v>
                </c:pt>
                <c:pt idx="306">
                  <c:v>2.9061337340573803</c:v>
                </c:pt>
                <c:pt idx="307">
                  <c:v>2.9044689720265744</c:v>
                </c:pt>
                <c:pt idx="308">
                  <c:v>2.9149881110884408</c:v>
                </c:pt>
                <c:pt idx="309">
                  <c:v>2.729507219761746</c:v>
                </c:pt>
                <c:pt idx="310">
                  <c:v>2.7974990554841748</c:v>
                </c:pt>
              </c:numCache>
            </c:numRef>
          </c:xVal>
          <c:yVal>
            <c:numRef>
              <c:f>'052C'!$J$13:$J$642</c:f>
              <c:numCache>
                <c:formatCode>0.0</c:formatCode>
                <c:ptCount val="630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7-4836-8D78-422EF6FEBD77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'052C'!$DW$75:$DW$76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'052C'!$DV$75:$DV$76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7-4836-8D78-422EF6FEBD77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'052C'!$DX$75:$DX$76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'052C'!$DV$75:$DV$76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7-4836-8D78-422EF6FEBD77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'052C'!$DY$75:$DY$76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'052C'!$DV$75:$DV$76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7-4836-8D78-422EF6FEBD77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'052C'!$DZ$75:$DZ$76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'052C'!$DV$75:$DV$76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7-4836-8D78-422EF6FEBD77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'052C'!$EA$75:$EA$76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'052C'!$DV$75:$DV$76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7-4836-8D78-422EF6FEB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'053C'!$AD$12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2.62748351629544</c:v>
                </c:pt>
                <c:pt idx="3">
                  <c:v>0.35</c:v>
                </c:pt>
                <c:pt idx="4">
                  <c:v>37.844334848210799</c:v>
                </c:pt>
                <c:pt idx="5">
                  <c:v>84.113658190233195</c:v>
                </c:pt>
                <c:pt idx="6">
                  <c:v>83.050319200323017</c:v>
                </c:pt>
                <c:pt idx="7">
                  <c:v>51.672925792429517</c:v>
                </c:pt>
                <c:pt idx="8">
                  <c:v>66.990332925076771</c:v>
                </c:pt>
                <c:pt idx="9">
                  <c:v>8.2704047014281201</c:v>
                </c:pt>
                <c:pt idx="10">
                  <c:v>0.35</c:v>
                </c:pt>
                <c:pt idx="11">
                  <c:v>97.7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0.80930176417214583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97.7</c:v>
                </c:pt>
                <c:pt idx="21">
                  <c:v>0.35</c:v>
                </c:pt>
                <c:pt idx="22">
                  <c:v>22.283478971113194</c:v>
                </c:pt>
                <c:pt idx="23">
                  <c:v>0.35</c:v>
                </c:pt>
                <c:pt idx="24">
                  <c:v>2.9950818841936044</c:v>
                </c:pt>
                <c:pt idx="25">
                  <c:v>36.311864702070075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11.095945659441142</c:v>
                </c:pt>
                <c:pt idx="38">
                  <c:v>8.1020710703886891</c:v>
                </c:pt>
                <c:pt idx="39">
                  <c:v>2.6913079204361807</c:v>
                </c:pt>
                <c:pt idx="40">
                  <c:v>0.35</c:v>
                </c:pt>
                <c:pt idx="41">
                  <c:v>0.35</c:v>
                </c:pt>
                <c:pt idx="42">
                  <c:v>14.553397695291626</c:v>
                </c:pt>
                <c:pt idx="43">
                  <c:v>13.882301703503895</c:v>
                </c:pt>
                <c:pt idx="44">
                  <c:v>13.768732185638317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0.73619116919831318</c:v>
                </c:pt>
                <c:pt idx="67">
                  <c:v>1.117068496970389</c:v>
                </c:pt>
                <c:pt idx="68">
                  <c:v>0.35</c:v>
                </c:pt>
                <c:pt idx="69">
                  <c:v>1.7339403778029101</c:v>
                </c:pt>
                <c:pt idx="70">
                  <c:v>1.867263545201296</c:v>
                </c:pt>
                <c:pt idx="71">
                  <c:v>0.35</c:v>
                </c:pt>
                <c:pt idx="72">
                  <c:v>3.2760757829974123</c:v>
                </c:pt>
                <c:pt idx="73">
                  <c:v>5.8316462061845922</c:v>
                </c:pt>
                <c:pt idx="74">
                  <c:v>48.750708573056592</c:v>
                </c:pt>
                <c:pt idx="75">
                  <c:v>35.76901632309805</c:v>
                </c:pt>
                <c:pt idx="76">
                  <c:v>11.309222455727824</c:v>
                </c:pt>
                <c:pt idx="77">
                  <c:v>3.1457823106781317</c:v>
                </c:pt>
                <c:pt idx="78">
                  <c:v>4.4478295545082656</c:v>
                </c:pt>
                <c:pt idx="79">
                  <c:v>5.5397592463439125</c:v>
                </c:pt>
                <c:pt idx="80">
                  <c:v>1.6703519455698008</c:v>
                </c:pt>
                <c:pt idx="81">
                  <c:v>0.35</c:v>
                </c:pt>
                <c:pt idx="82">
                  <c:v>2.7563537470742796</c:v>
                </c:pt>
                <c:pt idx="83">
                  <c:v>66.47269298609244</c:v>
                </c:pt>
                <c:pt idx="84">
                  <c:v>67.464230115912329</c:v>
                </c:pt>
                <c:pt idx="85">
                  <c:v>33.531717723405045</c:v>
                </c:pt>
                <c:pt idx="86">
                  <c:v>2.8461580782143918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41.699502336590541</c:v>
                </c:pt>
                <c:pt idx="92">
                  <c:v>59.893018967541181</c:v>
                </c:pt>
                <c:pt idx="93">
                  <c:v>47.131436020507188</c:v>
                </c:pt>
                <c:pt idx="94">
                  <c:v>16.852880357419274</c:v>
                </c:pt>
                <c:pt idx="95">
                  <c:v>2.2617474267368518</c:v>
                </c:pt>
                <c:pt idx="96">
                  <c:v>0.35</c:v>
                </c:pt>
                <c:pt idx="97">
                  <c:v>2.996771699431501</c:v>
                </c:pt>
                <c:pt idx="98">
                  <c:v>2.097227371556623</c:v>
                </c:pt>
                <c:pt idx="99">
                  <c:v>7.7261325092949313</c:v>
                </c:pt>
                <c:pt idx="100">
                  <c:v>11.910555804213276</c:v>
                </c:pt>
                <c:pt idx="101">
                  <c:v>3.691813900750093</c:v>
                </c:pt>
                <c:pt idx="102">
                  <c:v>9.8992521290426954</c:v>
                </c:pt>
                <c:pt idx="103">
                  <c:v>13.729475796489288</c:v>
                </c:pt>
                <c:pt idx="104">
                  <c:v>10.532520606590438</c:v>
                </c:pt>
                <c:pt idx="105">
                  <c:v>9.3641286577432119</c:v>
                </c:pt>
                <c:pt idx="106">
                  <c:v>9.70773616770642</c:v>
                </c:pt>
                <c:pt idx="107">
                  <c:v>3.2074526876970113</c:v>
                </c:pt>
                <c:pt idx="108">
                  <c:v>8.3594545883376021</c:v>
                </c:pt>
                <c:pt idx="109">
                  <c:v>2.903385357156294</c:v>
                </c:pt>
                <c:pt idx="110">
                  <c:v>3.8533587120394444</c:v>
                </c:pt>
                <c:pt idx="111">
                  <c:v>3.3599984331579922</c:v>
                </c:pt>
                <c:pt idx="112">
                  <c:v>6.8500473521708951</c:v>
                </c:pt>
                <c:pt idx="113">
                  <c:v>7.7570672004290859</c:v>
                </c:pt>
                <c:pt idx="114">
                  <c:v>5.4228301353794688</c:v>
                </c:pt>
                <c:pt idx="115">
                  <c:v>3.8675903456718732</c:v>
                </c:pt>
                <c:pt idx="116">
                  <c:v>2.9429474011281567</c:v>
                </c:pt>
                <c:pt idx="117">
                  <c:v>4.9037840546205009</c:v>
                </c:pt>
                <c:pt idx="118">
                  <c:v>4.8022386850689598</c:v>
                </c:pt>
                <c:pt idx="119">
                  <c:v>5.1919973478875221</c:v>
                </c:pt>
                <c:pt idx="120">
                  <c:v>3.8812860003844127</c:v>
                </c:pt>
                <c:pt idx="121">
                  <c:v>3.7929101985703895</c:v>
                </c:pt>
                <c:pt idx="122">
                  <c:v>4.1526457550380904</c:v>
                </c:pt>
                <c:pt idx="123">
                  <c:v>5.8142003866564798</c:v>
                </c:pt>
                <c:pt idx="124">
                  <c:v>5.6076627824241347</c:v>
                </c:pt>
                <c:pt idx="125">
                  <c:v>4.9386863600724631</c:v>
                </c:pt>
                <c:pt idx="126">
                  <c:v>4.4194344697585777</c:v>
                </c:pt>
                <c:pt idx="127">
                  <c:v>4.6403704356043871</c:v>
                </c:pt>
                <c:pt idx="128">
                  <c:v>4.7108186483128076</c:v>
                </c:pt>
                <c:pt idx="129">
                  <c:v>4.1734630098567349</c:v>
                </c:pt>
                <c:pt idx="130">
                  <c:v>4.0489437538125213</c:v>
                </c:pt>
                <c:pt idx="131">
                  <c:v>3.8378775849361992</c:v>
                </c:pt>
                <c:pt idx="132">
                  <c:v>4.2500507835149293</c:v>
                </c:pt>
                <c:pt idx="133">
                  <c:v>4.326035181092335</c:v>
                </c:pt>
                <c:pt idx="134">
                  <c:v>4.3861403590888131</c:v>
                </c:pt>
                <c:pt idx="135">
                  <c:v>5.1171429558401478</c:v>
                </c:pt>
                <c:pt idx="136">
                  <c:v>4.6769535285248791</c:v>
                </c:pt>
                <c:pt idx="137">
                  <c:v>3.9522983761716053</c:v>
                </c:pt>
                <c:pt idx="138">
                  <c:v>4.6034465358105736</c:v>
                </c:pt>
                <c:pt idx="139">
                  <c:v>4.1211523810268833</c:v>
                </c:pt>
                <c:pt idx="140">
                  <c:v>4.4450497797956086</c:v>
                </c:pt>
                <c:pt idx="141">
                  <c:v>5.3740483570576068</c:v>
                </c:pt>
                <c:pt idx="142">
                  <c:v>3.9253491634278865</c:v>
                </c:pt>
                <c:pt idx="143">
                  <c:v>2.6698940643851032</c:v>
                </c:pt>
                <c:pt idx="144">
                  <c:v>9.08737949302723</c:v>
                </c:pt>
                <c:pt idx="145">
                  <c:v>22.177399662152126</c:v>
                </c:pt>
                <c:pt idx="146">
                  <c:v>15.051742933812152</c:v>
                </c:pt>
                <c:pt idx="147">
                  <c:v>11.417981188183994</c:v>
                </c:pt>
                <c:pt idx="148">
                  <c:v>5.5447575389446886</c:v>
                </c:pt>
                <c:pt idx="149">
                  <c:v>5.2366487960603196</c:v>
                </c:pt>
                <c:pt idx="150">
                  <c:v>4.8521363041319567</c:v>
                </c:pt>
                <c:pt idx="151">
                  <c:v>4.0188439151080768</c:v>
                </c:pt>
                <c:pt idx="152">
                  <c:v>4.0043328666289879</c:v>
                </c:pt>
                <c:pt idx="153">
                  <c:v>4.0039929791971645</c:v>
                </c:pt>
                <c:pt idx="154">
                  <c:v>3.8638551919317763</c:v>
                </c:pt>
                <c:pt idx="155">
                  <c:v>4.2288227893790005</c:v>
                </c:pt>
                <c:pt idx="156">
                  <c:v>4.8185663784348138</c:v>
                </c:pt>
                <c:pt idx="157">
                  <c:v>4.5636740739541519</c:v>
                </c:pt>
                <c:pt idx="158">
                  <c:v>4.5795947690449239</c:v>
                </c:pt>
                <c:pt idx="159">
                  <c:v>4.4652834577579386</c:v>
                </c:pt>
                <c:pt idx="160">
                  <c:v>5.1212933031184313</c:v>
                </c:pt>
                <c:pt idx="161">
                  <c:v>5.4807308181813603</c:v>
                </c:pt>
                <c:pt idx="162">
                  <c:v>6.1461962909400008</c:v>
                </c:pt>
                <c:pt idx="163">
                  <c:v>5.5931802655342251</c:v>
                </c:pt>
                <c:pt idx="164">
                  <c:v>5.6649746726048633</c:v>
                </c:pt>
                <c:pt idx="165">
                  <c:v>5.6137583003620612</c:v>
                </c:pt>
                <c:pt idx="166">
                  <c:v>5.7694240906072842</c:v>
                </c:pt>
                <c:pt idx="167">
                  <c:v>6.0494696660119232</c:v>
                </c:pt>
                <c:pt idx="168">
                  <c:v>5.6274272454949674</c:v>
                </c:pt>
                <c:pt idx="169">
                  <c:v>5.6871796201007472</c:v>
                </c:pt>
                <c:pt idx="170">
                  <c:v>5.4894576702203786</c:v>
                </c:pt>
                <c:pt idx="171">
                  <c:v>5.6921067641428404</c:v>
                </c:pt>
                <c:pt idx="172">
                  <c:v>6.4113144069034629</c:v>
                </c:pt>
                <c:pt idx="173">
                  <c:v>5.8972438659327491</c:v>
                </c:pt>
                <c:pt idx="174">
                  <c:v>5.1426057449161622</c:v>
                </c:pt>
                <c:pt idx="175">
                  <c:v>4.9066907012690155</c:v>
                </c:pt>
                <c:pt idx="176">
                  <c:v>4.4032544389406265</c:v>
                </c:pt>
                <c:pt idx="177">
                  <c:v>4.6708598709393971</c:v>
                </c:pt>
                <c:pt idx="178">
                  <c:v>5.4181678271914882</c:v>
                </c:pt>
                <c:pt idx="179">
                  <c:v>5.8155795065080511</c:v>
                </c:pt>
                <c:pt idx="180">
                  <c:v>6.117925089154479</c:v>
                </c:pt>
                <c:pt idx="181">
                  <c:v>5.3362646134314318</c:v>
                </c:pt>
                <c:pt idx="182">
                  <c:v>4.945616412879092</c:v>
                </c:pt>
                <c:pt idx="183">
                  <c:v>4.9516738543209771</c:v>
                </c:pt>
                <c:pt idx="184">
                  <c:v>5.9653068697859233</c:v>
                </c:pt>
                <c:pt idx="185">
                  <c:v>4.192879167199191</c:v>
                </c:pt>
                <c:pt idx="186">
                  <c:v>9.1075555972857476</c:v>
                </c:pt>
                <c:pt idx="187">
                  <c:v>11.515895889756308</c:v>
                </c:pt>
                <c:pt idx="188">
                  <c:v>10.336046138707275</c:v>
                </c:pt>
                <c:pt idx="189">
                  <c:v>7.3861999558534031</c:v>
                </c:pt>
                <c:pt idx="190">
                  <c:v>8.9275817487681799</c:v>
                </c:pt>
                <c:pt idx="191">
                  <c:v>8.2321306095572506</c:v>
                </c:pt>
                <c:pt idx="192">
                  <c:v>8.8645975040935383</c:v>
                </c:pt>
                <c:pt idx="193">
                  <c:v>10.49959090971052</c:v>
                </c:pt>
                <c:pt idx="194">
                  <c:v>9.9991294745426522</c:v>
                </c:pt>
                <c:pt idx="195">
                  <c:v>5.0623565378127768</c:v>
                </c:pt>
                <c:pt idx="196">
                  <c:v>4.9801073746454421</c:v>
                </c:pt>
                <c:pt idx="197">
                  <c:v>7.5721078973548614</c:v>
                </c:pt>
                <c:pt idx="198">
                  <c:v>9.5303032177803928</c:v>
                </c:pt>
                <c:pt idx="199">
                  <c:v>8.758964933838298</c:v>
                </c:pt>
                <c:pt idx="200">
                  <c:v>9.4351294682626978</c:v>
                </c:pt>
                <c:pt idx="201">
                  <c:v>8.2764071489227842</c:v>
                </c:pt>
                <c:pt idx="202">
                  <c:v>7.7045847539807149</c:v>
                </c:pt>
                <c:pt idx="203">
                  <c:v>13.721466098276057</c:v>
                </c:pt>
                <c:pt idx="204">
                  <c:v>14.677002600824656</c:v>
                </c:pt>
                <c:pt idx="205">
                  <c:v>12.417698581729899</c:v>
                </c:pt>
                <c:pt idx="206">
                  <c:v>12.348433090359336</c:v>
                </c:pt>
                <c:pt idx="207">
                  <c:v>13.125018224049326</c:v>
                </c:pt>
                <c:pt idx="208">
                  <c:v>15.485892793730519</c:v>
                </c:pt>
                <c:pt idx="209">
                  <c:v>21.170098364630196</c:v>
                </c:pt>
                <c:pt idx="210">
                  <c:v>11.480156953188326</c:v>
                </c:pt>
                <c:pt idx="211">
                  <c:v>5.9343736516832148</c:v>
                </c:pt>
                <c:pt idx="212">
                  <c:v>2.9038054010782641</c:v>
                </c:pt>
                <c:pt idx="213">
                  <c:v>1.4978597924142605</c:v>
                </c:pt>
                <c:pt idx="214">
                  <c:v>0.35</c:v>
                </c:pt>
                <c:pt idx="215">
                  <c:v>0.35</c:v>
                </c:pt>
                <c:pt idx="216">
                  <c:v>1.183252716929883</c:v>
                </c:pt>
                <c:pt idx="217">
                  <c:v>1.7115224369192141</c:v>
                </c:pt>
                <c:pt idx="218">
                  <c:v>0.35</c:v>
                </c:pt>
                <c:pt idx="219">
                  <c:v>12.212771667589639</c:v>
                </c:pt>
                <c:pt idx="220">
                  <c:v>7.596511383633354</c:v>
                </c:pt>
                <c:pt idx="221">
                  <c:v>0.35</c:v>
                </c:pt>
                <c:pt idx="222">
                  <c:v>2.3837360460089729</c:v>
                </c:pt>
                <c:pt idx="223">
                  <c:v>0.35</c:v>
                </c:pt>
                <c:pt idx="224">
                  <c:v>2.1442908240070748</c:v>
                </c:pt>
                <c:pt idx="225">
                  <c:v>2.7967592970829411</c:v>
                </c:pt>
                <c:pt idx="226">
                  <c:v>2.6651476084637036</c:v>
                </c:pt>
                <c:pt idx="227">
                  <c:v>1.7668828001265582</c:v>
                </c:pt>
                <c:pt idx="228">
                  <c:v>1.5922554138179987</c:v>
                </c:pt>
                <c:pt idx="229">
                  <c:v>2.0125991220042949</c:v>
                </c:pt>
                <c:pt idx="230">
                  <c:v>2.1331737377229003</c:v>
                </c:pt>
                <c:pt idx="231">
                  <c:v>2.149570916943444</c:v>
                </c:pt>
                <c:pt idx="232">
                  <c:v>2.0755871419556278</c:v>
                </c:pt>
                <c:pt idx="233">
                  <c:v>1.3466130255158573</c:v>
                </c:pt>
                <c:pt idx="234">
                  <c:v>1.6538978135594788</c:v>
                </c:pt>
                <c:pt idx="235">
                  <c:v>2.7740761546574131</c:v>
                </c:pt>
                <c:pt idx="236">
                  <c:v>2.4384375838392391</c:v>
                </c:pt>
                <c:pt idx="237">
                  <c:v>2.2019953793079892</c:v>
                </c:pt>
                <c:pt idx="238">
                  <c:v>0.35</c:v>
                </c:pt>
                <c:pt idx="239">
                  <c:v>0.35</c:v>
                </c:pt>
                <c:pt idx="240">
                  <c:v>1.0548087248199769</c:v>
                </c:pt>
                <c:pt idx="241">
                  <c:v>0.35</c:v>
                </c:pt>
                <c:pt idx="242">
                  <c:v>0.35</c:v>
                </c:pt>
                <c:pt idx="243">
                  <c:v>1.7030969273809595</c:v>
                </c:pt>
                <c:pt idx="244">
                  <c:v>1.8478944492747535</c:v>
                </c:pt>
                <c:pt idx="245">
                  <c:v>2.9067732293486377</c:v>
                </c:pt>
                <c:pt idx="246">
                  <c:v>3.5635698057162015</c:v>
                </c:pt>
                <c:pt idx="247">
                  <c:v>4.8937103541769629</c:v>
                </c:pt>
                <c:pt idx="248">
                  <c:v>5.2477888335725815</c:v>
                </c:pt>
                <c:pt idx="249">
                  <c:v>4.850386410759107</c:v>
                </c:pt>
                <c:pt idx="250">
                  <c:v>6.5858836513143046</c:v>
                </c:pt>
                <c:pt idx="251">
                  <c:v>5.6202126603777529</c:v>
                </c:pt>
                <c:pt idx="252">
                  <c:v>5.3067826330213759</c:v>
                </c:pt>
                <c:pt idx="253">
                  <c:v>5.7039420716019471</c:v>
                </c:pt>
                <c:pt idx="254">
                  <c:v>4.7975155275676311</c:v>
                </c:pt>
                <c:pt idx="255">
                  <c:v>4.44754426059807</c:v>
                </c:pt>
                <c:pt idx="256">
                  <c:v>5.6350814543401171</c:v>
                </c:pt>
                <c:pt idx="257">
                  <c:v>5.2794682091969509</c:v>
                </c:pt>
                <c:pt idx="258">
                  <c:v>4.1419426804673201</c:v>
                </c:pt>
                <c:pt idx="259">
                  <c:v>3.463762927858375</c:v>
                </c:pt>
                <c:pt idx="260">
                  <c:v>2.0312409532993243</c:v>
                </c:pt>
                <c:pt idx="261">
                  <c:v>0.35</c:v>
                </c:pt>
                <c:pt idx="262">
                  <c:v>23.240725012325782</c:v>
                </c:pt>
                <c:pt idx="263">
                  <c:v>2.274246873229719</c:v>
                </c:pt>
                <c:pt idx="264">
                  <c:v>2.2597442805253221</c:v>
                </c:pt>
                <c:pt idx="265">
                  <c:v>2.0582613797889966</c:v>
                </c:pt>
                <c:pt idx="266">
                  <c:v>4.0400348954280485</c:v>
                </c:pt>
                <c:pt idx="267">
                  <c:v>7.4048307987827293</c:v>
                </c:pt>
                <c:pt idx="268">
                  <c:v>10.720392450885342</c:v>
                </c:pt>
                <c:pt idx="269">
                  <c:v>11.62536705200178</c:v>
                </c:pt>
                <c:pt idx="270">
                  <c:v>8.223881643571989</c:v>
                </c:pt>
                <c:pt idx="271">
                  <c:v>6.1148531109347761</c:v>
                </c:pt>
                <c:pt idx="272">
                  <c:v>3.725655861912347</c:v>
                </c:pt>
                <c:pt idx="273">
                  <c:v>7.4120552262336723</c:v>
                </c:pt>
                <c:pt idx="274">
                  <c:v>13.608129490331468</c:v>
                </c:pt>
                <c:pt idx="275">
                  <c:v>2.6279734549740414</c:v>
                </c:pt>
                <c:pt idx="276">
                  <c:v>15.8966972984786</c:v>
                </c:pt>
                <c:pt idx="277">
                  <c:v>40.815378571604256</c:v>
                </c:pt>
                <c:pt idx="278">
                  <c:v>0.35</c:v>
                </c:pt>
                <c:pt idx="279">
                  <c:v>17.284183535262219</c:v>
                </c:pt>
                <c:pt idx="280">
                  <c:v>0.35</c:v>
                </c:pt>
                <c:pt idx="281">
                  <c:v>0.35</c:v>
                </c:pt>
                <c:pt idx="282">
                  <c:v>9.0957765200627456</c:v>
                </c:pt>
                <c:pt idx="283">
                  <c:v>7.9831018810990511</c:v>
                </c:pt>
                <c:pt idx="284">
                  <c:v>58.534684807841032</c:v>
                </c:pt>
                <c:pt idx="285">
                  <c:v>41.997902464174778</c:v>
                </c:pt>
                <c:pt idx="286">
                  <c:v>26.738053208763059</c:v>
                </c:pt>
                <c:pt idx="287">
                  <c:v>20.422581299120203</c:v>
                </c:pt>
                <c:pt idx="288">
                  <c:v>16.634894751714537</c:v>
                </c:pt>
                <c:pt idx="289">
                  <c:v>51.764519780953655</c:v>
                </c:pt>
                <c:pt idx="290">
                  <c:v>51.107865689240576</c:v>
                </c:pt>
                <c:pt idx="291">
                  <c:v>46.030518883453063</c:v>
                </c:pt>
                <c:pt idx="292">
                  <c:v>28.546199699017517</c:v>
                </c:pt>
                <c:pt idx="293">
                  <c:v>18.559805071025597</c:v>
                </c:pt>
                <c:pt idx="294">
                  <c:v>63.927071183002859</c:v>
                </c:pt>
                <c:pt idx="295">
                  <c:v>53.212086364699346</c:v>
                </c:pt>
                <c:pt idx="296">
                  <c:v>13.079145503806878</c:v>
                </c:pt>
                <c:pt idx="297">
                  <c:v>5.2649027741765764</c:v>
                </c:pt>
                <c:pt idx="298">
                  <c:v>0.35</c:v>
                </c:pt>
                <c:pt idx="299">
                  <c:v>2.875255411163617</c:v>
                </c:pt>
                <c:pt idx="300">
                  <c:v>3.3679681450795833</c:v>
                </c:pt>
                <c:pt idx="301">
                  <c:v>2.841160322247207</c:v>
                </c:pt>
                <c:pt idx="302">
                  <c:v>4.4401204545200681</c:v>
                </c:pt>
                <c:pt idx="303">
                  <c:v>4.2506979665122202</c:v>
                </c:pt>
                <c:pt idx="304">
                  <c:v>4.2009463158583511</c:v>
                </c:pt>
                <c:pt idx="305">
                  <c:v>3.0123289555654824</c:v>
                </c:pt>
                <c:pt idx="306">
                  <c:v>4.6504213326770838</c:v>
                </c:pt>
                <c:pt idx="307">
                  <c:v>9.6765160929782343</c:v>
                </c:pt>
                <c:pt idx="308">
                  <c:v>23.700778133602103</c:v>
                </c:pt>
                <c:pt idx="309">
                  <c:v>1.9404538344325224</c:v>
                </c:pt>
                <c:pt idx="310">
                  <c:v>5.3772412672539858</c:v>
                </c:pt>
                <c:pt idx="311">
                  <c:v>29.970852132692965</c:v>
                </c:pt>
                <c:pt idx="312">
                  <c:v>12.643790795676388</c:v>
                </c:pt>
                <c:pt idx="313">
                  <c:v>39.149995212697412</c:v>
                </c:pt>
                <c:pt idx="314">
                  <c:v>25.506190689735647</c:v>
                </c:pt>
                <c:pt idx="315">
                  <c:v>10.572426996123708</c:v>
                </c:pt>
                <c:pt idx="316">
                  <c:v>31.82694724112298</c:v>
                </c:pt>
                <c:pt idx="317">
                  <c:v>34.29009077678743</c:v>
                </c:pt>
                <c:pt idx="318">
                  <c:v>4.0837749219217709</c:v>
                </c:pt>
                <c:pt idx="319">
                  <c:v>23.621296553301285</c:v>
                </c:pt>
                <c:pt idx="320">
                  <c:v>53.912956718260425</c:v>
                </c:pt>
                <c:pt idx="321">
                  <c:v>49.214335634926059</c:v>
                </c:pt>
                <c:pt idx="322">
                  <c:v>0.35</c:v>
                </c:pt>
                <c:pt idx="323">
                  <c:v>0.35</c:v>
                </c:pt>
                <c:pt idx="324">
                  <c:v>12.192137500492223</c:v>
                </c:pt>
                <c:pt idx="325">
                  <c:v>6.1510610082163684</c:v>
                </c:pt>
                <c:pt idx="326">
                  <c:v>12.411700976670788</c:v>
                </c:pt>
                <c:pt idx="327">
                  <c:v>5.0353699232946294</c:v>
                </c:pt>
                <c:pt idx="328">
                  <c:v>6.1076614794449124</c:v>
                </c:pt>
                <c:pt idx="329">
                  <c:v>21.178160977665964</c:v>
                </c:pt>
                <c:pt idx="330">
                  <c:v>3.0799310125997792</c:v>
                </c:pt>
                <c:pt idx="331">
                  <c:v>10.720603058662578</c:v>
                </c:pt>
                <c:pt idx="332">
                  <c:v>7.5769755739936819</c:v>
                </c:pt>
                <c:pt idx="333">
                  <c:v>21.207399219667295</c:v>
                </c:pt>
                <c:pt idx="334">
                  <c:v>16.439695243096605</c:v>
                </c:pt>
                <c:pt idx="335">
                  <c:v>3.1316882504779633</c:v>
                </c:pt>
                <c:pt idx="336">
                  <c:v>10.775689024029495</c:v>
                </c:pt>
                <c:pt idx="337">
                  <c:v>12.765156601237072</c:v>
                </c:pt>
                <c:pt idx="338">
                  <c:v>10.44709628330819</c:v>
                </c:pt>
                <c:pt idx="339">
                  <c:v>4.0697015991737047</c:v>
                </c:pt>
                <c:pt idx="340">
                  <c:v>11.285434738266098</c:v>
                </c:pt>
                <c:pt idx="341">
                  <c:v>10.621269797147116</c:v>
                </c:pt>
                <c:pt idx="342">
                  <c:v>3.1078920497709497</c:v>
                </c:pt>
                <c:pt idx="343">
                  <c:v>4.1593203965677699</c:v>
                </c:pt>
                <c:pt idx="344">
                  <c:v>7.1957661363600121</c:v>
                </c:pt>
                <c:pt idx="345">
                  <c:v>5.9970912297818391</c:v>
                </c:pt>
                <c:pt idx="346">
                  <c:v>7.9045531830372457</c:v>
                </c:pt>
                <c:pt idx="347">
                  <c:v>11.378186231894206</c:v>
                </c:pt>
                <c:pt idx="348">
                  <c:v>10.365294560488071</c:v>
                </c:pt>
                <c:pt idx="349">
                  <c:v>9.3383694976717244</c:v>
                </c:pt>
                <c:pt idx="350">
                  <c:v>8.6992442029534125</c:v>
                </c:pt>
                <c:pt idx="351">
                  <c:v>8.742726817329924</c:v>
                </c:pt>
                <c:pt idx="352">
                  <c:v>6.0532903439497918</c:v>
                </c:pt>
                <c:pt idx="353">
                  <c:v>5.480092548030056</c:v>
                </c:pt>
                <c:pt idx="354">
                  <c:v>6.2716130794907095</c:v>
                </c:pt>
                <c:pt idx="355">
                  <c:v>7.1017999687022257</c:v>
                </c:pt>
                <c:pt idx="356">
                  <c:v>9.0479773218966422</c:v>
                </c:pt>
                <c:pt idx="357">
                  <c:v>10.742275915398217</c:v>
                </c:pt>
                <c:pt idx="358">
                  <c:v>9.7594483246354926</c:v>
                </c:pt>
                <c:pt idx="359">
                  <c:v>8.9341920364204412</c:v>
                </c:pt>
                <c:pt idx="360">
                  <c:v>9.4593924707990791</c:v>
                </c:pt>
                <c:pt idx="361">
                  <c:v>9.846928161038079</c:v>
                </c:pt>
                <c:pt idx="362">
                  <c:v>14.008696325618693</c:v>
                </c:pt>
                <c:pt idx="363">
                  <c:v>10.589941203396549</c:v>
                </c:pt>
                <c:pt idx="364">
                  <c:v>6.3625142246435722</c:v>
                </c:pt>
                <c:pt idx="365">
                  <c:v>5.0712335846773033</c:v>
                </c:pt>
                <c:pt idx="366">
                  <c:v>9.7109590135236896</c:v>
                </c:pt>
                <c:pt idx="367">
                  <c:v>8.902705007549752</c:v>
                </c:pt>
                <c:pt idx="368">
                  <c:v>8.9712849095885989</c:v>
                </c:pt>
                <c:pt idx="369">
                  <c:v>9.4245184079213455</c:v>
                </c:pt>
                <c:pt idx="370">
                  <c:v>9.5069461927569705</c:v>
                </c:pt>
                <c:pt idx="371">
                  <c:v>8.3492448944370778</c:v>
                </c:pt>
                <c:pt idx="372">
                  <c:v>8.6685639654880546</c:v>
                </c:pt>
                <c:pt idx="373">
                  <c:v>8.0150904053478413</c:v>
                </c:pt>
                <c:pt idx="374">
                  <c:v>7.6020950669202456</c:v>
                </c:pt>
                <c:pt idx="375">
                  <c:v>7.1387706889137785</c:v>
                </c:pt>
                <c:pt idx="376">
                  <c:v>7.5589473750349221</c:v>
                </c:pt>
                <c:pt idx="377">
                  <c:v>7.6672284634804218</c:v>
                </c:pt>
                <c:pt idx="378">
                  <c:v>7.3441556315971539</c:v>
                </c:pt>
                <c:pt idx="379">
                  <c:v>7.3654419483573648</c:v>
                </c:pt>
                <c:pt idx="380">
                  <c:v>7.2226591685907326</c:v>
                </c:pt>
                <c:pt idx="381">
                  <c:v>7.4353013484980863</c:v>
                </c:pt>
                <c:pt idx="382">
                  <c:v>7.4512704786554185</c:v>
                </c:pt>
                <c:pt idx="383">
                  <c:v>7.7442358265245073</c:v>
                </c:pt>
                <c:pt idx="384">
                  <c:v>7.4054064635071413</c:v>
                </c:pt>
                <c:pt idx="385">
                  <c:v>7.8742145967595842</c:v>
                </c:pt>
                <c:pt idx="386">
                  <c:v>8.5202046041876116</c:v>
                </c:pt>
                <c:pt idx="387">
                  <c:v>8.3788777304410473</c:v>
                </c:pt>
                <c:pt idx="388">
                  <c:v>7.9624037467370581</c:v>
                </c:pt>
                <c:pt idx="389">
                  <c:v>8.0028881142711246</c:v>
                </c:pt>
                <c:pt idx="390">
                  <c:v>8.3760644833889764</c:v>
                </c:pt>
                <c:pt idx="391">
                  <c:v>8.7331712364687473</c:v>
                </c:pt>
                <c:pt idx="392">
                  <c:v>7.9455680271581333</c:v>
                </c:pt>
                <c:pt idx="393">
                  <c:v>6.7822456205092081</c:v>
                </c:pt>
                <c:pt idx="394">
                  <c:v>8.2460689731341308</c:v>
                </c:pt>
                <c:pt idx="395">
                  <c:v>8.3481330364485569</c:v>
                </c:pt>
                <c:pt idx="396">
                  <c:v>7.1085909466705193</c:v>
                </c:pt>
                <c:pt idx="397">
                  <c:v>6.6170498630103083</c:v>
                </c:pt>
                <c:pt idx="398">
                  <c:v>6.3067425986375341</c:v>
                </c:pt>
                <c:pt idx="399">
                  <c:v>6.6971760345212843</c:v>
                </c:pt>
                <c:pt idx="400">
                  <c:v>6.6677920188544988</c:v>
                </c:pt>
                <c:pt idx="401">
                  <c:v>6.719527038741445</c:v>
                </c:pt>
                <c:pt idx="402">
                  <c:v>7.4121908257847462</c:v>
                </c:pt>
                <c:pt idx="403">
                  <c:v>4.6831805140401972</c:v>
                </c:pt>
                <c:pt idx="404">
                  <c:v>7.0432212105153944</c:v>
                </c:pt>
                <c:pt idx="405">
                  <c:v>7.1195044701311119</c:v>
                </c:pt>
                <c:pt idx="406">
                  <c:v>21.296047680572091</c:v>
                </c:pt>
                <c:pt idx="407">
                  <c:v>9.3049593129525743</c:v>
                </c:pt>
                <c:pt idx="408">
                  <c:v>2.9394570396539059</c:v>
                </c:pt>
                <c:pt idx="409">
                  <c:v>9.5722949917212663</c:v>
                </c:pt>
                <c:pt idx="410">
                  <c:v>9.4961920204910104</c:v>
                </c:pt>
                <c:pt idx="411">
                  <c:v>8.6979682807413443</c:v>
                </c:pt>
                <c:pt idx="412">
                  <c:v>6.95959318005462</c:v>
                </c:pt>
                <c:pt idx="413">
                  <c:v>7.6239675108449401</c:v>
                </c:pt>
                <c:pt idx="414">
                  <c:v>5.9065851909976104</c:v>
                </c:pt>
                <c:pt idx="415">
                  <c:v>6.80085728291807</c:v>
                </c:pt>
                <c:pt idx="416">
                  <c:v>7.9772966571996768</c:v>
                </c:pt>
                <c:pt idx="417">
                  <c:v>7.4709161294464863</c:v>
                </c:pt>
                <c:pt idx="418">
                  <c:v>7.3614657686468004</c:v>
                </c:pt>
                <c:pt idx="419">
                  <c:v>7.0204850695055576</c:v>
                </c:pt>
                <c:pt idx="420">
                  <c:v>7.4132213202992965</c:v>
                </c:pt>
                <c:pt idx="421">
                  <c:v>7.569320125952693</c:v>
                </c:pt>
                <c:pt idx="422">
                  <c:v>9.9929718234344254</c:v>
                </c:pt>
                <c:pt idx="423">
                  <c:v>10.730049676189395</c:v>
                </c:pt>
                <c:pt idx="424">
                  <c:v>5.629521638904162</c:v>
                </c:pt>
                <c:pt idx="425">
                  <c:v>6.6460744125606279</c:v>
                </c:pt>
                <c:pt idx="426">
                  <c:v>7.9736175986429263</c:v>
                </c:pt>
                <c:pt idx="427">
                  <c:v>7.743206677570404</c:v>
                </c:pt>
                <c:pt idx="428">
                  <c:v>7.611170811097713</c:v>
                </c:pt>
                <c:pt idx="429">
                  <c:v>7.7447941655576962</c:v>
                </c:pt>
                <c:pt idx="430">
                  <c:v>7.5140539186902711</c:v>
                </c:pt>
                <c:pt idx="431">
                  <c:v>6.7814368863903951</c:v>
                </c:pt>
                <c:pt idx="432">
                  <c:v>7.0755578774721606</c:v>
                </c:pt>
                <c:pt idx="433">
                  <c:v>6.8972719161680072</c:v>
                </c:pt>
                <c:pt idx="434">
                  <c:v>7.1884264126011015</c:v>
                </c:pt>
                <c:pt idx="435">
                  <c:v>7.042454872631712</c:v>
                </c:pt>
                <c:pt idx="436">
                  <c:v>6.8972719161680072</c:v>
                </c:pt>
                <c:pt idx="437">
                  <c:v>6.8321007696261233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2-4329-9C27-7DBFAB9DB0E7}"/>
            </c:ext>
          </c:extLst>
        </c:ser>
        <c:ser>
          <c:idx val="1"/>
          <c:order val="1"/>
          <c:tx>
            <c:strRef>
              <c:f>'053C'!$AC$12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29.632407317205079</c:v>
                </c:pt>
                <c:pt idx="3">
                  <c:v>1.8400000000000034</c:v>
                </c:pt>
                <c:pt idx="4">
                  <c:v>55.581981399538456</c:v>
                </c:pt>
                <c:pt idx="5">
                  <c:v>15.289213348267495</c:v>
                </c:pt>
                <c:pt idx="6">
                  <c:v>16.314802172043684</c:v>
                </c:pt>
                <c:pt idx="7">
                  <c:v>45.408490151867547</c:v>
                </c:pt>
                <c:pt idx="8">
                  <c:v>31.797835549198027</c:v>
                </c:pt>
                <c:pt idx="9">
                  <c:v>56.309667618908072</c:v>
                </c:pt>
                <c:pt idx="10">
                  <c:v>1.8400000000000034</c:v>
                </c:pt>
                <c:pt idx="11">
                  <c:v>2.2999999999999972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7.7531367895300036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2.2999999999999972</c:v>
                </c:pt>
                <c:pt idx="21">
                  <c:v>1.8400000000000034</c:v>
                </c:pt>
                <c:pt idx="22">
                  <c:v>62.360203269576019</c:v>
                </c:pt>
                <c:pt idx="23">
                  <c:v>6.681663869638399</c:v>
                </c:pt>
                <c:pt idx="24">
                  <c:v>34.538273061243217</c:v>
                </c:pt>
                <c:pt idx="25">
                  <c:v>56.524774674115854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59.725249399798209</c:v>
                </c:pt>
                <c:pt idx="38">
                  <c:v>56.03102445467961</c:v>
                </c:pt>
                <c:pt idx="39">
                  <c:v>30.573867135108202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61.823222520939922</c:v>
                </c:pt>
                <c:pt idx="43">
                  <c:v>61.541114889979355</c:v>
                </c:pt>
                <c:pt idx="44">
                  <c:v>61.488212519255811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7.2373931589979321</c:v>
                </c:pt>
                <c:pt idx="67">
                  <c:v>10.11154828724105</c:v>
                </c:pt>
                <c:pt idx="68">
                  <c:v>5.6975127187781425</c:v>
                </c:pt>
                <c:pt idx="69">
                  <c:v>16.228172748106743</c:v>
                </c:pt>
                <c:pt idx="70">
                  <c:v>17.911913925705406</c:v>
                </c:pt>
                <c:pt idx="71">
                  <c:v>1.8400000000000034</c:v>
                </c:pt>
                <c:pt idx="72">
                  <c:v>37.498401506275727</c:v>
                </c:pt>
                <c:pt idx="73">
                  <c:v>50.880729755987318</c:v>
                </c:pt>
                <c:pt idx="74">
                  <c:v>47.767603132008141</c:v>
                </c:pt>
                <c:pt idx="75">
                  <c:v>56.847663233330742</c:v>
                </c:pt>
                <c:pt idx="76">
                  <c:v>59.908013445202897</c:v>
                </c:pt>
                <c:pt idx="77">
                  <c:v>36.200650032111476</c:v>
                </c:pt>
                <c:pt idx="78">
                  <c:v>45.507067038290216</c:v>
                </c:pt>
                <c:pt idx="79">
                  <c:v>49.950890917642305</c:v>
                </c:pt>
                <c:pt idx="80">
                  <c:v>15.478904975101131</c:v>
                </c:pt>
                <c:pt idx="81">
                  <c:v>5.4336116807177746</c:v>
                </c:pt>
                <c:pt idx="82">
                  <c:v>31.495508135365668</c:v>
                </c:pt>
                <c:pt idx="83">
                  <c:v>32.284035101074778</c:v>
                </c:pt>
                <c:pt idx="84">
                  <c:v>31.351526619216003</c:v>
                </c:pt>
                <c:pt idx="85">
                  <c:v>58.112746563329488</c:v>
                </c:pt>
                <c:pt idx="86">
                  <c:v>32.702492937864008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1.8400000000000034</c:v>
                </c:pt>
                <c:pt idx="90">
                  <c:v>6.3617625234545869</c:v>
                </c:pt>
                <c:pt idx="91">
                  <c:v>53.023850162622821</c:v>
                </c:pt>
                <c:pt idx="92">
                  <c:v>38.325542320594209</c:v>
                </c:pt>
                <c:pt idx="93">
                  <c:v>49.032544778967441</c:v>
                </c:pt>
                <c:pt idx="94">
                  <c:v>62.444562080229254</c:v>
                </c:pt>
                <c:pt idx="95">
                  <c:v>23.789046481712461</c:v>
                </c:pt>
                <c:pt idx="96">
                  <c:v>1.8400000000000034</c:v>
                </c:pt>
                <c:pt idx="97">
                  <c:v>34.557960636727074</c:v>
                </c:pt>
                <c:pt idx="98">
                  <c:v>21.192224127859632</c:v>
                </c:pt>
                <c:pt idx="99">
                  <c:v>55.368018150300927</c:v>
                </c:pt>
                <c:pt idx="100">
                  <c:v>60.379706857768994</c:v>
                </c:pt>
                <c:pt idx="101">
                  <c:v>40.957529457487695</c:v>
                </c:pt>
                <c:pt idx="102">
                  <c:v>58.528212124602568</c:v>
                </c:pt>
                <c:pt idx="103">
                  <c:v>61.469564865351444</c:v>
                </c:pt>
                <c:pt idx="104">
                  <c:v>59.199879333799281</c:v>
                </c:pt>
                <c:pt idx="105">
                  <c:v>57.884712550724331</c:v>
                </c:pt>
                <c:pt idx="106">
                  <c:v>58.306407122531766</c:v>
                </c:pt>
                <c:pt idx="107">
                  <c:v>36.829900507088894</c:v>
                </c:pt>
                <c:pt idx="108">
                  <c:v>56.452792514829653</c:v>
                </c:pt>
                <c:pt idx="109">
                  <c:v>33.431946937123513</c:v>
                </c:pt>
                <c:pt idx="110">
                  <c:v>42.083533149162051</c:v>
                </c:pt>
                <c:pt idx="111">
                  <c:v>38.273875466762803</c:v>
                </c:pt>
                <c:pt idx="112">
                  <c:v>53.568054549354009</c:v>
                </c:pt>
                <c:pt idx="113">
                  <c:v>55.424812318280601</c:v>
                </c:pt>
                <c:pt idx="114">
                  <c:v>49.553460791390251</c:v>
                </c:pt>
                <c:pt idx="115">
                  <c:v>42.177983639376045</c:v>
                </c:pt>
                <c:pt idx="116">
                  <c:v>33.91853162561172</c:v>
                </c:pt>
                <c:pt idx="117">
                  <c:v>47.584353870594569</c:v>
                </c:pt>
                <c:pt idx="118">
                  <c:v>47.153764678234992</c:v>
                </c:pt>
                <c:pt idx="119">
                  <c:v>48.721877259173127</c:v>
                </c:pt>
                <c:pt idx="120">
                  <c:v>42.268195044040944</c:v>
                </c:pt>
                <c:pt idx="121">
                  <c:v>41.674074667093912</c:v>
                </c:pt>
                <c:pt idx="122">
                  <c:v>43.929736453764235</c:v>
                </c:pt>
                <c:pt idx="123">
                  <c:v>50.827487746804572</c:v>
                </c:pt>
                <c:pt idx="124">
                  <c:v>50.174883412180286</c:v>
                </c:pt>
                <c:pt idx="125">
                  <c:v>47.728570088426068</c:v>
                </c:pt>
                <c:pt idx="126">
                  <c:v>45.364272323271109</c:v>
                </c:pt>
                <c:pt idx="127">
                  <c:v>46.431158717219809</c:v>
                </c:pt>
                <c:pt idx="128">
                  <c:v>46.751367375615146</c:v>
                </c:pt>
                <c:pt idx="129">
                  <c:v>44.048177829735209</c:v>
                </c:pt>
                <c:pt idx="130">
                  <c:v>43.321518063005314</c:v>
                </c:pt>
                <c:pt idx="131">
                  <c:v>41.979958530356178</c:v>
                </c:pt>
                <c:pt idx="132">
                  <c:v>44.474007004714558</c:v>
                </c:pt>
                <c:pt idx="133">
                  <c:v>44.881787209886312</c:v>
                </c:pt>
                <c:pt idx="134">
                  <c:v>45.194567598160134</c:v>
                </c:pt>
                <c:pt idx="135">
                  <c:v>48.437689323419249</c:v>
                </c:pt>
                <c:pt idx="136">
                  <c:v>46.598572095226942</c:v>
                </c:pt>
                <c:pt idx="137">
                  <c:v>42.725548450994076</c:v>
                </c:pt>
                <c:pt idx="138">
                  <c:v>46.259641528679104</c:v>
                </c:pt>
                <c:pt idx="139">
                  <c:v>43.748279486295864</c:v>
                </c:pt>
                <c:pt idx="140">
                  <c:v>45.493165582608562</c:v>
                </c:pt>
                <c:pt idx="141">
                  <c:v>49.383084349699573</c:v>
                </c:pt>
                <c:pt idx="142">
                  <c:v>42.553997711938457</c:v>
                </c:pt>
                <c:pt idx="143">
                  <c:v>30.261974653356745</c:v>
                </c:pt>
                <c:pt idx="144">
                  <c:v>57.521414068594609</c:v>
                </c:pt>
                <c:pt idx="145">
                  <c:v>62.377902294143468</c:v>
                </c:pt>
                <c:pt idx="146">
                  <c:v>62.000917442998315</c:v>
                </c:pt>
                <c:pt idx="147">
                  <c:v>59.997998523898701</c:v>
                </c:pt>
                <c:pt idx="148">
                  <c:v>49.967545479860846</c:v>
                </c:pt>
                <c:pt idx="149">
                  <c:v>48.887888557868422</c:v>
                </c:pt>
                <c:pt idx="150">
                  <c:v>47.367434607753665</c:v>
                </c:pt>
                <c:pt idx="151">
                  <c:v>43.139041545801319</c:v>
                </c:pt>
                <c:pt idx="152">
                  <c:v>43.050072637057497</c:v>
                </c:pt>
                <c:pt idx="153">
                  <c:v>43.047980864148549</c:v>
                </c:pt>
                <c:pt idx="154">
                  <c:v>42.153264995547232</c:v>
                </c:pt>
                <c:pt idx="155">
                  <c:v>44.357508882911503</c:v>
                </c:pt>
                <c:pt idx="156">
                  <c:v>47.224134701788167</c:v>
                </c:pt>
                <c:pt idx="157">
                  <c:v>46.071953852514291</c:v>
                </c:pt>
                <c:pt idx="158">
                  <c:v>46.147455412452878</c:v>
                </c:pt>
                <c:pt idx="159">
                  <c:v>45.593972287966345</c:v>
                </c:pt>
                <c:pt idx="160">
                  <c:v>48.453643805108143</c:v>
                </c:pt>
                <c:pt idx="161">
                  <c:v>49.75215487437768</c:v>
                </c:pt>
                <c:pt idx="162">
                  <c:v>51.794611956521607</c:v>
                </c:pt>
                <c:pt idx="163">
                  <c:v>50.127516965328248</c:v>
                </c:pt>
                <c:pt idx="164">
                  <c:v>50.360210607255198</c:v>
                </c:pt>
                <c:pt idx="165">
                  <c:v>50.194754276812986</c:v>
                </c:pt>
                <c:pt idx="166">
                  <c:v>50.689531587205451</c:v>
                </c:pt>
                <c:pt idx="167">
                  <c:v>51.522540253160713</c:v>
                </c:pt>
                <c:pt idx="168">
                  <c:v>50.239174475248916</c:v>
                </c:pt>
                <c:pt idx="169">
                  <c:v>50.43112020138669</c:v>
                </c:pt>
                <c:pt idx="170">
                  <c:v>49.781776835875434</c:v>
                </c:pt>
                <c:pt idx="171">
                  <c:v>50.446787929451474</c:v>
                </c:pt>
                <c:pt idx="172">
                  <c:v>52.503011379565152</c:v>
                </c:pt>
                <c:pt idx="173">
                  <c:v>51.078424065027129</c:v>
                </c:pt>
                <c:pt idx="174">
                  <c:v>48.535202748420893</c:v>
                </c:pt>
                <c:pt idx="175">
                  <c:v>47.596436300806751</c:v>
                </c:pt>
                <c:pt idx="176">
                  <c:v>45.282110529795339</c:v>
                </c:pt>
                <c:pt idx="177">
                  <c:v>46.570857366919377</c:v>
                </c:pt>
                <c:pt idx="178">
                  <c:v>49.537296052511017</c:v>
                </c:pt>
                <c:pt idx="179">
                  <c:v>50.831706917435255</c:v>
                </c:pt>
                <c:pt idx="180">
                  <c:v>51.715877337656735</c:v>
                </c:pt>
                <c:pt idx="181">
                  <c:v>49.249199265277298</c:v>
                </c:pt>
                <c:pt idx="182">
                  <c:v>47.756981947876909</c:v>
                </c:pt>
                <c:pt idx="183">
                  <c:v>47.781756352558631</c:v>
                </c:pt>
                <c:pt idx="184">
                  <c:v>51.279474356432715</c:v>
                </c:pt>
                <c:pt idx="185">
                  <c:v>44.157591682134694</c:v>
                </c:pt>
                <c:pt idx="186">
                  <c:v>57.548649001073912</c:v>
                </c:pt>
                <c:pt idx="187">
                  <c:v>60.077203116006771</c:v>
                </c:pt>
                <c:pt idx="188">
                  <c:v>59.001177926838906</c:v>
                </c:pt>
                <c:pt idx="189">
                  <c:v>54.715393061712675</c:v>
                </c:pt>
                <c:pt idx="190">
                  <c:v>57.301391915093689</c:v>
                </c:pt>
                <c:pt idx="191">
                  <c:v>56.247253424176058</c:v>
                </c:pt>
                <c:pt idx="192">
                  <c:v>57.212519165523545</c:v>
                </c:pt>
                <c:pt idx="193">
                  <c:v>59.167158517926183</c:v>
                </c:pt>
                <c:pt idx="194">
                  <c:v>58.640307903267797</c:v>
                </c:pt>
                <c:pt idx="195">
                  <c:v>48.224851984666003</c:v>
                </c:pt>
                <c:pt idx="196">
                  <c:v>47.897306614567576</c:v>
                </c:pt>
                <c:pt idx="197">
                  <c:v>55.078923126751434</c:v>
                </c:pt>
                <c:pt idx="198">
                  <c:v>58.09256993207314</c:v>
                </c:pt>
                <c:pt idx="199">
                  <c:v>57.060658470952596</c:v>
                </c:pt>
                <c:pt idx="200">
                  <c:v>57.974440746901877</c:v>
                </c:pt>
                <c:pt idx="201">
                  <c:v>56.319406520479951</c:v>
                </c:pt>
                <c:pt idx="202">
                  <c:v>55.328210683774088</c:v>
                </c:pt>
                <c:pt idx="203">
                  <c:v>61.465737092119809</c:v>
                </c:pt>
                <c:pt idx="204">
                  <c:v>61.869731657051076</c:v>
                </c:pt>
                <c:pt idx="205">
                  <c:v>60.73131172951954</c:v>
                </c:pt>
                <c:pt idx="206">
                  <c:v>60.685633669720339</c:v>
                </c:pt>
                <c:pt idx="207">
                  <c:v>61.158085720224797</c:v>
                </c:pt>
                <c:pt idx="208">
                  <c:v>62.135182969560333</c:v>
                </c:pt>
                <c:pt idx="209">
                  <c:v>62.518188081003998</c:v>
                </c:pt>
                <c:pt idx="210">
                  <c:v>60.048489839028299</c:v>
                </c:pt>
                <c:pt idx="211">
                  <c:v>51.188607056930834</c:v>
                </c:pt>
                <c:pt idx="212">
                  <c:v>33.437188441978563</c:v>
                </c:pt>
                <c:pt idx="213">
                  <c:v>13.603369941645255</c:v>
                </c:pt>
                <c:pt idx="214">
                  <c:v>2.4828339695426251</c:v>
                </c:pt>
                <c:pt idx="215">
                  <c:v>1.8400000000000034</c:v>
                </c:pt>
                <c:pt idx="216">
                  <c:v>10.665933950727364</c:v>
                </c:pt>
                <c:pt idx="217">
                  <c:v>15.960210970888127</c:v>
                </c:pt>
                <c:pt idx="218">
                  <c:v>1.8400000000000034</c:v>
                </c:pt>
                <c:pt idx="219">
                  <c:v>60.594058454895034</c:v>
                </c:pt>
                <c:pt idx="220">
                  <c:v>55.125440524517501</c:v>
                </c:pt>
                <c:pt idx="221">
                  <c:v>1.8400000000000034</c:v>
                </c:pt>
                <c:pt idx="222">
                  <c:v>25.777816540806455</c:v>
                </c:pt>
                <c:pt idx="223">
                  <c:v>1.8400000000000034</c:v>
                </c:pt>
                <c:pt idx="224">
                  <c:v>21.918207213079299</c:v>
                </c:pt>
                <c:pt idx="225">
                  <c:v>32.048028668586639</c:v>
                </c:pt>
                <c:pt idx="226">
                  <c:v>30.192289667261562</c:v>
                </c:pt>
                <c:pt idx="227">
                  <c:v>16.629666943564473</c:v>
                </c:pt>
                <c:pt idx="228">
                  <c:v>14.602697010497565</c:v>
                </c:pt>
                <c:pt idx="229">
                  <c:v>19.930684393756835</c:v>
                </c:pt>
                <c:pt idx="230">
                  <c:v>21.74528611098134</c:v>
                </c:pt>
                <c:pt idx="231">
                  <c:v>22.000630757900367</c:v>
                </c:pt>
                <c:pt idx="232">
                  <c:v>20.864019001536249</c:v>
                </c:pt>
                <c:pt idx="233">
                  <c:v>12.122928767969881</c:v>
                </c:pt>
                <c:pt idx="234">
                  <c:v>15.290366618492314</c:v>
                </c:pt>
                <c:pt idx="235">
                  <c:v>31.739754637667957</c:v>
                </c:pt>
                <c:pt idx="236">
                  <c:v>26.667344053703758</c:v>
                </c:pt>
                <c:pt idx="237">
                  <c:v>22.828409705873867</c:v>
                </c:pt>
                <c:pt idx="238">
                  <c:v>1.8400000000000034</c:v>
                </c:pt>
                <c:pt idx="239">
                  <c:v>1.8400000000000034</c:v>
                </c:pt>
                <c:pt idx="240">
                  <c:v>9.6067992914840374</c:v>
                </c:pt>
                <c:pt idx="241">
                  <c:v>1.8400000000000034</c:v>
                </c:pt>
                <c:pt idx="242">
                  <c:v>1.8400000000000034</c:v>
                </c:pt>
                <c:pt idx="243">
                  <c:v>15.860583683412344</c:v>
                </c:pt>
                <c:pt idx="244">
                  <c:v>17.657448974308309</c:v>
                </c:pt>
                <c:pt idx="245">
                  <c:v>33.474176058088503</c:v>
                </c:pt>
                <c:pt idx="246">
                  <c:v>39.985501157902675</c:v>
                </c:pt>
                <c:pt idx="247">
                  <c:v>47.542376753704374</c:v>
                </c:pt>
                <c:pt idx="248">
                  <c:v>48.928908184430355</c:v>
                </c:pt>
                <c:pt idx="249">
                  <c:v>47.36001027650051</c:v>
                </c:pt>
                <c:pt idx="250">
                  <c:v>52.941838208099853</c:v>
                </c:pt>
                <c:pt idx="251">
                  <c:v>50.215753090756742</c:v>
                </c:pt>
                <c:pt idx="252">
                  <c:v>49.143540906303492</c:v>
                </c:pt>
                <c:pt idx="253">
                  <c:v>50.484324487811605</c:v>
                </c:pt>
                <c:pt idx="254">
                  <c:v>47.133325522033644</c:v>
                </c:pt>
                <c:pt idx="255">
                  <c:v>45.505641073940374</c:v>
                </c:pt>
                <c:pt idx="256">
                  <c:v>50.263964677588334</c:v>
                </c:pt>
                <c:pt idx="257">
                  <c:v>49.044702711499326</c:v>
                </c:pt>
                <c:pt idx="258">
                  <c:v>43.868377809242133</c:v>
                </c:pt>
                <c:pt idx="259">
                  <c:v>39.174318547712808</c:v>
                </c:pt>
                <c:pt idx="260">
                  <c:v>20.203390242048442</c:v>
                </c:pt>
                <c:pt idx="261">
                  <c:v>1.8400000000000034</c:v>
                </c:pt>
                <c:pt idx="262">
                  <c:v>62.176679161651776</c:v>
                </c:pt>
                <c:pt idx="263">
                  <c:v>23.991718220455724</c:v>
                </c:pt>
                <c:pt idx="264">
                  <c:v>23.756612242027728</c:v>
                </c:pt>
                <c:pt idx="265">
                  <c:v>20.603962384586168</c:v>
                </c:pt>
                <c:pt idx="266">
                  <c:v>43.267797002042201</c:v>
                </c:pt>
                <c:pt idx="267">
                  <c:v>54.752570032378898</c:v>
                </c:pt>
                <c:pt idx="268">
                  <c:v>59.382193876931112</c:v>
                </c:pt>
                <c:pt idx="269">
                  <c:v>60.163766623075894</c:v>
                </c:pt>
                <c:pt idx="270">
                  <c:v>56.233730016293293</c:v>
                </c:pt>
                <c:pt idx="271">
                  <c:v>51.707283220027314</c:v>
                </c:pt>
                <c:pt idx="272">
                  <c:v>41.202007661609954</c:v>
                </c:pt>
                <c:pt idx="273">
                  <c:v>54.766940535971003</c:v>
                </c:pt>
                <c:pt idx="274">
                  <c:v>61.410732604079755</c:v>
                </c:pt>
                <c:pt idx="275">
                  <c:v>29.639767527920071</c:v>
                </c:pt>
                <c:pt idx="276">
                  <c:v>62.245614477918544</c:v>
                </c:pt>
                <c:pt idx="277">
                  <c:v>53.632520432664251</c:v>
                </c:pt>
                <c:pt idx="278">
                  <c:v>1.8400000000000034</c:v>
                </c:pt>
                <c:pt idx="279">
                  <c:v>62.5095361158142</c:v>
                </c:pt>
                <c:pt idx="280">
                  <c:v>1.8400000000000034</c:v>
                </c:pt>
                <c:pt idx="281">
                  <c:v>1.8400000000000034</c:v>
                </c:pt>
                <c:pt idx="282">
                  <c:v>57.532763522424091</c:v>
                </c:pt>
                <c:pt idx="283">
                  <c:v>55.827470954539145</c:v>
                </c:pt>
                <c:pt idx="284">
                  <c:v>39.535769227739877</c:v>
                </c:pt>
                <c:pt idx="285">
                  <c:v>52.815639427781228</c:v>
                </c:pt>
                <c:pt idx="286">
                  <c:v>61.181395599240133</c:v>
                </c:pt>
                <c:pt idx="287">
                  <c:v>62.588013050142713</c:v>
                </c:pt>
                <c:pt idx="288">
                  <c:v>62.406034319597609</c:v>
                </c:pt>
                <c:pt idx="289">
                  <c:v>45.333052398855052</c:v>
                </c:pt>
                <c:pt idx="290">
                  <c:v>45.871933455299235</c:v>
                </c:pt>
                <c:pt idx="291">
                  <c:v>49.874006028792884</c:v>
                </c:pt>
                <c:pt idx="292">
                  <c:v>60.494645472675302</c:v>
                </c:pt>
                <c:pt idx="293">
                  <c:v>62.620149060412672</c:v>
                </c:pt>
                <c:pt idx="294">
                  <c:v>34.653647294304108</c:v>
                </c:pt>
                <c:pt idx="295">
                  <c:v>44.129453330813959</c:v>
                </c:pt>
                <c:pt idx="296">
                  <c:v>61.132514050440648</c:v>
                </c:pt>
                <c:pt idx="297">
                  <c:v>48.991619290356368</c:v>
                </c:pt>
                <c:pt idx="298">
                  <c:v>1.8400000000000034</c:v>
                </c:pt>
                <c:pt idx="299">
                  <c:v>33.077208157187684</c:v>
                </c:pt>
                <c:pt idx="300">
                  <c:v>38.345247218033606</c:v>
                </c:pt>
                <c:pt idx="301">
                  <c:v>32.637330098250516</c:v>
                </c:pt>
                <c:pt idx="302">
                  <c:v>45.468473171844479</c:v>
                </c:pt>
                <c:pt idx="303">
                  <c:v>44.477540675941327</c:v>
                </c:pt>
                <c:pt idx="304">
                  <c:v>44.202756059886816</c:v>
                </c:pt>
                <c:pt idx="305">
                  <c:v>34.738054988512488</c:v>
                </c:pt>
                <c:pt idx="306">
                  <c:v>46.477401306149972</c:v>
                </c:pt>
                <c:pt idx="307">
                  <c:v>58.269373366647798</c:v>
                </c:pt>
                <c:pt idx="308">
                  <c:v>62.073831923217512</c:v>
                </c:pt>
                <c:pt idx="309">
                  <c:v>18.9044682801145</c:v>
                </c:pt>
                <c:pt idx="310">
                  <c:v>49.394320806739429</c:v>
                </c:pt>
                <c:pt idx="311">
                  <c:v>59.882443461362556</c:v>
                </c:pt>
                <c:pt idx="312">
                  <c:v>60.875460496163427</c:v>
                </c:pt>
                <c:pt idx="313">
                  <c:v>54.744181212459218</c:v>
                </c:pt>
                <c:pt idx="314">
                  <c:v>61.5856140340059</c:v>
                </c:pt>
                <c:pt idx="315">
                  <c:v>59.239223567805055</c:v>
                </c:pt>
                <c:pt idx="316">
                  <c:v>59.000052778137231</c:v>
                </c:pt>
                <c:pt idx="317">
                  <c:v>57.696173143910279</c:v>
                </c:pt>
                <c:pt idx="318">
                  <c:v>43.529274721635446</c:v>
                </c:pt>
                <c:pt idx="319">
                  <c:v>62.092256247933946</c:v>
                </c:pt>
                <c:pt idx="320">
                  <c:v>43.539244403098742</c:v>
                </c:pt>
                <c:pt idx="321">
                  <c:v>47.399693017095558</c:v>
                </c:pt>
                <c:pt idx="322">
                  <c:v>1.8400000000000034</c:v>
                </c:pt>
                <c:pt idx="323">
                  <c:v>1.8400000000000034</c:v>
                </c:pt>
                <c:pt idx="324">
                  <c:v>60.579881725633058</c:v>
                </c:pt>
                <c:pt idx="325">
                  <c:v>51.808095589142319</c:v>
                </c:pt>
                <c:pt idx="326">
                  <c:v>60.727385025535611</c:v>
                </c:pt>
                <c:pt idx="327">
                  <c:v>48.118460857864491</c:v>
                </c:pt>
                <c:pt idx="328">
                  <c:v>51.687134159540577</c:v>
                </c:pt>
                <c:pt idx="329">
                  <c:v>62.517271117838348</c:v>
                </c:pt>
                <c:pt idx="330">
                  <c:v>35.496912821051808</c:v>
                </c:pt>
                <c:pt idx="331">
                  <c:v>59.382394149062883</c:v>
                </c:pt>
                <c:pt idx="332">
                  <c:v>55.08822358730923</c:v>
                </c:pt>
                <c:pt idx="333">
                  <c:v>62.513917187423196</c:v>
                </c:pt>
                <c:pt idx="334">
                  <c:v>62.368185243809805</c:v>
                </c:pt>
                <c:pt idx="335">
                  <c:v>36.05286482293058</c:v>
                </c:pt>
                <c:pt idx="336">
                  <c:v>59.434466224600236</c:v>
                </c:pt>
                <c:pt idx="337">
                  <c:v>60.949784066224673</c:v>
                </c:pt>
                <c:pt idx="338">
                  <c:v>59.114515942734926</c:v>
                </c:pt>
                <c:pt idx="339">
                  <c:v>43.445764822753191</c:v>
                </c:pt>
                <c:pt idx="340">
                  <c:v>59.888046054404413</c:v>
                </c:pt>
                <c:pt idx="341">
                  <c:v>59.286921342463167</c:v>
                </c:pt>
                <c:pt idx="342">
                  <c:v>35.799874688303802</c:v>
                </c:pt>
                <c:pt idx="343">
                  <c:v>43.967841156885036</c:v>
                </c:pt>
                <c:pt idx="344">
                  <c:v>54.325447259268884</c:v>
                </c:pt>
                <c:pt idx="345">
                  <c:v>51.371977749862317</c:v>
                </c:pt>
                <c:pt idx="346">
                  <c:v>55.68995715040554</c:v>
                </c:pt>
                <c:pt idx="347">
                  <c:v>59.965320228156642</c:v>
                </c:pt>
                <c:pt idx="348">
                  <c:v>59.031291569812453</c:v>
                </c:pt>
                <c:pt idx="349">
                  <c:v>57.851815293864718</c:v>
                </c:pt>
                <c:pt idx="350">
                  <c:v>56.973212406520219</c:v>
                </c:pt>
                <c:pt idx="351">
                  <c:v>57.036996715912778</c:v>
                </c:pt>
                <c:pt idx="352">
                  <c:v>51.533432681115009</c:v>
                </c:pt>
                <c:pt idx="353">
                  <c:v>49.74998505358591</c:v>
                </c:pt>
                <c:pt idx="354">
                  <c:v>52.136321026579509</c:v>
                </c:pt>
                <c:pt idx="355">
                  <c:v>54.126119386080248</c:v>
                </c:pt>
                <c:pt idx="356">
                  <c:v>57.467877833388826</c:v>
                </c:pt>
                <c:pt idx="357">
                  <c:v>59.402954944182525</c:v>
                </c:pt>
                <c:pt idx="358">
                  <c:v>58.367202789168921</c:v>
                </c:pt>
                <c:pt idx="359">
                  <c:v>57.310647776502009</c:v>
                </c:pt>
                <c:pt idx="360">
                  <c:v>58.004787734925408</c:v>
                </c:pt>
                <c:pt idx="361">
                  <c:v>58.468518539132248</c:v>
                </c:pt>
                <c:pt idx="362">
                  <c:v>61.598188788061051</c:v>
                </c:pt>
                <c:pt idx="363">
                  <c:v>59.256384803906428</c:v>
                </c:pt>
                <c:pt idx="364">
                  <c:v>52.376537205735019</c:v>
                </c:pt>
                <c:pt idx="365">
                  <c:v>48.259622533843014</c:v>
                </c:pt>
                <c:pt idx="366">
                  <c:v>58.31021592535334</c:v>
                </c:pt>
                <c:pt idx="367">
                  <c:v>57.266437716378505</c:v>
                </c:pt>
                <c:pt idx="368">
                  <c:v>57.362336497536539</c:v>
                </c:pt>
                <c:pt idx="369">
                  <c:v>57.96111865059882</c:v>
                </c:pt>
                <c:pt idx="370">
                  <c:v>58.063804512991652</c:v>
                </c:pt>
                <c:pt idx="371">
                  <c:v>56.436529769611184</c:v>
                </c:pt>
                <c:pt idx="372">
                  <c:v>56.927834503765901</c:v>
                </c:pt>
                <c:pt idx="373">
                  <c:v>55.882755617143644</c:v>
                </c:pt>
                <c:pt idx="374">
                  <c:v>55.136045740612516</c:v>
                </c:pt>
                <c:pt idx="375">
                  <c:v>54.205105811677285</c:v>
                </c:pt>
                <c:pt idx="376">
                  <c:v>55.053723264329577</c:v>
                </c:pt>
                <c:pt idx="377">
                  <c:v>55.258712914138563</c:v>
                </c:pt>
                <c:pt idx="378">
                  <c:v>54.630869318416771</c:v>
                </c:pt>
                <c:pt idx="379">
                  <c:v>54.673771197855608</c:v>
                </c:pt>
                <c:pt idx="380">
                  <c:v>54.381637318948066</c:v>
                </c:pt>
                <c:pt idx="381">
                  <c:v>54.81300908312398</c:v>
                </c:pt>
                <c:pt idx="382">
                  <c:v>54.844505376633279</c:v>
                </c:pt>
                <c:pt idx="383">
                  <c:v>55.401305261495665</c:v>
                </c:pt>
                <c:pt idx="384">
                  <c:v>54.753716048875972</c:v>
                </c:pt>
                <c:pt idx="385">
                  <c:v>55.636164227114492</c:v>
                </c:pt>
                <c:pt idx="386">
                  <c:v>56.703955013776628</c:v>
                </c:pt>
                <c:pt idx="387">
                  <c:v>56.483627284644818</c:v>
                </c:pt>
                <c:pt idx="388">
                  <c:v>55.791479238650695</c:v>
                </c:pt>
                <c:pt idx="389">
                  <c:v>55.861715291143312</c:v>
                </c:pt>
                <c:pt idx="390">
                  <c:v>56.479169585775324</c:v>
                </c:pt>
                <c:pt idx="391">
                  <c:v>57.023032587949423</c:v>
                </c:pt>
                <c:pt idx="392">
                  <c:v>55.762075527352607</c:v>
                </c:pt>
                <c:pt idx="393">
                  <c:v>53.411460368527948</c:v>
                </c:pt>
                <c:pt idx="394">
                  <c:v>56.270046165436469</c:v>
                </c:pt>
                <c:pt idx="395">
                  <c:v>56.43475644364014</c:v>
                </c:pt>
                <c:pt idx="396">
                  <c:v>54.14068321372352</c:v>
                </c:pt>
                <c:pt idx="397">
                  <c:v>53.018024190293637</c:v>
                </c:pt>
                <c:pt idx="398">
                  <c:v>52.229879744470495</c:v>
                </c:pt>
                <c:pt idx="399">
                  <c:v>53.211005745714324</c:v>
                </c:pt>
                <c:pt idx="400">
                  <c:v>53.140712683993272</c:v>
                </c:pt>
                <c:pt idx="401">
                  <c:v>53.26410899777219</c:v>
                </c:pt>
                <c:pt idx="402">
                  <c:v>54.767210022054805</c:v>
                </c:pt>
                <c:pt idx="403">
                  <c:v>46.62682316485283</c:v>
                </c:pt>
                <c:pt idx="404">
                  <c:v>53.999449238940699</c:v>
                </c:pt>
                <c:pt idx="405">
                  <c:v>54.164036045129627</c:v>
                </c:pt>
                <c:pt idx="406">
                  <c:v>62.503474692172645</c:v>
                </c:pt>
                <c:pt idx="407">
                  <c:v>57.808871269640775</c:v>
                </c:pt>
                <c:pt idx="408">
                  <c:v>33.876175103537065</c:v>
                </c:pt>
                <c:pt idx="409">
                  <c:v>58.143920633417189</c:v>
                </c:pt>
                <c:pt idx="410">
                  <c:v>58.050511167927787</c:v>
                </c:pt>
                <c:pt idx="411">
                  <c:v>56.971331421557586</c:v>
                </c:pt>
                <c:pt idx="412">
                  <c:v>53.815313729161765</c:v>
                </c:pt>
                <c:pt idx="413">
                  <c:v>55.177452051437783</c:v>
                </c:pt>
                <c:pt idx="414">
                  <c:v>51.106259945327132</c:v>
                </c:pt>
                <c:pt idx="415">
                  <c:v>53.454722012195703</c:v>
                </c:pt>
                <c:pt idx="416">
                  <c:v>55.817393823020168</c:v>
                </c:pt>
                <c:pt idx="417">
                  <c:v>54.883085474578486</c:v>
                </c:pt>
                <c:pt idx="418">
                  <c:v>54.665774358416265</c:v>
                </c:pt>
                <c:pt idx="419">
                  <c:v>53.949775801611352</c:v>
                </c:pt>
                <c:pt idx="420">
                  <c:v>54.769257701351705</c:v>
                </c:pt>
                <c:pt idx="421">
                  <c:v>55.07359174445304</c:v>
                </c:pt>
                <c:pt idx="422">
                  <c:v>58.633466381734813</c:v>
                </c:pt>
                <c:pt idx="423">
                  <c:v>59.391367841823765</c:v>
                </c:pt>
                <c:pt idx="424">
                  <c:v>50.245963691324093</c:v>
                </c:pt>
                <c:pt idx="425">
                  <c:v>53.088405339619612</c:v>
                </c:pt>
                <c:pt idx="426">
                  <c:v>55.811000391144837</c:v>
                </c:pt>
                <c:pt idx="427">
                  <c:v>55.399416763864295</c:v>
                </c:pt>
                <c:pt idx="428">
                  <c:v>55.153253219972072</c:v>
                </c:pt>
                <c:pt idx="429">
                  <c:v>55.402329625892207</c:v>
                </c:pt>
                <c:pt idx="430">
                  <c:v>54.967156798504554</c:v>
                </c:pt>
                <c:pt idx="431">
                  <c:v>53.409575733860272</c:v>
                </c:pt>
                <c:pt idx="432">
                  <c:v>54.069605808437203</c:v>
                </c:pt>
                <c:pt idx="433">
                  <c:v>53.675504404578206</c:v>
                </c:pt>
                <c:pt idx="434">
                  <c:v>54.310046109589813</c:v>
                </c:pt>
                <c:pt idx="435">
                  <c:v>53.997779629436664</c:v>
                </c:pt>
                <c:pt idx="436">
                  <c:v>53.675504404578206</c:v>
                </c:pt>
                <c:pt idx="437">
                  <c:v>53.526874290517824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2-4329-9C27-7DBFAB9DB0E7}"/>
            </c:ext>
          </c:extLst>
        </c:ser>
        <c:ser>
          <c:idx val="0"/>
          <c:order val="2"/>
          <c:tx>
            <c:strRef>
              <c:f>'053C'!$AB$12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67.740109166499479</c:v>
                </c:pt>
                <c:pt idx="3">
                  <c:v>97.81</c:v>
                </c:pt>
                <c:pt idx="4">
                  <c:v>6.5736837522507443</c:v>
                </c:pt>
                <c:pt idx="5">
                  <c:v>0.59712846149930954</c:v>
                </c:pt>
                <c:pt idx="6">
                  <c:v>0.63487862763329872</c:v>
                </c:pt>
                <c:pt idx="7">
                  <c:v>2.9185840557029366</c:v>
                </c:pt>
                <c:pt idx="8">
                  <c:v>1.2118315257252021</c:v>
                </c:pt>
                <c:pt idx="9">
                  <c:v>35.419927679663807</c:v>
                </c:pt>
                <c:pt idx="10">
                  <c:v>97.81</c:v>
                </c:pt>
                <c:pt idx="11">
                  <c:v>0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91.437561446297849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0</c:v>
                </c:pt>
                <c:pt idx="21">
                  <c:v>97.81</c:v>
                </c:pt>
                <c:pt idx="22">
                  <c:v>15.356317759310791</c:v>
                </c:pt>
                <c:pt idx="23">
                  <c:v>92.968336130361607</c:v>
                </c:pt>
                <c:pt idx="24">
                  <c:v>62.46664505456318</c:v>
                </c:pt>
                <c:pt idx="25">
                  <c:v>7.1633606238140715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29.178804940760649</c:v>
                </c:pt>
                <c:pt idx="38">
                  <c:v>35.866904474931701</c:v>
                </c:pt>
                <c:pt idx="39">
                  <c:v>66.734824944455625</c:v>
                </c:pt>
                <c:pt idx="40">
                  <c:v>97.81</c:v>
                </c:pt>
                <c:pt idx="41">
                  <c:v>97.81</c:v>
                </c:pt>
                <c:pt idx="42">
                  <c:v>23.623379783768456</c:v>
                </c:pt>
                <c:pt idx="43">
                  <c:v>24.576583406516754</c:v>
                </c:pt>
                <c:pt idx="44">
                  <c:v>24.743055295105869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92.026415671803761</c:v>
                </c:pt>
                <c:pt idx="67">
                  <c:v>88.771383215788561</c:v>
                </c:pt>
                <c:pt idx="68">
                  <c:v>93.952487281221863</c:v>
                </c:pt>
                <c:pt idx="69">
                  <c:v>82.037886874090347</c:v>
                </c:pt>
                <c:pt idx="70">
                  <c:v>80.220822529093297</c:v>
                </c:pt>
                <c:pt idx="71">
                  <c:v>97.81</c:v>
                </c:pt>
                <c:pt idx="72">
                  <c:v>59.225522710726864</c:v>
                </c:pt>
                <c:pt idx="73">
                  <c:v>43.287624037828088</c:v>
                </c:pt>
                <c:pt idx="74">
                  <c:v>3.4816882949352674</c:v>
                </c:pt>
                <c:pt idx="75">
                  <c:v>7.3833204435712076</c:v>
                </c:pt>
                <c:pt idx="76">
                  <c:v>28.782764099069283</c:v>
                </c:pt>
                <c:pt idx="77">
                  <c:v>60.653567657210395</c:v>
                </c:pt>
                <c:pt idx="78">
                  <c:v>50.045103407201516</c:v>
                </c:pt>
                <c:pt idx="79">
                  <c:v>44.509349836013783</c:v>
                </c:pt>
                <c:pt idx="80">
                  <c:v>82.850743079329064</c:v>
                </c:pt>
                <c:pt idx="81">
                  <c:v>94.216388319282231</c:v>
                </c:pt>
                <c:pt idx="82">
                  <c:v>65.748138117560046</c:v>
                </c:pt>
                <c:pt idx="83">
                  <c:v>1.2432719128327818</c:v>
                </c:pt>
                <c:pt idx="84">
                  <c:v>1.1842432648716681</c:v>
                </c:pt>
                <c:pt idx="85">
                  <c:v>8.3555357132654677</c:v>
                </c:pt>
                <c:pt idx="86">
                  <c:v>64.451348983921605</c:v>
                </c:pt>
                <c:pt idx="87">
                  <c:v>97.81</c:v>
                </c:pt>
                <c:pt idx="88">
                  <c:v>97.81</c:v>
                </c:pt>
                <c:pt idx="89">
                  <c:v>97.81</c:v>
                </c:pt>
                <c:pt idx="90">
                  <c:v>93.288237476545419</c:v>
                </c:pt>
                <c:pt idx="91">
                  <c:v>5.2766475007866376</c:v>
                </c:pt>
                <c:pt idx="92">
                  <c:v>1.7814387118646096</c:v>
                </c:pt>
                <c:pt idx="93">
                  <c:v>3.8360192005253708</c:v>
                </c:pt>
                <c:pt idx="94">
                  <c:v>20.702557562351473</c:v>
                </c:pt>
                <c:pt idx="95">
                  <c:v>73.949206091550693</c:v>
                </c:pt>
                <c:pt idx="96">
                  <c:v>97.81</c:v>
                </c:pt>
                <c:pt idx="97">
                  <c:v>62.44526766384142</c:v>
                </c:pt>
                <c:pt idx="98">
                  <c:v>76.710548500583741</c:v>
                </c:pt>
                <c:pt idx="99">
                  <c:v>36.905849340404139</c:v>
                </c:pt>
                <c:pt idx="100">
                  <c:v>27.709737338017732</c:v>
                </c:pt>
                <c:pt idx="101">
                  <c:v>55.350656641762214</c:v>
                </c:pt>
                <c:pt idx="102">
                  <c:v>31.572535746354738</c:v>
                </c:pt>
                <c:pt idx="103">
                  <c:v>24.800959338159267</c:v>
                </c:pt>
                <c:pt idx="104">
                  <c:v>30.267600059610281</c:v>
                </c:pt>
                <c:pt idx="105">
                  <c:v>32.751158791532461</c:v>
                </c:pt>
                <c:pt idx="106">
                  <c:v>31.985856709761812</c:v>
                </c:pt>
                <c:pt idx="107">
                  <c:v>59.962646805214092</c:v>
                </c:pt>
                <c:pt idx="108">
                  <c:v>35.187752896832748</c:v>
                </c:pt>
                <c:pt idx="109">
                  <c:v>63.664667705720198</c:v>
                </c:pt>
                <c:pt idx="110">
                  <c:v>54.063108138798505</c:v>
                </c:pt>
                <c:pt idx="111">
                  <c:v>58.366126100079207</c:v>
                </c:pt>
                <c:pt idx="112">
                  <c:v>39.581898098475094</c:v>
                </c:pt>
                <c:pt idx="113">
                  <c:v>36.818120481290315</c:v>
                </c:pt>
                <c:pt idx="114">
                  <c:v>45.023709073230279</c:v>
                </c:pt>
                <c:pt idx="115">
                  <c:v>53.954426014952084</c:v>
                </c:pt>
                <c:pt idx="116">
                  <c:v>63.138520973260128</c:v>
                </c:pt>
                <c:pt idx="117">
                  <c:v>47.511862074784929</c:v>
                </c:pt>
                <c:pt idx="118">
                  <c:v>48.04399663669605</c:v>
                </c:pt>
                <c:pt idx="119">
                  <c:v>46.086125392939351</c:v>
                </c:pt>
                <c:pt idx="120">
                  <c:v>53.850518955574643</c:v>
                </c:pt>
                <c:pt idx="121">
                  <c:v>54.533015134335699</c:v>
                </c:pt>
                <c:pt idx="122">
                  <c:v>51.917617791197671</c:v>
                </c:pt>
                <c:pt idx="123">
                  <c:v>43.358311866538948</c:v>
                </c:pt>
                <c:pt idx="124">
                  <c:v>44.217453805395579</c:v>
                </c:pt>
                <c:pt idx="125">
                  <c:v>47.332743551501466</c:v>
                </c:pt>
                <c:pt idx="126">
                  <c:v>50.216293206970313</c:v>
                </c:pt>
                <c:pt idx="127">
                  <c:v>48.928470847175802</c:v>
                </c:pt>
                <c:pt idx="128">
                  <c:v>48.537813976072044</c:v>
                </c:pt>
                <c:pt idx="129">
                  <c:v>51.778359160408058</c:v>
                </c:pt>
                <c:pt idx="130">
                  <c:v>52.629538183182163</c:v>
                </c:pt>
                <c:pt idx="131">
                  <c:v>54.18216388470762</c:v>
                </c:pt>
                <c:pt idx="132">
                  <c:v>51.275942211770513</c:v>
                </c:pt>
                <c:pt idx="133">
                  <c:v>50.792177609021351</c:v>
                </c:pt>
                <c:pt idx="134">
                  <c:v>50.419292042751053</c:v>
                </c:pt>
                <c:pt idx="135">
                  <c:v>46.445167720740599</c:v>
                </c:pt>
                <c:pt idx="136">
                  <c:v>48.724474376248182</c:v>
                </c:pt>
                <c:pt idx="137">
                  <c:v>53.322153172834319</c:v>
                </c:pt>
                <c:pt idx="138">
                  <c:v>49.136911935510319</c:v>
                </c:pt>
                <c:pt idx="139">
                  <c:v>52.130568132677254</c:v>
                </c:pt>
                <c:pt idx="140">
                  <c:v>50.061784637595828</c:v>
                </c:pt>
                <c:pt idx="141">
                  <c:v>45.242867293242817</c:v>
                </c:pt>
                <c:pt idx="142">
                  <c:v>53.520653124633654</c:v>
                </c:pt>
                <c:pt idx="143">
                  <c:v>67.06813128225815</c:v>
                </c:pt>
                <c:pt idx="144">
                  <c:v>33.391206438378163</c:v>
                </c:pt>
                <c:pt idx="145">
                  <c:v>15.444698043704406</c:v>
                </c:pt>
                <c:pt idx="146">
                  <c:v>22.947339623189535</c:v>
                </c:pt>
                <c:pt idx="147">
                  <c:v>28.584020287917305</c:v>
                </c:pt>
                <c:pt idx="148">
                  <c:v>44.487696981194468</c:v>
                </c:pt>
                <c:pt idx="149">
                  <c:v>45.875462646071256</c:v>
                </c:pt>
                <c:pt idx="150">
                  <c:v>47.780429088114381</c:v>
                </c:pt>
                <c:pt idx="151">
                  <c:v>52.842114539090602</c:v>
                </c:pt>
                <c:pt idx="152">
                  <c:v>52.945594496313518</c:v>
                </c:pt>
                <c:pt idx="153">
                  <c:v>52.948026156654286</c:v>
                </c:pt>
                <c:pt idx="154">
                  <c:v>53.982879812520991</c:v>
                </c:pt>
                <c:pt idx="155">
                  <c:v>51.413668327709495</c:v>
                </c:pt>
                <c:pt idx="156">
                  <c:v>47.957298919777017</c:v>
                </c:pt>
                <c:pt idx="157">
                  <c:v>49.364372073531555</c:v>
                </c:pt>
                <c:pt idx="158">
                  <c:v>49.272949818502198</c:v>
                </c:pt>
                <c:pt idx="159">
                  <c:v>49.940744254275714</c:v>
                </c:pt>
                <c:pt idx="160">
                  <c:v>46.425062891773422</c:v>
                </c:pt>
                <c:pt idx="161">
                  <c:v>44.767114307440956</c:v>
                </c:pt>
                <c:pt idx="162">
                  <c:v>42.059191752538389</c:v>
                </c:pt>
                <c:pt idx="163">
                  <c:v>44.27930276913753</c:v>
                </c:pt>
                <c:pt idx="164">
                  <c:v>43.974814720139939</c:v>
                </c:pt>
                <c:pt idx="165">
                  <c:v>44.191487422824956</c:v>
                </c:pt>
                <c:pt idx="166">
                  <c:v>43.541044322187261</c:v>
                </c:pt>
                <c:pt idx="167">
                  <c:v>42.427990080827364</c:v>
                </c:pt>
                <c:pt idx="168">
                  <c:v>44.13339827925612</c:v>
                </c:pt>
                <c:pt idx="169">
                  <c:v>43.88170017851256</c:v>
                </c:pt>
                <c:pt idx="170">
                  <c:v>44.728765493904184</c:v>
                </c:pt>
                <c:pt idx="171">
                  <c:v>43.861105306405683</c:v>
                </c:pt>
                <c:pt idx="172">
                  <c:v>41.085674213531384</c:v>
                </c:pt>
                <c:pt idx="173">
                  <c:v>43.024332069040121</c:v>
                </c:pt>
                <c:pt idx="174">
                  <c:v>46.322191506662946</c:v>
                </c:pt>
                <c:pt idx="175">
                  <c:v>47.496872997924235</c:v>
                </c:pt>
                <c:pt idx="176">
                  <c:v>50.314635031264032</c:v>
                </c:pt>
                <c:pt idx="177">
                  <c:v>48.758282762141228</c:v>
                </c:pt>
                <c:pt idx="178">
                  <c:v>45.044536120297494</c:v>
                </c:pt>
                <c:pt idx="179">
                  <c:v>43.352713576056694</c:v>
                </c:pt>
                <c:pt idx="180">
                  <c:v>42.166197573188789</c:v>
                </c:pt>
                <c:pt idx="181">
                  <c:v>45.41453612129127</c:v>
                </c:pt>
                <c:pt idx="182">
                  <c:v>47.297401639244001</c:v>
                </c:pt>
                <c:pt idx="183">
                  <c:v>47.266569793120389</c:v>
                </c:pt>
                <c:pt idx="184">
                  <c:v>42.755218773781358</c:v>
                </c:pt>
                <c:pt idx="185">
                  <c:v>51.649529150666112</c:v>
                </c:pt>
                <c:pt idx="186">
                  <c:v>33.343795401640342</c:v>
                </c:pt>
                <c:pt idx="187">
                  <c:v>28.406900994236921</c:v>
                </c:pt>
                <c:pt idx="188">
                  <c:v>30.662775934453819</c:v>
                </c:pt>
                <c:pt idx="189">
                  <c:v>37.898406982433926</c:v>
                </c:pt>
                <c:pt idx="190">
                  <c:v>33.771026336138128</c:v>
                </c:pt>
                <c:pt idx="191">
                  <c:v>35.520615966266689</c:v>
                </c:pt>
                <c:pt idx="192">
                  <c:v>33.922883330382916</c:v>
                </c:pt>
                <c:pt idx="193">
                  <c:v>30.333250572363298</c:v>
                </c:pt>
                <c:pt idx="194">
                  <c:v>31.360562622189555</c:v>
                </c:pt>
                <c:pt idx="195">
                  <c:v>46.712791477521222</c:v>
                </c:pt>
                <c:pt idx="196">
                  <c:v>47.122586010786982</c:v>
                </c:pt>
                <c:pt idx="197">
                  <c:v>37.348968975893705</c:v>
                </c:pt>
                <c:pt idx="198">
                  <c:v>32.377126850146468</c:v>
                </c:pt>
                <c:pt idx="199">
                  <c:v>34.180376595209104</c:v>
                </c:pt>
                <c:pt idx="200">
                  <c:v>32.590429784835422</c:v>
                </c:pt>
                <c:pt idx="201">
                  <c:v>35.404186330597263</c:v>
                </c:pt>
                <c:pt idx="202">
                  <c:v>36.967204562245193</c:v>
                </c:pt>
                <c:pt idx="203">
                  <c:v>24.81279680960413</c:v>
                </c:pt>
                <c:pt idx="204">
                  <c:v>23.453265742124266</c:v>
                </c:pt>
                <c:pt idx="205">
                  <c:v>26.850989688750559</c:v>
                </c:pt>
                <c:pt idx="206">
                  <c:v>26.965933239920325</c:v>
                </c:pt>
                <c:pt idx="207">
                  <c:v>25.716896055725876</c:v>
                </c:pt>
                <c:pt idx="208">
                  <c:v>22.378924236709146</c:v>
                </c:pt>
                <c:pt idx="209">
                  <c:v>16.311713554365809</c:v>
                </c:pt>
                <c:pt idx="210">
                  <c:v>28.471353207783373</c:v>
                </c:pt>
                <c:pt idx="211">
                  <c:v>42.877019291385949</c:v>
                </c:pt>
                <c:pt idx="212">
                  <c:v>63.659006156943178</c:v>
                </c:pt>
                <c:pt idx="213">
                  <c:v>84.898770265940485</c:v>
                </c:pt>
                <c:pt idx="214">
                  <c:v>97.167166030457381</c:v>
                </c:pt>
                <c:pt idx="215">
                  <c:v>97.81</c:v>
                </c:pt>
                <c:pt idx="216">
                  <c:v>88.15081333234275</c:v>
                </c:pt>
                <c:pt idx="217">
                  <c:v>82.328266592192662</c:v>
                </c:pt>
                <c:pt idx="218">
                  <c:v>97.81</c:v>
                </c:pt>
                <c:pt idx="219">
                  <c:v>27.193169877515331</c:v>
                </c:pt>
                <c:pt idx="220">
                  <c:v>37.278048091849143</c:v>
                </c:pt>
                <c:pt idx="221">
                  <c:v>97.81</c:v>
                </c:pt>
                <c:pt idx="222">
                  <c:v>71.838447413184568</c:v>
                </c:pt>
                <c:pt idx="223">
                  <c:v>97.81</c:v>
                </c:pt>
                <c:pt idx="224">
                  <c:v>75.937501962913629</c:v>
                </c:pt>
                <c:pt idx="225">
                  <c:v>65.155212034330418</c:v>
                </c:pt>
                <c:pt idx="226">
                  <c:v>67.14256272427474</c:v>
                </c:pt>
                <c:pt idx="227">
                  <c:v>81.603450256308975</c:v>
                </c:pt>
                <c:pt idx="228">
                  <c:v>83.805047575684441</c:v>
                </c:pt>
                <c:pt idx="229">
                  <c:v>78.056716484238876</c:v>
                </c:pt>
                <c:pt idx="230">
                  <c:v>76.121540151295761</c:v>
                </c:pt>
                <c:pt idx="231">
                  <c:v>75.849798325156186</c:v>
                </c:pt>
                <c:pt idx="232">
                  <c:v>77.060393856508128</c:v>
                </c:pt>
                <c:pt idx="233">
                  <c:v>86.530458206514268</c:v>
                </c:pt>
                <c:pt idx="234">
                  <c:v>83.055735567948204</c:v>
                </c:pt>
                <c:pt idx="235">
                  <c:v>65.486169207674635</c:v>
                </c:pt>
                <c:pt idx="236">
                  <c:v>70.894218362456996</c:v>
                </c:pt>
                <c:pt idx="237">
                  <c:v>74.969594914818146</c:v>
                </c:pt>
                <c:pt idx="238">
                  <c:v>97.81</c:v>
                </c:pt>
                <c:pt idx="239">
                  <c:v>97.81</c:v>
                </c:pt>
                <c:pt idx="240">
                  <c:v>89.338391983695985</c:v>
                </c:pt>
                <c:pt idx="241">
                  <c:v>97.81</c:v>
                </c:pt>
                <c:pt idx="242">
                  <c:v>97.81</c:v>
                </c:pt>
                <c:pt idx="243">
                  <c:v>82.436319389206702</c:v>
                </c:pt>
                <c:pt idx="244">
                  <c:v>80.494656576416943</c:v>
                </c:pt>
                <c:pt idx="245">
                  <c:v>63.619050712562853</c:v>
                </c:pt>
                <c:pt idx="246">
                  <c:v>56.450929036381126</c:v>
                </c:pt>
                <c:pt idx="247">
                  <c:v>47.563912892118665</c:v>
                </c:pt>
                <c:pt idx="248">
                  <c:v>45.823302981997067</c:v>
                </c:pt>
                <c:pt idx="249">
                  <c:v>47.789603312740383</c:v>
                </c:pt>
                <c:pt idx="250">
                  <c:v>40.472278140585843</c:v>
                </c:pt>
                <c:pt idx="251">
                  <c:v>44.164034248865505</c:v>
                </c:pt>
                <c:pt idx="252">
                  <c:v>45.54967646067513</c:v>
                </c:pt>
                <c:pt idx="253">
                  <c:v>43.811733440586444</c:v>
                </c:pt>
                <c:pt idx="254">
                  <c:v>48.069158950398723</c:v>
                </c:pt>
                <c:pt idx="255">
                  <c:v>50.046814665461554</c:v>
                </c:pt>
                <c:pt idx="256">
                  <c:v>44.100953868071549</c:v>
                </c:pt>
                <c:pt idx="257">
                  <c:v>45.675829079303725</c:v>
                </c:pt>
                <c:pt idx="258">
                  <c:v>51.989679510290543</c:v>
                </c:pt>
                <c:pt idx="259">
                  <c:v>57.361918524428816</c:v>
                </c:pt>
                <c:pt idx="260">
                  <c:v>77.76536880465224</c:v>
                </c:pt>
                <c:pt idx="261">
                  <c:v>97.81</c:v>
                </c:pt>
                <c:pt idx="262">
                  <c:v>14.582595826022441</c:v>
                </c:pt>
                <c:pt idx="263">
                  <c:v>73.734034906314562</c:v>
                </c:pt>
                <c:pt idx="264">
                  <c:v>73.983643477446947</c:v>
                </c:pt>
                <c:pt idx="265">
                  <c:v>77.33777623562483</c:v>
                </c:pt>
                <c:pt idx="266">
                  <c:v>52.692168102529749</c:v>
                </c:pt>
                <c:pt idx="267">
                  <c:v>37.842599168838376</c:v>
                </c:pt>
                <c:pt idx="268">
                  <c:v>29.897413672183546</c:v>
                </c:pt>
                <c:pt idx="269">
                  <c:v>28.210866324922328</c:v>
                </c:pt>
                <c:pt idx="270">
                  <c:v>35.542388340134714</c:v>
                </c:pt>
                <c:pt idx="271">
                  <c:v>42.177863669037912</c:v>
                </c:pt>
                <c:pt idx="272">
                  <c:v>55.072336476477702</c:v>
                </c:pt>
                <c:pt idx="273">
                  <c:v>37.821004237795329</c:v>
                </c:pt>
                <c:pt idx="274">
                  <c:v>24.981137905588774</c:v>
                </c:pt>
                <c:pt idx="275">
                  <c:v>67.732259017105889</c:v>
                </c:pt>
                <c:pt idx="276">
                  <c:v>21.857688223602857</c:v>
                </c:pt>
                <c:pt idx="277">
                  <c:v>5.5521009957314931</c:v>
                </c:pt>
                <c:pt idx="278">
                  <c:v>97.81</c:v>
                </c:pt>
                <c:pt idx="279">
                  <c:v>20.206280348923578</c:v>
                </c:pt>
                <c:pt idx="280">
                  <c:v>97.81</c:v>
                </c:pt>
                <c:pt idx="281">
                  <c:v>97.81</c:v>
                </c:pt>
                <c:pt idx="282">
                  <c:v>33.37145995751316</c:v>
                </c:pt>
                <c:pt idx="283">
                  <c:v>36.189427164361803</c:v>
                </c:pt>
                <c:pt idx="284">
                  <c:v>1.9295459644190913</c:v>
                </c:pt>
                <c:pt idx="285">
                  <c:v>5.1864581080439933</c:v>
                </c:pt>
                <c:pt idx="286">
                  <c:v>12.080551191996804</c:v>
                </c:pt>
                <c:pt idx="287">
                  <c:v>16.989405650737083</c:v>
                </c:pt>
                <c:pt idx="288">
                  <c:v>20.959070928687858</c:v>
                </c:pt>
                <c:pt idx="289">
                  <c:v>2.9024278201912921</c:v>
                </c:pt>
                <c:pt idx="290">
                  <c:v>3.0202008554601889</c:v>
                </c:pt>
                <c:pt idx="291">
                  <c:v>4.0954750877540533</c:v>
                </c:pt>
                <c:pt idx="292">
                  <c:v>10.959154828307177</c:v>
                </c:pt>
                <c:pt idx="293">
                  <c:v>18.820045868561735</c:v>
                </c:pt>
                <c:pt idx="294">
                  <c:v>1.4192815226930264</c:v>
                </c:pt>
                <c:pt idx="295">
                  <c:v>2.6584603044866952</c:v>
                </c:pt>
                <c:pt idx="296">
                  <c:v>25.788340445752475</c:v>
                </c:pt>
                <c:pt idx="297">
                  <c:v>45.743477935467055</c:v>
                </c:pt>
                <c:pt idx="298">
                  <c:v>97.81</c:v>
                </c:pt>
                <c:pt idx="299">
                  <c:v>64.047536431648695</c:v>
                </c:pt>
                <c:pt idx="300">
                  <c:v>58.286784636886807</c:v>
                </c:pt>
                <c:pt idx="301">
                  <c:v>64.521509579502279</c:v>
                </c:pt>
                <c:pt idx="302">
                  <c:v>50.091406373635451</c:v>
                </c:pt>
                <c:pt idx="303">
                  <c:v>51.271761357546453</c:v>
                </c:pt>
                <c:pt idx="304">
                  <c:v>51.596297624254831</c:v>
                </c:pt>
                <c:pt idx="305">
                  <c:v>62.249616055922033</c:v>
                </c:pt>
                <c:pt idx="306">
                  <c:v>48.872177361172945</c:v>
                </c:pt>
                <c:pt idx="307">
                  <c:v>32.054110540373969</c:v>
                </c:pt>
                <c:pt idx="308">
                  <c:v>14.225389943180382</c:v>
                </c:pt>
                <c:pt idx="309">
                  <c:v>79.155077885452982</c:v>
                </c:pt>
                <c:pt idx="310">
                  <c:v>45.228437926006585</c:v>
                </c:pt>
                <c:pt idx="311">
                  <c:v>10.146704405944476</c:v>
                </c:pt>
                <c:pt idx="312">
                  <c:v>26.480748708160185</c:v>
                </c:pt>
                <c:pt idx="313">
                  <c:v>6.1058235748433702</c:v>
                </c:pt>
                <c:pt idx="314">
                  <c:v>12.908195276258454</c:v>
                </c:pt>
                <c:pt idx="315">
                  <c:v>30.188349436071235</c:v>
                </c:pt>
                <c:pt idx="316">
                  <c:v>9.1729999807397888</c:v>
                </c:pt>
                <c:pt idx="317">
                  <c:v>8.0137360793022907</c:v>
                </c:pt>
                <c:pt idx="318">
                  <c:v>52.386950356442782</c:v>
                </c:pt>
                <c:pt idx="319">
                  <c:v>14.286447198764769</c:v>
                </c:pt>
                <c:pt idx="320">
                  <c:v>2.5477988786408332</c:v>
                </c:pt>
                <c:pt idx="321">
                  <c:v>3.3859713479783835</c:v>
                </c:pt>
                <c:pt idx="322">
                  <c:v>97.81</c:v>
                </c:pt>
                <c:pt idx="323">
                  <c:v>97.81</c:v>
                </c:pt>
                <c:pt idx="324">
                  <c:v>27.227980773874719</c:v>
                </c:pt>
                <c:pt idx="325">
                  <c:v>42.040843402641315</c:v>
                </c:pt>
                <c:pt idx="326">
                  <c:v>26.860913997793602</c:v>
                </c:pt>
                <c:pt idx="327">
                  <c:v>46.846169218840878</c:v>
                </c:pt>
                <c:pt idx="328">
                  <c:v>42.205204361014509</c:v>
                </c:pt>
                <c:pt idx="329">
                  <c:v>16.304567904495691</c:v>
                </c:pt>
                <c:pt idx="330">
                  <c:v>61.42315616634842</c:v>
                </c:pt>
                <c:pt idx="331">
                  <c:v>29.897002792274542</c:v>
                </c:pt>
                <c:pt idx="332">
                  <c:v>37.334800838697085</c:v>
                </c:pt>
                <c:pt idx="333">
                  <c:v>16.278683592909509</c:v>
                </c:pt>
                <c:pt idx="334">
                  <c:v>21.192119513093587</c:v>
                </c:pt>
                <c:pt idx="335">
                  <c:v>60.815446926591456</c:v>
                </c:pt>
                <c:pt idx="336">
                  <c:v>29.789844751370268</c:v>
                </c:pt>
                <c:pt idx="337">
                  <c:v>26.285059332538253</c:v>
                </c:pt>
                <c:pt idx="338">
                  <c:v>30.438387773956883</c:v>
                </c:pt>
                <c:pt idx="339">
                  <c:v>52.484533578073105</c:v>
                </c:pt>
                <c:pt idx="340">
                  <c:v>28.82651920732949</c:v>
                </c:pt>
                <c:pt idx="341">
                  <c:v>30.091808860389719</c:v>
                </c:pt>
                <c:pt idx="342">
                  <c:v>61.092233261925244</c:v>
                </c:pt>
                <c:pt idx="343">
                  <c:v>51.872838446547192</c:v>
                </c:pt>
                <c:pt idx="344">
                  <c:v>38.478786604371102</c:v>
                </c:pt>
                <c:pt idx="345">
                  <c:v>42.630931020355845</c:v>
                </c:pt>
                <c:pt idx="346">
                  <c:v>36.405489666557216</c:v>
                </c:pt>
                <c:pt idx="347">
                  <c:v>28.656493539949153</c:v>
                </c:pt>
                <c:pt idx="348">
                  <c:v>30.60341386969948</c:v>
                </c:pt>
                <c:pt idx="349">
                  <c:v>32.809815208463554</c:v>
                </c:pt>
                <c:pt idx="350">
                  <c:v>34.327543390526372</c:v>
                </c:pt>
                <c:pt idx="351">
                  <c:v>34.220276466757298</c:v>
                </c:pt>
                <c:pt idx="352">
                  <c:v>42.413276974935201</c:v>
                </c:pt>
                <c:pt idx="353">
                  <c:v>44.769922398384033</c:v>
                </c:pt>
                <c:pt idx="354">
                  <c:v>41.592065893929778</c:v>
                </c:pt>
                <c:pt idx="355">
                  <c:v>38.772080645217528</c:v>
                </c:pt>
                <c:pt idx="356">
                  <c:v>33.484144844714528</c:v>
                </c:pt>
                <c:pt idx="357">
                  <c:v>29.854769140419258</c:v>
                </c:pt>
                <c:pt idx="358">
                  <c:v>31.873348886195586</c:v>
                </c:pt>
                <c:pt idx="359">
                  <c:v>33.75516018707755</c:v>
                </c:pt>
                <c:pt idx="360">
                  <c:v>32.535819794275511</c:v>
                </c:pt>
                <c:pt idx="361">
                  <c:v>31.684553299829673</c:v>
                </c:pt>
                <c:pt idx="362">
                  <c:v>24.393114886320255</c:v>
                </c:pt>
                <c:pt idx="363">
                  <c:v>30.153673992697023</c:v>
                </c:pt>
                <c:pt idx="364">
                  <c:v>41.260948569621412</c:v>
                </c:pt>
                <c:pt idx="365">
                  <c:v>46.669143881479684</c:v>
                </c:pt>
                <c:pt idx="366">
                  <c:v>31.978825061122969</c:v>
                </c:pt>
                <c:pt idx="367">
                  <c:v>33.830857276071747</c:v>
                </c:pt>
                <c:pt idx="368">
                  <c:v>33.666378592874864</c:v>
                </c:pt>
                <c:pt idx="369">
                  <c:v>32.614362941479833</c:v>
                </c:pt>
                <c:pt idx="370">
                  <c:v>32.429249294251377</c:v>
                </c:pt>
                <c:pt idx="371">
                  <c:v>35.214225335951738</c:v>
                </c:pt>
                <c:pt idx="372">
                  <c:v>34.403601530746045</c:v>
                </c:pt>
                <c:pt idx="373">
                  <c:v>36.102153977508515</c:v>
                </c:pt>
                <c:pt idx="374">
                  <c:v>37.261859192467234</c:v>
                </c:pt>
                <c:pt idx="375">
                  <c:v>38.656123499408935</c:v>
                </c:pt>
                <c:pt idx="376">
                  <c:v>37.387329360635498</c:v>
                </c:pt>
                <c:pt idx="377">
                  <c:v>37.074058622381017</c:v>
                </c:pt>
                <c:pt idx="378">
                  <c:v>38.024975049986075</c:v>
                </c:pt>
                <c:pt idx="379">
                  <c:v>37.960786853787027</c:v>
                </c:pt>
                <c:pt idx="380">
                  <c:v>38.395703512461203</c:v>
                </c:pt>
                <c:pt idx="381">
                  <c:v>37.751689568377934</c:v>
                </c:pt>
                <c:pt idx="382">
                  <c:v>37.704224144711304</c:v>
                </c:pt>
                <c:pt idx="383">
                  <c:v>36.854458911979826</c:v>
                </c:pt>
                <c:pt idx="384">
                  <c:v>37.840877487616886</c:v>
                </c:pt>
                <c:pt idx="385">
                  <c:v>36.489621176125922</c:v>
                </c:pt>
                <c:pt idx="386">
                  <c:v>34.77584038203576</c:v>
                </c:pt>
                <c:pt idx="387">
                  <c:v>35.137494984914134</c:v>
                </c:pt>
                <c:pt idx="388">
                  <c:v>36.246117014612246</c:v>
                </c:pt>
                <c:pt idx="389">
                  <c:v>36.135396594585565</c:v>
                </c:pt>
                <c:pt idx="390">
                  <c:v>35.144765930835703</c:v>
                </c:pt>
                <c:pt idx="391">
                  <c:v>34.243796175581828</c:v>
                </c:pt>
                <c:pt idx="392">
                  <c:v>36.292356445489261</c:v>
                </c:pt>
                <c:pt idx="393">
                  <c:v>39.806294010962844</c:v>
                </c:pt>
                <c:pt idx="394">
                  <c:v>35.483884861429402</c:v>
                </c:pt>
                <c:pt idx="395">
                  <c:v>35.217110519911301</c:v>
                </c:pt>
                <c:pt idx="396">
                  <c:v>38.750725839605963</c:v>
                </c:pt>
                <c:pt idx="397">
                  <c:v>40.364925946696054</c:v>
                </c:pt>
                <c:pt idx="398">
                  <c:v>41.463377656891971</c:v>
                </c:pt>
                <c:pt idx="399">
                  <c:v>40.091818219764392</c:v>
                </c:pt>
                <c:pt idx="400">
                  <c:v>40.19149529715223</c:v>
                </c:pt>
                <c:pt idx="401">
                  <c:v>40.016363963486363</c:v>
                </c:pt>
                <c:pt idx="402">
                  <c:v>37.820599152160447</c:v>
                </c:pt>
                <c:pt idx="403">
                  <c:v>48.689996321106975</c:v>
                </c:pt>
                <c:pt idx="404">
                  <c:v>38.957329550543911</c:v>
                </c:pt>
                <c:pt idx="405">
                  <c:v>38.716459484739261</c:v>
                </c:pt>
                <c:pt idx="406">
                  <c:v>16.20047762725526</c:v>
                </c:pt>
                <c:pt idx="407">
                  <c:v>32.886169417406649</c:v>
                </c:pt>
                <c:pt idx="408">
                  <c:v>63.184367856809033</c:v>
                </c:pt>
                <c:pt idx="409">
                  <c:v>32.283784374861547</c:v>
                </c:pt>
                <c:pt idx="410">
                  <c:v>32.453296811581204</c:v>
                </c:pt>
                <c:pt idx="411">
                  <c:v>34.330700297701071</c:v>
                </c:pt>
                <c:pt idx="412">
                  <c:v>39.225093090783616</c:v>
                </c:pt>
                <c:pt idx="413">
                  <c:v>37.198580437717276</c:v>
                </c:pt>
                <c:pt idx="414">
                  <c:v>42.987154863675258</c:v>
                </c:pt>
                <c:pt idx="415">
                  <c:v>39.744420704886231</c:v>
                </c:pt>
                <c:pt idx="416">
                  <c:v>36.205309519780151</c:v>
                </c:pt>
                <c:pt idx="417">
                  <c:v>37.645998395975028</c:v>
                </c:pt>
                <c:pt idx="418">
                  <c:v>37.972759872936933</c:v>
                </c:pt>
                <c:pt idx="419">
                  <c:v>39.029739128883094</c:v>
                </c:pt>
                <c:pt idx="420">
                  <c:v>37.817520978349002</c:v>
                </c:pt>
                <c:pt idx="421">
                  <c:v>37.357088129594267</c:v>
                </c:pt>
                <c:pt idx="422">
                  <c:v>31.373561794830763</c:v>
                </c:pt>
                <c:pt idx="423">
                  <c:v>29.87858248198684</c:v>
                </c:pt>
                <c:pt idx="424">
                  <c:v>44.124514669771749</c:v>
                </c:pt>
                <c:pt idx="425">
                  <c:v>40.265520247819758</c:v>
                </c:pt>
                <c:pt idx="426">
                  <c:v>36.215382010212238</c:v>
                </c:pt>
                <c:pt idx="427">
                  <c:v>36.857376558565299</c:v>
                </c:pt>
                <c:pt idx="428">
                  <c:v>37.235575968930213</c:v>
                </c:pt>
                <c:pt idx="429">
                  <c:v>36.852876208550093</c:v>
                </c:pt>
                <c:pt idx="430">
                  <c:v>37.518789282805173</c:v>
                </c:pt>
                <c:pt idx="431">
                  <c:v>39.808987379749333</c:v>
                </c:pt>
                <c:pt idx="432">
                  <c:v>38.854836314090633</c:v>
                </c:pt>
                <c:pt idx="433">
                  <c:v>39.427223679253785</c:v>
                </c:pt>
                <c:pt idx="434">
                  <c:v>38.501527477809084</c:v>
                </c:pt>
                <c:pt idx="435">
                  <c:v>38.95976549793162</c:v>
                </c:pt>
                <c:pt idx="436">
                  <c:v>39.427223679253785</c:v>
                </c:pt>
                <c:pt idx="437">
                  <c:v>39.641024939856052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2-4329-9C27-7DBFAB9DB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'053C'!$BB$12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5-4543-99D2-3E918AD9DD5E}"/>
            </c:ext>
          </c:extLst>
        </c:ser>
        <c:ser>
          <c:idx val="1"/>
          <c:order val="1"/>
          <c:tx>
            <c:strRef>
              <c:f>'053C'!$BA$12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100</c:v>
                </c:pt>
                <c:pt idx="249">
                  <c:v>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0</c:v>
                </c:pt>
                <c:pt idx="255">
                  <c:v>0</c:v>
                </c:pt>
                <c:pt idx="256">
                  <c:v>100</c:v>
                </c:pt>
                <c:pt idx="257">
                  <c:v>100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100</c:v>
                </c:pt>
                <c:pt idx="277">
                  <c:v>100</c:v>
                </c:pt>
                <c:pt idx="278">
                  <c:v>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100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5-4543-99D2-3E918AD9DD5E}"/>
            </c:ext>
          </c:extLst>
        </c:ser>
        <c:ser>
          <c:idx val="0"/>
          <c:order val="2"/>
          <c:tx>
            <c:strRef>
              <c:f>'053C'!$AZ$12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100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100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100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5-4543-99D2-3E918AD9D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'053C'!$BE$12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0-4A7C-B973-0EFC98B8F813}"/>
            </c:ext>
          </c:extLst>
        </c:ser>
        <c:ser>
          <c:idx val="1"/>
          <c:order val="1"/>
          <c:tx>
            <c:strRef>
              <c:f>'053C'!$BD$12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100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100</c:v>
                </c:pt>
                <c:pt idx="249">
                  <c:v>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0</c:v>
                </c:pt>
                <c:pt idx="256">
                  <c:v>100</c:v>
                </c:pt>
                <c:pt idx="257">
                  <c:v>100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100</c:v>
                </c:pt>
                <c:pt idx="277">
                  <c:v>100</c:v>
                </c:pt>
                <c:pt idx="278">
                  <c:v>0</c:v>
                </c:pt>
                <c:pt idx="279">
                  <c:v>100</c:v>
                </c:pt>
                <c:pt idx="280">
                  <c:v>0</c:v>
                </c:pt>
                <c:pt idx="281">
                  <c:v>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0</c:v>
                </c:pt>
                <c:pt idx="323">
                  <c:v>0</c:v>
                </c:pt>
                <c:pt idx="324">
                  <c:v>100</c:v>
                </c:pt>
                <c:pt idx="325">
                  <c:v>0</c:v>
                </c:pt>
                <c:pt idx="326">
                  <c:v>100</c:v>
                </c:pt>
                <c:pt idx="327">
                  <c:v>0</c:v>
                </c:pt>
                <c:pt idx="328">
                  <c:v>100</c:v>
                </c:pt>
                <c:pt idx="329">
                  <c:v>100</c:v>
                </c:pt>
                <c:pt idx="330">
                  <c:v>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100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100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0-4A7C-B973-0EFC98B8F813}"/>
            </c:ext>
          </c:extLst>
        </c:ser>
        <c:ser>
          <c:idx val="0"/>
          <c:order val="2"/>
          <c:tx>
            <c:strRef>
              <c:f>'053C'!$BC$12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'053C'!$J$14:$J$451</c:f>
              <c:numCache>
                <c:formatCode>0.0</c:formatCode>
                <c:ptCount val="438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</c:numCache>
            </c:numRef>
          </c:cat>
          <c:val>
            <c:numRef>
              <c:f>'053C'!$BC$14:$BC$451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100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100</c:v>
                </c:pt>
                <c:pt idx="256">
                  <c:v>0</c:v>
                </c:pt>
                <c:pt idx="257">
                  <c:v>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100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</c:v>
                </c:pt>
                <c:pt idx="323">
                  <c:v>100</c:v>
                </c:pt>
                <c:pt idx="324">
                  <c:v>0</c:v>
                </c:pt>
                <c:pt idx="325">
                  <c:v>100</c:v>
                </c:pt>
                <c:pt idx="326">
                  <c:v>0</c:v>
                </c:pt>
                <c:pt idx="327">
                  <c:v>100</c:v>
                </c:pt>
                <c:pt idx="328">
                  <c:v>0</c:v>
                </c:pt>
                <c:pt idx="329">
                  <c:v>0</c:v>
                </c:pt>
                <c:pt idx="330">
                  <c:v>100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0-4A7C-B973-0EFC98B8F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'053C'!$O$14:$O$817</c:f>
              <c:numCache>
                <c:formatCode>0.0</c:formatCode>
                <c:ptCount val="804"/>
                <c:pt idx="0">
                  <c:v>1.4499999999999797</c:v>
                </c:pt>
                <c:pt idx="1">
                  <c:v>1.3953860640301177</c:v>
                </c:pt>
                <c:pt idx="2">
                  <c:v>4.8169491525423389</c:v>
                </c:pt>
                <c:pt idx="3">
                  <c:v>5.6252354048964079</c:v>
                </c:pt>
                <c:pt idx="4">
                  <c:v>39.565065913370987</c:v>
                </c:pt>
                <c:pt idx="5">
                  <c:v>142.21741996233521</c:v>
                </c:pt>
                <c:pt idx="6">
                  <c:v>151.2369114877589</c:v>
                </c:pt>
                <c:pt idx="7">
                  <c:v>166.46600753295667</c:v>
                </c:pt>
                <c:pt idx="8">
                  <c:v>174.76732580037663</c:v>
                </c:pt>
                <c:pt idx="9">
                  <c:v>77.199529190207159</c:v>
                </c:pt>
                <c:pt idx="10">
                  <c:v>19.139453860640298</c:v>
                </c:pt>
                <c:pt idx="11">
                  <c:v>7.0124293785310527</c:v>
                </c:pt>
                <c:pt idx="12">
                  <c:v>9.7403954802259527</c:v>
                </c:pt>
                <c:pt idx="13">
                  <c:v>2.2473634651600642</c:v>
                </c:pt>
                <c:pt idx="14">
                  <c:v>0.66355932203387979</c:v>
                </c:pt>
                <c:pt idx="15">
                  <c:v>0.63898305084745999</c:v>
                </c:pt>
                <c:pt idx="16">
                  <c:v>1.0704331450093951</c:v>
                </c:pt>
                <c:pt idx="17">
                  <c:v>0.83286252354048884</c:v>
                </c:pt>
                <c:pt idx="18">
                  <c:v>4.2298493408662905</c:v>
                </c:pt>
                <c:pt idx="19">
                  <c:v>4.1370056497175129</c:v>
                </c:pt>
                <c:pt idx="20">
                  <c:v>7.3728813559319983E-2</c:v>
                </c:pt>
                <c:pt idx="21">
                  <c:v>0.37137476459511115</c:v>
                </c:pt>
                <c:pt idx="22">
                  <c:v>19.469868173257982</c:v>
                </c:pt>
                <c:pt idx="23">
                  <c:v>14.003013182674199</c:v>
                </c:pt>
                <c:pt idx="24">
                  <c:v>28.2927495291902</c:v>
                </c:pt>
                <c:pt idx="25">
                  <c:v>51.847740112994344</c:v>
                </c:pt>
                <c:pt idx="26">
                  <c:v>5.4040489642184486</c:v>
                </c:pt>
                <c:pt idx="27">
                  <c:v>3.8693973634651644</c:v>
                </c:pt>
                <c:pt idx="28">
                  <c:v>1.3134651600753244</c:v>
                </c:pt>
                <c:pt idx="29">
                  <c:v>2.5313559322033599</c:v>
                </c:pt>
                <c:pt idx="30">
                  <c:v>3.2741054613935821</c:v>
                </c:pt>
                <c:pt idx="31">
                  <c:v>2.1872881355931795</c:v>
                </c:pt>
                <c:pt idx="32">
                  <c:v>1.389924670433095</c:v>
                </c:pt>
                <c:pt idx="33">
                  <c:v>1.4800376647834221</c:v>
                </c:pt>
                <c:pt idx="34">
                  <c:v>1.283427495291882</c:v>
                </c:pt>
                <c:pt idx="35">
                  <c:v>1.389924670433095</c:v>
                </c:pt>
                <c:pt idx="36">
                  <c:v>1.531920903954773</c:v>
                </c:pt>
                <c:pt idx="37">
                  <c:v>5.2702448210922439</c:v>
                </c:pt>
                <c:pt idx="38">
                  <c:v>6.2287193973634638</c:v>
                </c:pt>
                <c:pt idx="39">
                  <c:v>4.2052730696798104</c:v>
                </c:pt>
                <c:pt idx="40">
                  <c:v>2.0125235404896085</c:v>
                </c:pt>
                <c:pt idx="41">
                  <c:v>2.4002824858756666</c:v>
                </c:pt>
                <c:pt idx="42">
                  <c:v>38.726741996233471</c:v>
                </c:pt>
                <c:pt idx="43">
                  <c:v>49.395574387947271</c:v>
                </c:pt>
                <c:pt idx="44">
                  <c:v>41.634934086628967</c:v>
                </c:pt>
                <c:pt idx="45">
                  <c:v>10.898210922787165</c:v>
                </c:pt>
                <c:pt idx="46">
                  <c:v>4.2161958568737949</c:v>
                </c:pt>
                <c:pt idx="47">
                  <c:v>3.427024482109184</c:v>
                </c:pt>
                <c:pt idx="48">
                  <c:v>3.3341807909604064</c:v>
                </c:pt>
                <c:pt idx="49">
                  <c:v>3.1539548022598733</c:v>
                </c:pt>
                <c:pt idx="50">
                  <c:v>3.4406779661016795</c:v>
                </c:pt>
                <c:pt idx="51">
                  <c:v>3.2194915254237197</c:v>
                </c:pt>
                <c:pt idx="52">
                  <c:v>3.2304143126177043</c:v>
                </c:pt>
                <c:pt idx="53">
                  <c:v>3.175800376647842</c:v>
                </c:pt>
                <c:pt idx="54">
                  <c:v>3.1484934086628504</c:v>
                </c:pt>
                <c:pt idx="55">
                  <c:v>2.9163841807909665</c:v>
                </c:pt>
                <c:pt idx="56">
                  <c:v>2.8453860640300976</c:v>
                </c:pt>
                <c:pt idx="57">
                  <c:v>2.8590395480225927</c:v>
                </c:pt>
                <c:pt idx="58">
                  <c:v>3.082956685499064</c:v>
                </c:pt>
                <c:pt idx="59">
                  <c:v>3.2003766478342621</c:v>
                </c:pt>
                <c:pt idx="60">
                  <c:v>3.4051789077212753</c:v>
                </c:pt>
                <c:pt idx="61">
                  <c:v>3.3942561205272908</c:v>
                </c:pt>
                <c:pt idx="62">
                  <c:v>3.3396421845574289</c:v>
                </c:pt>
                <c:pt idx="63">
                  <c:v>3.1375706214689263</c:v>
                </c:pt>
                <c:pt idx="64">
                  <c:v>3.0501883239171108</c:v>
                </c:pt>
                <c:pt idx="65">
                  <c:v>3.2140301318266968</c:v>
                </c:pt>
                <c:pt idx="66">
                  <c:v>3.2467984934086513</c:v>
                </c:pt>
                <c:pt idx="67">
                  <c:v>2.8672316384180663</c:v>
                </c:pt>
                <c:pt idx="68">
                  <c:v>3.0256120527306911</c:v>
                </c:pt>
                <c:pt idx="69">
                  <c:v>3.5116760828624889</c:v>
                </c:pt>
                <c:pt idx="70">
                  <c:v>3.4516007532956641</c:v>
                </c:pt>
                <c:pt idx="71">
                  <c:v>3.1648775894538579</c:v>
                </c:pt>
                <c:pt idx="72">
                  <c:v>6.4007532956685242</c:v>
                </c:pt>
                <c:pt idx="73">
                  <c:v>6.5673258003766213</c:v>
                </c:pt>
                <c:pt idx="74">
                  <c:v>22.907815442561208</c:v>
                </c:pt>
                <c:pt idx="75">
                  <c:v>19.835781544256132</c:v>
                </c:pt>
                <c:pt idx="76">
                  <c:v>10.578719397363464</c:v>
                </c:pt>
                <c:pt idx="77">
                  <c:v>6.5072504708097973</c:v>
                </c:pt>
                <c:pt idx="78">
                  <c:v>7.0015065913370682</c:v>
                </c:pt>
                <c:pt idx="79">
                  <c:v>7.6677966101694599</c:v>
                </c:pt>
                <c:pt idx="80">
                  <c:v>3.9950094161958352</c:v>
                </c:pt>
                <c:pt idx="81">
                  <c:v>2.7825800376647623</c:v>
                </c:pt>
                <c:pt idx="82">
                  <c:v>3.6263653483992351</c:v>
                </c:pt>
                <c:pt idx="83">
                  <c:v>31.845386064030116</c:v>
                </c:pt>
                <c:pt idx="84">
                  <c:v>31.244632768361573</c:v>
                </c:pt>
                <c:pt idx="85">
                  <c:v>9.9834274952918829</c:v>
                </c:pt>
                <c:pt idx="86">
                  <c:v>7.6049905838041241</c:v>
                </c:pt>
                <c:pt idx="87">
                  <c:v>7.3756120527306903</c:v>
                </c:pt>
                <c:pt idx="88">
                  <c:v>6.6738229755178962</c:v>
                </c:pt>
                <c:pt idx="89">
                  <c:v>4.2516949152541992</c:v>
                </c:pt>
                <c:pt idx="90">
                  <c:v>3.3123352165724973</c:v>
                </c:pt>
                <c:pt idx="91">
                  <c:v>19.065725047080974</c:v>
                </c:pt>
                <c:pt idx="92">
                  <c:v>34.29209039548023</c:v>
                </c:pt>
                <c:pt idx="93">
                  <c:v>27.446233521657216</c:v>
                </c:pt>
                <c:pt idx="94">
                  <c:v>15.625047080979236</c:v>
                </c:pt>
                <c:pt idx="95">
                  <c:v>6.4881355932203411</c:v>
                </c:pt>
                <c:pt idx="96">
                  <c:v>3.6509416195856552</c:v>
                </c:pt>
                <c:pt idx="97">
                  <c:v>3.618173258003762</c:v>
                </c:pt>
                <c:pt idx="98">
                  <c:v>3.6345574387947082</c:v>
                </c:pt>
                <c:pt idx="99">
                  <c:v>5.4149717514124331</c:v>
                </c:pt>
                <c:pt idx="100">
                  <c:v>7.8179849340866099</c:v>
                </c:pt>
                <c:pt idx="101">
                  <c:v>5.0080979284369169</c:v>
                </c:pt>
                <c:pt idx="102">
                  <c:v>7.0670433145009142</c:v>
                </c:pt>
                <c:pt idx="103">
                  <c:v>7.6186440677966196</c:v>
                </c:pt>
                <c:pt idx="104">
                  <c:v>6.7530131826741773</c:v>
                </c:pt>
                <c:pt idx="105">
                  <c:v>5.8109227871939639</c:v>
                </c:pt>
                <c:pt idx="106">
                  <c:v>5.4286252354048692</c:v>
                </c:pt>
                <c:pt idx="107">
                  <c:v>4.2516949152541992</c:v>
                </c:pt>
                <c:pt idx="108">
                  <c:v>5.0654425612052298</c:v>
                </c:pt>
                <c:pt idx="109">
                  <c:v>3.2631826741995975</c:v>
                </c:pt>
                <c:pt idx="110">
                  <c:v>3.3341807909604064</c:v>
                </c:pt>
                <c:pt idx="111">
                  <c:v>3.1293785310734532</c:v>
                </c:pt>
                <c:pt idx="112">
                  <c:v>4.2353107344632521</c:v>
                </c:pt>
                <c:pt idx="113">
                  <c:v>4.3008474576270999</c:v>
                </c:pt>
                <c:pt idx="114">
                  <c:v>3.8530131826741574</c:v>
                </c:pt>
                <c:pt idx="115">
                  <c:v>3.2768361581920935</c:v>
                </c:pt>
                <c:pt idx="116">
                  <c:v>3.3806026365347948</c:v>
                </c:pt>
                <c:pt idx="117">
                  <c:v>3.779284369114837</c:v>
                </c:pt>
                <c:pt idx="118">
                  <c:v>3.3560263653483755</c:v>
                </c:pt>
                <c:pt idx="119">
                  <c:v>3.0174199623352176</c:v>
                </c:pt>
                <c:pt idx="120">
                  <c:v>2.8590395480225927</c:v>
                </c:pt>
                <c:pt idx="121">
                  <c:v>2.8972693032015084</c:v>
                </c:pt>
                <c:pt idx="122">
                  <c:v>2.8563088512240817</c:v>
                </c:pt>
                <c:pt idx="123">
                  <c:v>3.0146892655367061</c:v>
                </c:pt>
                <c:pt idx="124">
                  <c:v>3.1020715630885225</c:v>
                </c:pt>
                <c:pt idx="125">
                  <c:v>3.1621468926553464</c:v>
                </c:pt>
                <c:pt idx="126">
                  <c:v>3.2140301318266968</c:v>
                </c:pt>
                <c:pt idx="127">
                  <c:v>3.2331450094161553</c:v>
                </c:pt>
                <c:pt idx="128">
                  <c:v>3.1921845574387886</c:v>
                </c:pt>
                <c:pt idx="129">
                  <c:v>3.1894538606402776</c:v>
                </c:pt>
                <c:pt idx="130">
                  <c:v>3.2112994350282467</c:v>
                </c:pt>
                <c:pt idx="131">
                  <c:v>3.175800376647842</c:v>
                </c:pt>
                <c:pt idx="132">
                  <c:v>3.1839924670433155</c:v>
                </c:pt>
                <c:pt idx="133">
                  <c:v>3.2659133709981081</c:v>
                </c:pt>
                <c:pt idx="134">
                  <c:v>3.2276836158191928</c:v>
                </c:pt>
                <c:pt idx="135">
                  <c:v>3.3068738229754748</c:v>
                </c:pt>
                <c:pt idx="136">
                  <c:v>3.2386064030131774</c:v>
                </c:pt>
                <c:pt idx="137">
                  <c:v>3.2058380414312242</c:v>
                </c:pt>
                <c:pt idx="138">
                  <c:v>3.3177966101694594</c:v>
                </c:pt>
                <c:pt idx="139">
                  <c:v>3.2467984934086513</c:v>
                </c:pt>
                <c:pt idx="140">
                  <c:v>3.3123352165724973</c:v>
                </c:pt>
                <c:pt idx="141">
                  <c:v>3.5171374764595109</c:v>
                </c:pt>
                <c:pt idx="142">
                  <c:v>3.2304143126177043</c:v>
                </c:pt>
                <c:pt idx="143">
                  <c:v>3.1894538606402776</c:v>
                </c:pt>
                <c:pt idx="144">
                  <c:v>5.0790960451977263</c:v>
                </c:pt>
                <c:pt idx="145">
                  <c:v>8.3450094161958361</c:v>
                </c:pt>
                <c:pt idx="146">
                  <c:v>6.3242937853106929</c:v>
                </c:pt>
                <c:pt idx="147">
                  <c:v>5.4641242937852734</c:v>
                </c:pt>
                <c:pt idx="148">
                  <c:v>3.9704331450094155</c:v>
                </c:pt>
                <c:pt idx="149">
                  <c:v>4.0933145009415757</c:v>
                </c:pt>
                <c:pt idx="150">
                  <c:v>4.0987758945385977</c:v>
                </c:pt>
                <c:pt idx="151">
                  <c:v>3.9021657250470572</c:v>
                </c:pt>
                <c:pt idx="152">
                  <c:v>4.0687382297551551</c:v>
                </c:pt>
                <c:pt idx="153">
                  <c:v>4.1479284369114975</c:v>
                </c:pt>
                <c:pt idx="154">
                  <c:v>4.0823917137476506</c:v>
                </c:pt>
                <c:pt idx="155">
                  <c:v>4.1370056497175129</c:v>
                </c:pt>
                <c:pt idx="156">
                  <c:v>4.3117702448210835</c:v>
                </c:pt>
                <c:pt idx="157">
                  <c:v>4.3827683615818938</c:v>
                </c:pt>
                <c:pt idx="158">
                  <c:v>4.4100753295668236</c:v>
                </c:pt>
                <c:pt idx="159">
                  <c:v>4.4128060263653355</c:v>
                </c:pt>
                <c:pt idx="160">
                  <c:v>4.341807909604527</c:v>
                </c:pt>
                <c:pt idx="161">
                  <c:v>4.2762711864406793</c:v>
                </c:pt>
                <c:pt idx="162">
                  <c:v>4.4756120527306713</c:v>
                </c:pt>
                <c:pt idx="163">
                  <c:v>4.3909604519773655</c:v>
                </c:pt>
                <c:pt idx="164">
                  <c:v>4.4892655367231669</c:v>
                </c:pt>
                <c:pt idx="165">
                  <c:v>4.4428436911487781</c:v>
                </c:pt>
                <c:pt idx="166">
                  <c:v>4.5220338983050601</c:v>
                </c:pt>
                <c:pt idx="167">
                  <c:v>4.6503766478342419</c:v>
                </c:pt>
                <c:pt idx="168">
                  <c:v>4.6121468926553266</c:v>
                </c:pt>
                <c:pt idx="169">
                  <c:v>4.6612994350282273</c:v>
                </c:pt>
                <c:pt idx="170">
                  <c:v>4.6367231638418058</c:v>
                </c:pt>
                <c:pt idx="171">
                  <c:v>4.6585687382297145</c:v>
                </c:pt>
                <c:pt idx="172">
                  <c:v>4.7596045197739665</c:v>
                </c:pt>
                <c:pt idx="173">
                  <c:v>4.8142184557438892</c:v>
                </c:pt>
                <c:pt idx="174">
                  <c:v>4.8142184557438892</c:v>
                </c:pt>
                <c:pt idx="175">
                  <c:v>4.773258003766462</c:v>
                </c:pt>
                <c:pt idx="176">
                  <c:v>4.4155367231638465</c:v>
                </c:pt>
                <c:pt idx="177">
                  <c:v>4.2462335216572367</c:v>
                </c:pt>
                <c:pt idx="178">
                  <c:v>4.3581920903954723</c:v>
                </c:pt>
                <c:pt idx="179">
                  <c:v>4.5957627118643796</c:v>
                </c:pt>
                <c:pt idx="180">
                  <c:v>4.7268361581920733</c:v>
                </c:pt>
                <c:pt idx="181">
                  <c:v>4.6258003766478222</c:v>
                </c:pt>
                <c:pt idx="182">
                  <c:v>4.5793785310734334</c:v>
                </c:pt>
                <c:pt idx="183">
                  <c:v>4.4756120527306713</c:v>
                </c:pt>
                <c:pt idx="184">
                  <c:v>4.5957627118643796</c:v>
                </c:pt>
                <c:pt idx="185">
                  <c:v>4.8114877589453773</c:v>
                </c:pt>
                <c:pt idx="186">
                  <c:v>6.3789077212805552</c:v>
                </c:pt>
                <c:pt idx="187">
                  <c:v>7.0370056497174724</c:v>
                </c:pt>
                <c:pt idx="188">
                  <c:v>6.1140301318267172</c:v>
                </c:pt>
                <c:pt idx="189">
                  <c:v>4.9016007532956447</c:v>
                </c:pt>
                <c:pt idx="190">
                  <c:v>4.42372881355932</c:v>
                </c:pt>
                <c:pt idx="191">
                  <c:v>3.9212806026365157</c:v>
                </c:pt>
                <c:pt idx="192">
                  <c:v>4.5984934086628915</c:v>
                </c:pt>
                <c:pt idx="193">
                  <c:v>6.408945386063996</c:v>
                </c:pt>
                <c:pt idx="194">
                  <c:v>8.0610169491525383</c:v>
                </c:pt>
                <c:pt idx="195">
                  <c:v>8.1620527306967894</c:v>
                </c:pt>
                <c:pt idx="196">
                  <c:v>9.4045197740113071</c:v>
                </c:pt>
                <c:pt idx="197">
                  <c:v>11.553578154425569</c:v>
                </c:pt>
                <c:pt idx="198">
                  <c:v>13.028154425612032</c:v>
                </c:pt>
                <c:pt idx="199">
                  <c:v>14.259698681732562</c:v>
                </c:pt>
                <c:pt idx="200">
                  <c:v>16.296798493408652</c:v>
                </c:pt>
                <c:pt idx="201">
                  <c:v>18.227401129943466</c:v>
                </c:pt>
                <c:pt idx="202">
                  <c:v>20.346421845574348</c:v>
                </c:pt>
                <c:pt idx="203">
                  <c:v>23.765254237288119</c:v>
                </c:pt>
                <c:pt idx="204">
                  <c:v>25.485593220338959</c:v>
                </c:pt>
                <c:pt idx="205">
                  <c:v>25.198870056497153</c:v>
                </c:pt>
                <c:pt idx="206">
                  <c:v>23.858097928436898</c:v>
                </c:pt>
                <c:pt idx="207">
                  <c:v>23.855367231638386</c:v>
                </c:pt>
                <c:pt idx="208">
                  <c:v>26.274764595103569</c:v>
                </c:pt>
                <c:pt idx="209">
                  <c:v>26.971092278719404</c:v>
                </c:pt>
                <c:pt idx="210">
                  <c:v>25.646704331450092</c:v>
                </c:pt>
                <c:pt idx="211">
                  <c:v>22.935122410546143</c:v>
                </c:pt>
                <c:pt idx="212">
                  <c:v>19.849435028248564</c:v>
                </c:pt>
                <c:pt idx="213">
                  <c:v>17.880602636534835</c:v>
                </c:pt>
                <c:pt idx="214">
                  <c:v>17.932485875706188</c:v>
                </c:pt>
                <c:pt idx="215">
                  <c:v>17.673069679849309</c:v>
                </c:pt>
                <c:pt idx="216">
                  <c:v>18.754425612052689</c:v>
                </c:pt>
                <c:pt idx="217">
                  <c:v>18.866384180790927</c:v>
                </c:pt>
                <c:pt idx="218">
                  <c:v>18.568738229755134</c:v>
                </c:pt>
                <c:pt idx="219">
                  <c:v>45.214877589453813</c:v>
                </c:pt>
                <c:pt idx="220">
                  <c:v>41.908003766478338</c:v>
                </c:pt>
                <c:pt idx="221">
                  <c:v>23.197269303201466</c:v>
                </c:pt>
                <c:pt idx="222">
                  <c:v>28.631355932203359</c:v>
                </c:pt>
                <c:pt idx="223">
                  <c:v>19.985969868173218</c:v>
                </c:pt>
                <c:pt idx="224">
                  <c:v>20.381920903954754</c:v>
                </c:pt>
                <c:pt idx="225">
                  <c:v>19.497175141242913</c:v>
                </c:pt>
                <c:pt idx="226">
                  <c:v>19.204990583804143</c:v>
                </c:pt>
                <c:pt idx="227">
                  <c:v>18.134557438794687</c:v>
                </c:pt>
                <c:pt idx="228">
                  <c:v>17.99256120527307</c:v>
                </c:pt>
                <c:pt idx="229">
                  <c:v>18.751694915254241</c:v>
                </c:pt>
                <c:pt idx="230">
                  <c:v>17.673069679849309</c:v>
                </c:pt>
                <c:pt idx="231">
                  <c:v>16.935781544256109</c:v>
                </c:pt>
                <c:pt idx="232">
                  <c:v>16.892090395480231</c:v>
                </c:pt>
                <c:pt idx="233">
                  <c:v>16.95216572504706</c:v>
                </c:pt>
                <c:pt idx="234">
                  <c:v>17.113276836158192</c:v>
                </c:pt>
                <c:pt idx="235">
                  <c:v>17.454613935969864</c:v>
                </c:pt>
                <c:pt idx="236">
                  <c:v>16.823822975517878</c:v>
                </c:pt>
                <c:pt idx="237">
                  <c:v>17.342655367231625</c:v>
                </c:pt>
                <c:pt idx="238">
                  <c:v>16.733709981167607</c:v>
                </c:pt>
                <c:pt idx="239">
                  <c:v>16.416949152542358</c:v>
                </c:pt>
                <c:pt idx="240">
                  <c:v>18.462241054613919</c:v>
                </c:pt>
                <c:pt idx="241">
                  <c:v>15.578625235404848</c:v>
                </c:pt>
                <c:pt idx="242">
                  <c:v>15.592278719397344</c:v>
                </c:pt>
                <c:pt idx="243">
                  <c:v>16.436064030131817</c:v>
                </c:pt>
                <c:pt idx="244">
                  <c:v>16.067419962335219</c:v>
                </c:pt>
                <c:pt idx="245">
                  <c:v>15.857156308851181</c:v>
                </c:pt>
                <c:pt idx="246">
                  <c:v>15.518549905838022</c:v>
                </c:pt>
                <c:pt idx="247">
                  <c:v>14.30612052730695</c:v>
                </c:pt>
                <c:pt idx="248">
                  <c:v>14.188700564971754</c:v>
                </c:pt>
                <c:pt idx="249">
                  <c:v>14.382580037664781</c:v>
                </c:pt>
                <c:pt idx="250">
                  <c:v>15.859887005649693</c:v>
                </c:pt>
                <c:pt idx="251">
                  <c:v>16.758286252354026</c:v>
                </c:pt>
                <c:pt idx="252">
                  <c:v>17.544726930320127</c:v>
                </c:pt>
                <c:pt idx="253">
                  <c:v>18.615160075329523</c:v>
                </c:pt>
                <c:pt idx="254">
                  <c:v>18.776271186440656</c:v>
                </c:pt>
                <c:pt idx="255">
                  <c:v>16.272222222222229</c:v>
                </c:pt>
                <c:pt idx="256">
                  <c:v>15.838041431261724</c:v>
                </c:pt>
                <c:pt idx="257">
                  <c:v>15.859887005649693</c:v>
                </c:pt>
                <c:pt idx="258">
                  <c:v>14.827683615819215</c:v>
                </c:pt>
                <c:pt idx="259">
                  <c:v>16.072881355932182</c:v>
                </c:pt>
                <c:pt idx="260">
                  <c:v>17.260734463276833</c:v>
                </c:pt>
                <c:pt idx="261">
                  <c:v>18.904613935969842</c:v>
                </c:pt>
                <c:pt idx="262">
                  <c:v>36.094350282485863</c:v>
                </c:pt>
                <c:pt idx="263">
                  <c:v>17.263465160075285</c:v>
                </c:pt>
                <c:pt idx="264">
                  <c:v>16.244915254237238</c:v>
                </c:pt>
                <c:pt idx="265">
                  <c:v>17.410922787193925</c:v>
                </c:pt>
                <c:pt idx="266">
                  <c:v>20.283615819209011</c:v>
                </c:pt>
                <c:pt idx="267">
                  <c:v>23.765254237288119</c:v>
                </c:pt>
                <c:pt idx="268">
                  <c:v>26.728060263653475</c:v>
                </c:pt>
                <c:pt idx="269">
                  <c:v>26.367608286252349</c:v>
                </c:pt>
                <c:pt idx="270">
                  <c:v>22.561016949152521</c:v>
                </c:pt>
                <c:pt idx="271">
                  <c:v>18.893691148775858</c:v>
                </c:pt>
                <c:pt idx="272">
                  <c:v>17.959792843691115</c:v>
                </c:pt>
                <c:pt idx="273">
                  <c:v>20.294538606402998</c:v>
                </c:pt>
                <c:pt idx="274">
                  <c:v>21.094632768361535</c:v>
                </c:pt>
                <c:pt idx="275">
                  <c:v>22.891431261770201</c:v>
                </c:pt>
                <c:pt idx="276">
                  <c:v>42.817325800376601</c:v>
                </c:pt>
                <c:pt idx="277">
                  <c:v>58.417796610169482</c:v>
                </c:pt>
                <c:pt idx="278">
                  <c:v>39.0161958568738</c:v>
                </c:pt>
                <c:pt idx="279">
                  <c:v>80.675706214689242</c:v>
                </c:pt>
                <c:pt idx="280">
                  <c:v>26.913747645951034</c:v>
                </c:pt>
                <c:pt idx="281">
                  <c:v>19.483521657250478</c:v>
                </c:pt>
                <c:pt idx="282">
                  <c:v>30.280696798493395</c:v>
                </c:pt>
                <c:pt idx="283">
                  <c:v>32.050188323917133</c:v>
                </c:pt>
                <c:pt idx="284">
                  <c:v>72.371657250470776</c:v>
                </c:pt>
                <c:pt idx="285">
                  <c:v>66.918455743879434</c:v>
                </c:pt>
                <c:pt idx="286">
                  <c:v>60.981920903954801</c:v>
                </c:pt>
                <c:pt idx="287">
                  <c:v>49.269962335216533</c:v>
                </c:pt>
                <c:pt idx="288">
                  <c:v>41.711393596986802</c:v>
                </c:pt>
                <c:pt idx="289">
                  <c:v>60.542278719397316</c:v>
                </c:pt>
                <c:pt idx="290">
                  <c:v>55.029001883239154</c:v>
                </c:pt>
                <c:pt idx="291">
                  <c:v>62.530225988700572</c:v>
                </c:pt>
                <c:pt idx="292">
                  <c:v>44.84350282485876</c:v>
                </c:pt>
                <c:pt idx="293">
                  <c:v>40.752919020715581</c:v>
                </c:pt>
                <c:pt idx="294">
                  <c:v>63.655273069679829</c:v>
                </c:pt>
                <c:pt idx="295">
                  <c:v>63.05998116760825</c:v>
                </c:pt>
                <c:pt idx="296">
                  <c:v>48.54905838041428</c:v>
                </c:pt>
                <c:pt idx="297">
                  <c:v>38.442749529190181</c:v>
                </c:pt>
                <c:pt idx="298">
                  <c:v>19.611864406779659</c:v>
                </c:pt>
                <c:pt idx="299">
                  <c:v>18.093596986817321</c:v>
                </c:pt>
                <c:pt idx="300">
                  <c:v>17.74679849340863</c:v>
                </c:pt>
                <c:pt idx="301">
                  <c:v>17.87241054613936</c:v>
                </c:pt>
                <c:pt idx="302">
                  <c:v>19.945009416195852</c:v>
                </c:pt>
                <c:pt idx="303">
                  <c:v>19.005649717514093</c:v>
                </c:pt>
                <c:pt idx="304">
                  <c:v>19.008380414312601</c:v>
                </c:pt>
                <c:pt idx="305">
                  <c:v>18.942843691148756</c:v>
                </c:pt>
                <c:pt idx="306">
                  <c:v>21.015442561205248</c:v>
                </c:pt>
                <c:pt idx="307">
                  <c:v>28.920809792843681</c:v>
                </c:pt>
                <c:pt idx="308">
                  <c:v>37.17024482109229</c:v>
                </c:pt>
                <c:pt idx="309">
                  <c:v>21.558851224105421</c:v>
                </c:pt>
                <c:pt idx="310">
                  <c:v>26.706214689265508</c:v>
                </c:pt>
                <c:pt idx="311">
                  <c:v>50.042749529190203</c:v>
                </c:pt>
                <c:pt idx="312">
                  <c:v>43.278813559322039</c:v>
                </c:pt>
                <c:pt idx="313">
                  <c:v>53.387853107344583</c:v>
                </c:pt>
                <c:pt idx="314">
                  <c:v>49.862523540489605</c:v>
                </c:pt>
                <c:pt idx="315">
                  <c:v>37.230320150659104</c:v>
                </c:pt>
                <c:pt idx="316">
                  <c:v>55.4167608286252</c:v>
                </c:pt>
                <c:pt idx="317">
                  <c:v>47.899152542372832</c:v>
                </c:pt>
                <c:pt idx="318">
                  <c:v>31.236440677966097</c:v>
                </c:pt>
                <c:pt idx="319">
                  <c:v>36.951789077212773</c:v>
                </c:pt>
                <c:pt idx="320">
                  <c:v>30.780414312617683</c:v>
                </c:pt>
                <c:pt idx="321">
                  <c:v>24.756497175141234</c:v>
                </c:pt>
                <c:pt idx="322">
                  <c:v>14.874105461393603</c:v>
                </c:pt>
                <c:pt idx="323">
                  <c:v>14.407156308851199</c:v>
                </c:pt>
                <c:pt idx="324">
                  <c:v>27.148587570621427</c:v>
                </c:pt>
                <c:pt idx="325">
                  <c:v>22.326177024482064</c:v>
                </c:pt>
                <c:pt idx="326">
                  <c:v>23.978248587570604</c:v>
                </c:pt>
                <c:pt idx="327">
                  <c:v>22.113182674199578</c:v>
                </c:pt>
                <c:pt idx="328">
                  <c:v>25.455555555555517</c:v>
                </c:pt>
                <c:pt idx="329">
                  <c:v>35.04030131826741</c:v>
                </c:pt>
                <c:pt idx="330">
                  <c:v>22.129566854990582</c:v>
                </c:pt>
                <c:pt idx="331">
                  <c:v>24.158474576271139</c:v>
                </c:pt>
                <c:pt idx="332">
                  <c:v>23.24915254237288</c:v>
                </c:pt>
                <c:pt idx="333">
                  <c:v>35.501789077212798</c:v>
                </c:pt>
                <c:pt idx="334">
                  <c:v>34.032674199623358</c:v>
                </c:pt>
                <c:pt idx="335">
                  <c:v>20.862523540489647</c:v>
                </c:pt>
                <c:pt idx="336">
                  <c:v>20.712335216572498</c:v>
                </c:pt>
                <c:pt idx="337">
                  <c:v>23.549529190207124</c:v>
                </c:pt>
                <c:pt idx="338">
                  <c:v>25.540207156308821</c:v>
                </c:pt>
                <c:pt idx="339">
                  <c:v>19.824858757062145</c:v>
                </c:pt>
                <c:pt idx="340">
                  <c:v>22.610169491525419</c:v>
                </c:pt>
                <c:pt idx="341">
                  <c:v>24.43700564971747</c:v>
                </c:pt>
                <c:pt idx="342">
                  <c:v>23.093502824858763</c:v>
                </c:pt>
                <c:pt idx="343">
                  <c:v>20.488418079096029</c:v>
                </c:pt>
                <c:pt idx="344">
                  <c:v>19.491713747645953</c:v>
                </c:pt>
                <c:pt idx="345">
                  <c:v>18.077212806026374</c:v>
                </c:pt>
                <c:pt idx="346">
                  <c:v>19.071186440677938</c:v>
                </c:pt>
                <c:pt idx="347">
                  <c:v>20.422881355932176</c:v>
                </c:pt>
                <c:pt idx="348">
                  <c:v>20.190772128060232</c:v>
                </c:pt>
                <c:pt idx="349">
                  <c:v>19.497175141242913</c:v>
                </c:pt>
                <c:pt idx="350">
                  <c:v>19.199529190207119</c:v>
                </c:pt>
                <c:pt idx="351">
                  <c:v>19.458945386063995</c:v>
                </c:pt>
                <c:pt idx="352">
                  <c:v>19.407062146892645</c:v>
                </c:pt>
                <c:pt idx="353">
                  <c:v>18.462241054613919</c:v>
                </c:pt>
                <c:pt idx="354">
                  <c:v>17.905178907721254</c:v>
                </c:pt>
                <c:pt idx="355">
                  <c:v>17.563841807909586</c:v>
                </c:pt>
                <c:pt idx="356">
                  <c:v>17.438229755178913</c:v>
                </c:pt>
                <c:pt idx="357">
                  <c:v>17.645762711864382</c:v>
                </c:pt>
                <c:pt idx="358">
                  <c:v>17.249811676082849</c:v>
                </c:pt>
                <c:pt idx="359">
                  <c:v>16.176647834274942</c:v>
                </c:pt>
                <c:pt idx="360">
                  <c:v>15.919962335216578</c:v>
                </c:pt>
                <c:pt idx="361">
                  <c:v>16.00188323917137</c:v>
                </c:pt>
                <c:pt idx="362">
                  <c:v>18.030790960451984</c:v>
                </c:pt>
                <c:pt idx="363">
                  <c:v>16.46610169491526</c:v>
                </c:pt>
                <c:pt idx="364">
                  <c:v>15.87900188323915</c:v>
                </c:pt>
                <c:pt idx="365">
                  <c:v>14.289736346516003</c:v>
                </c:pt>
                <c:pt idx="366">
                  <c:v>16.537099811676068</c:v>
                </c:pt>
                <c:pt idx="367">
                  <c:v>16.780131826741997</c:v>
                </c:pt>
                <c:pt idx="368">
                  <c:v>16.856591337099768</c:v>
                </c:pt>
                <c:pt idx="369">
                  <c:v>16.782862523540448</c:v>
                </c:pt>
                <c:pt idx="370">
                  <c:v>16.733709981167607</c:v>
                </c:pt>
                <c:pt idx="371">
                  <c:v>16.258568738229734</c:v>
                </c:pt>
                <c:pt idx="372">
                  <c:v>16.165725047080958</c:v>
                </c:pt>
                <c:pt idx="373">
                  <c:v>15.652354048964227</c:v>
                </c:pt>
                <c:pt idx="374">
                  <c:v>14.789453860640297</c:v>
                </c:pt>
                <c:pt idx="375">
                  <c:v>14.240583804143103</c:v>
                </c:pt>
                <c:pt idx="376">
                  <c:v>14.199623352165677</c:v>
                </c:pt>
                <c:pt idx="377">
                  <c:v>14.30612052730695</c:v>
                </c:pt>
                <c:pt idx="378">
                  <c:v>14.033050847457579</c:v>
                </c:pt>
                <c:pt idx="379">
                  <c:v>14.22693032015067</c:v>
                </c:pt>
                <c:pt idx="380">
                  <c:v>14.37711864406776</c:v>
                </c:pt>
                <c:pt idx="381">
                  <c:v>14.707532956685505</c:v>
                </c:pt>
                <c:pt idx="382">
                  <c:v>14.715725047080978</c:v>
                </c:pt>
                <c:pt idx="383">
                  <c:v>14.778531073446311</c:v>
                </c:pt>
                <c:pt idx="384">
                  <c:v>14.633804143126182</c:v>
                </c:pt>
                <c:pt idx="385">
                  <c:v>14.77306967984935</c:v>
                </c:pt>
                <c:pt idx="386">
                  <c:v>15.013370998116768</c:v>
                </c:pt>
                <c:pt idx="387">
                  <c:v>14.975141242937854</c:v>
                </c:pt>
                <c:pt idx="388">
                  <c:v>14.762146892655366</c:v>
                </c:pt>
                <c:pt idx="389">
                  <c:v>14.513653483992474</c:v>
                </c:pt>
                <c:pt idx="390">
                  <c:v>14.273352165724996</c:v>
                </c:pt>
                <c:pt idx="391">
                  <c:v>14.330696798493372</c:v>
                </c:pt>
                <c:pt idx="392">
                  <c:v>14.240583804143103</c:v>
                </c:pt>
                <c:pt idx="393">
                  <c:v>13.994821092278725</c:v>
                </c:pt>
                <c:pt idx="394">
                  <c:v>14.469962335216538</c:v>
                </c:pt>
                <c:pt idx="395">
                  <c:v>14.314312617702424</c:v>
                </c:pt>
                <c:pt idx="396">
                  <c:v>13.89105461393596</c:v>
                </c:pt>
                <c:pt idx="397">
                  <c:v>13.852824858757046</c:v>
                </c:pt>
                <c:pt idx="398">
                  <c:v>13.784557438794687</c:v>
                </c:pt>
                <c:pt idx="399">
                  <c:v>13.932015065913326</c:v>
                </c:pt>
                <c:pt idx="400">
                  <c:v>13.699905838041385</c:v>
                </c:pt>
                <c:pt idx="401">
                  <c:v>13.612523540489628</c:v>
                </c:pt>
                <c:pt idx="402">
                  <c:v>13.871939736346503</c:v>
                </c:pt>
                <c:pt idx="403">
                  <c:v>14.106779661016898</c:v>
                </c:pt>
                <c:pt idx="404">
                  <c:v>16.108380414312585</c:v>
                </c:pt>
                <c:pt idx="405">
                  <c:v>17.15696798493407</c:v>
                </c:pt>
                <c:pt idx="406">
                  <c:v>31.665160075329524</c:v>
                </c:pt>
                <c:pt idx="407">
                  <c:v>26.285687382297557</c:v>
                </c:pt>
                <c:pt idx="408">
                  <c:v>15.903578154425569</c:v>
                </c:pt>
                <c:pt idx="409">
                  <c:v>14.988794726930287</c:v>
                </c:pt>
                <c:pt idx="410">
                  <c:v>14.513653483992474</c:v>
                </c:pt>
                <c:pt idx="411">
                  <c:v>14.210546139359662</c:v>
                </c:pt>
                <c:pt idx="412">
                  <c:v>15.062523540489609</c:v>
                </c:pt>
                <c:pt idx="413">
                  <c:v>15.903578154425569</c:v>
                </c:pt>
                <c:pt idx="414">
                  <c:v>14.494538606403017</c:v>
                </c:pt>
                <c:pt idx="415">
                  <c:v>13.907438794726907</c:v>
                </c:pt>
                <c:pt idx="416">
                  <c:v>14.022128060263656</c:v>
                </c:pt>
                <c:pt idx="417">
                  <c:v>14.035781544256089</c:v>
                </c:pt>
                <c:pt idx="418">
                  <c:v>13.88832391713745</c:v>
                </c:pt>
                <c:pt idx="419">
                  <c:v>13.779096045197726</c:v>
                </c:pt>
                <c:pt idx="420">
                  <c:v>13.732674199623338</c:v>
                </c:pt>
                <c:pt idx="421">
                  <c:v>13.284839924670395</c:v>
                </c:pt>
                <c:pt idx="422">
                  <c:v>15.728813559321997</c:v>
                </c:pt>
                <c:pt idx="423">
                  <c:v>16.687288135593217</c:v>
                </c:pt>
                <c:pt idx="424">
                  <c:v>14.661111111111113</c:v>
                </c:pt>
                <c:pt idx="425">
                  <c:v>14.125894538606358</c:v>
                </c:pt>
                <c:pt idx="426">
                  <c:v>14.325235404896411</c:v>
                </c:pt>
                <c:pt idx="427">
                  <c:v>14.47815442561201</c:v>
                </c:pt>
                <c:pt idx="428">
                  <c:v>14.431732580037622</c:v>
                </c:pt>
                <c:pt idx="429">
                  <c:v>14.344350282485866</c:v>
                </c:pt>
                <c:pt idx="430">
                  <c:v>14.284274952918981</c:v>
                </c:pt>
                <c:pt idx="431">
                  <c:v>14.25696798493405</c:v>
                </c:pt>
                <c:pt idx="432">
                  <c:v>14.311581920903912</c:v>
                </c:pt>
                <c:pt idx="433">
                  <c:v>14.07947269303197</c:v>
                </c:pt>
                <c:pt idx="434">
                  <c:v>14.237853107344593</c:v>
                </c:pt>
                <c:pt idx="435">
                  <c:v>14.095856873822978</c:v>
                </c:pt>
                <c:pt idx="436">
                  <c:v>14.07947269303197</c:v>
                </c:pt>
                <c:pt idx="437">
                  <c:v>13.953860640301299</c:v>
                </c:pt>
                <c:pt idx="438">
                  <c:v>13.612523540489628</c:v>
                </c:pt>
                <c:pt idx="439">
                  <c:v>13.95932203389826</c:v>
                </c:pt>
                <c:pt idx="440">
                  <c:v>13.852824858757046</c:v>
                </c:pt>
                <c:pt idx="441">
                  <c:v>14.10951035781541</c:v>
                </c:pt>
                <c:pt idx="442">
                  <c:v>14.161393596986821</c:v>
                </c:pt>
                <c:pt idx="443">
                  <c:v>14.016666666666632</c:v>
                </c:pt>
                <c:pt idx="444">
                  <c:v>13.978436911487718</c:v>
                </c:pt>
                <c:pt idx="445">
                  <c:v>13.871939736346503</c:v>
                </c:pt>
                <c:pt idx="446">
                  <c:v>13.975706214689268</c:v>
                </c:pt>
                <c:pt idx="447">
                  <c:v>13.847363465160084</c:v>
                </c:pt>
                <c:pt idx="448">
                  <c:v>13.98389830508474</c:v>
                </c:pt>
                <c:pt idx="449">
                  <c:v>13.740866290018811</c:v>
                </c:pt>
                <c:pt idx="450">
                  <c:v>13.768173258003742</c:v>
                </c:pt>
                <c:pt idx="451">
                  <c:v>13.855555555555558</c:v>
                </c:pt>
                <c:pt idx="452">
                  <c:v>13.776365348399215</c:v>
                </c:pt>
                <c:pt idx="453">
                  <c:v>13.978436911487718</c:v>
                </c:pt>
                <c:pt idx="454">
                  <c:v>19.682862523540468</c:v>
                </c:pt>
                <c:pt idx="455">
                  <c:v>16.324105461393579</c:v>
                </c:pt>
                <c:pt idx="456">
                  <c:v>28.776082862523552</c:v>
                </c:pt>
                <c:pt idx="457">
                  <c:v>17.33446327683615</c:v>
                </c:pt>
                <c:pt idx="458">
                  <c:v>14.497269303201469</c:v>
                </c:pt>
                <c:pt idx="459">
                  <c:v>14.535499058380383</c:v>
                </c:pt>
                <c:pt idx="460">
                  <c:v>14.287005649717491</c:v>
                </c:pt>
                <c:pt idx="461">
                  <c:v>14.322504708097897</c:v>
                </c:pt>
                <c:pt idx="462">
                  <c:v>14.658380414312601</c:v>
                </c:pt>
                <c:pt idx="463">
                  <c:v>15.783427495291862</c:v>
                </c:pt>
                <c:pt idx="464">
                  <c:v>18.058097928436919</c:v>
                </c:pt>
                <c:pt idx="465">
                  <c:v>18.000753295668545</c:v>
                </c:pt>
                <c:pt idx="466">
                  <c:v>18.019868173258001</c:v>
                </c:pt>
                <c:pt idx="467">
                  <c:v>18.224670433145011</c:v>
                </c:pt>
                <c:pt idx="468">
                  <c:v>18.120903954802255</c:v>
                </c:pt>
                <c:pt idx="469">
                  <c:v>19.038418079096047</c:v>
                </c:pt>
                <c:pt idx="470">
                  <c:v>19.407062146892645</c:v>
                </c:pt>
                <c:pt idx="471">
                  <c:v>18.716195856873775</c:v>
                </c:pt>
                <c:pt idx="472">
                  <c:v>16.649058380414303</c:v>
                </c:pt>
                <c:pt idx="473">
                  <c:v>13.454143126177003</c:v>
                </c:pt>
                <c:pt idx="474">
                  <c:v>10.876365348399254</c:v>
                </c:pt>
                <c:pt idx="475">
                  <c:v>11.053860640301277</c:v>
                </c:pt>
                <c:pt idx="476">
                  <c:v>12.645856873822934</c:v>
                </c:pt>
                <c:pt idx="477">
                  <c:v>13.347645951035792</c:v>
                </c:pt>
                <c:pt idx="478">
                  <c:v>13.784557438794687</c:v>
                </c:pt>
                <c:pt idx="479">
                  <c:v>14.939642184557449</c:v>
                </c:pt>
                <c:pt idx="480">
                  <c:v>16.16845574387947</c:v>
                </c:pt>
                <c:pt idx="481">
                  <c:v>15.865348399246654</c:v>
                </c:pt>
                <c:pt idx="482">
                  <c:v>15.685122410546121</c:v>
                </c:pt>
                <c:pt idx="483">
                  <c:v>16.154802259886974</c:v>
                </c:pt>
                <c:pt idx="484">
                  <c:v>16.853860640301317</c:v>
                </c:pt>
                <c:pt idx="485">
                  <c:v>17.132391713747651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B-480E-89B6-E0249D831FD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'053C'!$P$14:$P$817</c:f>
              <c:numCache>
                <c:formatCode>0.0</c:formatCode>
                <c:ptCount val="804"/>
                <c:pt idx="0">
                  <c:v>1.4652495935719609</c:v>
                </c:pt>
                <c:pt idx="1">
                  <c:v>1.4176637311613596</c:v>
                </c:pt>
                <c:pt idx="2">
                  <c:v>4.8061639327407057</c:v>
                </c:pt>
                <c:pt idx="3">
                  <c:v>5.6427392862138124</c:v>
                </c:pt>
                <c:pt idx="4">
                  <c:v>39.661381462337211</c:v>
                </c:pt>
                <c:pt idx="5">
                  <c:v>142.43674889944876</c:v>
                </c:pt>
                <c:pt idx="6">
                  <c:v>151.81763369166814</c:v>
                </c:pt>
                <c:pt idx="7">
                  <c:v>168.72109090934893</c:v>
                </c:pt>
                <c:pt idx="8">
                  <c:v>178.78632303498188</c:v>
                </c:pt>
                <c:pt idx="9">
                  <c:v>77.57104465099701</c:v>
                </c:pt>
                <c:pt idx="10">
                  <c:v>19.307729810578071</c:v>
                </c:pt>
                <c:pt idx="11">
                  <c:v>7.0849644018690849</c:v>
                </c:pt>
                <c:pt idx="12">
                  <c:v>9.8122674777565067</c:v>
                </c:pt>
                <c:pt idx="13">
                  <c:v>2.3185724368831413</c:v>
                </c:pt>
                <c:pt idx="14">
                  <c:v>0.73450308343396575</c:v>
                </c:pt>
                <c:pt idx="15">
                  <c:v>0.70952899676305947</c:v>
                </c:pt>
                <c:pt idx="16">
                  <c:v>1.1404486702790126</c:v>
                </c:pt>
                <c:pt idx="17">
                  <c:v>0.90212661956163198</c:v>
                </c:pt>
                <c:pt idx="18">
                  <c:v>4.2986714196824485</c:v>
                </c:pt>
                <c:pt idx="19">
                  <c:v>4.2064023509001514</c:v>
                </c:pt>
                <c:pt idx="20">
                  <c:v>0.1426834975369736</c:v>
                </c:pt>
                <c:pt idx="21">
                  <c:v>0.43979902792678283</c:v>
                </c:pt>
                <c:pt idx="22">
                  <c:v>19.538601848633142</c:v>
                </c:pt>
                <c:pt idx="23">
                  <c:v>14.070951227080387</c:v>
                </c:pt>
                <c:pt idx="24">
                  <c:v>28.359361521981434</c:v>
                </c:pt>
                <c:pt idx="25">
                  <c:v>51.914794122990564</c:v>
                </c:pt>
                <c:pt idx="26">
                  <c:v>5.4699095277612075</c:v>
                </c:pt>
                <c:pt idx="27">
                  <c:v>3.9348159098029383</c:v>
                </c:pt>
                <c:pt idx="28">
                  <c:v>1.3789279081335968</c:v>
                </c:pt>
                <c:pt idx="29">
                  <c:v>2.5969512854231276</c:v>
                </c:pt>
                <c:pt idx="30">
                  <c:v>3.3395240077313559</c:v>
                </c:pt>
                <c:pt idx="31">
                  <c:v>2.2526182784899564</c:v>
                </c:pt>
                <c:pt idx="32">
                  <c:v>1.4552106116093735</c:v>
                </c:pt>
                <c:pt idx="33">
                  <c:v>1.5453678076801991</c:v>
                </c:pt>
                <c:pt idx="34">
                  <c:v>1.3488902433501544</c:v>
                </c:pt>
                <c:pt idx="35">
                  <c:v>1.4554758219323645</c:v>
                </c:pt>
                <c:pt idx="36">
                  <c:v>1.5976488623360363</c:v>
                </c:pt>
                <c:pt idx="37">
                  <c:v>5.3361053846350028</c:v>
                </c:pt>
                <c:pt idx="38">
                  <c:v>6.2944031540242289</c:v>
                </c:pt>
                <c:pt idx="39">
                  <c:v>4.2895657506704419</c:v>
                </c:pt>
                <c:pt idx="40">
                  <c:v>2.0973908438467208</c:v>
                </c:pt>
                <c:pt idx="41">
                  <c:v>2.4888627337546523</c:v>
                </c:pt>
                <c:pt idx="42">
                  <c:v>38.827698725852038</c:v>
                </c:pt>
                <c:pt idx="43">
                  <c:v>49.485613292602707</c:v>
                </c:pt>
                <c:pt idx="44">
                  <c:v>41.735935017968032</c:v>
                </c:pt>
                <c:pt idx="45">
                  <c:v>10.983343436467267</c:v>
                </c:pt>
                <c:pt idx="46">
                  <c:v>4.3001791258209368</c:v>
                </c:pt>
                <c:pt idx="47">
                  <c:v>3.5961844664569278</c:v>
                </c:pt>
                <c:pt idx="48">
                  <c:v>3.4819029408663797</c:v>
                </c:pt>
                <c:pt idx="49">
                  <c:v>3.2898308910722496</c:v>
                </c:pt>
                <c:pt idx="50">
                  <c:v>3.5691281658703087</c:v>
                </c:pt>
                <c:pt idx="51">
                  <c:v>3.3418418877635565</c:v>
                </c:pt>
                <c:pt idx="52">
                  <c:v>3.344366348062827</c:v>
                </c:pt>
                <c:pt idx="53">
                  <c:v>3.2837851798256676</c:v>
                </c:pt>
                <c:pt idx="54">
                  <c:v>3.2531188810827905</c:v>
                </c:pt>
                <c:pt idx="55">
                  <c:v>3.0184459534219936</c:v>
                </c:pt>
                <c:pt idx="56">
                  <c:v>2.9455029609591907</c:v>
                </c:pt>
                <c:pt idx="57">
                  <c:v>2.9590238397901905</c:v>
                </c:pt>
                <c:pt idx="58">
                  <c:v>3.1850626598505896</c:v>
                </c:pt>
                <c:pt idx="59">
                  <c:v>3.3113671680059853</c:v>
                </c:pt>
                <c:pt idx="60">
                  <c:v>3.5214294326323197</c:v>
                </c:pt>
                <c:pt idx="61">
                  <c:v>3.5059980699474882</c:v>
                </c:pt>
                <c:pt idx="62">
                  <c:v>3.4463893395612963</c:v>
                </c:pt>
                <c:pt idx="63">
                  <c:v>3.2426823128143494</c:v>
                </c:pt>
                <c:pt idx="64">
                  <c:v>3.1539297619270807</c:v>
                </c:pt>
                <c:pt idx="65">
                  <c:v>3.3171085440291894</c:v>
                </c:pt>
                <c:pt idx="66">
                  <c:v>3.349258081524165</c:v>
                </c:pt>
                <c:pt idx="67">
                  <c:v>2.9696470248130815</c:v>
                </c:pt>
                <c:pt idx="68">
                  <c:v>3.131386769883592</c:v>
                </c:pt>
                <c:pt idx="69">
                  <c:v>3.6212521479782604</c:v>
                </c:pt>
                <c:pt idx="70">
                  <c:v>3.5632542992748646</c:v>
                </c:pt>
                <c:pt idx="71">
                  <c:v>3.2804650885574249</c:v>
                </c:pt>
                <c:pt idx="72">
                  <c:v>6.5230594562878625</c:v>
                </c:pt>
                <c:pt idx="73">
                  <c:v>6.6844603596976357</c:v>
                </c:pt>
                <c:pt idx="74">
                  <c:v>23.025038405323219</c:v>
                </c:pt>
                <c:pt idx="75">
                  <c:v>19.94102584076305</c:v>
                </c:pt>
                <c:pt idx="76">
                  <c:v>10.679897135584522</c:v>
                </c:pt>
                <c:pt idx="77">
                  <c:v>6.6048478696704764</c:v>
                </c:pt>
                <c:pt idx="78">
                  <c:v>7.1098450082788816</c:v>
                </c:pt>
                <c:pt idx="79">
                  <c:v>7.7637143436511957</c:v>
                </c:pt>
                <c:pt idx="80">
                  <c:v>4.0891590808576312</c:v>
                </c:pt>
                <c:pt idx="81">
                  <c:v>2.8826527328733569</c:v>
                </c:pt>
                <c:pt idx="82">
                  <c:v>3.7652471542055093</c:v>
                </c:pt>
                <c:pt idx="83">
                  <c:v>32.010037472887014</c:v>
                </c:pt>
                <c:pt idx="84">
                  <c:v>31.370209856297798</c:v>
                </c:pt>
                <c:pt idx="85">
                  <c:v>10.090528264059738</c:v>
                </c:pt>
                <c:pt idx="86">
                  <c:v>7.7055936996587011</c:v>
                </c:pt>
                <c:pt idx="87">
                  <c:v>7.4690544898645106</c:v>
                </c:pt>
                <c:pt idx="88">
                  <c:v>6.7639502836143297</c:v>
                </c:pt>
                <c:pt idx="89">
                  <c:v>4.3524748379907701</c:v>
                </c:pt>
                <c:pt idx="90">
                  <c:v>3.4501561810868075</c:v>
                </c:pt>
                <c:pt idx="91">
                  <c:v>19.324570322320167</c:v>
                </c:pt>
                <c:pt idx="92">
                  <c:v>34.459703319610526</c:v>
                </c:pt>
                <c:pt idx="93">
                  <c:v>27.601690972650427</c:v>
                </c:pt>
                <c:pt idx="94">
                  <c:v>15.773918475618171</c:v>
                </c:pt>
                <c:pt idx="95">
                  <c:v>6.6316143779584591</c:v>
                </c:pt>
                <c:pt idx="96">
                  <c:v>3.7926081337833346</c:v>
                </c:pt>
                <c:pt idx="97">
                  <c:v>3.8756924816279992</c:v>
                </c:pt>
                <c:pt idx="98">
                  <c:v>3.9193491239665175</c:v>
                </c:pt>
                <c:pt idx="99">
                  <c:v>5.6754524903100698</c:v>
                </c:pt>
                <c:pt idx="100">
                  <c:v>8.0475244686352987</c:v>
                </c:pt>
                <c:pt idx="101">
                  <c:v>5.2047513829347256</c:v>
                </c:pt>
                <c:pt idx="102">
                  <c:v>7.2618844984582838</c:v>
                </c:pt>
                <c:pt idx="103">
                  <c:v>7.8061477661512395</c:v>
                </c:pt>
                <c:pt idx="104">
                  <c:v>6.8665232009143145</c:v>
                </c:pt>
                <c:pt idx="105">
                  <c:v>5.9132497701479823</c:v>
                </c:pt>
                <c:pt idx="106">
                  <c:v>5.5369636523466825</c:v>
                </c:pt>
                <c:pt idx="107">
                  <c:v>4.3667077919912858</c:v>
                </c:pt>
                <c:pt idx="108">
                  <c:v>5.1842125841846887</c:v>
                </c:pt>
                <c:pt idx="109">
                  <c:v>3.3875663156823648</c:v>
                </c:pt>
                <c:pt idx="110">
                  <c:v>3.4659019180459243</c:v>
                </c:pt>
                <c:pt idx="111">
                  <c:v>3.2669784869852712</c:v>
                </c:pt>
                <c:pt idx="112">
                  <c:v>4.3792757381268537</c:v>
                </c:pt>
                <c:pt idx="113">
                  <c:v>4.4496746505455356</c:v>
                </c:pt>
                <c:pt idx="114">
                  <c:v>4.0067909682884242</c:v>
                </c:pt>
                <c:pt idx="115">
                  <c:v>3.4349457124152134</c:v>
                </c:pt>
                <c:pt idx="116">
                  <c:v>3.5452540453916921</c:v>
                </c:pt>
                <c:pt idx="117">
                  <c:v>3.9486211603445747</c:v>
                </c:pt>
                <c:pt idx="118">
                  <c:v>3.5287666890564973</c:v>
                </c:pt>
                <c:pt idx="119">
                  <c:v>3.1955970976646544</c:v>
                </c:pt>
                <c:pt idx="120">
                  <c:v>3.0440679500292966</c:v>
                </c:pt>
                <c:pt idx="121">
                  <c:v>3.090563426941431</c:v>
                </c:pt>
                <c:pt idx="122">
                  <c:v>3.0710850111262733</c:v>
                </c:pt>
                <c:pt idx="123">
                  <c:v>3.2362724903956663</c:v>
                </c:pt>
                <c:pt idx="124">
                  <c:v>3.3309038701092359</c:v>
                </c:pt>
                <c:pt idx="125">
                  <c:v>3.399289123129777</c:v>
                </c:pt>
                <c:pt idx="126">
                  <c:v>3.4593054788728508</c:v>
                </c:pt>
                <c:pt idx="127">
                  <c:v>3.4854484300215702</c:v>
                </c:pt>
                <c:pt idx="128">
                  <c:v>3.4511182361189778</c:v>
                </c:pt>
                <c:pt idx="129">
                  <c:v>3.4556808232027185</c:v>
                </c:pt>
                <c:pt idx="130">
                  <c:v>3.4849080849139362</c:v>
                </c:pt>
                <c:pt idx="131">
                  <c:v>3.4540944089063723</c:v>
                </c:pt>
                <c:pt idx="132">
                  <c:v>3.4669276799541877</c:v>
                </c:pt>
                <c:pt idx="133">
                  <c:v>3.5531361507973345</c:v>
                </c:pt>
                <c:pt idx="134">
                  <c:v>3.5189287521837822</c:v>
                </c:pt>
                <c:pt idx="135">
                  <c:v>3.6020971141849287</c:v>
                </c:pt>
                <c:pt idx="136">
                  <c:v>3.5384708748749736</c:v>
                </c:pt>
                <c:pt idx="137">
                  <c:v>3.5111393249143354</c:v>
                </c:pt>
                <c:pt idx="138">
                  <c:v>3.6289767224788707</c:v>
                </c:pt>
                <c:pt idx="139">
                  <c:v>3.5604097003454798</c:v>
                </c:pt>
                <c:pt idx="140">
                  <c:v>3.6306318058821665</c:v>
                </c:pt>
                <c:pt idx="141">
                  <c:v>3.8393680188935462</c:v>
                </c:pt>
                <c:pt idx="142">
                  <c:v>3.5567998167785979</c:v>
                </c:pt>
                <c:pt idx="143">
                  <c:v>3.5221160091119579</c:v>
                </c:pt>
                <c:pt idx="144">
                  <c:v>5.399293308488831</c:v>
                </c:pt>
                <c:pt idx="145">
                  <c:v>8.6342654751379939</c:v>
                </c:pt>
                <c:pt idx="146">
                  <c:v>6.6078920240290424</c:v>
                </c:pt>
                <c:pt idx="147">
                  <c:v>5.751656485627989</c:v>
                </c:pt>
                <c:pt idx="148">
                  <c:v>4.2737453510700947</c:v>
                </c:pt>
                <c:pt idx="149">
                  <c:v>4.4070583130398999</c:v>
                </c:pt>
                <c:pt idx="150">
                  <c:v>4.4196803853576778</c:v>
                </c:pt>
                <c:pt idx="151">
                  <c:v>4.2276671947979807</c:v>
                </c:pt>
                <c:pt idx="152">
                  <c:v>4.4033452539287694</c:v>
                </c:pt>
                <c:pt idx="153">
                  <c:v>4.4898729466878615</c:v>
                </c:pt>
                <c:pt idx="154">
                  <c:v>4.4337069882696962</c:v>
                </c:pt>
                <c:pt idx="155">
                  <c:v>4.4966308476932753</c:v>
                </c:pt>
                <c:pt idx="156">
                  <c:v>4.6773626750641428</c:v>
                </c:pt>
                <c:pt idx="157">
                  <c:v>4.7575105479681419</c:v>
                </c:pt>
                <c:pt idx="158">
                  <c:v>4.7900333189718944</c:v>
                </c:pt>
                <c:pt idx="159">
                  <c:v>4.7984218359942137</c:v>
                </c:pt>
                <c:pt idx="160">
                  <c:v>4.7328163291342218</c:v>
                </c:pt>
                <c:pt idx="161">
                  <c:v>4.6745728898526258</c:v>
                </c:pt>
                <c:pt idx="162">
                  <c:v>4.9000811746777275</c:v>
                </c:pt>
                <c:pt idx="163">
                  <c:v>4.8240047077011301</c:v>
                </c:pt>
                <c:pt idx="164">
                  <c:v>4.9296914797701801</c:v>
                </c:pt>
                <c:pt idx="165">
                  <c:v>4.8914027507675142</c:v>
                </c:pt>
                <c:pt idx="166">
                  <c:v>4.9713885888927694</c:v>
                </c:pt>
                <c:pt idx="167">
                  <c:v>5.1041515104718007</c:v>
                </c:pt>
                <c:pt idx="168">
                  <c:v>5.0707397428272216</c:v>
                </c:pt>
                <c:pt idx="169">
                  <c:v>5.1243566589704708</c:v>
                </c:pt>
                <c:pt idx="170">
                  <c:v>5.1039353495109072</c:v>
                </c:pt>
                <c:pt idx="171">
                  <c:v>5.1294496667001912</c:v>
                </c:pt>
                <c:pt idx="172">
                  <c:v>5.2389721785801546</c:v>
                </c:pt>
                <c:pt idx="173">
                  <c:v>5.2965034281029784</c:v>
                </c:pt>
                <c:pt idx="174">
                  <c:v>5.2946469558420413</c:v>
                </c:pt>
                <c:pt idx="175">
                  <c:v>5.2488243146097791</c:v>
                </c:pt>
                <c:pt idx="176">
                  <c:v>4.8915892529326479</c:v>
                </c:pt>
                <c:pt idx="177">
                  <c:v>4.7291373181033043</c:v>
                </c:pt>
                <c:pt idx="178">
                  <c:v>4.8418031143695162</c:v>
                </c:pt>
                <c:pt idx="179">
                  <c:v>5.0850757577827288</c:v>
                </c:pt>
                <c:pt idx="180">
                  <c:v>5.2198179469117978</c:v>
                </c:pt>
                <c:pt idx="181">
                  <c:v>5.1171024999886043</c:v>
                </c:pt>
                <c:pt idx="182">
                  <c:v>5.0607352673020536</c:v>
                </c:pt>
                <c:pt idx="183">
                  <c:v>4.9599745059531894</c:v>
                </c:pt>
                <c:pt idx="184">
                  <c:v>5.0819816373478348</c:v>
                </c:pt>
                <c:pt idx="185">
                  <c:v>5.3030550926091502</c:v>
                </c:pt>
                <c:pt idx="186">
                  <c:v>6.8378541852164378</c:v>
                </c:pt>
                <c:pt idx="187">
                  <c:v>7.4784924340564496</c:v>
                </c:pt>
                <c:pt idx="188">
                  <c:v>6.5391622795812507</c:v>
                </c:pt>
                <c:pt idx="189">
                  <c:v>5.3348218159014031</c:v>
                </c:pt>
                <c:pt idx="190">
                  <c:v>4.8690169458611674</c:v>
                </c:pt>
                <c:pt idx="191">
                  <c:v>4.3727127740876544</c:v>
                </c:pt>
                <c:pt idx="192">
                  <c:v>5.0412620428963253</c:v>
                </c:pt>
                <c:pt idx="193">
                  <c:v>6.8177670989545849</c:v>
                </c:pt>
                <c:pt idx="194">
                  <c:v>8.4060113776432992</c:v>
                </c:pt>
                <c:pt idx="195">
                  <c:v>8.44061197327831</c:v>
                </c:pt>
                <c:pt idx="196">
                  <c:v>9.6456843610511012</c:v>
                </c:pt>
                <c:pt idx="197">
                  <c:v>11.747844716016459</c:v>
                </c:pt>
                <c:pt idx="198">
                  <c:v>13.20571273685449</c:v>
                </c:pt>
                <c:pt idx="199">
                  <c:v>14.43080354178224</c:v>
                </c:pt>
                <c:pt idx="200">
                  <c:v>16.459195614520127</c:v>
                </c:pt>
                <c:pt idx="201">
                  <c:v>18.392450354284851</c:v>
                </c:pt>
                <c:pt idx="202">
                  <c:v>20.531980668227032</c:v>
                </c:pt>
                <c:pt idx="203">
                  <c:v>23.958901974792028</c:v>
                </c:pt>
                <c:pt idx="204">
                  <c:v>25.708148883048885</c:v>
                </c:pt>
                <c:pt idx="205">
                  <c:v>25.429249423735314</c:v>
                </c:pt>
                <c:pt idx="206">
                  <c:v>24.092764862563413</c:v>
                </c:pt>
                <c:pt idx="207">
                  <c:v>24.095515179106716</c:v>
                </c:pt>
                <c:pt idx="208">
                  <c:v>26.519376916342246</c:v>
                </c:pt>
                <c:pt idx="209">
                  <c:v>27.213759724256146</c:v>
                </c:pt>
                <c:pt idx="210">
                  <c:v>25.894720185167152</c:v>
                </c:pt>
                <c:pt idx="211">
                  <c:v>23.239539659619282</c:v>
                </c:pt>
                <c:pt idx="212">
                  <c:v>20.127198639861113</c:v>
                </c:pt>
                <c:pt idx="213">
                  <c:v>18.180025091191645</c:v>
                </c:pt>
                <c:pt idx="214">
                  <c:v>18.237787159189299</c:v>
                </c:pt>
                <c:pt idx="215">
                  <c:v>17.974260203326061</c:v>
                </c:pt>
                <c:pt idx="216">
                  <c:v>19.064854295113626</c:v>
                </c:pt>
                <c:pt idx="217">
                  <c:v>19.174691181267935</c:v>
                </c:pt>
                <c:pt idx="218">
                  <c:v>18.889686922294711</c:v>
                </c:pt>
                <c:pt idx="219">
                  <c:v>45.59028280164754</c:v>
                </c:pt>
                <c:pt idx="220">
                  <c:v>42.094711833863983</c:v>
                </c:pt>
                <c:pt idx="221">
                  <c:v>23.341411113747061</c:v>
                </c:pt>
                <c:pt idx="222">
                  <c:v>28.70596843640482</c:v>
                </c:pt>
                <c:pt idx="223">
                  <c:v>20.060007750008197</c:v>
                </c:pt>
                <c:pt idx="224">
                  <c:v>20.457019627081699</c:v>
                </c:pt>
                <c:pt idx="225">
                  <c:v>19.573555714264312</c:v>
                </c:pt>
                <c:pt idx="226">
                  <c:v>19.28265300672</c:v>
                </c:pt>
                <c:pt idx="227">
                  <c:v>18.212661878915529</c:v>
                </c:pt>
                <c:pt idx="228">
                  <c:v>18.0710192591579</c:v>
                </c:pt>
                <c:pt idx="229">
                  <c:v>18.830550784623558</c:v>
                </c:pt>
                <c:pt idx="230">
                  <c:v>17.752234961262115</c:v>
                </c:pt>
                <c:pt idx="231">
                  <c:v>17.015433044594399</c:v>
                </c:pt>
                <c:pt idx="232">
                  <c:v>16.97205130786201</c:v>
                </c:pt>
                <c:pt idx="233">
                  <c:v>17.032436049472327</c:v>
                </c:pt>
                <c:pt idx="234">
                  <c:v>17.193900774347448</c:v>
                </c:pt>
                <c:pt idx="235">
                  <c:v>17.535503084482112</c:v>
                </c:pt>
                <c:pt idx="236">
                  <c:v>16.905154141235112</c:v>
                </c:pt>
                <c:pt idx="237">
                  <c:v>17.424295944992348</c:v>
                </c:pt>
                <c:pt idx="238">
                  <c:v>16.815659970971819</c:v>
                </c:pt>
                <c:pt idx="239">
                  <c:v>16.499208554390059</c:v>
                </c:pt>
                <c:pt idx="240">
                  <c:v>18.544721465064114</c:v>
                </c:pt>
                <c:pt idx="241">
                  <c:v>15.661238251016536</c:v>
                </c:pt>
                <c:pt idx="242">
                  <c:v>15.676217786623987</c:v>
                </c:pt>
                <c:pt idx="243">
                  <c:v>16.520268307681452</c:v>
                </c:pt>
                <c:pt idx="244">
                  <c:v>16.15202205536934</c:v>
                </c:pt>
                <c:pt idx="245">
                  <c:v>15.942067813928791</c:v>
                </c:pt>
                <c:pt idx="246">
                  <c:v>15.603815024679621</c:v>
                </c:pt>
                <c:pt idx="247">
                  <c:v>14.39196026851503</c:v>
                </c:pt>
                <c:pt idx="248">
                  <c:v>14.276264173279275</c:v>
                </c:pt>
                <c:pt idx="249">
                  <c:v>14.472972556084205</c:v>
                </c:pt>
                <c:pt idx="250">
                  <c:v>15.951472970522577</c:v>
                </c:pt>
                <c:pt idx="251">
                  <c:v>16.850535243034386</c:v>
                </c:pt>
                <c:pt idx="252">
                  <c:v>17.637462139925972</c:v>
                </c:pt>
                <c:pt idx="253">
                  <c:v>18.708646714183843</c:v>
                </c:pt>
                <c:pt idx="254">
                  <c:v>18.872321525083887</c:v>
                </c:pt>
                <c:pt idx="255">
                  <c:v>16.37039424344939</c:v>
                </c:pt>
                <c:pt idx="256">
                  <c:v>15.93776051270633</c:v>
                </c:pt>
                <c:pt idx="257">
                  <c:v>15.960799533547759</c:v>
                </c:pt>
                <c:pt idx="258">
                  <c:v>14.929126564363262</c:v>
                </c:pt>
                <c:pt idx="259">
                  <c:v>16.174943128563211</c:v>
                </c:pt>
                <c:pt idx="260">
                  <c:v>17.364652708168798</c:v>
                </c:pt>
                <c:pt idx="261">
                  <c:v>19.009460416992273</c:v>
                </c:pt>
                <c:pt idx="262">
                  <c:v>36.213429717508809</c:v>
                </c:pt>
                <c:pt idx="263">
                  <c:v>17.379759886706829</c:v>
                </c:pt>
                <c:pt idx="264">
                  <c:v>16.361696199794263</c:v>
                </c:pt>
                <c:pt idx="265">
                  <c:v>17.528322556837932</c:v>
                </c:pt>
                <c:pt idx="266">
                  <c:v>20.402164833585978</c:v>
                </c:pt>
                <c:pt idx="267">
                  <c:v>23.885040899839044</c:v>
                </c:pt>
                <c:pt idx="268">
                  <c:v>26.849791801906331</c:v>
                </c:pt>
                <c:pt idx="269">
                  <c:v>26.491019489884149</c:v>
                </c:pt>
                <c:pt idx="270">
                  <c:v>22.69154462978458</c:v>
                </c:pt>
                <c:pt idx="271">
                  <c:v>19.027578160165803</c:v>
                </c:pt>
                <c:pt idx="272">
                  <c:v>18.095889941105984</c:v>
                </c:pt>
                <c:pt idx="273">
                  <c:v>20.432315369196811</c:v>
                </c:pt>
                <c:pt idx="274">
                  <c:v>21.234884827503262</c:v>
                </c:pt>
                <c:pt idx="275">
                  <c:v>23.03393760865735</c:v>
                </c:pt>
                <c:pt idx="276">
                  <c:v>42.978264264711626</c:v>
                </c:pt>
                <c:pt idx="277">
                  <c:v>58.58956449602664</c:v>
                </c:pt>
                <c:pt idx="278">
                  <c:v>39.184692815414067</c:v>
                </c:pt>
                <c:pt idx="279">
                  <c:v>80.814057599849534</c:v>
                </c:pt>
                <c:pt idx="280">
                  <c:v>27.037512463346822</c:v>
                </c:pt>
                <c:pt idx="281">
                  <c:v>19.605253195503334</c:v>
                </c:pt>
                <c:pt idx="282">
                  <c:v>30.395400263186993</c:v>
                </c:pt>
                <c:pt idx="283">
                  <c:v>32.163742543877767</c:v>
                </c:pt>
                <c:pt idx="284">
                  <c:v>72.484990461828914</c:v>
                </c:pt>
                <c:pt idx="285">
                  <c:v>67.030418701902121</c:v>
                </c:pt>
                <c:pt idx="286">
                  <c:v>61.092823020685529</c:v>
                </c:pt>
                <c:pt idx="287">
                  <c:v>49.379317391729813</c:v>
                </c:pt>
                <c:pt idx="288">
                  <c:v>41.819953022531109</c:v>
                </c:pt>
                <c:pt idx="289">
                  <c:v>60.652252599997574</c:v>
                </c:pt>
                <c:pt idx="290">
                  <c:v>55.138003325988443</c:v>
                </c:pt>
                <c:pt idx="291">
                  <c:v>62.638564405642384</c:v>
                </c:pt>
                <c:pt idx="292">
                  <c:v>44.9510014091111</c:v>
                </c:pt>
                <c:pt idx="293">
                  <c:v>40.859887184321941</c:v>
                </c:pt>
                <c:pt idx="294">
                  <c:v>63.762020224683695</c:v>
                </c:pt>
                <c:pt idx="295">
                  <c:v>63.166153700245637</c:v>
                </c:pt>
                <c:pt idx="296">
                  <c:v>48.654744694126187</c:v>
                </c:pt>
                <c:pt idx="297">
                  <c:v>38.547861220535601</c:v>
                </c:pt>
                <c:pt idx="298">
                  <c:v>19.714677608659162</c:v>
                </c:pt>
                <c:pt idx="299">
                  <c:v>18.195791364609843</c:v>
                </c:pt>
                <c:pt idx="300">
                  <c:v>17.848197240232178</c:v>
                </c:pt>
                <c:pt idx="301">
                  <c:v>17.973057863714434</c:v>
                </c:pt>
                <c:pt idx="302">
                  <c:v>20.044993707963449</c:v>
                </c:pt>
                <c:pt idx="303">
                  <c:v>19.103998545623245</c:v>
                </c:pt>
                <c:pt idx="304">
                  <c:v>19.106419830378265</c:v>
                </c:pt>
                <c:pt idx="305">
                  <c:v>19.040750502052923</c:v>
                </c:pt>
                <c:pt idx="306">
                  <c:v>21.113260968668421</c:v>
                </c:pt>
                <c:pt idx="307">
                  <c:v>29.018583998586355</c:v>
                </c:pt>
                <c:pt idx="308">
                  <c:v>37.268019026834963</c:v>
                </c:pt>
                <c:pt idx="309">
                  <c:v>21.656360219525101</c:v>
                </c:pt>
                <c:pt idx="310">
                  <c:v>26.804033096728681</c:v>
                </c:pt>
                <c:pt idx="311">
                  <c:v>50.14224760203232</c:v>
                </c:pt>
                <c:pt idx="312">
                  <c:v>43.378090623561661</c:v>
                </c:pt>
                <c:pt idx="313">
                  <c:v>53.487041768143207</c:v>
                </c:pt>
                <c:pt idx="314">
                  <c:v>49.960828166878258</c:v>
                </c:pt>
                <c:pt idx="315">
                  <c:v>37.328447970165762</c:v>
                </c:pt>
                <c:pt idx="316">
                  <c:v>55.515595875659834</c:v>
                </c:pt>
                <c:pt idx="317">
                  <c:v>47.997412967040987</c:v>
                </c:pt>
                <c:pt idx="318">
                  <c:v>31.33452429575226</c:v>
                </c:pt>
                <c:pt idx="319">
                  <c:v>37.050845132849901</c:v>
                </c:pt>
                <c:pt idx="320">
                  <c:v>30.880044990621293</c:v>
                </c:pt>
                <c:pt idx="321">
                  <c:v>24.858072728846778</c:v>
                </c:pt>
                <c:pt idx="322">
                  <c:v>14.982620685217411</c:v>
                </c:pt>
                <c:pt idx="323">
                  <c:v>14.516953382569463</c:v>
                </c:pt>
                <c:pt idx="324">
                  <c:v>27.259754897675144</c:v>
                </c:pt>
                <c:pt idx="325">
                  <c:v>22.438449394548243</c:v>
                </c:pt>
                <c:pt idx="326">
                  <c:v>24.093482472910182</c:v>
                </c:pt>
                <c:pt idx="327">
                  <c:v>22.229256392228628</c:v>
                </c:pt>
                <c:pt idx="328">
                  <c:v>25.573220535522513</c:v>
                </c:pt>
                <c:pt idx="329">
                  <c:v>35.161148822110299</c:v>
                </c:pt>
                <c:pt idx="330">
                  <c:v>22.251121586361446</c:v>
                </c:pt>
                <c:pt idx="331">
                  <c:v>24.282814016033409</c:v>
                </c:pt>
                <c:pt idx="332">
                  <c:v>23.37636509396755</c:v>
                </c:pt>
                <c:pt idx="333">
                  <c:v>35.632626169888347</c:v>
                </c:pt>
                <c:pt idx="334">
                  <c:v>34.164572133590873</c:v>
                </c:pt>
                <c:pt idx="335">
                  <c:v>20.994907693382643</c:v>
                </c:pt>
                <c:pt idx="336">
                  <c:v>20.845647605595961</c:v>
                </c:pt>
                <c:pt idx="337">
                  <c:v>23.684963261814516</c:v>
                </c:pt>
                <c:pt idx="338">
                  <c:v>25.678558541469112</c:v>
                </c:pt>
                <c:pt idx="339">
                  <c:v>19.96634846437783</c:v>
                </c:pt>
                <c:pt idx="340">
                  <c:v>22.7547091175555</c:v>
                </c:pt>
                <c:pt idx="341">
                  <c:v>24.58631906156139</c:v>
                </c:pt>
                <c:pt idx="342">
                  <c:v>23.245954558858077</c:v>
                </c:pt>
                <c:pt idx="343">
                  <c:v>20.642019057828303</c:v>
                </c:pt>
                <c:pt idx="344">
                  <c:v>19.646463971111189</c:v>
                </c:pt>
                <c:pt idx="345">
                  <c:v>18.232670257019585</c:v>
                </c:pt>
                <c:pt idx="346">
                  <c:v>19.230268432752023</c:v>
                </c:pt>
                <c:pt idx="347">
                  <c:v>20.583510408223709</c:v>
                </c:pt>
                <c:pt idx="348">
                  <c:v>20.354097485302173</c:v>
                </c:pt>
                <c:pt idx="349">
                  <c:v>19.662754786230277</c:v>
                </c:pt>
                <c:pt idx="350">
                  <c:v>19.366302281647943</c:v>
                </c:pt>
                <c:pt idx="351">
                  <c:v>19.627574949765759</c:v>
                </c:pt>
                <c:pt idx="352">
                  <c:v>19.578034401780826</c:v>
                </c:pt>
                <c:pt idx="353">
                  <c:v>18.634848773160545</c:v>
                </c:pt>
                <c:pt idx="354">
                  <c:v>18.090251511448457</c:v>
                </c:pt>
                <c:pt idx="355">
                  <c:v>17.752936768202151</c:v>
                </c:pt>
                <c:pt idx="356">
                  <c:v>17.630153625583382</c:v>
                </c:pt>
                <c:pt idx="357">
                  <c:v>17.83945465108879</c:v>
                </c:pt>
                <c:pt idx="358">
                  <c:v>17.444122439394238</c:v>
                </c:pt>
                <c:pt idx="359">
                  <c:v>16.371798430275803</c:v>
                </c:pt>
                <c:pt idx="360">
                  <c:v>16.115864360465913</c:v>
                </c:pt>
                <c:pt idx="361">
                  <c:v>16.199243921197155</c:v>
                </c:pt>
                <c:pt idx="362">
                  <c:v>18.229521895813221</c:v>
                </c:pt>
                <c:pt idx="363">
                  <c:v>16.66704271630142</c:v>
                </c:pt>
                <c:pt idx="364">
                  <c:v>16.085335514526129</c:v>
                </c:pt>
                <c:pt idx="365">
                  <c:v>14.505396540828164</c:v>
                </c:pt>
                <c:pt idx="366">
                  <c:v>16.754439671367173</c:v>
                </c:pt>
                <c:pt idx="367">
                  <c:v>16.999770175899023</c:v>
                </c:pt>
                <c:pt idx="368">
                  <c:v>17.079102798089195</c:v>
                </c:pt>
                <c:pt idx="369">
                  <c:v>17.008070289480283</c:v>
                </c:pt>
                <c:pt idx="370">
                  <c:v>16.962940103672807</c:v>
                </c:pt>
                <c:pt idx="371">
                  <c:v>16.490671972567334</c:v>
                </c:pt>
                <c:pt idx="372">
                  <c:v>16.398535508946537</c:v>
                </c:pt>
                <c:pt idx="373">
                  <c:v>15.888081824382706</c:v>
                </c:pt>
                <c:pt idx="374">
                  <c:v>15.027745335847689</c:v>
                </c:pt>
                <c:pt idx="375">
                  <c:v>14.483649065164332</c:v>
                </c:pt>
                <c:pt idx="376">
                  <c:v>14.451705764168599</c:v>
                </c:pt>
                <c:pt idx="377">
                  <c:v>14.559484789204328</c:v>
                </c:pt>
                <c:pt idx="378">
                  <c:v>14.288006371292903</c:v>
                </c:pt>
                <c:pt idx="379">
                  <c:v>14.484007526569922</c:v>
                </c:pt>
                <c:pt idx="380">
                  <c:v>14.639013838021349</c:v>
                </c:pt>
                <c:pt idx="381">
                  <c:v>14.974643953657916</c:v>
                </c:pt>
                <c:pt idx="382">
                  <c:v>14.986769997177754</c:v>
                </c:pt>
                <c:pt idx="383">
                  <c:v>15.053421573226457</c:v>
                </c:pt>
                <c:pt idx="384">
                  <c:v>14.912319183987206</c:v>
                </c:pt>
                <c:pt idx="385">
                  <c:v>15.056491111685705</c:v>
                </c:pt>
                <c:pt idx="386">
                  <c:v>15.309080508251705</c:v>
                </c:pt>
                <c:pt idx="387">
                  <c:v>15.27266302361323</c:v>
                </c:pt>
                <c:pt idx="388">
                  <c:v>15.06267439032464</c:v>
                </c:pt>
                <c:pt idx="389">
                  <c:v>14.817761321022125</c:v>
                </c:pt>
                <c:pt idx="390">
                  <c:v>14.579846895661566</c:v>
                </c:pt>
                <c:pt idx="391">
                  <c:v>14.639799429939353</c:v>
                </c:pt>
                <c:pt idx="392">
                  <c:v>14.551984925055006</c:v>
                </c:pt>
                <c:pt idx="393">
                  <c:v>14.306885238998106</c:v>
                </c:pt>
                <c:pt idx="394">
                  <c:v>14.787242284954742</c:v>
                </c:pt>
                <c:pt idx="395">
                  <c:v>14.633051224217077</c:v>
                </c:pt>
                <c:pt idx="396">
                  <c:v>14.211870701314044</c:v>
                </c:pt>
                <c:pt idx="397">
                  <c:v>14.176779268290522</c:v>
                </c:pt>
                <c:pt idx="398">
                  <c:v>14.111738573924553</c:v>
                </c:pt>
                <c:pt idx="399">
                  <c:v>14.26224611975759</c:v>
                </c:pt>
                <c:pt idx="400">
                  <c:v>14.033452020923034</c:v>
                </c:pt>
                <c:pt idx="401">
                  <c:v>13.950047878216143</c:v>
                </c:pt>
                <c:pt idx="402">
                  <c:v>14.212425589346417</c:v>
                </c:pt>
                <c:pt idx="403">
                  <c:v>14.451685686066661</c:v>
                </c:pt>
                <c:pt idx="404">
                  <c:v>16.458016023455688</c:v>
                </c:pt>
                <c:pt idx="405">
                  <c:v>17.517742427642794</c:v>
                </c:pt>
                <c:pt idx="406">
                  <c:v>32.03349301224349</c:v>
                </c:pt>
                <c:pt idx="407">
                  <c:v>26.648097288664726</c:v>
                </c:pt>
                <c:pt idx="408">
                  <c:v>16.262054107668369</c:v>
                </c:pt>
                <c:pt idx="409">
                  <c:v>15.353458921042879</c:v>
                </c:pt>
                <c:pt idx="410">
                  <c:v>14.888660880701714</c:v>
                </c:pt>
                <c:pt idx="411">
                  <c:v>14.593288837156138</c:v>
                </c:pt>
                <c:pt idx="412">
                  <c:v>15.455653642603231</c:v>
                </c:pt>
                <c:pt idx="413">
                  <c:v>16.302852295688481</c:v>
                </c:pt>
                <c:pt idx="414">
                  <c:v>14.902166872840146</c:v>
                </c:pt>
                <c:pt idx="415">
                  <c:v>14.321078495151832</c:v>
                </c:pt>
                <c:pt idx="416">
                  <c:v>14.441911799837872</c:v>
                </c:pt>
                <c:pt idx="417">
                  <c:v>14.460604279967134</c:v>
                </c:pt>
                <c:pt idx="418">
                  <c:v>14.319688507482272</c:v>
                </c:pt>
                <c:pt idx="419">
                  <c:v>14.21740030566081</c:v>
                </c:pt>
                <c:pt idx="420">
                  <c:v>14.178360147409672</c:v>
                </c:pt>
                <c:pt idx="421">
                  <c:v>13.741266890537863</c:v>
                </c:pt>
                <c:pt idx="422">
                  <c:v>16.199164067146491</c:v>
                </c:pt>
                <c:pt idx="423">
                  <c:v>17.162014613747065</c:v>
                </c:pt>
                <c:pt idx="424">
                  <c:v>15.145119950569644</c:v>
                </c:pt>
                <c:pt idx="425">
                  <c:v>14.615693803450192</c:v>
                </c:pt>
                <c:pt idx="426">
                  <c:v>14.835500066331047</c:v>
                </c:pt>
                <c:pt idx="427">
                  <c:v>14.995844976090394</c:v>
                </c:pt>
                <c:pt idx="428">
                  <c:v>14.956451204075266</c:v>
                </c:pt>
                <c:pt idx="429">
                  <c:v>14.876406392126261</c:v>
                </c:pt>
                <c:pt idx="430">
                  <c:v>14.821812075901189</c:v>
                </c:pt>
                <c:pt idx="431">
                  <c:v>14.80179839179851</c:v>
                </c:pt>
                <c:pt idx="432">
                  <c:v>14.863926620253118</c:v>
                </c:pt>
                <c:pt idx="433">
                  <c:v>14.639287483145422</c:v>
                </c:pt>
                <c:pt idx="434">
                  <c:v>14.804695971017305</c:v>
                </c:pt>
                <c:pt idx="435">
                  <c:v>14.678789163757141</c:v>
                </c:pt>
                <c:pt idx="436">
                  <c:v>14.671201125345336</c:v>
                </c:pt>
                <c:pt idx="437">
                  <c:v>14.551246892838471</c:v>
                </c:pt>
                <c:pt idx="438">
                  <c:v>14.213269123784686</c:v>
                </c:pt>
                <c:pt idx="439">
                  <c:v>14.566521068386098</c:v>
                </c:pt>
                <c:pt idx="440">
                  <c:v>14.465858520350686</c:v>
                </c:pt>
                <c:pt idx="441">
                  <c:v>14.730898144583264</c:v>
                </c:pt>
                <c:pt idx="442">
                  <c:v>14.789853659034437</c:v>
                </c:pt>
                <c:pt idx="443">
                  <c:v>14.651977995391514</c:v>
                </c:pt>
                <c:pt idx="444">
                  <c:v>14.618610429467434</c:v>
                </c:pt>
                <c:pt idx="445">
                  <c:v>14.522456456922868</c:v>
                </c:pt>
                <c:pt idx="446">
                  <c:v>14.632499579576418</c:v>
                </c:pt>
                <c:pt idx="447">
                  <c:v>14.509328431345558</c:v>
                </c:pt>
                <c:pt idx="448">
                  <c:v>14.656736894512845</c:v>
                </c:pt>
                <c:pt idx="449">
                  <c:v>14.423517661397582</c:v>
                </c:pt>
                <c:pt idx="450">
                  <c:v>14.455686818637346</c:v>
                </c:pt>
                <c:pt idx="451">
                  <c:v>14.548019708884995</c:v>
                </c:pt>
                <c:pt idx="452">
                  <c:v>14.474310515070465</c:v>
                </c:pt>
                <c:pt idx="453">
                  <c:v>14.682658722469755</c:v>
                </c:pt>
                <c:pt idx="454">
                  <c:v>20.383061977957141</c:v>
                </c:pt>
                <c:pt idx="455">
                  <c:v>17.030448954959542</c:v>
                </c:pt>
                <c:pt idx="456">
                  <c:v>29.494007206860122</c:v>
                </c:pt>
                <c:pt idx="457">
                  <c:v>18.022905073600224</c:v>
                </c:pt>
                <c:pt idx="458">
                  <c:v>15.225536850134688</c:v>
                </c:pt>
                <c:pt idx="459">
                  <c:v>15.283259564053438</c:v>
                </c:pt>
                <c:pt idx="460">
                  <c:v>15.05465692961487</c:v>
                </c:pt>
                <c:pt idx="461">
                  <c:v>15.103504907585821</c:v>
                </c:pt>
                <c:pt idx="462">
                  <c:v>15.450077430161162</c:v>
                </c:pt>
                <c:pt idx="463">
                  <c:v>16.595810916333718</c:v>
                </c:pt>
                <c:pt idx="464">
                  <c:v>18.906859365449037</c:v>
                </c:pt>
                <c:pt idx="465">
                  <c:v>18.909717475999614</c:v>
                </c:pt>
                <c:pt idx="466">
                  <c:v>18.963707511062385</c:v>
                </c:pt>
                <c:pt idx="467">
                  <c:v>19.196180047981453</c:v>
                </c:pt>
                <c:pt idx="468">
                  <c:v>19.132327723248839</c:v>
                </c:pt>
                <c:pt idx="469">
                  <c:v>20.072384724996862</c:v>
                </c:pt>
                <c:pt idx="470">
                  <c:v>20.460168137769312</c:v>
                </c:pt>
                <c:pt idx="471">
                  <c:v>19.783490600030458</c:v>
                </c:pt>
                <c:pt idx="472">
                  <c:v>17.745261048777003</c:v>
                </c:pt>
                <c:pt idx="473">
                  <c:v>14.523161736433126</c:v>
                </c:pt>
                <c:pt idx="474">
                  <c:v>11.937825464450135</c:v>
                </c:pt>
                <c:pt idx="475">
                  <c:v>12.119033700874031</c:v>
                </c:pt>
                <c:pt idx="476">
                  <c:v>13.718942042364919</c:v>
                </c:pt>
                <c:pt idx="477">
                  <c:v>14.437041554441723</c:v>
                </c:pt>
                <c:pt idx="478">
                  <c:v>14.882307167374833</c:v>
                </c:pt>
                <c:pt idx="479">
                  <c:v>16.062321683498748</c:v>
                </c:pt>
                <c:pt idx="480">
                  <c:v>17.307047862200225</c:v>
                </c:pt>
                <c:pt idx="481">
                  <c:v>17.00478035025688</c:v>
                </c:pt>
                <c:pt idx="482">
                  <c:v>16.836754036413932</c:v>
                </c:pt>
                <c:pt idx="483">
                  <c:v>17.309616409630678</c:v>
                </c:pt>
                <c:pt idx="484">
                  <c:v>18.008895798647515</c:v>
                </c:pt>
                <c:pt idx="485">
                  <c:v>18.284951575745932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1B-480E-89B6-E0249D83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'053C'!$Q$14:$Q$817</c:f>
              <c:numCache>
                <c:formatCode>0.0</c:formatCode>
                <c:ptCount val="804"/>
                <c:pt idx="0">
                  <c:v>7.123307729236672E-2</c:v>
                </c:pt>
                <c:pt idx="1">
                  <c:v>9.8736437830052773E-2</c:v>
                </c:pt>
                <c:pt idx="2">
                  <c:v>0.13093855016802705</c:v>
                </c:pt>
                <c:pt idx="3">
                  <c:v>0.79521675468074904</c:v>
                </c:pt>
                <c:pt idx="4">
                  <c:v>0.76038334133461349</c:v>
                </c:pt>
                <c:pt idx="5">
                  <c:v>1.1375364858377339</c:v>
                </c:pt>
                <c:pt idx="6">
                  <c:v>1.4539817570811331</c:v>
                </c:pt>
                <c:pt idx="7">
                  <c:v>4.9282388382141145</c:v>
                </c:pt>
                <c:pt idx="8">
                  <c:v>3.8920074411905894</c:v>
                </c:pt>
                <c:pt idx="9">
                  <c:v>3.5109699951992321</c:v>
                </c:pt>
                <c:pt idx="10">
                  <c:v>3.4110432069131051</c:v>
                </c:pt>
                <c:pt idx="11">
                  <c:v>5.552107777244359</c:v>
                </c:pt>
                <c:pt idx="12">
                  <c:v>3.0583862217954865</c:v>
                </c:pt>
                <c:pt idx="13">
                  <c:v>0.63840374459913585</c:v>
                </c:pt>
                <c:pt idx="14">
                  <c:v>4.9430868939030294E-2</c:v>
                </c:pt>
                <c:pt idx="15">
                  <c:v>2.7190110417666891E-2</c:v>
                </c:pt>
                <c:pt idx="16">
                  <c:v>2.3807009121459593E-2</c:v>
                </c:pt>
                <c:pt idx="17">
                  <c:v>8.9213634181469229E-2</c:v>
                </c:pt>
                <c:pt idx="18">
                  <c:v>0.24846999519923185</c:v>
                </c:pt>
                <c:pt idx="19">
                  <c:v>0.17667306769083055</c:v>
                </c:pt>
                <c:pt idx="20">
                  <c:v>0.13162770043206931</c:v>
                </c:pt>
                <c:pt idx="21">
                  <c:v>0.18820067210753727</c:v>
                </c:pt>
                <c:pt idx="22">
                  <c:v>0.35297023523763799</c:v>
                </c:pt>
                <c:pt idx="23">
                  <c:v>0.69491406625060015</c:v>
                </c:pt>
                <c:pt idx="24">
                  <c:v>1.2712316370619297</c:v>
                </c:pt>
                <c:pt idx="25">
                  <c:v>1.2211742678828612</c:v>
                </c:pt>
                <c:pt idx="26">
                  <c:v>0.88562073931829088</c:v>
                </c:pt>
                <c:pt idx="27">
                  <c:v>0.22810873739798362</c:v>
                </c:pt>
                <c:pt idx="28">
                  <c:v>0.11170499279884789</c:v>
                </c:pt>
                <c:pt idx="29">
                  <c:v>0.11771939510321668</c:v>
                </c:pt>
                <c:pt idx="30">
                  <c:v>0.12185429668747012</c:v>
                </c:pt>
                <c:pt idx="31">
                  <c:v>9.0466634661545892E-2</c:v>
                </c:pt>
                <c:pt idx="32">
                  <c:v>6.7912626020163319E-2</c:v>
                </c:pt>
                <c:pt idx="33">
                  <c:v>4.7864618338934448E-2</c:v>
                </c:pt>
                <c:pt idx="34">
                  <c:v>4.1286365818530867E-2</c:v>
                </c:pt>
                <c:pt idx="35">
                  <c:v>4.9117618819011125E-2</c:v>
                </c:pt>
                <c:pt idx="36">
                  <c:v>5.7888622179548883E-2</c:v>
                </c:pt>
                <c:pt idx="37">
                  <c:v>4.8992318771003317E-2</c:v>
                </c:pt>
                <c:pt idx="38">
                  <c:v>9.4914786365818515E-2</c:v>
                </c:pt>
                <c:pt idx="39">
                  <c:v>0.1056905904944791</c:v>
                </c:pt>
                <c:pt idx="40">
                  <c:v>6.9541526644263066E-2</c:v>
                </c:pt>
                <c:pt idx="41">
                  <c:v>0.42714786365818536</c:v>
                </c:pt>
                <c:pt idx="42">
                  <c:v>1.249993278924628</c:v>
                </c:pt>
                <c:pt idx="43">
                  <c:v>1.7631596255400863</c:v>
                </c:pt>
                <c:pt idx="44">
                  <c:v>1.4049894383101296</c:v>
                </c:pt>
                <c:pt idx="45">
                  <c:v>0.79972755640902549</c:v>
                </c:pt>
                <c:pt idx="46">
                  <c:v>0.26438310129620746</c:v>
                </c:pt>
                <c:pt idx="47">
                  <c:v>0.15862986077772448</c:v>
                </c:pt>
                <c:pt idx="48">
                  <c:v>0.14741550648103693</c:v>
                </c:pt>
                <c:pt idx="49">
                  <c:v>0.1469769563130103</c:v>
                </c:pt>
                <c:pt idx="50">
                  <c:v>0.15875516082573227</c:v>
                </c:pt>
                <c:pt idx="51">
                  <c:v>0.17648511761881916</c:v>
                </c:pt>
                <c:pt idx="52">
                  <c:v>0.18406577052328382</c:v>
                </c:pt>
                <c:pt idx="53">
                  <c:v>0.18444167066730688</c:v>
                </c:pt>
                <c:pt idx="54">
                  <c:v>0.16389246279404712</c:v>
                </c:pt>
                <c:pt idx="55">
                  <c:v>0.16270211233797402</c:v>
                </c:pt>
                <c:pt idx="56">
                  <c:v>0.15299135861737873</c:v>
                </c:pt>
                <c:pt idx="57">
                  <c:v>0.14797935669707168</c:v>
                </c:pt>
                <c:pt idx="58">
                  <c:v>0.14440830532885271</c:v>
                </c:pt>
                <c:pt idx="59">
                  <c:v>0.14108785405664895</c:v>
                </c:pt>
                <c:pt idx="60">
                  <c:v>0.14127580412866067</c:v>
                </c:pt>
                <c:pt idx="61">
                  <c:v>0.14678900624099858</c:v>
                </c:pt>
                <c:pt idx="62">
                  <c:v>0.14566130580892936</c:v>
                </c:pt>
                <c:pt idx="63">
                  <c:v>0.13895775324051868</c:v>
                </c:pt>
                <c:pt idx="64">
                  <c:v>0.13689030244839195</c:v>
                </c:pt>
                <c:pt idx="65">
                  <c:v>0.14108785405664895</c:v>
                </c:pt>
                <c:pt idx="66">
                  <c:v>0.11151704272683652</c:v>
                </c:pt>
                <c:pt idx="67">
                  <c:v>9.0153384541526715E-2</c:v>
                </c:pt>
                <c:pt idx="68">
                  <c:v>0.1045002400384063</c:v>
                </c:pt>
                <c:pt idx="69">
                  <c:v>0.10656769083053304</c:v>
                </c:pt>
                <c:pt idx="70">
                  <c:v>0.10105448871819511</c:v>
                </c:pt>
                <c:pt idx="71">
                  <c:v>0.13363250120019213</c:v>
                </c:pt>
                <c:pt idx="72">
                  <c:v>0.17072131541046562</c:v>
                </c:pt>
                <c:pt idx="73">
                  <c:v>0.12899639942390781</c:v>
                </c:pt>
                <c:pt idx="74">
                  <c:v>0.13469755160825742</c:v>
                </c:pt>
                <c:pt idx="75">
                  <c:v>0.21087998079692763</c:v>
                </c:pt>
                <c:pt idx="76">
                  <c:v>0.19502952472395577</c:v>
                </c:pt>
                <c:pt idx="77">
                  <c:v>0.17899111857897251</c:v>
                </c:pt>
                <c:pt idx="78">
                  <c:v>0.16533341334613552</c:v>
                </c:pt>
                <c:pt idx="79">
                  <c:v>0.17009481517042729</c:v>
                </c:pt>
                <c:pt idx="80">
                  <c:v>0.12843254920787336</c:v>
                </c:pt>
                <c:pt idx="81">
                  <c:v>9.4037686029764908E-2</c:v>
                </c:pt>
                <c:pt idx="82">
                  <c:v>8.3136581853096511E-2</c:v>
                </c:pt>
                <c:pt idx="83">
                  <c:v>3.119971195391253E-2</c:v>
                </c:pt>
                <c:pt idx="84">
                  <c:v>2.5060009601536961E-3</c:v>
                </c:pt>
                <c:pt idx="85">
                  <c:v>1.8043206913106055E-2</c:v>
                </c:pt>
                <c:pt idx="86">
                  <c:v>0.23581469035045607</c:v>
                </c:pt>
                <c:pt idx="87">
                  <c:v>0.33975108017282762</c:v>
                </c:pt>
                <c:pt idx="88">
                  <c:v>0.31130796927508408</c:v>
                </c:pt>
                <c:pt idx="89">
                  <c:v>0.19628252520403278</c:v>
                </c:pt>
                <c:pt idx="90">
                  <c:v>0.11646639462313967</c:v>
                </c:pt>
                <c:pt idx="91">
                  <c:v>0.13125180028804623</c:v>
                </c:pt>
                <c:pt idx="92">
                  <c:v>0.20210897743638986</c:v>
                </c:pt>
                <c:pt idx="93">
                  <c:v>0.25755424867978877</c:v>
                </c:pt>
                <c:pt idx="94">
                  <c:v>0.29483101296207403</c:v>
                </c:pt>
                <c:pt idx="95">
                  <c:v>0.21664378300528081</c:v>
                </c:pt>
                <c:pt idx="96">
                  <c:v>0.15455760921747494</c:v>
                </c:pt>
                <c:pt idx="97">
                  <c:v>7.7184829572731622E-2</c:v>
                </c:pt>
                <c:pt idx="98">
                  <c:v>0.10237013922227568</c:v>
                </c:pt>
                <c:pt idx="99">
                  <c:v>7.5493278924627968E-2</c:v>
                </c:pt>
                <c:pt idx="100">
                  <c:v>0.10775804128660581</c:v>
                </c:pt>
                <c:pt idx="101">
                  <c:v>0.10988814210273642</c:v>
                </c:pt>
                <c:pt idx="102">
                  <c:v>0.10324723955832929</c:v>
                </c:pt>
                <c:pt idx="103">
                  <c:v>8.9025684109457506E-2</c:v>
                </c:pt>
                <c:pt idx="104">
                  <c:v>8.9652184349495845E-2</c:v>
                </c:pt>
                <c:pt idx="105">
                  <c:v>7.3488478156505152E-2</c:v>
                </c:pt>
                <c:pt idx="106">
                  <c:v>6.1397023523763999E-2</c:v>
                </c:pt>
                <c:pt idx="107">
                  <c:v>9.3975036005761001E-2</c:v>
                </c:pt>
                <c:pt idx="108">
                  <c:v>6.1522323571771453E-2</c:v>
                </c:pt>
                <c:pt idx="109">
                  <c:v>6.7474075852136356E-2</c:v>
                </c:pt>
                <c:pt idx="110">
                  <c:v>5.4380220835333781E-2</c:v>
                </c:pt>
                <c:pt idx="111">
                  <c:v>5.5132021123379921E-2</c:v>
                </c:pt>
                <c:pt idx="112">
                  <c:v>5.1310369659145649E-2</c:v>
                </c:pt>
                <c:pt idx="113">
                  <c:v>4.6674267882861324E-2</c:v>
                </c:pt>
                <c:pt idx="114">
                  <c:v>5.2688670187230127E-2</c:v>
                </c:pt>
                <c:pt idx="115">
                  <c:v>5.2563370139222326E-2</c:v>
                </c:pt>
                <c:pt idx="116">
                  <c:v>7.0481277004320927E-2</c:v>
                </c:pt>
                <c:pt idx="117">
                  <c:v>5.544527124339909E-2</c:v>
                </c:pt>
                <c:pt idx="118">
                  <c:v>4.5045367258761584E-2</c:v>
                </c:pt>
                <c:pt idx="119">
                  <c:v>3.3392462794047048E-2</c:v>
                </c:pt>
                <c:pt idx="120">
                  <c:v>4.0847815650504243E-2</c:v>
                </c:pt>
                <c:pt idx="121">
                  <c:v>4.285261641862706E-2</c:v>
                </c:pt>
                <c:pt idx="122">
                  <c:v>3.802856457033138E-2</c:v>
                </c:pt>
                <c:pt idx="123">
                  <c:v>2.906961113778225E-2</c:v>
                </c:pt>
                <c:pt idx="124">
                  <c:v>3.2452712433989547E-2</c:v>
                </c:pt>
                <c:pt idx="125">
                  <c:v>3.8905664906384974E-2</c:v>
                </c:pt>
                <c:pt idx="126">
                  <c:v>4.4857417186749869E-2</c:v>
                </c:pt>
                <c:pt idx="127">
                  <c:v>4.3291166586654037E-2</c:v>
                </c:pt>
                <c:pt idx="128">
                  <c:v>4.1599615938550383E-2</c:v>
                </c:pt>
                <c:pt idx="129">
                  <c:v>4.6674267882861324E-2</c:v>
                </c:pt>
                <c:pt idx="130">
                  <c:v>4.8616418626980247E-2</c:v>
                </c:pt>
                <c:pt idx="131">
                  <c:v>5.0057369179068625E-2</c:v>
                </c:pt>
                <c:pt idx="132">
                  <c:v>4.5734517522803823E-2</c:v>
                </c:pt>
                <c:pt idx="133">
                  <c:v>4.7175468074892216E-2</c:v>
                </c:pt>
                <c:pt idx="134">
                  <c:v>4.5546567450792115E-2</c:v>
                </c:pt>
                <c:pt idx="135">
                  <c:v>4.1098415746519498E-2</c:v>
                </c:pt>
                <c:pt idx="136">
                  <c:v>4.3103216514642322E-2</c:v>
                </c:pt>
                <c:pt idx="137">
                  <c:v>4.9556168987038102E-2</c:v>
                </c:pt>
                <c:pt idx="138">
                  <c:v>4.5859817570811277E-2</c:v>
                </c:pt>
                <c:pt idx="139">
                  <c:v>4.8804368698991962E-2</c:v>
                </c:pt>
                <c:pt idx="140">
                  <c:v>4.7238118098895762E-2</c:v>
                </c:pt>
                <c:pt idx="141">
                  <c:v>4.4356216994719339E-2</c:v>
                </c:pt>
                <c:pt idx="142">
                  <c:v>5.055856937109951E-2</c:v>
                </c:pt>
                <c:pt idx="143">
                  <c:v>7.0293326932309219E-2</c:v>
                </c:pt>
                <c:pt idx="144">
                  <c:v>5.6886221795487468E-2</c:v>
                </c:pt>
                <c:pt idx="145">
                  <c:v>5.2813970235237588E-2</c:v>
                </c:pt>
                <c:pt idx="146">
                  <c:v>5.012001920307254E-2</c:v>
                </c:pt>
                <c:pt idx="147">
                  <c:v>5.1560969755160918E-2</c:v>
                </c:pt>
                <c:pt idx="148">
                  <c:v>5.4756120979356851E-2</c:v>
                </c:pt>
                <c:pt idx="149">
                  <c:v>6.0895823331733115E-2</c:v>
                </c:pt>
                <c:pt idx="150">
                  <c:v>6.4905424867979095E-2</c:v>
                </c:pt>
                <c:pt idx="151">
                  <c:v>6.8977676428228649E-2</c:v>
                </c:pt>
                <c:pt idx="152">
                  <c:v>7.4240278444551291E-2</c:v>
                </c:pt>
                <c:pt idx="153">
                  <c:v>7.6683629380701085E-2</c:v>
                </c:pt>
                <c:pt idx="154">
                  <c:v>7.6683629380701085E-2</c:v>
                </c:pt>
                <c:pt idx="155">
                  <c:v>7.330052808449343E-2</c:v>
                </c:pt>
                <c:pt idx="156">
                  <c:v>7.1421027364378428E-2</c:v>
                </c:pt>
                <c:pt idx="157">
                  <c:v>7.6495679308689363E-2</c:v>
                </c:pt>
                <c:pt idx="158">
                  <c:v>7.7122179548727715E-2</c:v>
                </c:pt>
                <c:pt idx="159">
                  <c:v>7.8625780124819994E-2</c:v>
                </c:pt>
                <c:pt idx="160">
                  <c:v>6.9040326452232528E-2</c:v>
                </c:pt>
                <c:pt idx="161">
                  <c:v>6.3652424387902085E-2</c:v>
                </c:pt>
                <c:pt idx="162">
                  <c:v>6.3151224195871547E-2</c:v>
                </c:pt>
                <c:pt idx="163">
                  <c:v>6.5782525204032702E-2</c:v>
                </c:pt>
                <c:pt idx="164">
                  <c:v>6.7849975996159412E-2</c:v>
                </c:pt>
                <c:pt idx="165">
                  <c:v>6.7035525684109379E-2</c:v>
                </c:pt>
                <c:pt idx="166">
                  <c:v>6.7787325972155518E-2</c:v>
                </c:pt>
                <c:pt idx="167">
                  <c:v>6.8789726356216926E-2</c:v>
                </c:pt>
                <c:pt idx="168">
                  <c:v>7.1671627460393683E-2</c:v>
                </c:pt>
                <c:pt idx="169">
                  <c:v>7.2486077772443744E-2</c:v>
                </c:pt>
                <c:pt idx="170">
                  <c:v>7.3739078252520407E-2</c:v>
                </c:pt>
                <c:pt idx="171">
                  <c:v>7.2360777724435943E-2</c:v>
                </c:pt>
                <c:pt idx="172">
                  <c:v>6.8601776284205565E-2</c:v>
                </c:pt>
                <c:pt idx="173">
                  <c:v>7.4804128660585723E-2</c:v>
                </c:pt>
                <c:pt idx="174">
                  <c:v>8.2635381661065974E-2</c:v>
                </c:pt>
                <c:pt idx="175">
                  <c:v>8.4138982237157933E-2</c:v>
                </c:pt>
                <c:pt idx="176">
                  <c:v>7.9502880460873934E-2</c:v>
                </c:pt>
                <c:pt idx="177">
                  <c:v>7.1170427268363159E-2</c:v>
                </c:pt>
                <c:pt idx="178">
                  <c:v>6.6534325492078841E-2</c:v>
                </c:pt>
                <c:pt idx="179">
                  <c:v>6.9416226596255612E-2</c:v>
                </c:pt>
                <c:pt idx="180">
                  <c:v>7.0293326932309219E-2</c:v>
                </c:pt>
                <c:pt idx="181">
                  <c:v>7.4992078732597431E-2</c:v>
                </c:pt>
                <c:pt idx="182">
                  <c:v>7.7873979836773854E-2</c:v>
                </c:pt>
                <c:pt idx="183">
                  <c:v>7.4741478636581815E-2</c:v>
                </c:pt>
                <c:pt idx="184">
                  <c:v>6.803792606817112E-2</c:v>
                </c:pt>
                <c:pt idx="185">
                  <c:v>9.4852136341814594E-2</c:v>
                </c:pt>
                <c:pt idx="186">
                  <c:v>9.06545847335576E-2</c:v>
                </c:pt>
                <c:pt idx="187">
                  <c:v>8.9840134421507553E-2</c:v>
                </c:pt>
                <c:pt idx="188">
                  <c:v>7.4365578492558759E-2</c:v>
                </c:pt>
                <c:pt idx="189">
                  <c:v>6.4466874699952118E-2</c:v>
                </c:pt>
                <c:pt idx="190">
                  <c:v>4.2288766202592622E-2</c:v>
                </c:pt>
                <c:pt idx="191">
                  <c:v>3.4958713394143248E-2</c:v>
                </c:pt>
                <c:pt idx="192">
                  <c:v>4.6736917906865232E-2</c:v>
                </c:pt>
                <c:pt idx="193">
                  <c:v>8.0818530964954519E-2</c:v>
                </c:pt>
                <c:pt idx="194">
                  <c:v>0.13093855016802705</c:v>
                </c:pt>
                <c:pt idx="195">
                  <c:v>0.19578132501200188</c:v>
                </c:pt>
                <c:pt idx="196">
                  <c:v>0.24383389342294773</c:v>
                </c:pt>
                <c:pt idx="197">
                  <c:v>0.27697575612097936</c:v>
                </c:pt>
                <c:pt idx="198">
                  <c:v>0.30040686509841585</c:v>
                </c:pt>
                <c:pt idx="199">
                  <c:v>0.35810753720595306</c:v>
                </c:pt>
                <c:pt idx="200">
                  <c:v>0.42420331253000487</c:v>
                </c:pt>
                <c:pt idx="201">
                  <c:v>0.52475660105616895</c:v>
                </c:pt>
                <c:pt idx="202">
                  <c:v>0.62806649063850206</c:v>
                </c:pt>
                <c:pt idx="203">
                  <c:v>0.63715074411905903</c:v>
                </c:pt>
                <c:pt idx="204">
                  <c:v>0.68676956313010096</c:v>
                </c:pt>
                <c:pt idx="205">
                  <c:v>0.72179092654824784</c:v>
                </c:pt>
                <c:pt idx="206">
                  <c:v>0.66835045607297172</c:v>
                </c:pt>
                <c:pt idx="207">
                  <c:v>0.65243734997599612</c:v>
                </c:pt>
                <c:pt idx="208">
                  <c:v>0.70218146903504552</c:v>
                </c:pt>
                <c:pt idx="209">
                  <c:v>0.6258737397983678</c:v>
                </c:pt>
                <c:pt idx="210">
                  <c:v>0.76157369179068646</c:v>
                </c:pt>
                <c:pt idx="211">
                  <c:v>0.80016610657705223</c:v>
                </c:pt>
                <c:pt idx="212">
                  <c:v>0.82447431589054254</c:v>
                </c:pt>
                <c:pt idx="213">
                  <c:v>0.87258953432549213</c:v>
                </c:pt>
                <c:pt idx="214">
                  <c:v>0.96199111857897268</c:v>
                </c:pt>
                <c:pt idx="215">
                  <c:v>0.96493566970715317</c:v>
                </c:pt>
                <c:pt idx="216">
                  <c:v>0.9483334133461353</c:v>
                </c:pt>
                <c:pt idx="217">
                  <c:v>0.91162049927988476</c:v>
                </c:pt>
                <c:pt idx="218">
                  <c:v>1.2236176188190109</c:v>
                </c:pt>
                <c:pt idx="219">
                  <c:v>1.6257054728756601</c:v>
                </c:pt>
                <c:pt idx="220">
                  <c:v>1.6585340854536725</c:v>
                </c:pt>
                <c:pt idx="221">
                  <c:v>1.602274363898224</c:v>
                </c:pt>
                <c:pt idx="222">
                  <c:v>1.3899534325492076</c:v>
                </c:pt>
                <c:pt idx="223">
                  <c:v>1.127261881901104</c:v>
                </c:pt>
                <c:pt idx="224">
                  <c:v>0.94977436389822378</c:v>
                </c:pt>
                <c:pt idx="225">
                  <c:v>0.81739486317810839</c:v>
                </c:pt>
                <c:pt idx="226">
                  <c:v>0.81689366298607768</c:v>
                </c:pt>
                <c:pt idx="227">
                  <c:v>0.86375588094095057</c:v>
                </c:pt>
                <c:pt idx="228">
                  <c:v>0.87133653384541521</c:v>
                </c:pt>
                <c:pt idx="229">
                  <c:v>0.87321603456553043</c:v>
                </c:pt>
                <c:pt idx="230">
                  <c:v>0.79853720595295263</c:v>
                </c:pt>
                <c:pt idx="231">
                  <c:v>0.75580988958233331</c:v>
                </c:pt>
                <c:pt idx="232">
                  <c:v>0.76157369179068646</c:v>
                </c:pt>
                <c:pt idx="233">
                  <c:v>0.82929836773883825</c:v>
                </c:pt>
                <c:pt idx="234">
                  <c:v>0.8149515122419585</c:v>
                </c:pt>
                <c:pt idx="235">
                  <c:v>0.71283197311569857</c:v>
                </c:pt>
                <c:pt idx="236">
                  <c:v>0.71640302448391735</c:v>
                </c:pt>
                <c:pt idx="237">
                  <c:v>0.77222419587133928</c:v>
                </c:pt>
                <c:pt idx="238">
                  <c:v>0.92527820451272202</c:v>
                </c:pt>
                <c:pt idx="239">
                  <c:v>0.96255496879500713</c:v>
                </c:pt>
                <c:pt idx="240">
                  <c:v>0.93937445991358615</c:v>
                </c:pt>
                <c:pt idx="241">
                  <c:v>0.84865722515602493</c:v>
                </c:pt>
                <c:pt idx="242">
                  <c:v>0.83299471915506496</c:v>
                </c:pt>
                <c:pt idx="243">
                  <c:v>0.77184829572731628</c:v>
                </c:pt>
                <c:pt idx="244">
                  <c:v>0.73820523283725403</c:v>
                </c:pt>
                <c:pt idx="245">
                  <c:v>0.61891958713394146</c:v>
                </c:pt>
                <c:pt idx="246">
                  <c:v>0.5570213634181469</c:v>
                </c:pt>
                <c:pt idx="247">
                  <c:v>0.44681997119539135</c:v>
                </c:pt>
                <c:pt idx="248">
                  <c:v>0.4310948151704273</c:v>
                </c:pt>
                <c:pt idx="249">
                  <c:v>0.45151872299567941</c:v>
                </c:pt>
                <c:pt idx="250">
                  <c:v>0.46605352856457039</c:v>
                </c:pt>
                <c:pt idx="251">
                  <c:v>0.53089630340854532</c:v>
                </c:pt>
                <c:pt idx="252">
                  <c:v>0.57587902064330287</c:v>
                </c:pt>
                <c:pt idx="253">
                  <c:v>0.61046183389342279</c:v>
                </c:pt>
                <c:pt idx="254">
                  <c:v>0.65124699951992315</c:v>
                </c:pt>
                <c:pt idx="255">
                  <c:v>0.55025516082573223</c:v>
                </c:pt>
                <c:pt idx="256">
                  <c:v>0.49048703792606807</c:v>
                </c:pt>
                <c:pt idx="257">
                  <c:v>0.50220259241478638</c:v>
                </c:pt>
                <c:pt idx="258">
                  <c:v>0.49712794047047526</c:v>
                </c:pt>
                <c:pt idx="259">
                  <c:v>0.5893487758041287</c:v>
                </c:pt>
                <c:pt idx="260">
                  <c:v>0.78694695151224203</c:v>
                </c:pt>
                <c:pt idx="261">
                  <c:v>1.1304570331253001</c:v>
                </c:pt>
                <c:pt idx="262">
                  <c:v>0.92978900624099858</c:v>
                </c:pt>
                <c:pt idx="263">
                  <c:v>0.75938094095055209</c:v>
                </c:pt>
                <c:pt idx="264">
                  <c:v>0.70568987037926068</c:v>
                </c:pt>
                <c:pt idx="265">
                  <c:v>0.79239750360057593</c:v>
                </c:pt>
                <c:pt idx="266">
                  <c:v>0.75988214114258279</c:v>
                </c:pt>
                <c:pt idx="267">
                  <c:v>0.78782405184829563</c:v>
                </c:pt>
                <c:pt idx="268">
                  <c:v>0.8262911665866538</c:v>
                </c:pt>
                <c:pt idx="269">
                  <c:v>0.7886385021603457</c:v>
                </c:pt>
                <c:pt idx="270">
                  <c:v>0.71038862217954879</c:v>
                </c:pt>
                <c:pt idx="271">
                  <c:v>0.6097100336053769</c:v>
                </c:pt>
                <c:pt idx="272">
                  <c:v>0.66484205472875668</c:v>
                </c:pt>
                <c:pt idx="273">
                  <c:v>0.63364234277484399</c:v>
                </c:pt>
                <c:pt idx="274">
                  <c:v>0.53521915506481033</c:v>
                </c:pt>
                <c:pt idx="275">
                  <c:v>1.0221977916466634</c:v>
                </c:pt>
                <c:pt idx="276">
                  <c:v>1.3931485837734037</c:v>
                </c:pt>
                <c:pt idx="277">
                  <c:v>1.33795391262602</c:v>
                </c:pt>
                <c:pt idx="278">
                  <c:v>2.8676168987037922</c:v>
                </c:pt>
                <c:pt idx="279">
                  <c:v>3.1439661545847333</c:v>
                </c:pt>
                <c:pt idx="280">
                  <c:v>2.4169752760441665</c:v>
                </c:pt>
                <c:pt idx="281">
                  <c:v>1.1765048007681229</c:v>
                </c:pt>
                <c:pt idx="282">
                  <c:v>1.0317205952952471</c:v>
                </c:pt>
                <c:pt idx="283">
                  <c:v>1.1538254920787323</c:v>
                </c:pt>
                <c:pt idx="284">
                  <c:v>1.2297573211713875</c:v>
                </c:pt>
                <c:pt idx="285">
                  <c:v>1.6101056168987038</c:v>
                </c:pt>
                <c:pt idx="286">
                  <c:v>1.8545033605376857</c:v>
                </c:pt>
                <c:pt idx="287">
                  <c:v>1.5440098415746517</c:v>
                </c:pt>
                <c:pt idx="288">
                  <c:v>1.3226673067690833</c:v>
                </c:pt>
                <c:pt idx="289">
                  <c:v>1.0940573691790687</c:v>
                </c:pt>
                <c:pt idx="290">
                  <c:v>0.94256961113778193</c:v>
                </c:pt>
                <c:pt idx="291">
                  <c:v>1.3303732597215552</c:v>
                </c:pt>
                <c:pt idx="292">
                  <c:v>1.1489387902064327</c:v>
                </c:pt>
                <c:pt idx="293">
                  <c:v>1.2288175708113298</c:v>
                </c:pt>
                <c:pt idx="294">
                  <c:v>0.79064330292846852</c:v>
                </c:pt>
                <c:pt idx="295">
                  <c:v>1.1281389822371579</c:v>
                </c:pt>
                <c:pt idx="296">
                  <c:v>1.7526970715314449</c:v>
                </c:pt>
                <c:pt idx="297">
                  <c:v>1.6139899183869419</c:v>
                </c:pt>
                <c:pt idx="298">
                  <c:v>1.1203077292366779</c:v>
                </c:pt>
                <c:pt idx="299">
                  <c:v>0.73582453192510799</c:v>
                </c:pt>
                <c:pt idx="300">
                  <c:v>0.67737205952952473</c:v>
                </c:pt>
                <c:pt idx="301">
                  <c:v>0.72774267882861265</c:v>
                </c:pt>
                <c:pt idx="302">
                  <c:v>0.72241742678828613</c:v>
                </c:pt>
                <c:pt idx="303">
                  <c:v>0.6868322131541047</c:v>
                </c:pt>
                <c:pt idx="304">
                  <c:v>0.68946351416226592</c:v>
                </c:pt>
                <c:pt idx="305">
                  <c:v>0.76658569371099394</c:v>
                </c:pt>
                <c:pt idx="306">
                  <c:v>0.76357849255880939</c:v>
                </c:pt>
                <c:pt idx="307">
                  <c:v>0.95177916466634649</c:v>
                </c:pt>
                <c:pt idx="308">
                  <c:v>0.96167786845895342</c:v>
                </c:pt>
                <c:pt idx="309">
                  <c:v>1.044062650024004</c:v>
                </c:pt>
                <c:pt idx="310">
                  <c:v>1.0052822851656265</c:v>
                </c:pt>
                <c:pt idx="311">
                  <c:v>1.3150866538646182</c:v>
                </c:pt>
                <c:pt idx="312">
                  <c:v>1.5185739318290925</c:v>
                </c:pt>
                <c:pt idx="313">
                  <c:v>1.2036949111857898</c:v>
                </c:pt>
                <c:pt idx="314">
                  <c:v>1.4256639462313971</c:v>
                </c:pt>
                <c:pt idx="315">
                  <c:v>1.3060024003840613</c:v>
                </c:pt>
                <c:pt idx="316">
                  <c:v>1.47547071531445</c:v>
                </c:pt>
                <c:pt idx="317">
                  <c:v>1.1270112818050888</c:v>
                </c:pt>
                <c:pt idx="318">
                  <c:v>1.3188456553048489</c:v>
                </c:pt>
                <c:pt idx="319">
                  <c:v>0.95491166586653842</c:v>
                </c:pt>
                <c:pt idx="320">
                  <c:v>0.23167978876620265</c:v>
                </c:pt>
                <c:pt idx="321">
                  <c:v>0.1680273643783006</c:v>
                </c:pt>
                <c:pt idx="322">
                  <c:v>1.2587642822851657</c:v>
                </c:pt>
                <c:pt idx="323">
                  <c:v>1.0554649543927028</c:v>
                </c:pt>
                <c:pt idx="324">
                  <c:v>0.80831060969755164</c:v>
                </c:pt>
                <c:pt idx="325">
                  <c:v>0.76389174267882864</c:v>
                </c:pt>
                <c:pt idx="326">
                  <c:v>0.6719215074411905</c:v>
                </c:pt>
                <c:pt idx="327">
                  <c:v>0.79834925588094108</c:v>
                </c:pt>
                <c:pt idx="328">
                  <c:v>0.9123096495439269</c:v>
                </c:pt>
                <c:pt idx="329">
                  <c:v>0.93235765722515584</c:v>
                </c:pt>
                <c:pt idx="330">
                  <c:v>0.92646855496879499</c:v>
                </c:pt>
                <c:pt idx="331">
                  <c:v>0.71652832453192505</c:v>
                </c:pt>
                <c:pt idx="332">
                  <c:v>0.75931829092654823</c:v>
                </c:pt>
                <c:pt idx="333">
                  <c:v>0.94996231397023523</c:v>
                </c:pt>
                <c:pt idx="334">
                  <c:v>0.99782693230916963</c:v>
                </c:pt>
                <c:pt idx="335">
                  <c:v>0.8549222275564089</c:v>
                </c:pt>
                <c:pt idx="336">
                  <c:v>0.5731850696111378</c:v>
                </c:pt>
                <c:pt idx="337">
                  <c:v>0.647362698031685</c:v>
                </c:pt>
                <c:pt idx="338">
                  <c:v>0.78193494959193466</c:v>
                </c:pt>
                <c:pt idx="339">
                  <c:v>0.73582453192510799</c:v>
                </c:pt>
                <c:pt idx="340">
                  <c:v>0.63971939510321651</c:v>
                </c:pt>
                <c:pt idx="341">
                  <c:v>0.73062457993278918</c:v>
                </c:pt>
                <c:pt idx="342">
                  <c:v>0.97470907345175228</c:v>
                </c:pt>
                <c:pt idx="343">
                  <c:v>0.76320259241478627</c:v>
                </c:pt>
                <c:pt idx="344">
                  <c:v>0.60469803168506964</c:v>
                </c:pt>
                <c:pt idx="345">
                  <c:v>0.57725732117138728</c:v>
                </c:pt>
                <c:pt idx="346">
                  <c:v>0.56861161785885739</c:v>
                </c:pt>
                <c:pt idx="347">
                  <c:v>0.54975396063370141</c:v>
                </c:pt>
                <c:pt idx="348">
                  <c:v>0.5604671147383582</c:v>
                </c:pt>
                <c:pt idx="349">
                  <c:v>0.55370091214594341</c:v>
                </c:pt>
                <c:pt idx="350">
                  <c:v>0.55545511281805093</c:v>
                </c:pt>
                <c:pt idx="351">
                  <c:v>0.56522851656265005</c:v>
                </c:pt>
                <c:pt idx="352">
                  <c:v>0.6345194431108977</c:v>
                </c:pt>
                <c:pt idx="353">
                  <c:v>0.61115098415746516</c:v>
                </c:pt>
                <c:pt idx="354">
                  <c:v>0.56159481517042742</c:v>
                </c:pt>
                <c:pt idx="355">
                  <c:v>0.52475660105616895</c:v>
                </c:pt>
                <c:pt idx="356">
                  <c:v>0.47645343254920786</c:v>
                </c:pt>
                <c:pt idx="357">
                  <c:v>0.45295967354776762</c:v>
                </c:pt>
                <c:pt idx="358">
                  <c:v>0.45534037445991371</c:v>
                </c:pt>
                <c:pt idx="359">
                  <c:v>0.42877676428228512</c:v>
                </c:pt>
                <c:pt idx="360">
                  <c:v>0.40922995679308699</c:v>
                </c:pt>
                <c:pt idx="361">
                  <c:v>0.40559625540086419</c:v>
                </c:pt>
                <c:pt idx="362">
                  <c:v>0.4147431589054249</c:v>
                </c:pt>
                <c:pt idx="363">
                  <c:v>0.41060825732117145</c:v>
                </c:pt>
                <c:pt idx="364">
                  <c:v>0.47244383101296206</c:v>
                </c:pt>
                <c:pt idx="365">
                  <c:v>0.44061761881901101</c:v>
                </c:pt>
                <c:pt idx="366">
                  <c:v>0.42852616418626982</c:v>
                </c:pt>
                <c:pt idx="367">
                  <c:v>0.45314762361977912</c:v>
                </c:pt>
                <c:pt idx="368">
                  <c:v>0.45483917426788273</c:v>
                </c:pt>
                <c:pt idx="369">
                  <c:v>0.44331156985117626</c:v>
                </c:pt>
                <c:pt idx="370">
                  <c:v>0.43986581853096501</c:v>
                </c:pt>
                <c:pt idx="371">
                  <c:v>0.44337421987517994</c:v>
                </c:pt>
                <c:pt idx="372">
                  <c:v>0.43341286605856949</c:v>
                </c:pt>
                <c:pt idx="373">
                  <c:v>0.42595751320211245</c:v>
                </c:pt>
                <c:pt idx="374">
                  <c:v>0.40002040326452237</c:v>
                </c:pt>
                <c:pt idx="375">
                  <c:v>0.38767834853576583</c:v>
                </c:pt>
                <c:pt idx="376">
                  <c:v>0.37765434469515119</c:v>
                </c:pt>
                <c:pt idx="377">
                  <c:v>0.37972179548727808</c:v>
                </c:pt>
                <c:pt idx="378">
                  <c:v>0.37533629380700922</c:v>
                </c:pt>
                <c:pt idx="379">
                  <c:v>0.38254104656745075</c:v>
                </c:pt>
                <c:pt idx="380">
                  <c:v>0.39137469995199226</c:v>
                </c:pt>
                <c:pt idx="381">
                  <c:v>0.40014570331252997</c:v>
                </c:pt>
                <c:pt idx="382">
                  <c:v>0.40014570331252997</c:v>
                </c:pt>
                <c:pt idx="383">
                  <c:v>0.39676260201632269</c:v>
                </c:pt>
                <c:pt idx="384">
                  <c:v>0.39782765242438789</c:v>
                </c:pt>
                <c:pt idx="385">
                  <c:v>0.39400600096015359</c:v>
                </c:pt>
                <c:pt idx="386">
                  <c:v>0.39118674987998087</c:v>
                </c:pt>
                <c:pt idx="387">
                  <c:v>0.39231445031204998</c:v>
                </c:pt>
                <c:pt idx="388">
                  <c:v>0.39187590014402313</c:v>
                </c:pt>
                <c:pt idx="389">
                  <c:v>0.38141334613538169</c:v>
                </c:pt>
                <c:pt idx="390">
                  <c:v>0.36531228996639459</c:v>
                </c:pt>
                <c:pt idx="391">
                  <c:v>0.36124003840614505</c:v>
                </c:pt>
                <c:pt idx="392">
                  <c:v>0.37189054248679804</c:v>
                </c:pt>
                <c:pt idx="393">
                  <c:v>0.38536029764762364</c:v>
                </c:pt>
                <c:pt idx="394">
                  <c:v>0.37521099375900141</c:v>
                </c:pt>
                <c:pt idx="395">
                  <c:v>0.36737974075852131</c:v>
                </c:pt>
                <c:pt idx="396">
                  <c:v>0.37445919347095541</c:v>
                </c:pt>
                <c:pt idx="397">
                  <c:v>0.38323019683149295</c:v>
                </c:pt>
                <c:pt idx="398">
                  <c:v>0.38736509841574668</c:v>
                </c:pt>
                <c:pt idx="399">
                  <c:v>0.38467114738358144</c:v>
                </c:pt>
                <c:pt idx="400">
                  <c:v>0.37602544407105148</c:v>
                </c:pt>
                <c:pt idx="401">
                  <c:v>0.37145199231877102</c:v>
                </c:pt>
                <c:pt idx="402">
                  <c:v>0.36769299087854063</c:v>
                </c:pt>
                <c:pt idx="403">
                  <c:v>0.44500312049927992</c:v>
                </c:pt>
                <c:pt idx="404">
                  <c:v>0.46542702832453198</c:v>
                </c:pt>
                <c:pt idx="405">
                  <c:v>0.50721459433509364</c:v>
                </c:pt>
                <c:pt idx="406">
                  <c:v>0.79885045607297178</c:v>
                </c:pt>
                <c:pt idx="407">
                  <c:v>0.84464762361977919</c:v>
                </c:pt>
                <c:pt idx="408">
                  <c:v>0.6184810369659145</c:v>
                </c:pt>
                <c:pt idx="409">
                  <c:v>0.37189054248679804</c:v>
                </c:pt>
                <c:pt idx="410">
                  <c:v>0.35535093614978402</c:v>
                </c:pt>
                <c:pt idx="411">
                  <c:v>0.35729308689390316</c:v>
                </c:pt>
                <c:pt idx="412">
                  <c:v>0.42451656265002402</c:v>
                </c:pt>
                <c:pt idx="413">
                  <c:v>0.44412602016322611</c:v>
                </c:pt>
                <c:pt idx="414">
                  <c:v>0.426145463274124</c:v>
                </c:pt>
                <c:pt idx="415">
                  <c:v>0.38147599615938543</c:v>
                </c:pt>
                <c:pt idx="416">
                  <c:v>0.36286893903024481</c:v>
                </c:pt>
                <c:pt idx="417">
                  <c:v>0.37295559289486313</c:v>
                </c:pt>
                <c:pt idx="418">
                  <c:v>0.36932189150264039</c:v>
                </c:pt>
                <c:pt idx="419">
                  <c:v>0.37182789246279413</c:v>
                </c:pt>
                <c:pt idx="420">
                  <c:v>0.36224243879020646</c:v>
                </c:pt>
                <c:pt idx="421">
                  <c:v>0.34200648103696585</c:v>
                </c:pt>
                <c:pt idx="422">
                  <c:v>0.39275300048007689</c:v>
                </c:pt>
                <c:pt idx="423">
                  <c:v>0.41662265962554007</c:v>
                </c:pt>
                <c:pt idx="424">
                  <c:v>0.44042966874699946</c:v>
                </c:pt>
                <c:pt idx="425">
                  <c:v>0.39356745079212679</c:v>
                </c:pt>
                <c:pt idx="426">
                  <c:v>0.37464714354296696</c:v>
                </c:pt>
                <c:pt idx="427">
                  <c:v>0.38498439750360064</c:v>
                </c:pt>
                <c:pt idx="428">
                  <c:v>0.3857361977916467</c:v>
                </c:pt>
                <c:pt idx="429">
                  <c:v>0.37972179548727808</c:v>
                </c:pt>
                <c:pt idx="430">
                  <c:v>0.38185189630340849</c:v>
                </c:pt>
                <c:pt idx="431">
                  <c:v>0.39588550168026898</c:v>
                </c:pt>
                <c:pt idx="432">
                  <c:v>0.39181325012001927</c:v>
                </c:pt>
                <c:pt idx="433">
                  <c:v>0.38630004800768136</c:v>
                </c:pt>
                <c:pt idx="434">
                  <c:v>0.3865506481036966</c:v>
                </c:pt>
                <c:pt idx="435">
                  <c:v>0.38391934709553527</c:v>
                </c:pt>
                <c:pt idx="436">
                  <c:v>0.38630004800768136</c:v>
                </c:pt>
                <c:pt idx="437">
                  <c:v>0.38266634661545856</c:v>
                </c:pt>
                <c:pt idx="438">
                  <c:v>0.37163994239078252</c:v>
                </c:pt>
                <c:pt idx="439">
                  <c:v>0.37427124339894385</c:v>
                </c:pt>
                <c:pt idx="440">
                  <c:v>0.38091214594335099</c:v>
                </c:pt>
                <c:pt idx="441">
                  <c:v>0.38824219875180038</c:v>
                </c:pt>
                <c:pt idx="442">
                  <c:v>0.38886869899183879</c:v>
                </c:pt>
                <c:pt idx="443">
                  <c:v>0.374584493518963</c:v>
                </c:pt>
                <c:pt idx="444">
                  <c:v>0.37828084493518965</c:v>
                </c:pt>
                <c:pt idx="445">
                  <c:v>0.38323019683149295</c:v>
                </c:pt>
                <c:pt idx="446">
                  <c:v>0.38911929908785398</c:v>
                </c:pt>
                <c:pt idx="447">
                  <c:v>0.38936989918386949</c:v>
                </c:pt>
                <c:pt idx="448">
                  <c:v>0.38529764762361979</c:v>
                </c:pt>
                <c:pt idx="449">
                  <c:v>0.36925924147863665</c:v>
                </c:pt>
                <c:pt idx="450">
                  <c:v>0.35992438790206427</c:v>
                </c:pt>
                <c:pt idx="451">
                  <c:v>0.35390998559769565</c:v>
                </c:pt>
                <c:pt idx="452">
                  <c:v>0.33868602976476253</c:v>
                </c:pt>
                <c:pt idx="453">
                  <c:v>0.37377004320691321</c:v>
                </c:pt>
                <c:pt idx="454">
                  <c:v>0.44832357177148346</c:v>
                </c:pt>
                <c:pt idx="455">
                  <c:v>0.59285717714834374</c:v>
                </c:pt>
                <c:pt idx="456">
                  <c:v>0.62111233797407583</c:v>
                </c:pt>
                <c:pt idx="457">
                  <c:v>0.59104032645223237</c:v>
                </c:pt>
                <c:pt idx="458">
                  <c:v>0.45602952472395597</c:v>
                </c:pt>
                <c:pt idx="459">
                  <c:v>0.44982717234757558</c:v>
                </c:pt>
                <c:pt idx="460">
                  <c:v>0.42113346135381663</c:v>
                </c:pt>
                <c:pt idx="461">
                  <c:v>0.39757705232837265</c:v>
                </c:pt>
                <c:pt idx="462">
                  <c:v>0.4019625540086415</c:v>
                </c:pt>
                <c:pt idx="463">
                  <c:v>0.41499375900144031</c:v>
                </c:pt>
                <c:pt idx="464">
                  <c:v>0.46436197791646666</c:v>
                </c:pt>
                <c:pt idx="465">
                  <c:v>0.48403408545367266</c:v>
                </c:pt>
                <c:pt idx="466">
                  <c:v>0.47689198271723482</c:v>
                </c:pt>
                <c:pt idx="467">
                  <c:v>0.51391814690350457</c:v>
                </c:pt>
                <c:pt idx="468">
                  <c:v>0.50414474315890545</c:v>
                </c:pt>
                <c:pt idx="469">
                  <c:v>0.49637614018242932</c:v>
                </c:pt>
                <c:pt idx="470">
                  <c:v>0.52319035045607287</c:v>
                </c:pt>
                <c:pt idx="471">
                  <c:v>0.54004320691310603</c:v>
                </c:pt>
                <c:pt idx="472">
                  <c:v>0.55119491118578967</c:v>
                </c:pt>
                <c:pt idx="473">
                  <c:v>0.51874219875180028</c:v>
                </c:pt>
                <c:pt idx="474">
                  <c:v>0.43591886701872296</c:v>
                </c:pt>
                <c:pt idx="475">
                  <c:v>0.37846879500720121</c:v>
                </c:pt>
                <c:pt idx="476">
                  <c:v>0.38041094575132034</c:v>
                </c:pt>
                <c:pt idx="477">
                  <c:v>0.40791430628900627</c:v>
                </c:pt>
                <c:pt idx="478">
                  <c:v>0.42846351416226597</c:v>
                </c:pt>
                <c:pt idx="479">
                  <c:v>0.4471332213154105</c:v>
                </c:pt>
                <c:pt idx="480">
                  <c:v>0.4879183869419107</c:v>
                </c:pt>
                <c:pt idx="481">
                  <c:v>0.52300240038406132</c:v>
                </c:pt>
                <c:pt idx="482">
                  <c:v>0.55890086413826223</c:v>
                </c:pt>
                <c:pt idx="483">
                  <c:v>0.63664954392702844</c:v>
                </c:pt>
                <c:pt idx="484">
                  <c:v>0.70142966874699952</c:v>
                </c:pt>
                <c:pt idx="485">
                  <c:v>0.78964090254440711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02-443F-BDA2-02804047D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'053C'!$S$14:$S$817</c:f>
              <c:numCache>
                <c:formatCode>0.0</c:formatCode>
                <c:ptCount val="804"/>
                <c:pt idx="0">
                  <c:v>1.0589995536097987</c:v>
                </c:pt>
                <c:pt idx="1">
                  <c:v>1.5470602174473569</c:v>
                </c:pt>
                <c:pt idx="2">
                  <c:v>0</c:v>
                </c:pt>
                <c:pt idx="3">
                  <c:v>1.2155473137086383</c:v>
                </c:pt>
                <c:pt idx="4">
                  <c:v>6.6885797893210146</c:v>
                </c:pt>
                <c:pt idx="5">
                  <c:v>15.231176188440051</c:v>
                </c:pt>
                <c:pt idx="6">
                  <c:v>40.327930827030514</c:v>
                </c:pt>
                <c:pt idx="7">
                  <c:v>156.60301224946286</c:v>
                </c:pt>
                <c:pt idx="8">
                  <c:v>279.09703018091966</c:v>
                </c:pt>
                <c:pt idx="9">
                  <c:v>25.799684777073484</c:v>
                </c:pt>
                <c:pt idx="10">
                  <c:v>11.685829856789859</c:v>
                </c:pt>
                <c:pt idx="11">
                  <c:v>5.0371543984744305</c:v>
                </c:pt>
                <c:pt idx="12">
                  <c:v>4.9911109396218301</c:v>
                </c:pt>
                <c:pt idx="13">
                  <c:v>4.9450674807692314</c:v>
                </c:pt>
                <c:pt idx="14">
                  <c:v>4.9266500972281904</c:v>
                </c:pt>
                <c:pt idx="15">
                  <c:v>4.899024021916631</c:v>
                </c:pt>
                <c:pt idx="16">
                  <c:v>4.8621892548345524</c:v>
                </c:pt>
                <c:pt idx="17">
                  <c:v>4.8100066681349372</c:v>
                </c:pt>
                <c:pt idx="18">
                  <c:v>4.7793110288998726</c:v>
                </c:pt>
                <c:pt idx="19">
                  <c:v>4.8192153599054572</c:v>
                </c:pt>
                <c:pt idx="20">
                  <c:v>4.7885197206703909</c:v>
                </c:pt>
                <c:pt idx="21">
                  <c:v>4.7516849535883123</c:v>
                </c:pt>
                <c:pt idx="22">
                  <c:v>4.7731719010528568</c:v>
                </c:pt>
                <c:pt idx="23">
                  <c:v>4.7179197504297363</c:v>
                </c:pt>
                <c:pt idx="24">
                  <c:v>4.625832832724539</c:v>
                </c:pt>
                <c:pt idx="25">
                  <c:v>4.6565284719596036</c:v>
                </c:pt>
                <c:pt idx="26">
                  <c:v>4.5736502460249246</c:v>
                </c:pt>
                <c:pt idx="27">
                  <c:v>4.5429546067898583</c:v>
                </c:pt>
                <c:pt idx="28">
                  <c:v>4.5460241707133644</c:v>
                </c:pt>
                <c:pt idx="29">
                  <c:v>4.5552328624838863</c:v>
                </c:pt>
                <c:pt idx="30">
                  <c:v>4.5429546067898583</c:v>
                </c:pt>
                <c:pt idx="31">
                  <c:v>4.5368154789428443</c:v>
                </c:pt>
                <c:pt idx="32">
                  <c:v>4.5337459150193391</c:v>
                </c:pt>
                <c:pt idx="33">
                  <c:v>4.5368154789428443</c:v>
                </c:pt>
                <c:pt idx="34">
                  <c:v>4.5460241707133644</c:v>
                </c:pt>
                <c:pt idx="35">
                  <c:v>4.5521632985603775</c:v>
                </c:pt>
                <c:pt idx="36">
                  <c:v>4.5644415542544037</c:v>
                </c:pt>
                <c:pt idx="37">
                  <c:v>4.5736502460249246</c:v>
                </c:pt>
                <c:pt idx="38">
                  <c:v>4.5613719903308985</c:v>
                </c:pt>
                <c:pt idx="39">
                  <c:v>5.853658402127202</c:v>
                </c:pt>
                <c:pt idx="40">
                  <c:v>5.8935627331327884</c:v>
                </c:pt>
                <c:pt idx="41">
                  <c:v>6.1514061027073481</c:v>
                </c:pt>
                <c:pt idx="42">
                  <c:v>7.010884001289214</c:v>
                </c:pt>
                <c:pt idx="43">
                  <c:v>6.252701712183069</c:v>
                </c:pt>
                <c:pt idx="44">
                  <c:v>7.0139535652127201</c:v>
                </c:pt>
                <c:pt idx="45">
                  <c:v>5.9119801166738295</c:v>
                </c:pt>
                <c:pt idx="46">
                  <c:v>5.8321714546626557</c:v>
                </c:pt>
                <c:pt idx="47">
                  <c:v>11.74722113525999</c:v>
                </c:pt>
                <c:pt idx="48">
                  <c:v>10.258482632359263</c:v>
                </c:pt>
                <c:pt idx="49">
                  <c:v>9.4358395008594744</c:v>
                </c:pt>
                <c:pt idx="50">
                  <c:v>8.9201527617103569</c:v>
                </c:pt>
                <c:pt idx="51">
                  <c:v>8.4965529402664366</c:v>
                </c:pt>
                <c:pt idx="52">
                  <c:v>7.9133357948001724</c:v>
                </c:pt>
                <c:pt idx="53">
                  <c:v>7.4989446651267739</c:v>
                </c:pt>
                <c:pt idx="54">
                  <c:v>7.2656578069402666</c:v>
                </c:pt>
                <c:pt idx="55">
                  <c:v>7.0876230993768807</c:v>
                </c:pt>
                <c:pt idx="56">
                  <c:v>6.9525622867425865</c:v>
                </c:pt>
                <c:pt idx="57">
                  <c:v>6.9433535949720655</c:v>
                </c:pt>
                <c:pt idx="58">
                  <c:v>7.0906926633003868</c:v>
                </c:pt>
                <c:pt idx="59">
                  <c:v>7.7076750119252262</c:v>
                </c:pt>
                <c:pt idx="60">
                  <c:v>8.0729531188225163</c:v>
                </c:pt>
                <c:pt idx="61">
                  <c:v>7.7598575986248388</c:v>
                </c:pt>
                <c:pt idx="62">
                  <c:v>7.4129968752685862</c:v>
                </c:pt>
                <c:pt idx="63">
                  <c:v>7.2994230100988391</c:v>
                </c:pt>
                <c:pt idx="64">
                  <c:v>7.204266528470133</c:v>
                </c:pt>
                <c:pt idx="65">
                  <c:v>7.1582230696175335</c:v>
                </c:pt>
                <c:pt idx="66">
                  <c:v>7.115249174688441</c:v>
                </c:pt>
                <c:pt idx="67">
                  <c:v>7.1121796107649331</c:v>
                </c:pt>
                <c:pt idx="68">
                  <c:v>7.3454664689514413</c:v>
                </c:pt>
                <c:pt idx="69">
                  <c:v>7.609448966373014</c:v>
                </c:pt>
                <c:pt idx="70">
                  <c:v>7.7537184707778257</c:v>
                </c:pt>
                <c:pt idx="71">
                  <c:v>8.0269096599699186</c:v>
                </c:pt>
                <c:pt idx="72">
                  <c:v>8.4934833763429314</c:v>
                </c:pt>
                <c:pt idx="73">
                  <c:v>8.1343443972926508</c:v>
                </c:pt>
                <c:pt idx="74">
                  <c:v>8.140483525139663</c:v>
                </c:pt>
                <c:pt idx="75">
                  <c:v>7.3086317018693592</c:v>
                </c:pt>
                <c:pt idx="76">
                  <c:v>7.026231820906748</c:v>
                </c:pt>
                <c:pt idx="77">
                  <c:v>6.7775971431027076</c:v>
                </c:pt>
                <c:pt idx="78">
                  <c:v>7.5235011765148254</c:v>
                </c:pt>
                <c:pt idx="79">
                  <c:v>6.6609537140094544</c:v>
                </c:pt>
                <c:pt idx="80">
                  <c:v>6.5381711570691881</c:v>
                </c:pt>
                <c:pt idx="81">
                  <c:v>6.9494927228190813</c:v>
                </c:pt>
                <c:pt idx="82">
                  <c:v>9.6445698476579302</c:v>
                </c:pt>
                <c:pt idx="83">
                  <c:v>11.434125615062312</c:v>
                </c:pt>
                <c:pt idx="84">
                  <c:v>8.7206311066824238</c:v>
                </c:pt>
                <c:pt idx="85">
                  <c:v>7.4375533866566377</c:v>
                </c:pt>
                <c:pt idx="86">
                  <c:v>6.9863274899011598</c:v>
                </c:pt>
                <c:pt idx="87">
                  <c:v>6.4890581342930824</c:v>
                </c:pt>
                <c:pt idx="88">
                  <c:v>6.2588408400300821</c:v>
                </c:pt>
                <c:pt idx="89">
                  <c:v>6.998605745595186</c:v>
                </c:pt>
                <c:pt idx="90">
                  <c:v>9.5709003134937696</c:v>
                </c:pt>
                <c:pt idx="91">
                  <c:v>17.975366336055007</c:v>
                </c:pt>
                <c:pt idx="92">
                  <c:v>11.639786397937256</c:v>
                </c:pt>
                <c:pt idx="93">
                  <c:v>10.795656318972927</c:v>
                </c:pt>
                <c:pt idx="94">
                  <c:v>10.338291294370434</c:v>
                </c:pt>
                <c:pt idx="95">
                  <c:v>9.9638044957026217</c:v>
                </c:pt>
                <c:pt idx="96">
                  <c:v>9.8379523748388458</c:v>
                </c:pt>
                <c:pt idx="97">
                  <c:v>17.883279418349808</c:v>
                </c:pt>
                <c:pt idx="98">
                  <c:v>19.777200359153415</c:v>
                </c:pt>
                <c:pt idx="99">
                  <c:v>18.088940201224755</c:v>
                </c:pt>
                <c:pt idx="100">
                  <c:v>15.940245454770089</c:v>
                </c:pt>
                <c:pt idx="101">
                  <c:v>13.656489895681133</c:v>
                </c:pt>
                <c:pt idx="102">
                  <c:v>13.530637774817361</c:v>
                </c:pt>
                <c:pt idx="103">
                  <c:v>13.021090163515256</c:v>
                </c:pt>
                <c:pt idx="104">
                  <c:v>7.8826401555651042</c:v>
                </c:pt>
                <c:pt idx="105">
                  <c:v>7.10604048291792</c:v>
                </c:pt>
                <c:pt idx="106">
                  <c:v>7.5235011765148254</c:v>
                </c:pt>
                <c:pt idx="107">
                  <c:v>7.9870053289643304</c:v>
                </c:pt>
                <c:pt idx="108">
                  <c:v>8.2479182624623988</c:v>
                </c:pt>
                <c:pt idx="109">
                  <c:v>8.6377528807477439</c:v>
                </c:pt>
                <c:pt idx="110">
                  <c:v>9.1473004920498493</c:v>
                </c:pt>
                <c:pt idx="111">
                  <c:v>9.5555524938762346</c:v>
                </c:pt>
                <c:pt idx="112">
                  <c:v>9.9975696988611933</c:v>
                </c:pt>
                <c:pt idx="113">
                  <c:v>10.335221730446928</c:v>
                </c:pt>
                <c:pt idx="114">
                  <c:v>10.679012889879674</c:v>
                </c:pt>
                <c:pt idx="115">
                  <c:v>10.979830154383325</c:v>
                </c:pt>
                <c:pt idx="116">
                  <c:v>11.434125615062312</c:v>
                </c:pt>
                <c:pt idx="117">
                  <c:v>11.759499390954016</c:v>
                </c:pt>
                <c:pt idx="118">
                  <c:v>11.995855813064031</c:v>
                </c:pt>
                <c:pt idx="119">
                  <c:v>12.37341217565535</c:v>
                </c:pt>
                <c:pt idx="120">
                  <c:v>12.849194583798884</c:v>
                </c:pt>
                <c:pt idx="121">
                  <c:v>13.423203037494629</c:v>
                </c:pt>
                <c:pt idx="122">
                  <c:v>14.91501110431887</c:v>
                </c:pt>
                <c:pt idx="123">
                  <c:v>15.387723948538895</c:v>
                </c:pt>
                <c:pt idx="124">
                  <c:v>15.891132431993988</c:v>
                </c:pt>
                <c:pt idx="125">
                  <c:v>16.468210449613238</c:v>
                </c:pt>
                <c:pt idx="126">
                  <c:v>17.033010211538461</c:v>
                </c:pt>
                <c:pt idx="127">
                  <c:v>17.521070875376022</c:v>
                </c:pt>
                <c:pt idx="128">
                  <c:v>17.981505463902021</c:v>
                </c:pt>
                <c:pt idx="129">
                  <c:v>18.487983511280621</c:v>
                </c:pt>
                <c:pt idx="130">
                  <c:v>19.000600686506232</c:v>
                </c:pt>
                <c:pt idx="131">
                  <c:v>19.325974462397941</c:v>
                </c:pt>
                <c:pt idx="132">
                  <c:v>19.648278674366136</c:v>
                </c:pt>
                <c:pt idx="133">
                  <c:v>19.946026374946285</c:v>
                </c:pt>
                <c:pt idx="134">
                  <c:v>20.22535669198539</c:v>
                </c:pt>
                <c:pt idx="135">
                  <c:v>20.501617445100987</c:v>
                </c:pt>
                <c:pt idx="136">
                  <c:v>20.823921657069182</c:v>
                </c:pt>
                <c:pt idx="137">
                  <c:v>21.201478019660509</c:v>
                </c:pt>
                <c:pt idx="138">
                  <c:v>21.609730021486897</c:v>
                </c:pt>
                <c:pt idx="139">
                  <c:v>21.77855603727976</c:v>
                </c:pt>
                <c:pt idx="140">
                  <c:v>22.103929813171462</c:v>
                </c:pt>
                <c:pt idx="141">
                  <c:v>22.377121002363559</c:v>
                </c:pt>
                <c:pt idx="142">
                  <c:v>22.665660011173181</c:v>
                </c:pt>
                <c:pt idx="143">
                  <c:v>23.101538088311131</c:v>
                </c:pt>
                <c:pt idx="144">
                  <c:v>22.235921061882255</c:v>
                </c:pt>
                <c:pt idx="145">
                  <c:v>20.087226315427589</c:v>
                </c:pt>
                <c:pt idx="146">
                  <c:v>19.694322133218741</c:v>
                </c:pt>
                <c:pt idx="147">
                  <c:v>19.967513322410831</c:v>
                </c:pt>
                <c:pt idx="148">
                  <c:v>21.063347643102706</c:v>
                </c:pt>
                <c:pt idx="149">
                  <c:v>21.787764729050281</c:v>
                </c:pt>
                <c:pt idx="150">
                  <c:v>22.285034084658356</c:v>
                </c:pt>
                <c:pt idx="151">
                  <c:v>22.604268732703055</c:v>
                </c:pt>
                <c:pt idx="152">
                  <c:v>23.236598900945424</c:v>
                </c:pt>
                <c:pt idx="153">
                  <c:v>23.746146512247527</c:v>
                </c:pt>
                <c:pt idx="154">
                  <c:v>24.396894064030942</c:v>
                </c:pt>
                <c:pt idx="155">
                  <c:v>24.973972081650192</c:v>
                </c:pt>
                <c:pt idx="156">
                  <c:v>25.388363211323593</c:v>
                </c:pt>
                <c:pt idx="157">
                  <c:v>26.023762943489473</c:v>
                </c:pt>
                <c:pt idx="158">
                  <c:v>26.385971486463259</c:v>
                </c:pt>
                <c:pt idx="159">
                  <c:v>26.778875668672107</c:v>
                </c:pt>
                <c:pt idx="160">
                  <c:v>27.153362467339925</c:v>
                </c:pt>
                <c:pt idx="161">
                  <c:v>27.659840514718521</c:v>
                </c:pt>
                <c:pt idx="162">
                  <c:v>29.477022357434468</c:v>
                </c:pt>
                <c:pt idx="163">
                  <c:v>30.07251775859476</c:v>
                </c:pt>
                <c:pt idx="164">
                  <c:v>30.58513493382037</c:v>
                </c:pt>
                <c:pt idx="165">
                  <c:v>31.149934695745593</c:v>
                </c:pt>
                <c:pt idx="166">
                  <c:v>31.205186846368715</c:v>
                </c:pt>
                <c:pt idx="167">
                  <c:v>31.512143238719382</c:v>
                </c:pt>
                <c:pt idx="168">
                  <c:v>31.846725706381608</c:v>
                </c:pt>
                <c:pt idx="169">
                  <c:v>32.156751662655779</c:v>
                </c:pt>
                <c:pt idx="170">
                  <c:v>32.445290671465415</c:v>
                </c:pt>
                <c:pt idx="171">
                  <c:v>32.700064477116463</c:v>
                </c:pt>
                <c:pt idx="172">
                  <c:v>33.289420750429741</c:v>
                </c:pt>
                <c:pt idx="173">
                  <c:v>33.492011969381181</c:v>
                </c:pt>
                <c:pt idx="174">
                  <c:v>33.363090284593895</c:v>
                </c:pt>
                <c:pt idx="175">
                  <c:v>33.025438253008154</c:v>
                </c:pt>
                <c:pt idx="176">
                  <c:v>33.059203456166749</c:v>
                </c:pt>
                <c:pt idx="177">
                  <c:v>33.534985864310272</c:v>
                </c:pt>
                <c:pt idx="178">
                  <c:v>33.584098887086377</c:v>
                </c:pt>
                <c:pt idx="179">
                  <c:v>33.980072633218732</c:v>
                </c:pt>
                <c:pt idx="180">
                  <c:v>34.234846438869795</c:v>
                </c:pt>
                <c:pt idx="181">
                  <c:v>34.118203009776529</c:v>
                </c:pt>
                <c:pt idx="182">
                  <c:v>33.427551126987538</c:v>
                </c:pt>
                <c:pt idx="183">
                  <c:v>33.636281473785992</c:v>
                </c:pt>
                <c:pt idx="184">
                  <c:v>33.765203158573264</c:v>
                </c:pt>
                <c:pt idx="185">
                  <c:v>34.136620393317571</c:v>
                </c:pt>
                <c:pt idx="186">
                  <c:v>31.871282217769654</c:v>
                </c:pt>
                <c:pt idx="187">
                  <c:v>30.658804467984531</c:v>
                </c:pt>
                <c:pt idx="188">
                  <c:v>29.523065816287065</c:v>
                </c:pt>
                <c:pt idx="189">
                  <c:v>30.084796014288784</c:v>
                </c:pt>
                <c:pt idx="190">
                  <c:v>30.922786965406107</c:v>
                </c:pt>
                <c:pt idx="191">
                  <c:v>31.349456350773522</c:v>
                </c:pt>
                <c:pt idx="192">
                  <c:v>30.747821821766223</c:v>
                </c:pt>
                <c:pt idx="193">
                  <c:v>28.39039672851311</c:v>
                </c:pt>
                <c:pt idx="194">
                  <c:v>23.957946422969492</c:v>
                </c:pt>
                <c:pt idx="195">
                  <c:v>19.344391845938976</c:v>
                </c:pt>
                <c:pt idx="196">
                  <c:v>16.747540766652339</c:v>
                </c:pt>
                <c:pt idx="197">
                  <c:v>13.490733443811777</c:v>
                </c:pt>
                <c:pt idx="198">
                  <c:v>12.330438280726257</c:v>
                </c:pt>
                <c:pt idx="199">
                  <c:v>11.882281947894283</c:v>
                </c:pt>
                <c:pt idx="200">
                  <c:v>11.27757785496347</c:v>
                </c:pt>
                <c:pt idx="201">
                  <c:v>11.461751690373871</c:v>
                </c:pt>
                <c:pt idx="202">
                  <c:v>12.886029350880962</c:v>
                </c:pt>
                <c:pt idx="203">
                  <c:v>13.447759548882681</c:v>
                </c:pt>
                <c:pt idx="204">
                  <c:v>15.455254354856038</c:v>
                </c:pt>
                <c:pt idx="205">
                  <c:v>15.998567169316713</c:v>
                </c:pt>
                <c:pt idx="206">
                  <c:v>16.296314869896861</c:v>
                </c:pt>
                <c:pt idx="207">
                  <c:v>16.676940796411689</c:v>
                </c:pt>
                <c:pt idx="208">
                  <c:v>16.986966752685859</c:v>
                </c:pt>
                <c:pt idx="209">
                  <c:v>16.851905940051569</c:v>
                </c:pt>
                <c:pt idx="210">
                  <c:v>17.223323174795876</c:v>
                </c:pt>
                <c:pt idx="211">
                  <c:v>21.14008674119037</c:v>
                </c:pt>
                <c:pt idx="212">
                  <c:v>19.28913969531586</c:v>
                </c:pt>
                <c:pt idx="213">
                  <c:v>20.793226017834122</c:v>
                </c:pt>
                <c:pt idx="214">
                  <c:v>21.201478019660509</c:v>
                </c:pt>
                <c:pt idx="215">
                  <c:v>20.916008574774388</c:v>
                </c:pt>
                <c:pt idx="216">
                  <c:v>21.557547434787278</c:v>
                </c:pt>
                <c:pt idx="217">
                  <c:v>21.41020836645896</c:v>
                </c:pt>
                <c:pt idx="218">
                  <c:v>22.288103648581867</c:v>
                </c:pt>
                <c:pt idx="219">
                  <c:v>26.069806402342071</c:v>
                </c:pt>
                <c:pt idx="220">
                  <c:v>12.965838012892137</c:v>
                </c:pt>
                <c:pt idx="221">
                  <c:v>10.009847954555221</c:v>
                </c:pt>
                <c:pt idx="222">
                  <c:v>5.1814239028792448</c:v>
                </c:pt>
                <c:pt idx="223">
                  <c:v>5.1415195718736566</c:v>
                </c:pt>
                <c:pt idx="224">
                  <c:v>5.2151891060378182</c:v>
                </c:pt>
                <c:pt idx="225">
                  <c:v>5.3042064598195102</c:v>
                </c:pt>
                <c:pt idx="226">
                  <c:v>5.3932238136012023</c:v>
                </c:pt>
                <c:pt idx="227">
                  <c:v>5.4239194528362695</c:v>
                </c:pt>
                <c:pt idx="228">
                  <c:v>5.4484759642243228</c:v>
                </c:pt>
                <c:pt idx="229">
                  <c:v>5.4761020395358821</c:v>
                </c:pt>
                <c:pt idx="230">
                  <c:v>5.4975889870004293</c:v>
                </c:pt>
                <c:pt idx="231">
                  <c:v>5.5313541901590018</c:v>
                </c:pt>
                <c:pt idx="232">
                  <c:v>5.5528411376235489</c:v>
                </c:pt>
                <c:pt idx="233">
                  <c:v>5.5743280850880952</c:v>
                </c:pt>
                <c:pt idx="234">
                  <c:v>5.5988845964761502</c:v>
                </c:pt>
                <c:pt idx="235">
                  <c:v>5.6173019800171895</c:v>
                </c:pt>
                <c:pt idx="236">
                  <c:v>5.6479976192522567</c:v>
                </c:pt>
                <c:pt idx="237">
                  <c:v>5.6694845667168039</c:v>
                </c:pt>
                <c:pt idx="238">
                  <c:v>5.6909715141813484</c:v>
                </c:pt>
                <c:pt idx="239">
                  <c:v>5.7124584616458955</c:v>
                </c:pt>
                <c:pt idx="240">
                  <c:v>5.7278062812634287</c:v>
                </c:pt>
                <c:pt idx="241">
                  <c:v>5.7370149730339497</c:v>
                </c:pt>
                <c:pt idx="242">
                  <c:v>5.8291018907391496</c:v>
                </c:pt>
                <c:pt idx="243">
                  <c:v>5.8475192742801898</c:v>
                </c:pt>
                <c:pt idx="244">
                  <c:v>5.8751453495917492</c:v>
                </c:pt>
                <c:pt idx="245">
                  <c:v>5.8966322970562954</c:v>
                </c:pt>
                <c:pt idx="246">
                  <c:v>5.9211888084443478</c:v>
                </c:pt>
                <c:pt idx="247">
                  <c:v>5.961093139449936</c:v>
                </c:pt>
                <c:pt idx="248">
                  <c:v>6.0808061324666944</c:v>
                </c:pt>
                <c:pt idx="249">
                  <c:v>6.2772582235711214</c:v>
                </c:pt>
                <c:pt idx="250">
                  <c:v>6.3601364495058013</c:v>
                </c:pt>
                <c:pt idx="251">
                  <c:v>6.4061799083584026</c:v>
                </c:pt>
                <c:pt idx="252">
                  <c:v>6.439945111516975</c:v>
                </c:pt>
                <c:pt idx="253">
                  <c:v>6.4921276982165868</c:v>
                </c:pt>
                <c:pt idx="254">
                  <c:v>6.6701624057799744</c:v>
                </c:pt>
                <c:pt idx="255">
                  <c:v>6.8175014741082949</c:v>
                </c:pt>
                <c:pt idx="256">
                  <c:v>6.9249362114310262</c:v>
                </c:pt>
                <c:pt idx="257">
                  <c:v>7.007814437365707</c:v>
                </c:pt>
                <c:pt idx="258">
                  <c:v>7.0446492044477882</c:v>
                </c:pt>
                <c:pt idx="259">
                  <c:v>7.0876230993768807</c:v>
                </c:pt>
                <c:pt idx="260">
                  <c:v>7.2165447841641592</c:v>
                </c:pt>
                <c:pt idx="261">
                  <c:v>7.2810056265577998</c:v>
                </c:pt>
                <c:pt idx="262">
                  <c:v>8.2694052099269459</c:v>
                </c:pt>
                <c:pt idx="263">
                  <c:v>8.0760226827460269</c:v>
                </c:pt>
                <c:pt idx="264">
                  <c:v>8.1097878859045984</c:v>
                </c:pt>
                <c:pt idx="265">
                  <c:v>8.152761780833691</c:v>
                </c:pt>
                <c:pt idx="266">
                  <c:v>8.2325704428448656</c:v>
                </c:pt>
                <c:pt idx="267">
                  <c:v>8.3185182327030507</c:v>
                </c:pt>
                <c:pt idx="268">
                  <c:v>8.4535790453373441</c:v>
                </c:pt>
                <c:pt idx="269">
                  <c:v>8.5702224744305973</c:v>
                </c:pt>
                <c:pt idx="270">
                  <c:v>9.0644222661151694</c:v>
                </c:pt>
                <c:pt idx="271">
                  <c:v>9.2977091243016758</c:v>
                </c:pt>
                <c:pt idx="272">
                  <c:v>9.4511873204770094</c:v>
                </c:pt>
                <c:pt idx="273">
                  <c:v>9.5678307495702626</c:v>
                </c:pt>
                <c:pt idx="274">
                  <c:v>9.7397263292866327</c:v>
                </c:pt>
                <c:pt idx="275">
                  <c:v>9.8962740893854768</c:v>
                </c:pt>
                <c:pt idx="276">
                  <c:v>11.176282245487752</c:v>
                </c:pt>
                <c:pt idx="277">
                  <c:v>11.928325406746886</c:v>
                </c:pt>
                <c:pt idx="278">
                  <c:v>11.701177676407392</c:v>
                </c:pt>
                <c:pt idx="279">
                  <c:v>9.6077350805758464</c:v>
                </c:pt>
                <c:pt idx="280">
                  <c:v>8.5947789858186496</c:v>
                </c:pt>
                <c:pt idx="281">
                  <c:v>8.4535790453373441</c:v>
                </c:pt>
                <c:pt idx="282">
                  <c:v>7.9655183814997841</c:v>
                </c:pt>
                <c:pt idx="283">
                  <c:v>7.8857097194886112</c:v>
                </c:pt>
                <c:pt idx="284">
                  <c:v>7.870361899871078</c:v>
                </c:pt>
                <c:pt idx="285">
                  <c:v>7.775205418242372</c:v>
                </c:pt>
                <c:pt idx="286">
                  <c:v>7.7015358840782122</c:v>
                </c:pt>
                <c:pt idx="287">
                  <c:v>7.5941011467554791</c:v>
                </c:pt>
                <c:pt idx="288">
                  <c:v>7.5388489961323586</c:v>
                </c:pt>
                <c:pt idx="289">
                  <c:v>7.6370750416845734</c:v>
                </c:pt>
                <c:pt idx="290">
                  <c:v>7.5695446353674249</c:v>
                </c:pt>
                <c:pt idx="291">
                  <c:v>7.5235011765148254</c:v>
                </c:pt>
                <c:pt idx="292">
                  <c:v>7.4651794619681988</c:v>
                </c:pt>
                <c:pt idx="293">
                  <c:v>7.4283446948861194</c:v>
                </c:pt>
                <c:pt idx="294">
                  <c:v>7.4129968752685862</c:v>
                </c:pt>
                <c:pt idx="295">
                  <c:v>7.3730925442630006</c:v>
                </c:pt>
                <c:pt idx="296">
                  <c:v>7.3393273411044264</c:v>
                </c:pt>
                <c:pt idx="297">
                  <c:v>7.2994230100988391</c:v>
                </c:pt>
                <c:pt idx="298">
                  <c:v>7.1398056860764925</c:v>
                </c:pt>
                <c:pt idx="299">
                  <c:v>7.096831791147399</c:v>
                </c:pt>
                <c:pt idx="300">
                  <c:v>7.0415796405242794</c:v>
                </c:pt>
                <c:pt idx="301">
                  <c:v>6.9893970538246677</c:v>
                </c:pt>
                <c:pt idx="302">
                  <c:v>6.9433535949720655</c:v>
                </c:pt>
                <c:pt idx="303">
                  <c:v>6.8297797298023211</c:v>
                </c:pt>
                <c:pt idx="304">
                  <c:v>6.8082927823377748</c:v>
                </c:pt>
                <c:pt idx="305">
                  <c:v>6.7990840905672538</c:v>
                </c:pt>
                <c:pt idx="306">
                  <c:v>6.7929449627202407</c:v>
                </c:pt>
                <c:pt idx="307">
                  <c:v>6.7898753987967355</c:v>
                </c:pt>
                <c:pt idx="308">
                  <c:v>6.7898753987967355</c:v>
                </c:pt>
                <c:pt idx="309">
                  <c:v>6.7714580152556927</c:v>
                </c:pt>
                <c:pt idx="310">
                  <c:v>6.7929449627202407</c:v>
                </c:pt>
                <c:pt idx="311">
                  <c:v>6.909588391813493</c:v>
                </c:pt>
                <c:pt idx="312">
                  <c:v>6.8942405721959616</c:v>
                </c:pt>
                <c:pt idx="313">
                  <c:v>6.8881014443489468</c:v>
                </c:pt>
                <c:pt idx="314">
                  <c:v>6.8267101658788132</c:v>
                </c:pt>
                <c:pt idx="315">
                  <c:v>6.8144319101847879</c:v>
                </c:pt>
                <c:pt idx="316">
                  <c:v>6.8635449329608935</c:v>
                </c:pt>
                <c:pt idx="317">
                  <c:v>6.823640601955308</c:v>
                </c:pt>
                <c:pt idx="318">
                  <c:v>6.81136234626128</c:v>
                </c:pt>
                <c:pt idx="319">
                  <c:v>6.8788927525784285</c:v>
                </c:pt>
                <c:pt idx="320">
                  <c:v>6.918797083584014</c:v>
                </c:pt>
                <c:pt idx="321">
                  <c:v>7.0538578962183074</c:v>
                </c:pt>
                <c:pt idx="322">
                  <c:v>7.5357794322088525</c:v>
                </c:pt>
                <c:pt idx="323">
                  <c:v>7.6247967859905454</c:v>
                </c:pt>
                <c:pt idx="324">
                  <c:v>7.7199532676192533</c:v>
                </c:pt>
                <c:pt idx="325">
                  <c:v>7.7966923657069191</c:v>
                </c:pt>
                <c:pt idx="326">
                  <c:v>8.0023531485818626</c:v>
                </c:pt>
                <c:pt idx="327">
                  <c:v>8.0606748631284919</c:v>
                </c:pt>
                <c:pt idx="328">
                  <c:v>8.1711791643747311</c:v>
                </c:pt>
                <c:pt idx="329">
                  <c:v>8.3921877668672114</c:v>
                </c:pt>
                <c:pt idx="330">
                  <c:v>8.4413007896433161</c:v>
                </c:pt>
                <c:pt idx="331">
                  <c:v>8.6346833168242352</c:v>
                </c:pt>
                <c:pt idx="332">
                  <c:v>8.8342049718521718</c:v>
                </c:pt>
                <c:pt idx="333">
                  <c:v>9.0859092135797148</c:v>
                </c:pt>
                <c:pt idx="334">
                  <c:v>9.1595787477438755</c:v>
                </c:pt>
                <c:pt idx="335">
                  <c:v>9.1933439509024506</c:v>
                </c:pt>
                <c:pt idx="336">
                  <c:v>9.2578047932960903</c:v>
                </c:pt>
                <c:pt idx="337">
                  <c:v>9.4051438616244081</c:v>
                </c:pt>
                <c:pt idx="338">
                  <c:v>9.6077350805758464</c:v>
                </c:pt>
                <c:pt idx="339">
                  <c:v>9.8256741191448196</c:v>
                </c:pt>
                <c:pt idx="340">
                  <c:v>10.037474029866782</c:v>
                </c:pt>
                <c:pt idx="341">
                  <c:v>10.3689869336055</c:v>
                </c:pt>
                <c:pt idx="342">
                  <c:v>10.586925972174475</c:v>
                </c:pt>
                <c:pt idx="343">
                  <c:v>10.666734634185646</c:v>
                </c:pt>
                <c:pt idx="344">
                  <c:v>10.746543296196819</c:v>
                </c:pt>
                <c:pt idx="345">
                  <c:v>10.795656318972927</c:v>
                </c:pt>
                <c:pt idx="346">
                  <c:v>11.047360560700469</c:v>
                </c:pt>
                <c:pt idx="347">
                  <c:v>11.154795298023204</c:v>
                </c:pt>
                <c:pt idx="348">
                  <c:v>11.342038697357111</c:v>
                </c:pt>
                <c:pt idx="349">
                  <c:v>11.498586457455954</c:v>
                </c:pt>
                <c:pt idx="350">
                  <c:v>11.581464683390632</c:v>
                </c:pt>
                <c:pt idx="351">
                  <c:v>11.710386368177911</c:v>
                </c:pt>
                <c:pt idx="352">
                  <c:v>11.873073256123766</c:v>
                </c:pt>
                <c:pt idx="353">
                  <c:v>11.986647121293512</c:v>
                </c:pt>
                <c:pt idx="354">
                  <c:v>12.852264147722391</c:v>
                </c:pt>
                <c:pt idx="355">
                  <c:v>13.131594464761495</c:v>
                </c:pt>
                <c:pt idx="356">
                  <c:v>13.328046555865921</c:v>
                </c:pt>
                <c:pt idx="357">
                  <c:v>13.450829112806186</c:v>
                </c:pt>
                <c:pt idx="358">
                  <c:v>13.493803007735282</c:v>
                </c:pt>
                <c:pt idx="359">
                  <c:v>13.55212472228191</c:v>
                </c:pt>
                <c:pt idx="360">
                  <c:v>13.60430730898152</c:v>
                </c:pt>
                <c:pt idx="361">
                  <c:v>13.705602918457243</c:v>
                </c:pt>
                <c:pt idx="362">
                  <c:v>13.800759400085949</c:v>
                </c:pt>
                <c:pt idx="363">
                  <c:v>13.954237596261283</c:v>
                </c:pt>
                <c:pt idx="364">
                  <c:v>14.328724394929091</c:v>
                </c:pt>
                <c:pt idx="365">
                  <c:v>14.976402382788997</c:v>
                </c:pt>
                <c:pt idx="366">
                  <c:v>15.093045811882252</c:v>
                </c:pt>
                <c:pt idx="367">
                  <c:v>15.252663135904596</c:v>
                </c:pt>
                <c:pt idx="368">
                  <c:v>15.452184790932533</c:v>
                </c:pt>
                <c:pt idx="369">
                  <c:v>15.63942819026644</c:v>
                </c:pt>
                <c:pt idx="370">
                  <c:v>15.918758507305542</c:v>
                </c:pt>
                <c:pt idx="371">
                  <c:v>16.11828016233348</c:v>
                </c:pt>
                <c:pt idx="372">
                  <c:v>16.167393185109585</c:v>
                </c:pt>
                <c:pt idx="373">
                  <c:v>16.369984404061025</c:v>
                </c:pt>
                <c:pt idx="374">
                  <c:v>16.548019111624409</c:v>
                </c:pt>
                <c:pt idx="375">
                  <c:v>16.879532015363132</c:v>
                </c:pt>
                <c:pt idx="376">
                  <c:v>17.505723055758484</c:v>
                </c:pt>
                <c:pt idx="377">
                  <c:v>17.594740409540183</c:v>
                </c:pt>
                <c:pt idx="378">
                  <c:v>17.705244710786424</c:v>
                </c:pt>
                <c:pt idx="379">
                  <c:v>17.852583779114742</c:v>
                </c:pt>
                <c:pt idx="380">
                  <c:v>18.187166246776968</c:v>
                </c:pt>
                <c:pt idx="381">
                  <c:v>18.54937478975075</c:v>
                </c:pt>
                <c:pt idx="382">
                  <c:v>18.822565978942844</c:v>
                </c:pt>
                <c:pt idx="383">
                  <c:v>19.089618040287927</c:v>
                </c:pt>
                <c:pt idx="384">
                  <c:v>19.341322282015472</c:v>
                </c:pt>
                <c:pt idx="385">
                  <c:v>19.682043877524713</c:v>
                </c:pt>
                <c:pt idx="386">
                  <c:v>20.535382648259564</c:v>
                </c:pt>
                <c:pt idx="387">
                  <c:v>20.661234769123336</c:v>
                </c:pt>
                <c:pt idx="388">
                  <c:v>20.869965115921786</c:v>
                </c:pt>
                <c:pt idx="389">
                  <c:v>21.118599793725828</c:v>
                </c:pt>
                <c:pt idx="390">
                  <c:v>21.284356245595188</c:v>
                </c:pt>
                <c:pt idx="391">
                  <c:v>21.465460517082079</c:v>
                </c:pt>
                <c:pt idx="392">
                  <c:v>21.625077841104424</c:v>
                </c:pt>
                <c:pt idx="393">
                  <c:v>21.671121299957026</c:v>
                </c:pt>
                <c:pt idx="394">
                  <c:v>22.033329842930815</c:v>
                </c:pt>
                <c:pt idx="395">
                  <c:v>22.134625452406532</c:v>
                </c:pt>
                <c:pt idx="396">
                  <c:v>22.278894956811346</c:v>
                </c:pt>
                <c:pt idx="397">
                  <c:v>22.496833995380321</c:v>
                </c:pt>
                <c:pt idx="398">
                  <c:v>22.720912161796303</c:v>
                </c:pt>
                <c:pt idx="399">
                  <c:v>22.932712072518264</c:v>
                </c:pt>
                <c:pt idx="400">
                  <c:v>23.162929366781263</c:v>
                </c:pt>
                <c:pt idx="401">
                  <c:v>23.439190119896864</c:v>
                </c:pt>
                <c:pt idx="402">
                  <c:v>23.644850902771807</c:v>
                </c:pt>
                <c:pt idx="403">
                  <c:v>23.951807295122475</c:v>
                </c:pt>
                <c:pt idx="404">
                  <c:v>24.280250634937691</c:v>
                </c:pt>
                <c:pt idx="405">
                  <c:v>25.053780743661367</c:v>
                </c:pt>
                <c:pt idx="406">
                  <c:v>25.578676174581005</c:v>
                </c:pt>
                <c:pt idx="407">
                  <c:v>25.167354608831115</c:v>
                </c:pt>
                <c:pt idx="408">
                  <c:v>24.894163419639021</c:v>
                </c:pt>
                <c:pt idx="409">
                  <c:v>25.323902368929954</c:v>
                </c:pt>
                <c:pt idx="410">
                  <c:v>26.042180327030511</c:v>
                </c:pt>
                <c:pt idx="411">
                  <c:v>26.579354013644178</c:v>
                </c:pt>
                <c:pt idx="412">
                  <c:v>27.300701535668242</c:v>
                </c:pt>
                <c:pt idx="413">
                  <c:v>27.727370921035671</c:v>
                </c:pt>
                <c:pt idx="414">
                  <c:v>28.307518502578425</c:v>
                </c:pt>
                <c:pt idx="415">
                  <c:v>28.724979196175337</c:v>
                </c:pt>
                <c:pt idx="416">
                  <c:v>29.151648581542759</c:v>
                </c:pt>
                <c:pt idx="417">
                  <c:v>29.50157886882252</c:v>
                </c:pt>
                <c:pt idx="418">
                  <c:v>29.955874329501505</c:v>
                </c:pt>
                <c:pt idx="419">
                  <c:v>30.437795865492049</c:v>
                </c:pt>
                <c:pt idx="420">
                  <c:v>30.950413040717663</c:v>
                </c:pt>
                <c:pt idx="421">
                  <c:v>31.696317074129777</c:v>
                </c:pt>
                <c:pt idx="422">
                  <c:v>32.663229710034379</c:v>
                </c:pt>
                <c:pt idx="423">
                  <c:v>32.967116538461539</c:v>
                </c:pt>
                <c:pt idx="424">
                  <c:v>33.611724962397943</c:v>
                </c:pt>
                <c:pt idx="425">
                  <c:v>34.013837836377306</c:v>
                </c:pt>
                <c:pt idx="426">
                  <c:v>35.435045932960897</c:v>
                </c:pt>
                <c:pt idx="427">
                  <c:v>35.950732672110014</c:v>
                </c:pt>
                <c:pt idx="428">
                  <c:v>36.438793335947572</c:v>
                </c:pt>
                <c:pt idx="429">
                  <c:v>36.948340947249676</c:v>
                </c:pt>
                <c:pt idx="430">
                  <c:v>37.3289668737645</c:v>
                </c:pt>
                <c:pt idx="431">
                  <c:v>37.8354449211431</c:v>
                </c:pt>
                <c:pt idx="432">
                  <c:v>38.357270788139246</c:v>
                </c:pt>
                <c:pt idx="433">
                  <c:v>38.87602709121186</c:v>
                </c:pt>
                <c:pt idx="434">
                  <c:v>39.364087755049418</c:v>
                </c:pt>
                <c:pt idx="435">
                  <c:v>40.481409023205842</c:v>
                </c:pt>
                <c:pt idx="436">
                  <c:v>41.092252243983673</c:v>
                </c:pt>
                <c:pt idx="437">
                  <c:v>41.485156426192518</c:v>
                </c:pt>
                <c:pt idx="438">
                  <c:v>41.718443284379028</c:v>
                </c:pt>
                <c:pt idx="439">
                  <c:v>42.166599617210998</c:v>
                </c:pt>
                <c:pt idx="440">
                  <c:v>42.571782055113879</c:v>
                </c:pt>
                <c:pt idx="441">
                  <c:v>43.151929636656639</c:v>
                </c:pt>
                <c:pt idx="442">
                  <c:v>43.643059864417701</c:v>
                </c:pt>
                <c:pt idx="443">
                  <c:v>44.118842272561238</c:v>
                </c:pt>
                <c:pt idx="444">
                  <c:v>44.456494304146965</c:v>
                </c:pt>
                <c:pt idx="445">
                  <c:v>45.174772262247522</c:v>
                </c:pt>
                <c:pt idx="446">
                  <c:v>45.610650339385472</c:v>
                </c:pt>
                <c:pt idx="447">
                  <c:v>45.969789318435758</c:v>
                </c:pt>
                <c:pt idx="448">
                  <c:v>46.724902043618393</c:v>
                </c:pt>
                <c:pt idx="449">
                  <c:v>47.406345234636873</c:v>
                </c:pt>
                <c:pt idx="450">
                  <c:v>47.743997266222607</c:v>
                </c:pt>
                <c:pt idx="451">
                  <c:v>48.087788425655347</c:v>
                </c:pt>
                <c:pt idx="452">
                  <c:v>48.468414352170186</c:v>
                </c:pt>
                <c:pt idx="453">
                  <c:v>48.904292429308128</c:v>
                </c:pt>
                <c:pt idx="454">
                  <c:v>48.62496211226901</c:v>
                </c:pt>
                <c:pt idx="455">
                  <c:v>49.051631497636443</c:v>
                </c:pt>
                <c:pt idx="456">
                  <c:v>49.855857245595189</c:v>
                </c:pt>
                <c:pt idx="457">
                  <c:v>47.808458108616243</c:v>
                </c:pt>
                <c:pt idx="458">
                  <c:v>50.574135203695747</c:v>
                </c:pt>
                <c:pt idx="459">
                  <c:v>51.927812893962184</c:v>
                </c:pt>
                <c:pt idx="460">
                  <c:v>53.30911665954018</c:v>
                </c:pt>
                <c:pt idx="461">
                  <c:v>54.236124964439192</c:v>
                </c:pt>
                <c:pt idx="462">
                  <c:v>54.978959433927791</c:v>
                </c:pt>
                <c:pt idx="463">
                  <c:v>56.415515350128913</c:v>
                </c:pt>
                <c:pt idx="464">
                  <c:v>58.9417664591749</c:v>
                </c:pt>
                <c:pt idx="465">
                  <c:v>63.122512522990974</c:v>
                </c:pt>
                <c:pt idx="466">
                  <c:v>65.54439845863773</c:v>
                </c:pt>
                <c:pt idx="467">
                  <c:v>67.465945474752914</c:v>
                </c:pt>
                <c:pt idx="468">
                  <c:v>70.237761697679417</c:v>
                </c:pt>
                <c:pt idx="469">
                  <c:v>71.803239298667805</c:v>
                </c:pt>
                <c:pt idx="470">
                  <c:v>73.132360477546186</c:v>
                </c:pt>
                <c:pt idx="471">
                  <c:v>74.117690496991827</c:v>
                </c:pt>
                <c:pt idx="472">
                  <c:v>76.125185302965193</c:v>
                </c:pt>
                <c:pt idx="473">
                  <c:v>74.237403490008589</c:v>
                </c:pt>
                <c:pt idx="474">
                  <c:v>73.712508059088961</c:v>
                </c:pt>
                <c:pt idx="475">
                  <c:v>73.97035142866352</c:v>
                </c:pt>
                <c:pt idx="476">
                  <c:v>74.519803370971218</c:v>
                </c:pt>
                <c:pt idx="477">
                  <c:v>75.652472458745166</c:v>
                </c:pt>
                <c:pt idx="478">
                  <c:v>76.232620040287927</c:v>
                </c:pt>
                <c:pt idx="479">
                  <c:v>77.96385409314567</c:v>
                </c:pt>
                <c:pt idx="480">
                  <c:v>79.068897105608073</c:v>
                </c:pt>
                <c:pt idx="481">
                  <c:v>79.127218820154681</c:v>
                </c:pt>
                <c:pt idx="482">
                  <c:v>79.974418463042539</c:v>
                </c:pt>
                <c:pt idx="483">
                  <c:v>80.195427065535029</c:v>
                </c:pt>
                <c:pt idx="484">
                  <c:v>80.210774885152546</c:v>
                </c:pt>
                <c:pt idx="485">
                  <c:v>80.038879305436183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7-48C5-A83E-6A406C867672}"/>
            </c:ext>
          </c:extLst>
        </c:ser>
        <c:ser>
          <c:idx val="0"/>
          <c:order val="1"/>
          <c:tx>
            <c:strRef>
              <c:f>'053C'!$N$11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'053C'!$N$14:$N$817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  <c:pt idx="458">
                  <c:v>32.627952755905511</c:v>
                </c:pt>
                <c:pt idx="459">
                  <c:v>32.69903762029746</c:v>
                </c:pt>
                <c:pt idx="460">
                  <c:v>32.770122484689416</c:v>
                </c:pt>
                <c:pt idx="461">
                  <c:v>32.841207349081373</c:v>
                </c:pt>
                <c:pt idx="462">
                  <c:v>32.912292213473314</c:v>
                </c:pt>
                <c:pt idx="463">
                  <c:v>32.983377077865256</c:v>
                </c:pt>
                <c:pt idx="464">
                  <c:v>33.054461942257213</c:v>
                </c:pt>
                <c:pt idx="465">
                  <c:v>33.125546806649169</c:v>
                </c:pt>
                <c:pt idx="466">
                  <c:v>33.196631671041118</c:v>
                </c:pt>
                <c:pt idx="467">
                  <c:v>33.267716535433067</c:v>
                </c:pt>
                <c:pt idx="468">
                  <c:v>33.338801399825023</c:v>
                </c:pt>
                <c:pt idx="469">
                  <c:v>33.409886264216965</c:v>
                </c:pt>
                <c:pt idx="470">
                  <c:v>33.480971128608921</c:v>
                </c:pt>
                <c:pt idx="471">
                  <c:v>33.552055993000877</c:v>
                </c:pt>
                <c:pt idx="472">
                  <c:v>33.623140857392826</c:v>
                </c:pt>
                <c:pt idx="473">
                  <c:v>33.694225721784775</c:v>
                </c:pt>
                <c:pt idx="474">
                  <c:v>33.765310586176724</c:v>
                </c:pt>
                <c:pt idx="475">
                  <c:v>33.836395450568681</c:v>
                </c:pt>
                <c:pt idx="476">
                  <c:v>33.90748031496063</c:v>
                </c:pt>
                <c:pt idx="477">
                  <c:v>33.978565179352579</c:v>
                </c:pt>
                <c:pt idx="478">
                  <c:v>34.049650043744528</c:v>
                </c:pt>
                <c:pt idx="479">
                  <c:v>34.120734908136484</c:v>
                </c:pt>
                <c:pt idx="480">
                  <c:v>34.191819772528426</c:v>
                </c:pt>
                <c:pt idx="481">
                  <c:v>34.262904636920382</c:v>
                </c:pt>
                <c:pt idx="482">
                  <c:v>34.333989501312331</c:v>
                </c:pt>
                <c:pt idx="483">
                  <c:v>34.40507436570428</c:v>
                </c:pt>
                <c:pt idx="484">
                  <c:v>34.476159230096236</c:v>
                </c:pt>
                <c:pt idx="485">
                  <c:v>34.547244094488185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7-48C5-A83E-6A406C86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'053C'!$R$14:$R$817</c:f>
              <c:numCache>
                <c:formatCode>0.0</c:formatCode>
                <c:ptCount val="804"/>
                <c:pt idx="0">
                  <c:v>4.8614978366051558</c:v>
                </c:pt>
                <c:pt idx="1">
                  <c:v>6.9647290580797483</c:v>
                </c:pt>
                <c:pt idx="2">
                  <c:v>2.7243879318398445</c:v>
                </c:pt>
                <c:pt idx="3">
                  <c:v>14.092743157983589</c:v>
                </c:pt>
                <c:pt idx="4">
                  <c:v>1.9171882402953617</c:v>
                </c:pt>
                <c:pt idx="5">
                  <c:v>0.7986257020235431</c:v>
                </c:pt>
                <c:pt idx="6">
                  <c:v>0.95771599235572114</c:v>
                </c:pt>
                <c:pt idx="7">
                  <c:v>2.9209382251220601</c:v>
                </c:pt>
                <c:pt idx="8">
                  <c:v>2.1769044606555656</c:v>
                </c:pt>
                <c:pt idx="9">
                  <c:v>4.526134733643949</c:v>
                </c:pt>
                <c:pt idx="10">
                  <c:v>17.666723329867125</c:v>
                </c:pt>
                <c:pt idx="11">
                  <c:v>78.364653120623402</c:v>
                </c:pt>
                <c:pt idx="12">
                  <c:v>31.169005825906826</c:v>
                </c:pt>
                <c:pt idx="13">
                  <c:v>27.534345463769185</c:v>
                </c:pt>
                <c:pt idx="14">
                  <c:v>6.7298381795662383</c:v>
                </c:pt>
                <c:pt idx="15">
                  <c:v>3.8321351969702198</c:v>
                </c:pt>
                <c:pt idx="16">
                  <c:v>2.0875125502698135</c:v>
                </c:pt>
                <c:pt idx="17">
                  <c:v>9.8892585859865854</c:v>
                </c:pt>
                <c:pt idx="18">
                  <c:v>5.7801578892854026</c:v>
                </c:pt>
                <c:pt idx="19">
                  <c:v>4.2000991097065006</c:v>
                </c:pt>
                <c:pt idx="20">
                  <c:v>92.251523619934119</c:v>
                </c:pt>
                <c:pt idx="21">
                  <c:v>42.792425666495262</c:v>
                </c:pt>
                <c:pt idx="22">
                  <c:v>1.8065276009620446</c:v>
                </c:pt>
                <c:pt idx="23">
                  <c:v>4.9386431310570993</c:v>
                </c:pt>
                <c:pt idx="24">
                  <c:v>4.4825820076259255</c:v>
                </c:pt>
                <c:pt idx="25">
                  <c:v>2.3522664175259855</c:v>
                </c:pt>
                <c:pt idx="26">
                  <c:v>16.190774908132141</c:v>
                </c:pt>
                <c:pt idx="27">
                  <c:v>5.7971895668534001</c:v>
                </c:pt>
                <c:pt idx="28">
                  <c:v>8.1008580753175536</c:v>
                </c:pt>
                <c:pt idx="29">
                  <c:v>4.5329843406760846</c:v>
                </c:pt>
                <c:pt idx="30">
                  <c:v>3.6488522437737947</c:v>
                </c:pt>
                <c:pt idx="31">
                  <c:v>4.0160659054134209</c:v>
                </c:pt>
                <c:pt idx="32">
                  <c:v>4.6668589053962526</c:v>
                </c:pt>
                <c:pt idx="33">
                  <c:v>3.0972961971289901</c:v>
                </c:pt>
                <c:pt idx="34">
                  <c:v>3.0607653974863442</c:v>
                </c:pt>
                <c:pt idx="35">
                  <c:v>3.374677756845184</c:v>
                </c:pt>
                <c:pt idx="36">
                  <c:v>3.6233632773916167</c:v>
                </c:pt>
                <c:pt idx="37">
                  <c:v>0.91812877069620424</c:v>
                </c:pt>
                <c:pt idx="38">
                  <c:v>1.5079235321165632</c:v>
                </c:pt>
                <c:pt idx="39">
                  <c:v>2.4638995329063338</c:v>
                </c:pt>
                <c:pt idx="40">
                  <c:v>3.3156207794213688</c:v>
                </c:pt>
                <c:pt idx="41">
                  <c:v>17.162371305781011</c:v>
                </c:pt>
                <c:pt idx="42">
                  <c:v>3.2193339289829312</c:v>
                </c:pt>
                <c:pt idx="43">
                  <c:v>3.5629741822430847</c:v>
                </c:pt>
                <c:pt idx="44">
                  <c:v>3.3663782486369547</c:v>
                </c:pt>
                <c:pt idx="45">
                  <c:v>7.2812760616566274</c:v>
                </c:pt>
                <c:pt idx="46">
                  <c:v>6.1481881000883822</c:v>
                </c:pt>
                <c:pt idx="47">
                  <c:v>4.4110601738406237</c:v>
                </c:pt>
                <c:pt idx="48">
                  <c:v>4.2337626575069454</c:v>
                </c:pt>
                <c:pt idx="49">
                  <c:v>4.4676143297173043</c:v>
                </c:pt>
                <c:pt idx="50">
                  <c:v>4.4480095263550412</c:v>
                </c:pt>
                <c:pt idx="51">
                  <c:v>5.2810732388337911</c:v>
                </c:pt>
                <c:pt idx="52">
                  <c:v>5.5037562087030656</c:v>
                </c:pt>
                <c:pt idx="53">
                  <c:v>5.6167398464566638</c:v>
                </c:pt>
                <c:pt idx="54">
                  <c:v>5.0380102537013967</c:v>
                </c:pt>
                <c:pt idx="55">
                  <c:v>5.3902609107020663</c:v>
                </c:pt>
                <c:pt idx="56">
                  <c:v>5.1940656874287345</c:v>
                </c:pt>
                <c:pt idx="57">
                  <c:v>5.0009518242868953</c:v>
                </c:pt>
                <c:pt idx="58">
                  <c:v>4.5339235283875654</c:v>
                </c:pt>
                <c:pt idx="59">
                  <c:v>4.2607130800782862</c:v>
                </c:pt>
                <c:pt idx="60">
                  <c:v>4.0118879799063576</c:v>
                </c:pt>
                <c:pt idx="61">
                  <c:v>4.1867965501531827</c:v>
                </c:pt>
                <c:pt idx="62">
                  <c:v>4.2264901454074</c:v>
                </c:pt>
                <c:pt idx="63">
                  <c:v>4.2852718778953145</c:v>
                </c:pt>
                <c:pt idx="64">
                  <c:v>4.3403091629012911</c:v>
                </c:pt>
                <c:pt idx="65">
                  <c:v>4.2533384778923722</c:v>
                </c:pt>
                <c:pt idx="66">
                  <c:v>3.3296043485573334</c:v>
                </c:pt>
                <c:pt idx="67">
                  <c:v>3.0358282916536599</c:v>
                </c:pt>
                <c:pt idx="68">
                  <c:v>3.3371872501808855</c:v>
                </c:pt>
                <c:pt idx="69">
                  <c:v>2.9428409421870727</c:v>
                </c:pt>
                <c:pt idx="70">
                  <c:v>2.8360167484751249</c:v>
                </c:pt>
                <c:pt idx="71">
                  <c:v>4.0735840069237454</c:v>
                </c:pt>
                <c:pt idx="72">
                  <c:v>2.6171969848580772</c:v>
                </c:pt>
                <c:pt idx="73">
                  <c:v>1.9297952636784403</c:v>
                </c:pt>
                <c:pt idx="74">
                  <c:v>0.58500467724351912</c:v>
                </c:pt>
                <c:pt idx="75">
                  <c:v>1.0575182163690444</c:v>
                </c:pt>
                <c:pt idx="76">
                  <c:v>1.8261367337905694</c:v>
                </c:pt>
                <c:pt idx="77">
                  <c:v>2.7099960833451049</c:v>
                </c:pt>
                <c:pt idx="78">
                  <c:v>2.3254151553742335</c:v>
                </c:pt>
                <c:pt idx="79">
                  <c:v>2.1908948171119009</c:v>
                </c:pt>
                <c:pt idx="80">
                  <c:v>3.1408058886507502</c:v>
                </c:pt>
                <c:pt idx="81">
                  <c:v>3.2621926657128228</c:v>
                </c:pt>
                <c:pt idx="82">
                  <c:v>2.2079979998189216</c:v>
                </c:pt>
                <c:pt idx="83">
                  <c:v>9.746852680300408E-2</c:v>
                </c:pt>
                <c:pt idx="84">
                  <c:v>7.9884736877225519E-3</c:v>
                </c:pt>
                <c:pt idx="85">
                  <c:v>0.17881330333687309</c:v>
                </c:pt>
                <c:pt idx="86">
                  <c:v>3.0603052735690031</c:v>
                </c:pt>
                <c:pt idx="87">
                  <c:v>4.5487829903218548</c:v>
                </c:pt>
                <c:pt idx="88">
                  <c:v>4.6024579753229062</c:v>
                </c:pt>
                <c:pt idx="89">
                  <c:v>4.5096762763743516</c:v>
                </c:pt>
                <c:pt idx="90">
                  <c:v>3.3756847084659354</c:v>
                </c:pt>
                <c:pt idx="91">
                  <c:v>0.67919647422353524</c:v>
                </c:pt>
                <c:pt idx="92">
                  <c:v>0.58650817612051964</c:v>
                </c:pt>
                <c:pt idx="93">
                  <c:v>0.93311039868894441</c:v>
                </c:pt>
                <c:pt idx="94">
                  <c:v>1.8691044550394746</c:v>
                </c:pt>
                <c:pt idx="95">
                  <c:v>3.2668332423752084</c:v>
                </c:pt>
                <c:pt idx="96">
                  <c:v>4.0752327624023543</c:v>
                </c:pt>
                <c:pt idx="97">
                  <c:v>1.9915106768303208</c:v>
                </c:pt>
                <c:pt idx="98">
                  <c:v>2.6119168255843856</c:v>
                </c:pt>
                <c:pt idx="99">
                  <c:v>1.3301719828246417</c:v>
                </c:pt>
                <c:pt idx="100">
                  <c:v>1.3390209834910813</c:v>
                </c:pt>
                <c:pt idx="101">
                  <c:v>2.1113043451611602</c:v>
                </c:pt>
                <c:pt idx="102">
                  <c:v>1.421769233320207</c:v>
                </c:pt>
                <c:pt idx="103">
                  <c:v>1.1404560453683408</c:v>
                </c:pt>
                <c:pt idx="104">
                  <c:v>1.3056416140494242</c:v>
                </c:pt>
                <c:pt idx="105">
                  <c:v>1.2427764936887837</c:v>
                </c:pt>
                <c:pt idx="106">
                  <c:v>1.1088572614657248</c:v>
                </c:pt>
                <c:pt idx="107">
                  <c:v>2.152079792884583</c:v>
                </c:pt>
                <c:pt idx="108">
                  <c:v>1.1867245521423182</c:v>
                </c:pt>
                <c:pt idx="109">
                  <c:v>1.9918156447527702</c:v>
                </c:pt>
                <c:pt idx="110">
                  <c:v>1.569006340086893</c:v>
                </c:pt>
                <c:pt idx="111">
                  <c:v>1.687553846559152</c:v>
                </c:pt>
                <c:pt idx="112">
                  <c:v>1.1716633691828828</c:v>
                </c:pt>
                <c:pt idx="113">
                  <c:v>1.0489366425282127</c:v>
                </c:pt>
                <c:pt idx="114">
                  <c:v>1.3149842505943623</c:v>
                </c:pt>
                <c:pt idx="115">
                  <c:v>1.5302533006340717</c:v>
                </c:pt>
                <c:pt idx="116">
                  <c:v>1.9880458805465917</c:v>
                </c:pt>
                <c:pt idx="117">
                  <c:v>1.4041679105665503</c:v>
                </c:pt>
                <c:pt idx="118">
                  <c:v>1.276518716821303</c:v>
                </c:pt>
                <c:pt idx="119">
                  <c:v>1.0449522193661489</c:v>
                </c:pt>
                <c:pt idx="120">
                  <c:v>1.3418825177707059</c:v>
                </c:pt>
                <c:pt idx="121">
                  <c:v>1.3865632410280624</c:v>
                </c:pt>
                <c:pt idx="122">
                  <c:v>1.2382778214395631</c:v>
                </c:pt>
                <c:pt idx="123">
                  <c:v>0.89824361897993943</c:v>
                </c:pt>
                <c:pt idx="124">
                  <c:v>0.97429147461182275</c:v>
                </c:pt>
                <c:pt idx="125">
                  <c:v>1.1445235605779818</c:v>
                </c:pt>
                <c:pt idx="126">
                  <c:v>1.2967174324646753</c:v>
                </c:pt>
                <c:pt idx="127">
                  <c:v>1.2420544287435096</c:v>
                </c:pt>
                <c:pt idx="128">
                  <c:v>1.2053952687906757</c:v>
                </c:pt>
                <c:pt idx="129">
                  <c:v>1.3506533233472557</c:v>
                </c:pt>
                <c:pt idx="130">
                  <c:v>1.3950559797384408</c:v>
                </c:pt>
                <c:pt idx="131">
                  <c:v>1.4492183262274432</c:v>
                </c:pt>
                <c:pt idx="132">
                  <c:v>1.3191656055371817</c:v>
                </c:pt>
                <c:pt idx="133">
                  <c:v>1.3277134923272191</c:v>
                </c:pt>
                <c:pt idx="134">
                  <c:v>1.2943304811876841</c:v>
                </c:pt>
                <c:pt idx="135">
                  <c:v>1.1409580153926282</c:v>
                </c:pt>
                <c:pt idx="136">
                  <c:v>1.2181311656596665</c:v>
                </c:pt>
                <c:pt idx="137">
                  <c:v>1.4113985348116931</c:v>
                </c:pt>
                <c:pt idx="138">
                  <c:v>1.2637120896020928</c:v>
                </c:pt>
                <c:pt idx="139">
                  <c:v>1.3707514810516412</c:v>
                </c:pt>
                <c:pt idx="140">
                  <c:v>1.3010991095919708</c:v>
                </c:pt>
                <c:pt idx="141">
                  <c:v>1.1552999550041103</c:v>
                </c:pt>
                <c:pt idx="142">
                  <c:v>1.4214623249978269</c:v>
                </c:pt>
                <c:pt idx="143">
                  <c:v>1.9957697801678171</c:v>
                </c:pt>
                <c:pt idx="144">
                  <c:v>1.0535864333587934</c:v>
                </c:pt>
                <c:pt idx="145">
                  <c:v>0.61167878596405456</c:v>
                </c:pt>
                <c:pt idx="146">
                  <c:v>0.75848726070001316</c:v>
                </c:pt>
                <c:pt idx="147">
                  <c:v>0.89645426294145736</c:v>
                </c:pt>
                <c:pt idx="148">
                  <c:v>1.2812209544877673</c:v>
                </c:pt>
                <c:pt idx="149">
                  <c:v>1.3817793867521668</c:v>
                </c:pt>
                <c:pt idx="150">
                  <c:v>1.4685547190925752</c:v>
                </c:pt>
                <c:pt idx="151">
                  <c:v>1.6315777295124752</c:v>
                </c:pt>
                <c:pt idx="152">
                  <c:v>1.685997217191006</c:v>
                </c:pt>
                <c:pt idx="153">
                  <c:v>1.7079242618050006</c:v>
                </c:pt>
                <c:pt idx="154">
                  <c:v>1.72956015324386</c:v>
                </c:pt>
                <c:pt idx="155">
                  <c:v>1.6301210966004878</c:v>
                </c:pt>
                <c:pt idx="156">
                  <c:v>1.5269508123699003</c:v>
                </c:pt>
                <c:pt idx="157">
                  <c:v>1.6078930049111393</c:v>
                </c:pt>
                <c:pt idx="158">
                  <c:v>1.6100551794341333</c:v>
                </c:pt>
                <c:pt idx="159">
                  <c:v>1.6385758237224479</c:v>
                </c:pt>
                <c:pt idx="160">
                  <c:v>1.4587577808002985</c:v>
                </c:pt>
                <c:pt idx="161">
                  <c:v>1.3616735878924082</c:v>
                </c:pt>
                <c:pt idx="162">
                  <c:v>1.288779143541942</c:v>
                </c:pt>
                <c:pt idx="163">
                  <c:v>1.3636496892098025</c:v>
                </c:pt>
                <c:pt idx="164">
                  <c:v>1.3763533940124493</c:v>
                </c:pt>
                <c:pt idx="165">
                  <c:v>1.3704765094959883</c:v>
                </c:pt>
                <c:pt idx="166">
                  <c:v>1.3635491324015199</c:v>
                </c:pt>
                <c:pt idx="167">
                  <c:v>1.3477210896872136</c:v>
                </c:pt>
                <c:pt idx="168">
                  <c:v>1.4134353387348713</c:v>
                </c:pt>
                <c:pt idx="169">
                  <c:v>1.4145400602737679</c:v>
                </c:pt>
                <c:pt idx="170">
                  <c:v>1.4447494570946431</c:v>
                </c:pt>
                <c:pt idx="171">
                  <c:v>1.4106928116322879</c:v>
                </c:pt>
                <c:pt idx="172">
                  <c:v>1.3094510515762607</c:v>
                </c:pt>
                <c:pt idx="173">
                  <c:v>1.4123304114876771</c:v>
                </c:pt>
                <c:pt idx="174">
                  <c:v>1.5607344993963614</c:v>
                </c:pt>
                <c:pt idx="175">
                  <c:v>1.6030062580483455</c:v>
                </c:pt>
                <c:pt idx="176">
                  <c:v>1.6252975536163359</c:v>
                </c:pt>
                <c:pt idx="177">
                  <c:v>1.5049346737283407</c:v>
                </c:pt>
                <c:pt idx="178">
                  <c:v>1.3741642094991036</c:v>
                </c:pt>
                <c:pt idx="179">
                  <c:v>1.3650971962416449</c:v>
                </c:pt>
                <c:pt idx="180">
                  <c:v>1.346662424767072</c:v>
                </c:pt>
                <c:pt idx="181">
                  <c:v>1.4655184009459346</c:v>
                </c:pt>
                <c:pt idx="182">
                  <c:v>1.5387878583557981</c:v>
                </c:pt>
                <c:pt idx="183">
                  <c:v>1.5068923952506945</c:v>
                </c:pt>
                <c:pt idx="184">
                  <c:v>1.3388070033184631</c:v>
                </c:pt>
                <c:pt idx="185">
                  <c:v>1.7886319241527342</c:v>
                </c:pt>
                <c:pt idx="186">
                  <c:v>1.325775342351617</c:v>
                </c:pt>
                <c:pt idx="187">
                  <c:v>1.2013134360126227</c:v>
                </c:pt>
                <c:pt idx="188">
                  <c:v>1.1372340265169396</c:v>
                </c:pt>
                <c:pt idx="189">
                  <c:v>1.2084166430413272</c:v>
                </c:pt>
                <c:pt idx="190">
                  <c:v>0.86852780905886007</c:v>
                </c:pt>
                <c:pt idx="191">
                  <c:v>0.79947426689687429</c:v>
                </c:pt>
                <c:pt idx="192">
                  <c:v>0.92708765204384724</c:v>
                </c:pt>
                <c:pt idx="193">
                  <c:v>1.1854105573267086</c:v>
                </c:pt>
                <c:pt idx="194">
                  <c:v>1.5576775272547496</c:v>
                </c:pt>
                <c:pt idx="195">
                  <c:v>2.3195157606085397</c:v>
                </c:pt>
                <c:pt idx="196">
                  <c:v>2.5279066191253317</c:v>
                </c:pt>
                <c:pt idx="197">
                  <c:v>2.3576729418576976</c:v>
                </c:pt>
                <c:pt idx="198">
                  <c:v>2.274825078240879</c:v>
                </c:pt>
                <c:pt idx="199">
                  <c:v>2.4815495281957523</c:v>
                </c:pt>
                <c:pt idx="200">
                  <c:v>2.5773028188314213</c:v>
                </c:pt>
                <c:pt idx="201">
                  <c:v>2.8531086992110191</c:v>
                </c:pt>
                <c:pt idx="202">
                  <c:v>3.0589668906635326</c:v>
                </c:pt>
                <c:pt idx="203">
                  <c:v>2.6593486829631297</c:v>
                </c:pt>
                <c:pt idx="204">
                  <c:v>2.6714080669687363</c:v>
                </c:pt>
                <c:pt idx="205">
                  <c:v>2.8384279634873453</c:v>
                </c:pt>
                <c:pt idx="206">
                  <c:v>2.7740712196610082</c:v>
                </c:pt>
                <c:pt idx="207">
                  <c:v>2.7077128051685162</c:v>
                </c:pt>
                <c:pt idx="208">
                  <c:v>2.647805305720945</c:v>
                </c:pt>
                <c:pt idx="209">
                  <c:v>2.2998429696596259</c:v>
                </c:pt>
                <c:pt idx="210">
                  <c:v>2.9410385064787308</c:v>
                </c:pt>
                <c:pt idx="211">
                  <c:v>3.443123737805402</c:v>
                </c:pt>
                <c:pt idx="212">
                  <c:v>4.0963192674896352</c:v>
                </c:pt>
                <c:pt idx="213">
                  <c:v>4.7997157866864999</c:v>
                </c:pt>
                <c:pt idx="214">
                  <c:v>5.2747140329152451</c:v>
                </c:pt>
                <c:pt idx="215">
                  <c:v>5.3684305155913785</c:v>
                </c:pt>
                <c:pt idx="216">
                  <c:v>4.9742494679814877</c:v>
                </c:pt>
                <c:pt idx="217">
                  <c:v>4.7542903854976375</c:v>
                </c:pt>
                <c:pt idx="218">
                  <c:v>6.4777019537302447</c:v>
                </c:pt>
                <c:pt idx="219">
                  <c:v>3.5659034622547034</c:v>
                </c:pt>
                <c:pt idx="220">
                  <c:v>3.9400057945507294</c:v>
                </c:pt>
                <c:pt idx="221">
                  <c:v>6.8645137009499617</c:v>
                </c:pt>
                <c:pt idx="222">
                  <c:v>4.8420363717340154</c:v>
                </c:pt>
                <c:pt idx="223">
                  <c:v>5.6194488853108409</c:v>
                </c:pt>
                <c:pt idx="224">
                  <c:v>4.6427797460822697</c:v>
                </c:pt>
                <c:pt idx="225">
                  <c:v>4.1760162287858016</c:v>
                </c:pt>
                <c:pt idx="226">
                  <c:v>4.2364173783627725</c:v>
                </c:pt>
                <c:pt idx="227">
                  <c:v>4.7426119624002085</c:v>
                </c:pt>
                <c:pt idx="228">
                  <c:v>4.8217342992639756</c:v>
                </c:pt>
                <c:pt idx="229">
                  <c:v>4.6372304482913558</c:v>
                </c:pt>
                <c:pt idx="230">
                  <c:v>4.4982347726665051</c:v>
                </c:pt>
                <c:pt idx="231">
                  <c:v>4.441908046662645</c:v>
                </c:pt>
                <c:pt idx="232">
                  <c:v>4.4872224221824064</c:v>
                </c:pt>
                <c:pt idx="233">
                  <c:v>4.8689357490030343</c:v>
                </c:pt>
                <c:pt idx="234">
                  <c:v>4.7397709393428089</c:v>
                </c:pt>
                <c:pt idx="235">
                  <c:v>4.0650785419809994</c:v>
                </c:pt>
                <c:pt idx="236">
                  <c:v>4.2377787182458428</c:v>
                </c:pt>
                <c:pt idx="237">
                  <c:v>4.4318817719190111</c:v>
                </c:pt>
                <c:pt idx="238">
                  <c:v>5.5024792729514731</c:v>
                </c:pt>
                <c:pt idx="239">
                  <c:v>5.8339463109513421</c:v>
                </c:pt>
                <c:pt idx="240">
                  <c:v>5.0654546722809917</c:v>
                </c:pt>
                <c:pt idx="241">
                  <c:v>5.4188386100373673</c:v>
                </c:pt>
                <c:pt idx="242">
                  <c:v>5.313748064063212</c:v>
                </c:pt>
                <c:pt idx="243">
                  <c:v>4.6721292980963804</c:v>
                </c:pt>
                <c:pt idx="244">
                  <c:v>4.5703580041351906</c:v>
                </c:pt>
                <c:pt idx="245">
                  <c:v>3.8823043180959464</c:v>
                </c:pt>
                <c:pt idx="246">
                  <c:v>3.5697767663686064</c:v>
                </c:pt>
                <c:pt idx="247">
                  <c:v>3.1046498382356531</c:v>
                </c:pt>
                <c:pt idx="248">
                  <c:v>3.0196612358666117</c:v>
                </c:pt>
                <c:pt idx="249">
                  <c:v>3.1197372982364167</c:v>
                </c:pt>
                <c:pt idx="250">
                  <c:v>2.9216958799090911</c:v>
                </c:pt>
                <c:pt idx="251">
                  <c:v>3.1506198215751353</c:v>
                </c:pt>
                <c:pt idx="252">
                  <c:v>3.2650900456913461</c:v>
                </c:pt>
                <c:pt idx="253">
                  <c:v>3.2629930064936494</c:v>
                </c:pt>
                <c:pt idx="254">
                  <c:v>3.4508049190150087</c:v>
                </c:pt>
                <c:pt idx="255">
                  <c:v>3.3612822797222295</c:v>
                </c:pt>
                <c:pt idx="256">
                  <c:v>3.0775154234186717</c:v>
                </c:pt>
                <c:pt idx="257">
                  <c:v>3.1464751584606683</c:v>
                </c:pt>
                <c:pt idx="258">
                  <c:v>3.3299197935474005</c:v>
                </c:pt>
                <c:pt idx="259">
                  <c:v>3.6435910229780171</c:v>
                </c:pt>
                <c:pt idx="260">
                  <c:v>4.5318899533305448</c:v>
                </c:pt>
                <c:pt idx="261">
                  <c:v>5.946812841225106</c:v>
                </c:pt>
                <c:pt idx="262">
                  <c:v>2.5675254000906067</c:v>
                </c:pt>
                <c:pt idx="263">
                  <c:v>4.3693408073570454</c:v>
                </c:pt>
                <c:pt idx="264">
                  <c:v>4.3130605883522897</c:v>
                </c:pt>
                <c:pt idx="265">
                  <c:v>4.5206693397563908</c:v>
                </c:pt>
                <c:pt idx="266">
                  <c:v>3.7245172134462283</c:v>
                </c:pt>
                <c:pt idx="267">
                  <c:v>3.298399425615405</c:v>
                </c:pt>
                <c:pt idx="268">
                  <c:v>3.0774583754053069</c:v>
                </c:pt>
                <c:pt idx="269">
                  <c:v>2.9770032159822875</c:v>
                </c:pt>
                <c:pt idx="270">
                  <c:v>3.1306314037657148</c:v>
                </c:pt>
                <c:pt idx="271">
                  <c:v>3.2043491214336655</c:v>
                </c:pt>
                <c:pt idx="272">
                  <c:v>3.6739947960145631</c:v>
                </c:pt>
                <c:pt idx="273">
                  <c:v>3.1011773816397992</c:v>
                </c:pt>
                <c:pt idx="274">
                  <c:v>2.5204711935691715</c:v>
                </c:pt>
                <c:pt idx="275">
                  <c:v>4.4377900514172977</c:v>
                </c:pt>
                <c:pt idx="276">
                  <c:v>3.2415189575659129</c:v>
                </c:pt>
                <c:pt idx="277">
                  <c:v>2.2836044680222121</c:v>
                </c:pt>
                <c:pt idx="278">
                  <c:v>7.318206913633782</c:v>
                </c:pt>
                <c:pt idx="279">
                  <c:v>3.8903703736199815</c:v>
                </c:pt>
                <c:pt idx="280">
                  <c:v>8.9393404046349261</c:v>
                </c:pt>
                <c:pt idx="281">
                  <c:v>6.000967133839243</c:v>
                </c:pt>
                <c:pt idx="282">
                  <c:v>3.394331334220996</c:v>
                </c:pt>
                <c:pt idx="283">
                  <c:v>3.5873483644034394</c:v>
                </c:pt>
                <c:pt idx="284">
                  <c:v>1.6965682320383086</c:v>
                </c:pt>
                <c:pt idx="285">
                  <c:v>2.402052154946503</c:v>
                </c:pt>
                <c:pt idx="286">
                  <c:v>3.035550280447453</c:v>
                </c:pt>
                <c:pt idx="287">
                  <c:v>3.1268351267918639</c:v>
                </c:pt>
                <c:pt idx="288">
                  <c:v>3.1627661228038133</c:v>
                </c:pt>
                <c:pt idx="289">
                  <c:v>1.8038198455618653</c:v>
                </c:pt>
                <c:pt idx="290">
                  <c:v>1.709473601292915</c:v>
                </c:pt>
                <c:pt idx="291">
                  <c:v>2.1238884900141759</c:v>
                </c:pt>
                <c:pt idx="292">
                  <c:v>2.55598041020184</c:v>
                </c:pt>
                <c:pt idx="293">
                  <c:v>3.0073934498840971</c:v>
                </c:pt>
                <c:pt idx="294">
                  <c:v>1.2399909854524855</c:v>
                </c:pt>
                <c:pt idx="295">
                  <c:v>1.7859865072531254</c:v>
                </c:pt>
                <c:pt idx="296">
                  <c:v>3.6023148051643936</c:v>
                </c:pt>
                <c:pt idx="297">
                  <c:v>4.1869765721972696</c:v>
                </c:pt>
                <c:pt idx="298">
                  <c:v>5.6826074028449325</c:v>
                </c:pt>
                <c:pt idx="299">
                  <c:v>4.0439270663229312</c:v>
                </c:pt>
                <c:pt idx="300">
                  <c:v>3.7951847484217578</c:v>
                </c:pt>
                <c:pt idx="301">
                  <c:v>4.0490754792362997</c:v>
                </c:pt>
                <c:pt idx="302">
                  <c:v>3.6039793143027286</c:v>
                </c:pt>
                <c:pt idx="303">
                  <c:v>3.5952275201123221</c:v>
                </c:pt>
                <c:pt idx="304">
                  <c:v>3.6085437265753626</c:v>
                </c:pt>
                <c:pt idx="305">
                  <c:v>4.0260266717340931</c:v>
                </c:pt>
                <c:pt idx="306">
                  <c:v>3.6165824582566466</c:v>
                </c:pt>
                <c:pt idx="307">
                  <c:v>3.2798952723286314</c:v>
                </c:pt>
                <c:pt idx="308">
                  <c:v>2.5804373121267701</c:v>
                </c:pt>
                <c:pt idx="309">
                  <c:v>4.8210439771069664</c:v>
                </c:pt>
                <c:pt idx="310">
                  <c:v>3.750488896718744</c:v>
                </c:pt>
                <c:pt idx="311">
                  <c:v>2.6227118183894818</c:v>
                </c:pt>
                <c:pt idx="312">
                  <c:v>3.5007855578692744</c:v>
                </c:pt>
                <c:pt idx="313">
                  <c:v>2.2504421097049874</c:v>
                </c:pt>
                <c:pt idx="314">
                  <c:v>2.8535634787106012</c:v>
                </c:pt>
                <c:pt idx="315">
                  <c:v>3.4986785451885529</c:v>
                </c:pt>
                <c:pt idx="316">
                  <c:v>2.6577589451063659</c:v>
                </c:pt>
                <c:pt idx="317">
                  <c:v>2.3480667230523204</c:v>
                </c:pt>
                <c:pt idx="318">
                  <c:v>4.2089218998727</c:v>
                </c:pt>
                <c:pt idx="319">
                  <c:v>2.5773006322597962</c:v>
                </c:pt>
                <c:pt idx="320">
                  <c:v>0.75025729022275423</c:v>
                </c:pt>
                <c:pt idx="321">
                  <c:v>0.67594686929735992</c:v>
                </c:pt>
                <c:pt idx="322">
                  <c:v>8.4014960315128597</c:v>
                </c:pt>
                <c:pt idx="323">
                  <c:v>7.2705679117217663</c:v>
                </c:pt>
                <c:pt idx="324">
                  <c:v>2.965215984999515</c:v>
                </c:pt>
                <c:pt idx="325">
                  <c:v>3.4043873943643699</c:v>
                </c:pt>
                <c:pt idx="326">
                  <c:v>2.7888102444164065</c:v>
                </c:pt>
                <c:pt idx="327">
                  <c:v>3.5914348271228942</c:v>
                </c:pt>
                <c:pt idx="328">
                  <c:v>3.5674413720269684</c:v>
                </c:pt>
                <c:pt idx="329">
                  <c:v>2.6516700632911734</c:v>
                </c:pt>
                <c:pt idx="330">
                  <c:v>4.163693732798901</c:v>
                </c:pt>
                <c:pt idx="331">
                  <c:v>2.9507631366727809</c:v>
                </c:pt>
                <c:pt idx="332">
                  <c:v>3.2482308001020059</c:v>
                </c:pt>
                <c:pt idx="333">
                  <c:v>2.6659901783299063</c:v>
                </c:pt>
                <c:pt idx="334">
                  <c:v>2.9206481158536111</c:v>
                </c:pt>
                <c:pt idx="335">
                  <c:v>4.0720456600334121</c:v>
                </c:pt>
                <c:pt idx="336">
                  <c:v>2.7496630493612861</c:v>
                </c:pt>
                <c:pt idx="337">
                  <c:v>2.7332223017435675</c:v>
                </c:pt>
                <c:pt idx="338">
                  <c:v>3.0450889536075918</c:v>
                </c:pt>
                <c:pt idx="339">
                  <c:v>3.6853234993764645</c:v>
                </c:pt>
                <c:pt idx="340">
                  <c:v>2.8113714475465046</c:v>
                </c:pt>
                <c:pt idx="341">
                  <c:v>2.9716712701213508</c:v>
                </c:pt>
                <c:pt idx="342">
                  <c:v>4.1930266661401987</c:v>
                </c:pt>
                <c:pt idx="343">
                  <c:v>3.6973252968940966</c:v>
                </c:pt>
                <c:pt idx="344">
                  <c:v>3.0778975421441621</c:v>
                </c:pt>
                <c:pt idx="345">
                  <c:v>3.1660602261434692</c:v>
                </c:pt>
                <c:pt idx="346">
                  <c:v>2.9568574138592196</c:v>
                </c:pt>
                <c:pt idx="347">
                  <c:v>2.6708464675396613</c:v>
                </c:pt>
                <c:pt idx="348">
                  <c:v>2.7535837201481184</c:v>
                </c:pt>
                <c:pt idx="349">
                  <c:v>2.8159884927909351</c:v>
                </c:pt>
                <c:pt idx="350">
                  <c:v>2.8681526537175657</c:v>
                </c:pt>
                <c:pt idx="351">
                  <c:v>2.8797674598582832</c:v>
                </c:pt>
                <c:pt idx="352">
                  <c:v>3.2409762394389379</c:v>
                </c:pt>
                <c:pt idx="353">
                  <c:v>3.2796133287526086</c:v>
                </c:pt>
                <c:pt idx="354">
                  <c:v>3.1044057890241095</c:v>
                </c:pt>
                <c:pt idx="355">
                  <c:v>2.9558861607397664</c:v>
                </c:pt>
                <c:pt idx="356">
                  <c:v>2.7024916666512713</c:v>
                </c:pt>
                <c:pt idx="357">
                  <c:v>2.5390892401529901</c:v>
                </c:pt>
                <c:pt idx="358">
                  <c:v>2.6102796288084629</c:v>
                </c:pt>
                <c:pt idx="359">
                  <c:v>2.618996111565624</c:v>
                </c:pt>
                <c:pt idx="360">
                  <c:v>2.5392988401973371</c:v>
                </c:pt>
                <c:pt idx="361">
                  <c:v>2.5037974449543929</c:v>
                </c:pt>
                <c:pt idx="362">
                  <c:v>2.2751181368101543</c:v>
                </c:pt>
                <c:pt idx="363">
                  <c:v>2.4635939579105455</c:v>
                </c:pt>
                <c:pt idx="364">
                  <c:v>2.9371089622986966</c:v>
                </c:pt>
                <c:pt idx="365">
                  <c:v>3.0376116749294644</c:v>
                </c:pt>
                <c:pt idx="366">
                  <c:v>2.5576872315139729</c:v>
                </c:pt>
                <c:pt idx="367">
                  <c:v>2.6656102931451229</c:v>
                </c:pt>
                <c:pt idx="368">
                  <c:v>2.6631327163085521</c:v>
                </c:pt>
                <c:pt idx="369">
                  <c:v>2.6064777620619921</c:v>
                </c:pt>
                <c:pt idx="370">
                  <c:v>2.5930989312149109</c:v>
                </c:pt>
                <c:pt idx="371">
                  <c:v>2.6886364643766161</c:v>
                </c:pt>
                <c:pt idx="372">
                  <c:v>2.6429973934081659</c:v>
                </c:pt>
                <c:pt idx="373">
                  <c:v>2.680987660501692</c:v>
                </c:pt>
                <c:pt idx="374">
                  <c:v>2.6618790399002856</c:v>
                </c:pt>
                <c:pt idx="375">
                  <c:v>2.6766621228637675</c:v>
                </c:pt>
                <c:pt idx="376">
                  <c:v>2.613216397136338</c:v>
                </c:pt>
                <c:pt idx="377">
                  <c:v>2.608071652156517</c:v>
                </c:pt>
                <c:pt idx="378">
                  <c:v>2.6269325758499473</c:v>
                </c:pt>
                <c:pt idx="379">
                  <c:v>2.6411270904527311</c:v>
                </c:pt>
                <c:pt idx="380">
                  <c:v>2.6735045426044328</c:v>
                </c:pt>
                <c:pt idx="381">
                  <c:v>2.6721550412207615</c:v>
                </c:pt>
                <c:pt idx="382">
                  <c:v>2.6699929563734131</c:v>
                </c:pt>
                <c:pt idx="383">
                  <c:v>2.6356971409210526</c:v>
                </c:pt>
                <c:pt idx="384">
                  <c:v>2.6677785495067314</c:v>
                </c:pt>
                <c:pt idx="385">
                  <c:v>2.6168514166913437</c:v>
                </c:pt>
                <c:pt idx="386">
                  <c:v>2.555259603404191</c:v>
                </c:pt>
                <c:pt idx="387">
                  <c:v>2.5687363736467459</c:v>
                </c:pt>
                <c:pt idx="388">
                  <c:v>2.6016356059302508</c:v>
                </c:pt>
                <c:pt idx="389">
                  <c:v>2.5740281400960767</c:v>
                </c:pt>
                <c:pt idx="390">
                  <c:v>2.5055975730108546</c:v>
                </c:pt>
                <c:pt idx="391">
                  <c:v>2.4675204065117544</c:v>
                </c:pt>
                <c:pt idx="392">
                  <c:v>2.5556001081783166</c:v>
                </c:pt>
                <c:pt idx="393">
                  <c:v>2.6935303611522499</c:v>
                </c:pt>
                <c:pt idx="394">
                  <c:v>2.5373966729466475</c:v>
                </c:pt>
                <c:pt idx="395">
                  <c:v>2.5106161054812919</c:v>
                </c:pt>
                <c:pt idx="396">
                  <c:v>2.6348339450930447</c:v>
                </c:pt>
                <c:pt idx="397">
                  <c:v>2.7032246857977915</c:v>
                </c:pt>
                <c:pt idx="398">
                  <c:v>2.7449849385072493</c:v>
                </c:pt>
                <c:pt idx="399">
                  <c:v>2.6971287983222627</c:v>
                </c:pt>
                <c:pt idx="400">
                  <c:v>2.6794935665894615</c:v>
                </c:pt>
                <c:pt idx="401">
                  <c:v>2.6627291573587795</c:v>
                </c:pt>
                <c:pt idx="402">
                  <c:v>2.5871234193420296</c:v>
                </c:pt>
                <c:pt idx="403">
                  <c:v>3.0792471561177246</c:v>
                </c:pt>
                <c:pt idx="404">
                  <c:v>2.8279655801842289</c:v>
                </c:pt>
                <c:pt idx="405">
                  <c:v>2.8954335664549724</c:v>
                </c:pt>
                <c:pt idx="406">
                  <c:v>2.4937975255075804</c:v>
                </c:pt>
                <c:pt idx="407">
                  <c:v>3.1696357697518094</c:v>
                </c:pt>
                <c:pt idx="408">
                  <c:v>3.803215958273499</c:v>
                </c:pt>
                <c:pt idx="409">
                  <c:v>2.4221938808661463</c:v>
                </c:pt>
                <c:pt idx="410">
                  <c:v>2.3867219422693711</c:v>
                </c:pt>
                <c:pt idx="411">
                  <c:v>2.4483383484070789</c:v>
                </c:pt>
                <c:pt idx="412">
                  <c:v>2.7466749221129785</c:v>
                </c:pt>
                <c:pt idx="413">
                  <c:v>2.7242228053595352</c:v>
                </c:pt>
                <c:pt idx="414">
                  <c:v>2.8596207981725987</c:v>
                </c:pt>
                <c:pt idx="415">
                  <c:v>2.6637379041566449</c:v>
                </c:pt>
                <c:pt idx="416">
                  <c:v>2.512610131259204</c:v>
                </c:pt>
                <c:pt idx="417">
                  <c:v>2.5791148535302479</c:v>
                </c:pt>
                <c:pt idx="418">
                  <c:v>2.5791195898546513</c:v>
                </c:pt>
                <c:pt idx="419">
                  <c:v>2.6153015633578724</c:v>
                </c:pt>
                <c:pt idx="420">
                  <c:v>2.5548965820027263</c:v>
                </c:pt>
                <c:pt idx="421">
                  <c:v>2.4889006505831643</c:v>
                </c:pt>
                <c:pt idx="422">
                  <c:v>2.4245263450144252</c:v>
                </c:pt>
                <c:pt idx="423">
                  <c:v>2.4275859740372105</c:v>
                </c:pt>
                <c:pt idx="424">
                  <c:v>2.9080632585576445</c:v>
                </c:pt>
                <c:pt idx="425">
                  <c:v>2.6927729609334108</c:v>
                </c:pt>
                <c:pt idx="426">
                  <c:v>2.5253421985634525</c:v>
                </c:pt>
                <c:pt idx="427">
                  <c:v>2.567273788955712</c:v>
                </c:pt>
                <c:pt idx="428">
                  <c:v>2.5790623225283751</c:v>
                </c:pt>
                <c:pt idx="429">
                  <c:v>2.5525102331720118</c:v>
                </c:pt>
                <c:pt idx="430">
                  <c:v>2.5762834823972849</c:v>
                </c:pt>
                <c:pt idx="431">
                  <c:v>2.6745770426087154</c:v>
                </c:pt>
                <c:pt idx="432">
                  <c:v>2.6360009715477668</c:v>
                </c:pt>
                <c:pt idx="433">
                  <c:v>2.638789957861257</c:v>
                </c:pt>
                <c:pt idx="434">
                  <c:v>2.6110002451954086</c:v>
                </c:pt>
                <c:pt idx="435">
                  <c:v>2.6154701373016271</c:v>
                </c:pt>
                <c:pt idx="436">
                  <c:v>2.6330499098695199</c:v>
                </c:pt>
                <c:pt idx="437">
                  <c:v>2.6297838902299935</c:v>
                </c:pt>
                <c:pt idx="438">
                  <c:v>2.6147393618887786</c:v>
                </c:pt>
                <c:pt idx="439">
                  <c:v>2.569393485526406</c:v>
                </c:pt>
                <c:pt idx="440">
                  <c:v>2.6331803633187807</c:v>
                </c:pt>
                <c:pt idx="441">
                  <c:v>2.6355636631332073</c:v>
                </c:pt>
                <c:pt idx="442">
                  <c:v>2.6292937574422646</c:v>
                </c:pt>
                <c:pt idx="443">
                  <c:v>2.5565455642697597</c:v>
                </c:pt>
                <c:pt idx="444">
                  <c:v>2.5876662269668995</c:v>
                </c:pt>
                <c:pt idx="445">
                  <c:v>2.6388799854091269</c:v>
                </c:pt>
                <c:pt idx="446">
                  <c:v>2.6592811226249715</c:v>
                </c:pt>
                <c:pt idx="447">
                  <c:v>2.6835831928835892</c:v>
                </c:pt>
                <c:pt idx="448">
                  <c:v>2.6288091980955639</c:v>
                </c:pt>
                <c:pt idx="449">
                  <c:v>2.5601191758297945</c:v>
                </c:pt>
                <c:pt idx="450">
                  <c:v>2.4898463311893488</c:v>
                </c:pt>
                <c:pt idx="451">
                  <c:v>2.4327021318341369</c:v>
                </c:pt>
                <c:pt idx="452">
                  <c:v>2.3399113167575547</c:v>
                </c:pt>
                <c:pt idx="453">
                  <c:v>2.5456564119065876</c:v>
                </c:pt>
                <c:pt idx="454">
                  <c:v>2.199490794152096</c:v>
                </c:pt>
                <c:pt idx="455">
                  <c:v>3.4811600018077864</c:v>
                </c:pt>
                <c:pt idx="456">
                  <c:v>2.1058933552766237</c:v>
                </c:pt>
                <c:pt idx="457">
                  <c:v>3.2793843391983595</c:v>
                </c:pt>
                <c:pt idx="458">
                  <c:v>2.9951622015871435</c:v>
                </c:pt>
                <c:pt idx="459">
                  <c:v>2.9432672425820665</c:v>
                </c:pt>
                <c:pt idx="460">
                  <c:v>2.7973633894332131</c:v>
                </c:pt>
                <c:pt idx="461">
                  <c:v>2.6323496086573082</c:v>
                </c:pt>
                <c:pt idx="462">
                  <c:v>2.6016863399269616</c:v>
                </c:pt>
                <c:pt idx="463">
                  <c:v>2.5005934394745388</c:v>
                </c:pt>
                <c:pt idx="464">
                  <c:v>2.4560503092600121</c:v>
                </c:pt>
                <c:pt idx="465">
                  <c:v>2.5597108262881934</c:v>
                </c:pt>
                <c:pt idx="466">
                  <c:v>2.514761327335608</c:v>
                </c:pt>
                <c:pt idx="467">
                  <c:v>2.6771896576243295</c:v>
                </c:pt>
                <c:pt idx="468">
                  <c:v>2.6350413313602661</c:v>
                </c:pt>
                <c:pt idx="469">
                  <c:v>2.4729305809103699</c:v>
                </c:pt>
                <c:pt idx="470">
                  <c:v>2.5571165736916286</c:v>
                </c:pt>
                <c:pt idx="471">
                  <c:v>2.7297670458229177</c:v>
                </c:pt>
                <c:pt idx="472">
                  <c:v>3.1061527337958088</c:v>
                </c:pt>
                <c:pt idx="473">
                  <c:v>3.5718269077075142</c:v>
                </c:pt>
                <c:pt idx="474">
                  <c:v>3.6515768162037014</c:v>
                </c:pt>
                <c:pt idx="475">
                  <c:v>3.1229288105693267</c:v>
                </c:pt>
                <c:pt idx="476">
                  <c:v>2.772888350840673</c:v>
                </c:pt>
                <c:pt idx="477">
                  <c:v>2.825470195890007</c:v>
                </c:pt>
                <c:pt idx="478">
                  <c:v>2.8790127051103247</c:v>
                </c:pt>
                <c:pt idx="479">
                  <c:v>2.7837396742885705</c:v>
                </c:pt>
                <c:pt idx="480">
                  <c:v>2.8191889848964813</c:v>
                </c:pt>
                <c:pt idx="481">
                  <c:v>3.0756198528383853</c:v>
                </c:pt>
                <c:pt idx="482">
                  <c:v>3.3195285916126784</c:v>
                </c:pt>
                <c:pt idx="483">
                  <c:v>3.6780107014550074</c:v>
                </c:pt>
                <c:pt idx="484">
                  <c:v>3.8949065872193982</c:v>
                </c:pt>
                <c:pt idx="485">
                  <c:v>4.3185288146555774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5A-45F2-B7D7-ADCF5EC65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'053C'!$U$14:$U$817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9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5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7</c:v>
                </c:pt>
                <c:pt idx="75">
                  <c:v>7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7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7</c:v>
                </c:pt>
                <c:pt idx="93">
                  <c:v>7</c:v>
                </c:pt>
                <c:pt idx="94">
                  <c:v>5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1</c:v>
                </c:pt>
                <c:pt idx="106">
                  <c:v>1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6">
                  <c:v>5</c:v>
                </c:pt>
                <c:pt idx="187">
                  <c:v>5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5</c:v>
                </c:pt>
                <c:pt idx="249">
                  <c:v>4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3</c:v>
                </c:pt>
                <c:pt idx="279">
                  <c:v>5</c:v>
                </c:pt>
                <c:pt idx="280">
                  <c:v>3</c:v>
                </c:pt>
                <c:pt idx="281">
                  <c:v>3</c:v>
                </c:pt>
                <c:pt idx="282">
                  <c:v>5</c:v>
                </c:pt>
                <c:pt idx="283">
                  <c:v>5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5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7</c:v>
                </c:pt>
                <c:pt idx="321">
                  <c:v>7</c:v>
                </c:pt>
                <c:pt idx="322">
                  <c:v>3</c:v>
                </c:pt>
                <c:pt idx="323">
                  <c:v>3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4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3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7-4701-B952-9085D03C7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'053C'!$AN$14:$AN$817</c:f>
              <c:numCache>
                <c:formatCode>0</c:formatCode>
                <c:ptCount val="804"/>
                <c:pt idx="0">
                  <c:v>1.4499999999999797</c:v>
                </c:pt>
                <c:pt idx="1">
                  <c:v>1.3953860640301177</c:v>
                </c:pt>
                <c:pt idx="2">
                  <c:v>4.8169491525423389</c:v>
                </c:pt>
                <c:pt idx="3">
                  <c:v>5.6252354048964079</c:v>
                </c:pt>
                <c:pt idx="4">
                  <c:v>39.565065913370987</c:v>
                </c:pt>
                <c:pt idx="5">
                  <c:v>28.443483992467044</c:v>
                </c:pt>
                <c:pt idx="6">
                  <c:v>30.247382297551781</c:v>
                </c:pt>
                <c:pt idx="7">
                  <c:v>55.48866917765222</c:v>
                </c:pt>
                <c:pt idx="8">
                  <c:v>58.255775266792206</c:v>
                </c:pt>
                <c:pt idx="9">
                  <c:v>77.199529190207159</c:v>
                </c:pt>
                <c:pt idx="10">
                  <c:v>19.139453860640298</c:v>
                </c:pt>
                <c:pt idx="11">
                  <c:v>7.0124293785310527</c:v>
                </c:pt>
                <c:pt idx="12">
                  <c:v>9.7403954802259527</c:v>
                </c:pt>
                <c:pt idx="13">
                  <c:v>2.2473634651600642</c:v>
                </c:pt>
                <c:pt idx="14">
                  <c:v>0.66355932203387979</c:v>
                </c:pt>
                <c:pt idx="15">
                  <c:v>0.63898305084745999</c:v>
                </c:pt>
                <c:pt idx="16">
                  <c:v>1.0704331450093951</c:v>
                </c:pt>
                <c:pt idx="17">
                  <c:v>0.83286252354048884</c:v>
                </c:pt>
                <c:pt idx="18">
                  <c:v>4.2298493408662905</c:v>
                </c:pt>
                <c:pt idx="19">
                  <c:v>4.1370056497175129</c:v>
                </c:pt>
                <c:pt idx="20">
                  <c:v>7.3728813559319983E-2</c:v>
                </c:pt>
                <c:pt idx="21">
                  <c:v>0.37137476459511115</c:v>
                </c:pt>
                <c:pt idx="22">
                  <c:v>19.469868173257982</c:v>
                </c:pt>
                <c:pt idx="23">
                  <c:v>14.003013182674199</c:v>
                </c:pt>
                <c:pt idx="24">
                  <c:v>18.861833019460132</c:v>
                </c:pt>
                <c:pt idx="25">
                  <c:v>34.565160075329565</c:v>
                </c:pt>
                <c:pt idx="26">
                  <c:v>5.4040489642184486</c:v>
                </c:pt>
                <c:pt idx="27">
                  <c:v>3.8693973634651644</c:v>
                </c:pt>
                <c:pt idx="28">
                  <c:v>1.3134651600753244</c:v>
                </c:pt>
                <c:pt idx="29">
                  <c:v>2.5313559322033599</c:v>
                </c:pt>
                <c:pt idx="30">
                  <c:v>3.2741054613935821</c:v>
                </c:pt>
                <c:pt idx="31">
                  <c:v>2.1872881355931795</c:v>
                </c:pt>
                <c:pt idx="32">
                  <c:v>1.389924670433095</c:v>
                </c:pt>
                <c:pt idx="33">
                  <c:v>1.4800376647834221</c:v>
                </c:pt>
                <c:pt idx="34">
                  <c:v>1.283427495291882</c:v>
                </c:pt>
                <c:pt idx="35">
                  <c:v>1.389924670433095</c:v>
                </c:pt>
                <c:pt idx="36">
                  <c:v>1.531920903954773</c:v>
                </c:pt>
                <c:pt idx="37">
                  <c:v>2.635122410546122</c:v>
                </c:pt>
                <c:pt idx="38">
                  <c:v>3.1143596986817319</c:v>
                </c:pt>
                <c:pt idx="39">
                  <c:v>4.2052730696798104</c:v>
                </c:pt>
                <c:pt idx="40">
                  <c:v>2.0125235404896085</c:v>
                </c:pt>
                <c:pt idx="41">
                  <c:v>2.4002824858756666</c:v>
                </c:pt>
                <c:pt idx="42">
                  <c:v>19.363370998116736</c:v>
                </c:pt>
                <c:pt idx="43">
                  <c:v>24.697787193973635</c:v>
                </c:pt>
                <c:pt idx="44">
                  <c:v>20.817467043314483</c:v>
                </c:pt>
                <c:pt idx="45">
                  <c:v>10.898210922787165</c:v>
                </c:pt>
                <c:pt idx="46">
                  <c:v>4.2161958568737949</c:v>
                </c:pt>
                <c:pt idx="47">
                  <c:v>3.427024482109184</c:v>
                </c:pt>
                <c:pt idx="48">
                  <c:v>3.3341807909604064</c:v>
                </c:pt>
                <c:pt idx="49">
                  <c:v>3.1539548022598733</c:v>
                </c:pt>
                <c:pt idx="50">
                  <c:v>3.4406779661016795</c:v>
                </c:pt>
                <c:pt idx="51">
                  <c:v>3.2194915254237197</c:v>
                </c:pt>
                <c:pt idx="52">
                  <c:v>3.2304143126177043</c:v>
                </c:pt>
                <c:pt idx="53">
                  <c:v>3.175800376647842</c:v>
                </c:pt>
                <c:pt idx="54">
                  <c:v>3.1484934086628504</c:v>
                </c:pt>
                <c:pt idx="55">
                  <c:v>2.9163841807909665</c:v>
                </c:pt>
                <c:pt idx="56">
                  <c:v>2.8453860640300976</c:v>
                </c:pt>
                <c:pt idx="57">
                  <c:v>2.8590395480225927</c:v>
                </c:pt>
                <c:pt idx="58">
                  <c:v>3.082956685499064</c:v>
                </c:pt>
                <c:pt idx="59">
                  <c:v>3.2003766478342621</c:v>
                </c:pt>
                <c:pt idx="60">
                  <c:v>3.4051789077212753</c:v>
                </c:pt>
                <c:pt idx="61">
                  <c:v>3.3942561205272908</c:v>
                </c:pt>
                <c:pt idx="62">
                  <c:v>3.3396421845574289</c:v>
                </c:pt>
                <c:pt idx="63">
                  <c:v>3.1375706214689263</c:v>
                </c:pt>
                <c:pt idx="64">
                  <c:v>3.0501883239171108</c:v>
                </c:pt>
                <c:pt idx="65">
                  <c:v>3.2140301318266968</c:v>
                </c:pt>
                <c:pt idx="66">
                  <c:v>3.2467984934086513</c:v>
                </c:pt>
                <c:pt idx="67">
                  <c:v>2.8672316384180663</c:v>
                </c:pt>
                <c:pt idx="68">
                  <c:v>3.0256120527306911</c:v>
                </c:pt>
                <c:pt idx="69">
                  <c:v>3.5116760828624889</c:v>
                </c:pt>
                <c:pt idx="70">
                  <c:v>3.4516007532956641</c:v>
                </c:pt>
                <c:pt idx="71">
                  <c:v>3.1648775894538579</c:v>
                </c:pt>
                <c:pt idx="72">
                  <c:v>4.2671688637790162</c:v>
                </c:pt>
                <c:pt idx="73">
                  <c:v>4.3782172002510809</c:v>
                </c:pt>
                <c:pt idx="74">
                  <c:v>7.6359384808537358</c:v>
                </c:pt>
                <c:pt idx="75">
                  <c:v>6.6119271814187108</c:v>
                </c:pt>
                <c:pt idx="76">
                  <c:v>5.2893596986817322</c:v>
                </c:pt>
                <c:pt idx="77">
                  <c:v>4.3381669805398646</c:v>
                </c:pt>
                <c:pt idx="78">
                  <c:v>4.6676710608913785</c:v>
                </c:pt>
                <c:pt idx="79">
                  <c:v>5.1118644067796399</c:v>
                </c:pt>
                <c:pt idx="80">
                  <c:v>3.9950094161958352</c:v>
                </c:pt>
                <c:pt idx="81">
                  <c:v>2.7825800376647623</c:v>
                </c:pt>
                <c:pt idx="82">
                  <c:v>3.6263653483992351</c:v>
                </c:pt>
                <c:pt idx="83">
                  <c:v>10.615128688010039</c:v>
                </c:pt>
                <c:pt idx="84">
                  <c:v>10.414877589453857</c:v>
                </c:pt>
                <c:pt idx="85">
                  <c:v>4.9917137476459414</c:v>
                </c:pt>
                <c:pt idx="86">
                  <c:v>7.6049905838041241</c:v>
                </c:pt>
                <c:pt idx="87">
                  <c:v>7.3756120527306903</c:v>
                </c:pt>
                <c:pt idx="88">
                  <c:v>6.6738229755178962</c:v>
                </c:pt>
                <c:pt idx="89">
                  <c:v>4.2516949152541992</c:v>
                </c:pt>
                <c:pt idx="90">
                  <c:v>3.3123352165724973</c:v>
                </c:pt>
                <c:pt idx="91">
                  <c:v>19.065725047080974</c:v>
                </c:pt>
                <c:pt idx="92">
                  <c:v>11.430696798493409</c:v>
                </c:pt>
                <c:pt idx="93">
                  <c:v>9.1487445072190727</c:v>
                </c:pt>
                <c:pt idx="94">
                  <c:v>7.8125235404896181</c:v>
                </c:pt>
                <c:pt idx="95">
                  <c:v>6.4881355932203411</c:v>
                </c:pt>
                <c:pt idx="96">
                  <c:v>3.6509416195856552</c:v>
                </c:pt>
                <c:pt idx="97">
                  <c:v>3.618173258003762</c:v>
                </c:pt>
                <c:pt idx="98">
                  <c:v>3.6345574387947082</c:v>
                </c:pt>
                <c:pt idx="99">
                  <c:v>2.7074858757062166</c:v>
                </c:pt>
                <c:pt idx="100">
                  <c:v>3.9089924670433049</c:v>
                </c:pt>
                <c:pt idx="101">
                  <c:v>3.3387319522912779</c:v>
                </c:pt>
                <c:pt idx="102">
                  <c:v>3.5335216572504571</c:v>
                </c:pt>
                <c:pt idx="103">
                  <c:v>3.8093220338983098</c:v>
                </c:pt>
                <c:pt idx="104">
                  <c:v>3.3765065913370886</c:v>
                </c:pt>
                <c:pt idx="105">
                  <c:v>2.905461393596982</c:v>
                </c:pt>
                <c:pt idx="106">
                  <c:v>2.7143126177024346</c:v>
                </c:pt>
                <c:pt idx="107">
                  <c:v>4.2516949152541992</c:v>
                </c:pt>
                <c:pt idx="108">
                  <c:v>2.5327212806026149</c:v>
                </c:pt>
                <c:pt idx="109">
                  <c:v>1.6315913370997988</c:v>
                </c:pt>
                <c:pt idx="110">
                  <c:v>1.6670903954802032</c:v>
                </c:pt>
                <c:pt idx="111">
                  <c:v>1.5646892655367266</c:v>
                </c:pt>
                <c:pt idx="112">
                  <c:v>2.1176553672316261</c:v>
                </c:pt>
                <c:pt idx="113">
                  <c:v>2.1504237288135499</c:v>
                </c:pt>
                <c:pt idx="114">
                  <c:v>1.9265065913370787</c:v>
                </c:pt>
                <c:pt idx="115">
                  <c:v>1.6384180790960468</c:v>
                </c:pt>
                <c:pt idx="116">
                  <c:v>3.3806026365347948</c:v>
                </c:pt>
                <c:pt idx="117">
                  <c:v>1.8896421845574185</c:v>
                </c:pt>
                <c:pt idx="118">
                  <c:v>1.6780131826741878</c:v>
                </c:pt>
                <c:pt idx="119">
                  <c:v>1.5087099811676088</c:v>
                </c:pt>
                <c:pt idx="120">
                  <c:v>1.4295197740112964</c:v>
                </c:pt>
                <c:pt idx="121">
                  <c:v>1.4486346516007542</c:v>
                </c:pt>
                <c:pt idx="122">
                  <c:v>1.4281544256120409</c:v>
                </c:pt>
                <c:pt idx="123">
                  <c:v>1.5073446327683531</c:v>
                </c:pt>
                <c:pt idx="124">
                  <c:v>1.5510357815442612</c:v>
                </c:pt>
                <c:pt idx="125">
                  <c:v>1.5810734463276732</c:v>
                </c:pt>
                <c:pt idx="126">
                  <c:v>1.6070150659133484</c:v>
                </c:pt>
                <c:pt idx="127">
                  <c:v>1.6165725047080777</c:v>
                </c:pt>
                <c:pt idx="128">
                  <c:v>1.5960922787193943</c:v>
                </c:pt>
                <c:pt idx="129">
                  <c:v>1.5947269303201388</c:v>
                </c:pt>
                <c:pt idx="130">
                  <c:v>1.6056497175141233</c:v>
                </c:pt>
                <c:pt idx="131">
                  <c:v>1.587900188323921</c:v>
                </c:pt>
                <c:pt idx="132">
                  <c:v>1.5919962335216578</c:v>
                </c:pt>
                <c:pt idx="133">
                  <c:v>1.632956685499054</c:v>
                </c:pt>
                <c:pt idx="134">
                  <c:v>1.6138418079095964</c:v>
                </c:pt>
                <c:pt idx="135">
                  <c:v>1.6534369114877374</c:v>
                </c:pt>
                <c:pt idx="136">
                  <c:v>1.6193032015065887</c:v>
                </c:pt>
                <c:pt idx="137">
                  <c:v>1.6029190207156121</c:v>
                </c:pt>
                <c:pt idx="138">
                  <c:v>1.6588983050847297</c:v>
                </c:pt>
                <c:pt idx="139">
                  <c:v>1.6233992467043257</c:v>
                </c:pt>
                <c:pt idx="140">
                  <c:v>1.6561676082862486</c:v>
                </c:pt>
                <c:pt idx="141">
                  <c:v>1.7585687382297555</c:v>
                </c:pt>
                <c:pt idx="142">
                  <c:v>1.6152071563088521</c:v>
                </c:pt>
                <c:pt idx="143">
                  <c:v>3.1894538606402776</c:v>
                </c:pt>
                <c:pt idx="144">
                  <c:v>2.5395480225988631</c:v>
                </c:pt>
                <c:pt idx="145">
                  <c:v>4.1725047080979181</c:v>
                </c:pt>
                <c:pt idx="146">
                  <c:v>3.1621468926553464</c:v>
                </c:pt>
                <c:pt idx="147">
                  <c:v>2.7320621468926367</c:v>
                </c:pt>
                <c:pt idx="148">
                  <c:v>1.9852165725047077</c:v>
                </c:pt>
                <c:pt idx="149">
                  <c:v>2.0466572504707878</c:v>
                </c:pt>
                <c:pt idx="150">
                  <c:v>2.0493879472692988</c:v>
                </c:pt>
                <c:pt idx="151">
                  <c:v>1.9510828625235286</c:v>
                </c:pt>
                <c:pt idx="152">
                  <c:v>2.0343691148775775</c:v>
                </c:pt>
                <c:pt idx="153">
                  <c:v>2.0739642184557487</c:v>
                </c:pt>
                <c:pt idx="154">
                  <c:v>2.0411958568738253</c:v>
                </c:pt>
                <c:pt idx="155">
                  <c:v>2.0685028248587565</c:v>
                </c:pt>
                <c:pt idx="156">
                  <c:v>2.1558851224105418</c:v>
                </c:pt>
                <c:pt idx="157">
                  <c:v>2.1913841807909469</c:v>
                </c:pt>
                <c:pt idx="158">
                  <c:v>2.2050376647834118</c:v>
                </c:pt>
                <c:pt idx="159">
                  <c:v>2.2064030131826677</c:v>
                </c:pt>
                <c:pt idx="160">
                  <c:v>2.1709039548022635</c:v>
                </c:pt>
                <c:pt idx="161">
                  <c:v>2.1381355932203396</c:v>
                </c:pt>
                <c:pt idx="162">
                  <c:v>2.2378060263653357</c:v>
                </c:pt>
                <c:pt idx="163">
                  <c:v>2.1954802259886828</c:v>
                </c:pt>
                <c:pt idx="164">
                  <c:v>2.2446327683615834</c:v>
                </c:pt>
                <c:pt idx="165">
                  <c:v>2.221421845574389</c:v>
                </c:pt>
                <c:pt idx="166">
                  <c:v>2.26101694915253</c:v>
                </c:pt>
                <c:pt idx="167">
                  <c:v>2.3251883239171209</c:v>
                </c:pt>
                <c:pt idx="168">
                  <c:v>2.3060734463276633</c:v>
                </c:pt>
                <c:pt idx="169">
                  <c:v>2.3306497175141137</c:v>
                </c:pt>
                <c:pt idx="170">
                  <c:v>2.3183615819209029</c:v>
                </c:pt>
                <c:pt idx="171">
                  <c:v>2.3292843691148573</c:v>
                </c:pt>
                <c:pt idx="172">
                  <c:v>2.3798022598869832</c:v>
                </c:pt>
                <c:pt idx="173">
                  <c:v>2.4071092278719446</c:v>
                </c:pt>
                <c:pt idx="174">
                  <c:v>2.4071092278719446</c:v>
                </c:pt>
                <c:pt idx="175">
                  <c:v>4.773258003766462</c:v>
                </c:pt>
                <c:pt idx="176">
                  <c:v>2.2077683615819232</c:v>
                </c:pt>
                <c:pt idx="177">
                  <c:v>2.1231167608286183</c:v>
                </c:pt>
                <c:pt idx="178">
                  <c:v>2.1790960451977361</c:v>
                </c:pt>
                <c:pt idx="179">
                  <c:v>2.2978813559321898</c:v>
                </c:pt>
                <c:pt idx="180">
                  <c:v>2.3634180790960366</c:v>
                </c:pt>
                <c:pt idx="181">
                  <c:v>2.3129001883239111</c:v>
                </c:pt>
                <c:pt idx="182">
                  <c:v>2.2896892655367167</c:v>
                </c:pt>
                <c:pt idx="183">
                  <c:v>2.2378060263653357</c:v>
                </c:pt>
                <c:pt idx="184">
                  <c:v>2.2978813559321898</c:v>
                </c:pt>
                <c:pt idx="185">
                  <c:v>3.2076585059635847</c:v>
                </c:pt>
                <c:pt idx="186">
                  <c:v>3.1894538606402776</c:v>
                </c:pt>
                <c:pt idx="187">
                  <c:v>3.5185028248587362</c:v>
                </c:pt>
                <c:pt idx="188">
                  <c:v>3.0570150659133586</c:v>
                </c:pt>
                <c:pt idx="189">
                  <c:v>2.4508003766478224</c:v>
                </c:pt>
                <c:pt idx="190">
                  <c:v>2.21186440677966</c:v>
                </c:pt>
                <c:pt idx="191">
                  <c:v>1.9606403013182578</c:v>
                </c:pt>
                <c:pt idx="192">
                  <c:v>2.2992467043314457</c:v>
                </c:pt>
                <c:pt idx="193">
                  <c:v>3.204472693031998</c:v>
                </c:pt>
                <c:pt idx="194">
                  <c:v>4.0305084745762692</c:v>
                </c:pt>
                <c:pt idx="195">
                  <c:v>5.4413684871311929</c:v>
                </c:pt>
                <c:pt idx="196">
                  <c:v>6.2696798493408714</c:v>
                </c:pt>
                <c:pt idx="197">
                  <c:v>5.7767890772127846</c:v>
                </c:pt>
                <c:pt idx="198">
                  <c:v>6.5140772128060158</c:v>
                </c:pt>
                <c:pt idx="199">
                  <c:v>7.1298493408662811</c:v>
                </c:pt>
                <c:pt idx="200">
                  <c:v>8.1483992467043258</c:v>
                </c:pt>
                <c:pt idx="201">
                  <c:v>9.1137005649717331</c:v>
                </c:pt>
                <c:pt idx="202">
                  <c:v>10.173210922787174</c:v>
                </c:pt>
                <c:pt idx="203">
                  <c:v>11.882627118644059</c:v>
                </c:pt>
                <c:pt idx="204">
                  <c:v>12.74279661016948</c:v>
                </c:pt>
                <c:pt idx="205">
                  <c:v>12.599435028248577</c:v>
                </c:pt>
                <c:pt idx="206">
                  <c:v>11.929048964218449</c:v>
                </c:pt>
                <c:pt idx="207">
                  <c:v>11.927683615819193</c:v>
                </c:pt>
                <c:pt idx="208">
                  <c:v>13.137382297551785</c:v>
                </c:pt>
                <c:pt idx="209">
                  <c:v>13.485546139359702</c:v>
                </c:pt>
                <c:pt idx="210">
                  <c:v>12.823352165725046</c:v>
                </c:pt>
                <c:pt idx="211">
                  <c:v>11.467561205273071</c:v>
                </c:pt>
                <c:pt idx="212">
                  <c:v>13.232956685499042</c:v>
                </c:pt>
                <c:pt idx="213">
                  <c:v>17.880602636534835</c:v>
                </c:pt>
                <c:pt idx="214">
                  <c:v>17.932485875706188</c:v>
                </c:pt>
                <c:pt idx="215">
                  <c:v>17.673069679849309</c:v>
                </c:pt>
                <c:pt idx="216">
                  <c:v>18.754425612052689</c:v>
                </c:pt>
                <c:pt idx="217">
                  <c:v>18.866384180790927</c:v>
                </c:pt>
                <c:pt idx="218">
                  <c:v>18.568738229755134</c:v>
                </c:pt>
                <c:pt idx="219">
                  <c:v>22.607438794726907</c:v>
                </c:pt>
                <c:pt idx="220">
                  <c:v>20.954001883239169</c:v>
                </c:pt>
                <c:pt idx="221">
                  <c:v>23.197269303201466</c:v>
                </c:pt>
                <c:pt idx="222">
                  <c:v>28.631355932203359</c:v>
                </c:pt>
                <c:pt idx="223">
                  <c:v>19.985969868173218</c:v>
                </c:pt>
                <c:pt idx="224">
                  <c:v>20.381920903954754</c:v>
                </c:pt>
                <c:pt idx="225">
                  <c:v>12.998116760828609</c:v>
                </c:pt>
                <c:pt idx="226">
                  <c:v>12.803327055869429</c:v>
                </c:pt>
                <c:pt idx="227">
                  <c:v>18.134557438794687</c:v>
                </c:pt>
                <c:pt idx="228">
                  <c:v>17.99256120527307</c:v>
                </c:pt>
                <c:pt idx="229">
                  <c:v>18.751694915254241</c:v>
                </c:pt>
                <c:pt idx="230">
                  <c:v>17.673069679849309</c:v>
                </c:pt>
                <c:pt idx="231">
                  <c:v>16.935781544256109</c:v>
                </c:pt>
                <c:pt idx="232">
                  <c:v>16.892090395480231</c:v>
                </c:pt>
                <c:pt idx="233">
                  <c:v>16.95216572504706</c:v>
                </c:pt>
                <c:pt idx="234">
                  <c:v>17.113276836158192</c:v>
                </c:pt>
                <c:pt idx="235">
                  <c:v>11.636409290646576</c:v>
                </c:pt>
                <c:pt idx="236">
                  <c:v>16.823822975517878</c:v>
                </c:pt>
                <c:pt idx="237">
                  <c:v>17.342655367231625</c:v>
                </c:pt>
                <c:pt idx="238">
                  <c:v>16.733709981167607</c:v>
                </c:pt>
                <c:pt idx="239">
                  <c:v>16.416949152542358</c:v>
                </c:pt>
                <c:pt idx="240">
                  <c:v>18.462241054613919</c:v>
                </c:pt>
                <c:pt idx="241">
                  <c:v>15.578625235404848</c:v>
                </c:pt>
                <c:pt idx="242">
                  <c:v>15.592278719397344</c:v>
                </c:pt>
                <c:pt idx="243">
                  <c:v>16.436064030131817</c:v>
                </c:pt>
                <c:pt idx="244">
                  <c:v>16.067419962335219</c:v>
                </c:pt>
                <c:pt idx="245">
                  <c:v>10.57143753923412</c:v>
                </c:pt>
                <c:pt idx="246">
                  <c:v>10.345699937225348</c:v>
                </c:pt>
                <c:pt idx="247">
                  <c:v>9.5374136848713</c:v>
                </c:pt>
                <c:pt idx="248">
                  <c:v>7.0943502824858768</c:v>
                </c:pt>
                <c:pt idx="249">
                  <c:v>9.5883866917765204</c:v>
                </c:pt>
                <c:pt idx="250">
                  <c:v>7.9299435028248464</c:v>
                </c:pt>
                <c:pt idx="251">
                  <c:v>8.3791431261770128</c:v>
                </c:pt>
                <c:pt idx="252">
                  <c:v>8.7723634651600637</c:v>
                </c:pt>
                <c:pt idx="253">
                  <c:v>9.3075800376647617</c:v>
                </c:pt>
                <c:pt idx="254">
                  <c:v>12.51751412429377</c:v>
                </c:pt>
                <c:pt idx="255">
                  <c:v>10.848148148148153</c:v>
                </c:pt>
                <c:pt idx="256">
                  <c:v>7.9190207156308619</c:v>
                </c:pt>
                <c:pt idx="257">
                  <c:v>7.9299435028248464</c:v>
                </c:pt>
                <c:pt idx="258">
                  <c:v>9.8851224105461437</c:v>
                </c:pt>
                <c:pt idx="259">
                  <c:v>10.715254237288121</c:v>
                </c:pt>
                <c:pt idx="260">
                  <c:v>17.260734463276833</c:v>
                </c:pt>
                <c:pt idx="261">
                  <c:v>18.904613935969842</c:v>
                </c:pt>
                <c:pt idx="262">
                  <c:v>36.094350282485863</c:v>
                </c:pt>
                <c:pt idx="263">
                  <c:v>17.263465160075285</c:v>
                </c:pt>
                <c:pt idx="264">
                  <c:v>16.244915254237238</c:v>
                </c:pt>
                <c:pt idx="265">
                  <c:v>17.410922787193925</c:v>
                </c:pt>
                <c:pt idx="266">
                  <c:v>13.522410546139341</c:v>
                </c:pt>
                <c:pt idx="267">
                  <c:v>11.882627118644059</c:v>
                </c:pt>
                <c:pt idx="268">
                  <c:v>13.364030131826738</c:v>
                </c:pt>
                <c:pt idx="269">
                  <c:v>13.183804143126174</c:v>
                </c:pt>
                <c:pt idx="270">
                  <c:v>11.28050847457626</c:v>
                </c:pt>
                <c:pt idx="271">
                  <c:v>9.4468455743879289</c:v>
                </c:pt>
                <c:pt idx="272">
                  <c:v>11.973195229127411</c:v>
                </c:pt>
                <c:pt idx="273">
                  <c:v>10.147269303201499</c:v>
                </c:pt>
                <c:pt idx="274">
                  <c:v>10.547316384180768</c:v>
                </c:pt>
                <c:pt idx="275">
                  <c:v>15.260954174513467</c:v>
                </c:pt>
                <c:pt idx="276">
                  <c:v>21.4086629001883</c:v>
                </c:pt>
                <c:pt idx="277">
                  <c:v>29.208898305084741</c:v>
                </c:pt>
                <c:pt idx="278">
                  <c:v>39.0161958568738</c:v>
                </c:pt>
                <c:pt idx="279">
                  <c:v>40.337853107344621</c:v>
                </c:pt>
                <c:pt idx="280">
                  <c:v>26.913747645951034</c:v>
                </c:pt>
                <c:pt idx="281">
                  <c:v>19.483521657250478</c:v>
                </c:pt>
                <c:pt idx="282">
                  <c:v>15.140348399246697</c:v>
                </c:pt>
                <c:pt idx="283">
                  <c:v>16.025094161958567</c:v>
                </c:pt>
                <c:pt idx="284">
                  <c:v>24.123885750156926</c:v>
                </c:pt>
                <c:pt idx="285">
                  <c:v>22.306151914626479</c:v>
                </c:pt>
                <c:pt idx="286">
                  <c:v>20.327306967984935</c:v>
                </c:pt>
                <c:pt idx="287">
                  <c:v>16.423320778405511</c:v>
                </c:pt>
                <c:pt idx="288">
                  <c:v>20.855696798493401</c:v>
                </c:pt>
                <c:pt idx="289">
                  <c:v>20.180759573132438</c:v>
                </c:pt>
                <c:pt idx="290">
                  <c:v>18.343000627746385</c:v>
                </c:pt>
                <c:pt idx="291">
                  <c:v>20.843408662900192</c:v>
                </c:pt>
                <c:pt idx="292">
                  <c:v>14.947834274952919</c:v>
                </c:pt>
                <c:pt idx="293">
                  <c:v>13.584306340238527</c:v>
                </c:pt>
                <c:pt idx="294">
                  <c:v>21.218424356559943</c:v>
                </c:pt>
                <c:pt idx="295">
                  <c:v>21.019993722536082</c:v>
                </c:pt>
                <c:pt idx="296">
                  <c:v>24.27452919020714</c:v>
                </c:pt>
                <c:pt idx="297">
                  <c:v>25.628499686126787</c:v>
                </c:pt>
                <c:pt idx="298">
                  <c:v>19.611864406779659</c:v>
                </c:pt>
                <c:pt idx="299">
                  <c:v>12.062397991211547</c:v>
                </c:pt>
                <c:pt idx="300">
                  <c:v>11.831198995605753</c:v>
                </c:pt>
                <c:pt idx="301">
                  <c:v>11.914940364092907</c:v>
                </c:pt>
                <c:pt idx="302">
                  <c:v>13.296672944130568</c:v>
                </c:pt>
                <c:pt idx="303">
                  <c:v>12.670433145009396</c:v>
                </c:pt>
                <c:pt idx="304">
                  <c:v>12.672253609541734</c:v>
                </c:pt>
                <c:pt idx="305">
                  <c:v>12.628562460765837</c:v>
                </c:pt>
                <c:pt idx="306">
                  <c:v>14.010295040803499</c:v>
                </c:pt>
                <c:pt idx="307">
                  <c:v>14.46040489642184</c:v>
                </c:pt>
                <c:pt idx="308">
                  <c:v>18.585122410546145</c:v>
                </c:pt>
                <c:pt idx="309">
                  <c:v>21.558851224105421</c:v>
                </c:pt>
                <c:pt idx="310">
                  <c:v>13.353107344632754</c:v>
                </c:pt>
                <c:pt idx="311">
                  <c:v>25.021374764595102</c:v>
                </c:pt>
                <c:pt idx="312">
                  <c:v>21.639406779661019</c:v>
                </c:pt>
                <c:pt idx="313">
                  <c:v>26.693926553672291</c:v>
                </c:pt>
                <c:pt idx="314">
                  <c:v>24.931261770244802</c:v>
                </c:pt>
                <c:pt idx="315">
                  <c:v>18.615160075329552</c:v>
                </c:pt>
                <c:pt idx="316">
                  <c:v>27.7083804143126</c:v>
                </c:pt>
                <c:pt idx="317">
                  <c:v>23.949576271186416</c:v>
                </c:pt>
                <c:pt idx="318">
                  <c:v>20.824293785310733</c:v>
                </c:pt>
                <c:pt idx="319">
                  <c:v>24.634526051475181</c:v>
                </c:pt>
                <c:pt idx="320">
                  <c:v>10.260138104205895</c:v>
                </c:pt>
                <c:pt idx="321">
                  <c:v>8.2521657250470781</c:v>
                </c:pt>
                <c:pt idx="322">
                  <c:v>14.874105461393603</c:v>
                </c:pt>
                <c:pt idx="323">
                  <c:v>14.407156308851199</c:v>
                </c:pt>
                <c:pt idx="324">
                  <c:v>13.574293785310713</c:v>
                </c:pt>
                <c:pt idx="325">
                  <c:v>11.163088512241032</c:v>
                </c:pt>
                <c:pt idx="326">
                  <c:v>11.989124293785302</c:v>
                </c:pt>
                <c:pt idx="327">
                  <c:v>11.056591337099789</c:v>
                </c:pt>
                <c:pt idx="328">
                  <c:v>12.727777777777758</c:v>
                </c:pt>
                <c:pt idx="329">
                  <c:v>17.520150659133705</c:v>
                </c:pt>
                <c:pt idx="330">
                  <c:v>14.753044569993721</c:v>
                </c:pt>
                <c:pt idx="331">
                  <c:v>12.07923728813557</c:v>
                </c:pt>
                <c:pt idx="332">
                  <c:v>11.62457627118644</c:v>
                </c:pt>
                <c:pt idx="333">
                  <c:v>17.750894538606399</c:v>
                </c:pt>
                <c:pt idx="334">
                  <c:v>17.016337099811679</c:v>
                </c:pt>
                <c:pt idx="335">
                  <c:v>13.908349026993099</c:v>
                </c:pt>
                <c:pt idx="336">
                  <c:v>10.356167608286249</c:v>
                </c:pt>
                <c:pt idx="337">
                  <c:v>11.774764595103562</c:v>
                </c:pt>
                <c:pt idx="338">
                  <c:v>12.77010357815441</c:v>
                </c:pt>
                <c:pt idx="339">
                  <c:v>13.216572504708097</c:v>
                </c:pt>
                <c:pt idx="340">
                  <c:v>11.305084745762709</c:v>
                </c:pt>
                <c:pt idx="341">
                  <c:v>12.218502824858735</c:v>
                </c:pt>
                <c:pt idx="342">
                  <c:v>15.395668549905842</c:v>
                </c:pt>
                <c:pt idx="343">
                  <c:v>13.658945386064019</c:v>
                </c:pt>
                <c:pt idx="344">
                  <c:v>9.7458568738229765</c:v>
                </c:pt>
                <c:pt idx="345">
                  <c:v>9.038606403013187</c:v>
                </c:pt>
                <c:pt idx="346">
                  <c:v>9.5355932203389688</c:v>
                </c:pt>
                <c:pt idx="347">
                  <c:v>10.211440677966088</c:v>
                </c:pt>
                <c:pt idx="348">
                  <c:v>10.095386064030116</c:v>
                </c:pt>
                <c:pt idx="349">
                  <c:v>9.7485875706214564</c:v>
                </c:pt>
                <c:pt idx="350">
                  <c:v>9.5997645951035597</c:v>
                </c:pt>
                <c:pt idx="351">
                  <c:v>9.7294726930319975</c:v>
                </c:pt>
                <c:pt idx="352">
                  <c:v>9.7035310734463227</c:v>
                </c:pt>
                <c:pt idx="353">
                  <c:v>9.2311205273069596</c:v>
                </c:pt>
                <c:pt idx="354">
                  <c:v>8.952589453860627</c:v>
                </c:pt>
                <c:pt idx="355">
                  <c:v>8.7819209039547932</c:v>
                </c:pt>
                <c:pt idx="356">
                  <c:v>8.7191148775894565</c:v>
                </c:pt>
                <c:pt idx="357">
                  <c:v>8.822881355932191</c:v>
                </c:pt>
                <c:pt idx="358">
                  <c:v>8.6249058380414247</c:v>
                </c:pt>
                <c:pt idx="359">
                  <c:v>8.0883239171374708</c:v>
                </c:pt>
                <c:pt idx="360">
                  <c:v>7.959981167608289</c:v>
                </c:pt>
                <c:pt idx="361">
                  <c:v>8.0009416195856851</c:v>
                </c:pt>
                <c:pt idx="362">
                  <c:v>9.0153954802259921</c:v>
                </c:pt>
                <c:pt idx="363">
                  <c:v>8.2330508474576298</c:v>
                </c:pt>
                <c:pt idx="364">
                  <c:v>7.939500941619575</c:v>
                </c:pt>
                <c:pt idx="365">
                  <c:v>9.5264908976773359</c:v>
                </c:pt>
                <c:pt idx="366">
                  <c:v>8.2685499058380341</c:v>
                </c:pt>
                <c:pt idx="367">
                  <c:v>8.3900659133709983</c:v>
                </c:pt>
                <c:pt idx="368">
                  <c:v>8.4282956685498842</c:v>
                </c:pt>
                <c:pt idx="369">
                  <c:v>8.391431261770224</c:v>
                </c:pt>
                <c:pt idx="370">
                  <c:v>8.3668549905838034</c:v>
                </c:pt>
                <c:pt idx="371">
                  <c:v>8.1292843691148668</c:v>
                </c:pt>
                <c:pt idx="372">
                  <c:v>8.082862523540479</c:v>
                </c:pt>
                <c:pt idx="373">
                  <c:v>7.8261770244821136</c:v>
                </c:pt>
                <c:pt idx="374">
                  <c:v>7.3947269303201484</c:v>
                </c:pt>
                <c:pt idx="375">
                  <c:v>7.1202919020715516</c:v>
                </c:pt>
                <c:pt idx="376">
                  <c:v>7.0998116760828385</c:v>
                </c:pt>
                <c:pt idx="377">
                  <c:v>7.153060263653475</c:v>
                </c:pt>
                <c:pt idx="378">
                  <c:v>7.0165254237287895</c:v>
                </c:pt>
                <c:pt idx="379">
                  <c:v>7.1134651600753349</c:v>
                </c:pt>
                <c:pt idx="380">
                  <c:v>7.1885593220338802</c:v>
                </c:pt>
                <c:pt idx="381">
                  <c:v>7.3537664783427523</c:v>
                </c:pt>
                <c:pt idx="382">
                  <c:v>7.3578625235404891</c:v>
                </c:pt>
                <c:pt idx="383">
                  <c:v>7.3892655367231557</c:v>
                </c:pt>
                <c:pt idx="384">
                  <c:v>7.3169020715630912</c:v>
                </c:pt>
                <c:pt idx="385">
                  <c:v>7.3865348399246749</c:v>
                </c:pt>
                <c:pt idx="386">
                  <c:v>7.506685499058384</c:v>
                </c:pt>
                <c:pt idx="387">
                  <c:v>7.4875706214689268</c:v>
                </c:pt>
                <c:pt idx="388">
                  <c:v>7.381073446327683</c:v>
                </c:pt>
                <c:pt idx="389">
                  <c:v>7.2568267419962371</c:v>
                </c:pt>
                <c:pt idx="390">
                  <c:v>7.1366760828624978</c:v>
                </c:pt>
                <c:pt idx="391">
                  <c:v>7.1653483992466862</c:v>
                </c:pt>
                <c:pt idx="392">
                  <c:v>7.1202919020715516</c:v>
                </c:pt>
                <c:pt idx="393">
                  <c:v>6.9974105461393625</c:v>
                </c:pt>
                <c:pt idx="394">
                  <c:v>7.2349811676082689</c:v>
                </c:pt>
                <c:pt idx="395">
                  <c:v>7.1571563088512118</c:v>
                </c:pt>
                <c:pt idx="396">
                  <c:v>6.9455273069679802</c:v>
                </c:pt>
                <c:pt idx="397">
                  <c:v>6.926412429378523</c:v>
                </c:pt>
                <c:pt idx="398">
                  <c:v>6.8922787193973436</c:v>
                </c:pt>
                <c:pt idx="399">
                  <c:v>6.9660075329566631</c:v>
                </c:pt>
                <c:pt idx="400">
                  <c:v>6.8499529190206925</c:v>
                </c:pt>
                <c:pt idx="401">
                  <c:v>6.8062617702448138</c:v>
                </c:pt>
                <c:pt idx="402">
                  <c:v>6.9359698681732516</c:v>
                </c:pt>
                <c:pt idx="403">
                  <c:v>9.4045197740112645</c:v>
                </c:pt>
                <c:pt idx="404">
                  <c:v>8.0541902071562923</c:v>
                </c:pt>
                <c:pt idx="405">
                  <c:v>8.5784839924670351</c:v>
                </c:pt>
                <c:pt idx="406">
                  <c:v>15.832580037664762</c:v>
                </c:pt>
                <c:pt idx="407">
                  <c:v>13.142843691148778</c:v>
                </c:pt>
                <c:pt idx="408">
                  <c:v>10.602385436283713</c:v>
                </c:pt>
                <c:pt idx="409">
                  <c:v>7.4943973634651435</c:v>
                </c:pt>
                <c:pt idx="410">
                  <c:v>7.2568267419962371</c:v>
                </c:pt>
                <c:pt idx="411">
                  <c:v>7.1052730696798312</c:v>
                </c:pt>
                <c:pt idx="412">
                  <c:v>7.5312617702448046</c:v>
                </c:pt>
                <c:pt idx="413">
                  <c:v>7.9517890772127844</c:v>
                </c:pt>
                <c:pt idx="414">
                  <c:v>7.2472693032015085</c:v>
                </c:pt>
                <c:pt idx="415">
                  <c:v>6.9537193973634537</c:v>
                </c:pt>
                <c:pt idx="416">
                  <c:v>7.0110640301318279</c:v>
                </c:pt>
                <c:pt idx="417">
                  <c:v>7.0178907721280446</c:v>
                </c:pt>
                <c:pt idx="418">
                  <c:v>6.9441619585687251</c:v>
                </c:pt>
                <c:pt idx="419">
                  <c:v>6.8895480225988628</c:v>
                </c:pt>
                <c:pt idx="420">
                  <c:v>6.8663370998116688</c:v>
                </c:pt>
                <c:pt idx="421">
                  <c:v>6.6424199623351976</c:v>
                </c:pt>
                <c:pt idx="422">
                  <c:v>7.8644067796609987</c:v>
                </c:pt>
                <c:pt idx="423">
                  <c:v>8.3436440677966086</c:v>
                </c:pt>
                <c:pt idx="424">
                  <c:v>7.3305555555555566</c:v>
                </c:pt>
                <c:pt idx="425">
                  <c:v>7.0629472693031792</c:v>
                </c:pt>
                <c:pt idx="426">
                  <c:v>7.1626177024482054</c:v>
                </c:pt>
                <c:pt idx="427">
                  <c:v>7.2390772128060048</c:v>
                </c:pt>
                <c:pt idx="428">
                  <c:v>7.2158662900188109</c:v>
                </c:pt>
                <c:pt idx="429">
                  <c:v>7.1721751412429331</c:v>
                </c:pt>
                <c:pt idx="430">
                  <c:v>7.1421374764594905</c:v>
                </c:pt>
                <c:pt idx="431">
                  <c:v>7.1284839924670251</c:v>
                </c:pt>
                <c:pt idx="432">
                  <c:v>7.1557909604519558</c:v>
                </c:pt>
                <c:pt idx="433">
                  <c:v>7.0397363465159852</c:v>
                </c:pt>
                <c:pt idx="434">
                  <c:v>7.1189265536722965</c:v>
                </c:pt>
                <c:pt idx="435">
                  <c:v>7.047928436911489</c:v>
                </c:pt>
                <c:pt idx="436">
                  <c:v>7.0397363465159852</c:v>
                </c:pt>
                <c:pt idx="437">
                  <c:v>6.9769303201506494</c:v>
                </c:pt>
                <c:pt idx="438">
                  <c:v>6.8062617702448138</c:v>
                </c:pt>
                <c:pt idx="439">
                  <c:v>6.9796610169491302</c:v>
                </c:pt>
                <c:pt idx="440">
                  <c:v>6.926412429378523</c:v>
                </c:pt>
                <c:pt idx="441">
                  <c:v>7.0547551789077048</c:v>
                </c:pt>
                <c:pt idx="442">
                  <c:v>7.0806967984934106</c:v>
                </c:pt>
                <c:pt idx="443">
                  <c:v>7.008333333333316</c:v>
                </c:pt>
                <c:pt idx="444">
                  <c:v>6.9892184557438588</c:v>
                </c:pt>
                <c:pt idx="445">
                  <c:v>6.9359698681732516</c:v>
                </c:pt>
                <c:pt idx="446">
                  <c:v>6.9878531073446339</c:v>
                </c:pt>
                <c:pt idx="447">
                  <c:v>6.9236817325800422</c:v>
                </c:pt>
                <c:pt idx="448">
                  <c:v>6.9919491525423698</c:v>
                </c:pt>
                <c:pt idx="449">
                  <c:v>6.8704331450094056</c:v>
                </c:pt>
                <c:pt idx="450">
                  <c:v>6.884086629001871</c:v>
                </c:pt>
                <c:pt idx="451">
                  <c:v>6.9277777777777789</c:v>
                </c:pt>
                <c:pt idx="452">
                  <c:v>6.8881826741996077</c:v>
                </c:pt>
                <c:pt idx="453">
                  <c:v>6.9892184557438588</c:v>
                </c:pt>
                <c:pt idx="454">
                  <c:v>9.841431261770234</c:v>
                </c:pt>
                <c:pt idx="455">
                  <c:v>10.882736974262386</c:v>
                </c:pt>
                <c:pt idx="456">
                  <c:v>19.184055241682369</c:v>
                </c:pt>
                <c:pt idx="457">
                  <c:v>11.556308851224101</c:v>
                </c:pt>
                <c:pt idx="458">
                  <c:v>9.6648462021343118</c:v>
                </c:pt>
                <c:pt idx="459">
                  <c:v>7.2677495291901915</c:v>
                </c:pt>
                <c:pt idx="460">
                  <c:v>7.1435028248587455</c:v>
                </c:pt>
                <c:pt idx="461">
                  <c:v>7.1612523540489486</c:v>
                </c:pt>
                <c:pt idx="462">
                  <c:v>7.3291902071563007</c:v>
                </c:pt>
                <c:pt idx="463">
                  <c:v>7.8917137476459311</c:v>
                </c:pt>
                <c:pt idx="464">
                  <c:v>9.0290489642184593</c:v>
                </c:pt>
                <c:pt idx="465">
                  <c:v>9.0003766478342726</c:v>
                </c:pt>
                <c:pt idx="466">
                  <c:v>9.0099340866290003</c:v>
                </c:pt>
                <c:pt idx="467">
                  <c:v>9.1123352165725056</c:v>
                </c:pt>
                <c:pt idx="468">
                  <c:v>9.0604519774011276</c:v>
                </c:pt>
                <c:pt idx="469">
                  <c:v>9.5192090395480236</c:v>
                </c:pt>
                <c:pt idx="470">
                  <c:v>9.7035310734463227</c:v>
                </c:pt>
                <c:pt idx="471">
                  <c:v>9.3580979284368873</c:v>
                </c:pt>
                <c:pt idx="472">
                  <c:v>11.099372253609536</c:v>
                </c:pt>
                <c:pt idx="473">
                  <c:v>8.9694287507846688</c:v>
                </c:pt>
                <c:pt idx="474">
                  <c:v>10.876365348399254</c:v>
                </c:pt>
                <c:pt idx="475">
                  <c:v>7.3692404268675178</c:v>
                </c:pt>
                <c:pt idx="476">
                  <c:v>8.4305712492152889</c:v>
                </c:pt>
                <c:pt idx="477">
                  <c:v>8.8984306340238621</c:v>
                </c:pt>
                <c:pt idx="478">
                  <c:v>9.1897049591964581</c:v>
                </c:pt>
                <c:pt idx="479">
                  <c:v>7.4698210922787247</c:v>
                </c:pt>
                <c:pt idx="480">
                  <c:v>8.0842278719397349</c:v>
                </c:pt>
                <c:pt idx="481">
                  <c:v>10.576898932831103</c:v>
                </c:pt>
                <c:pt idx="482">
                  <c:v>10.456748273697414</c:v>
                </c:pt>
                <c:pt idx="483">
                  <c:v>10.769868173257983</c:v>
                </c:pt>
                <c:pt idx="484">
                  <c:v>11.235907093534211</c:v>
                </c:pt>
                <c:pt idx="485">
                  <c:v>17.132391713747651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88-40F5-8378-40E99F2A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'053C'!$AJ$14:$AJ$817</c:f>
              <c:numCache>
                <c:formatCode>0</c:formatCode>
                <c:ptCount val="804"/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74">
                  <c:v>38.601080195395703</c:v>
                </c:pt>
                <c:pt idx="75">
                  <c:v>37.665103122298014</c:v>
                </c:pt>
                <c:pt idx="83">
                  <c:v>39.433459241500934</c:v>
                </c:pt>
                <c:pt idx="84">
                  <c:v>39.203563459988665</c:v>
                </c:pt>
                <c:pt idx="92">
                  <c:v>38.855809751582925</c:v>
                </c:pt>
                <c:pt idx="93">
                  <c:v>37.426043817684473</c:v>
                </c:pt>
                <c:pt idx="284">
                  <c:v>34.405543263207775</c:v>
                </c:pt>
                <c:pt idx="285">
                  <c:v>33.862193009330113</c:v>
                </c:pt>
                <c:pt idx="286">
                  <c:v>33.21401907840059</c:v>
                </c:pt>
                <c:pt idx="287">
                  <c:v>31.725896290498135</c:v>
                </c:pt>
                <c:pt idx="289">
                  <c:v>33.083574121794058</c:v>
                </c:pt>
                <c:pt idx="290">
                  <c:v>32.406431511733203</c:v>
                </c:pt>
                <c:pt idx="291">
                  <c:v>33.247538995584975</c:v>
                </c:pt>
                <c:pt idx="292">
                  <c:v>31</c:v>
                </c:pt>
                <c:pt idx="293">
                  <c:v>31</c:v>
                </c:pt>
                <c:pt idx="294">
                  <c:v>33.287675926136771</c:v>
                </c:pt>
                <c:pt idx="295">
                  <c:v>33.198029158615817</c:v>
                </c:pt>
                <c:pt idx="320">
                  <c:v>31</c:v>
                </c:pt>
                <c:pt idx="321">
                  <c:v>31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7-474B-9AED-0AF7E1A38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'053C'!$AE$14:$AE$817</c:f>
              <c:numCache>
                <c:formatCode>0</c:formatCode>
                <c:ptCount val="804"/>
                <c:pt idx="0">
                  <c:v>144.99999999999798</c:v>
                </c:pt>
                <c:pt idx="1">
                  <c:v>139.53860640301178</c:v>
                </c:pt>
                <c:pt idx="2">
                  <c:v>481.69491525423393</c:v>
                </c:pt>
                <c:pt idx="3">
                  <c:v>562.52354048964082</c:v>
                </c:pt>
                <c:pt idx="4">
                  <c:v>3956.5065913370986</c:v>
                </c:pt>
                <c:pt idx="10">
                  <c:v>1913.9453860640297</c:v>
                </c:pt>
                <c:pt idx="11">
                  <c:v>701.24293785310533</c:v>
                </c:pt>
                <c:pt idx="12">
                  <c:v>974.03954802259523</c:v>
                </c:pt>
                <c:pt idx="13">
                  <c:v>224.73634651600642</c:v>
                </c:pt>
                <c:pt idx="14">
                  <c:v>66.355932203387979</c:v>
                </c:pt>
                <c:pt idx="15">
                  <c:v>63.898305084745992</c:v>
                </c:pt>
                <c:pt idx="16">
                  <c:v>107.0433145009395</c:v>
                </c:pt>
                <c:pt idx="17">
                  <c:v>83.286252354048884</c:v>
                </c:pt>
                <c:pt idx="18">
                  <c:v>422.9849340866291</c:v>
                </c:pt>
                <c:pt idx="19">
                  <c:v>413.70056497175131</c:v>
                </c:pt>
                <c:pt idx="20">
                  <c:v>7.372881355931999</c:v>
                </c:pt>
                <c:pt idx="21">
                  <c:v>37.13747645951112</c:v>
                </c:pt>
                <c:pt idx="22">
                  <c:v>1946.9868173257983</c:v>
                </c:pt>
                <c:pt idx="23">
                  <c:v>1400.3013182674199</c:v>
                </c:pt>
                <c:pt idx="24">
                  <c:v>2829.2749529190201</c:v>
                </c:pt>
                <c:pt idx="25">
                  <c:v>5184.7740112994343</c:v>
                </c:pt>
                <c:pt idx="26">
                  <c:v>540.4048964218448</c:v>
                </c:pt>
                <c:pt idx="27">
                  <c:v>386.93973634651644</c:v>
                </c:pt>
                <c:pt idx="28">
                  <c:v>131.34651600753244</c:v>
                </c:pt>
                <c:pt idx="29">
                  <c:v>253.13559322033598</c:v>
                </c:pt>
                <c:pt idx="30">
                  <c:v>327.41054613935819</c:v>
                </c:pt>
                <c:pt idx="31">
                  <c:v>218.72881355931796</c:v>
                </c:pt>
                <c:pt idx="32">
                  <c:v>138.99246704330949</c:v>
                </c:pt>
                <c:pt idx="33">
                  <c:v>148.00376647834221</c:v>
                </c:pt>
                <c:pt idx="34">
                  <c:v>128.34274952918821</c:v>
                </c:pt>
                <c:pt idx="35">
                  <c:v>138.99246704330949</c:v>
                </c:pt>
                <c:pt idx="36">
                  <c:v>153.19209039547729</c:v>
                </c:pt>
                <c:pt idx="37">
                  <c:v>527.02448210922444</c:v>
                </c:pt>
                <c:pt idx="38">
                  <c:v>622.87193973634635</c:v>
                </c:pt>
                <c:pt idx="39">
                  <c:v>420.52730696798108</c:v>
                </c:pt>
                <c:pt idx="40">
                  <c:v>201.25235404896085</c:v>
                </c:pt>
                <c:pt idx="41">
                  <c:v>240.02824858756668</c:v>
                </c:pt>
                <c:pt idx="42">
                  <c:v>3872.6741996233468</c:v>
                </c:pt>
                <c:pt idx="43">
                  <c:v>4939.5574387947272</c:v>
                </c:pt>
                <c:pt idx="44">
                  <c:v>4163.4934086628964</c:v>
                </c:pt>
                <c:pt idx="45">
                  <c:v>1089.8210922787164</c:v>
                </c:pt>
                <c:pt idx="46">
                  <c:v>421.61958568737947</c:v>
                </c:pt>
                <c:pt idx="47">
                  <c:v>342.70244821091842</c:v>
                </c:pt>
                <c:pt idx="48">
                  <c:v>333.41807909604063</c:v>
                </c:pt>
                <c:pt idx="49">
                  <c:v>315.39548022598734</c:v>
                </c:pt>
                <c:pt idx="50">
                  <c:v>344.06779661016793</c:v>
                </c:pt>
                <c:pt idx="51">
                  <c:v>321.94915254237196</c:v>
                </c:pt>
                <c:pt idx="52">
                  <c:v>323.04143126177041</c:v>
                </c:pt>
                <c:pt idx="53">
                  <c:v>317.58003766478419</c:v>
                </c:pt>
                <c:pt idx="54">
                  <c:v>314.84934086628505</c:v>
                </c:pt>
                <c:pt idx="55">
                  <c:v>291.63841807909665</c:v>
                </c:pt>
                <c:pt idx="56">
                  <c:v>284.53860640300979</c:v>
                </c:pt>
                <c:pt idx="57">
                  <c:v>285.90395480225931</c:v>
                </c:pt>
                <c:pt idx="58">
                  <c:v>308.2956685499064</c:v>
                </c:pt>
                <c:pt idx="59">
                  <c:v>320.03766478342624</c:v>
                </c:pt>
                <c:pt idx="60">
                  <c:v>340.51789077212754</c:v>
                </c:pt>
                <c:pt idx="61">
                  <c:v>339.42561205272909</c:v>
                </c:pt>
                <c:pt idx="62">
                  <c:v>333.96421845574292</c:v>
                </c:pt>
                <c:pt idx="63">
                  <c:v>313.75706214689262</c:v>
                </c:pt>
                <c:pt idx="64">
                  <c:v>305.01883239171104</c:v>
                </c:pt>
                <c:pt idx="65">
                  <c:v>321.40301318266972</c:v>
                </c:pt>
                <c:pt idx="66">
                  <c:v>324.67984934086513</c:v>
                </c:pt>
                <c:pt idx="67">
                  <c:v>286.72316384180664</c:v>
                </c:pt>
                <c:pt idx="68">
                  <c:v>302.56120527306911</c:v>
                </c:pt>
                <c:pt idx="69">
                  <c:v>351.16760828624888</c:v>
                </c:pt>
                <c:pt idx="70">
                  <c:v>345.16007532956644</c:v>
                </c:pt>
                <c:pt idx="71">
                  <c:v>316.48775894538579</c:v>
                </c:pt>
                <c:pt idx="72">
                  <c:v>640.07532956685247</c:v>
                </c:pt>
                <c:pt idx="73">
                  <c:v>656.73258003766216</c:v>
                </c:pt>
                <c:pt idx="76">
                  <c:v>1057.8719397363463</c:v>
                </c:pt>
                <c:pt idx="77">
                  <c:v>650.72504708097972</c:v>
                </c:pt>
                <c:pt idx="78">
                  <c:v>700.15065913370677</c:v>
                </c:pt>
                <c:pt idx="79">
                  <c:v>766.77966101694597</c:v>
                </c:pt>
                <c:pt idx="80">
                  <c:v>399.5009416195835</c:v>
                </c:pt>
                <c:pt idx="81">
                  <c:v>278.25800376647624</c:v>
                </c:pt>
                <c:pt idx="82">
                  <c:v>362.63653483992351</c:v>
                </c:pt>
                <c:pt idx="85">
                  <c:v>998.34274952918827</c:v>
                </c:pt>
                <c:pt idx="86">
                  <c:v>760.49905838041241</c:v>
                </c:pt>
                <c:pt idx="87">
                  <c:v>737.56120527306905</c:v>
                </c:pt>
                <c:pt idx="88">
                  <c:v>667.38229755178963</c:v>
                </c:pt>
                <c:pt idx="89">
                  <c:v>425.16949152541991</c:v>
                </c:pt>
                <c:pt idx="90">
                  <c:v>331.23352165724975</c:v>
                </c:pt>
                <c:pt idx="91">
                  <c:v>1906.5725047080973</c:v>
                </c:pt>
                <c:pt idx="94">
                  <c:v>1562.5047080979236</c:v>
                </c:pt>
                <c:pt idx="95">
                  <c:v>648.81355932203417</c:v>
                </c:pt>
                <c:pt idx="96">
                  <c:v>365.09416195856551</c:v>
                </c:pt>
                <c:pt idx="97">
                  <c:v>361.81732580037618</c:v>
                </c:pt>
                <c:pt idx="98">
                  <c:v>363.45574387947079</c:v>
                </c:pt>
                <c:pt idx="99">
                  <c:v>541.49717514124336</c:v>
                </c:pt>
                <c:pt idx="100">
                  <c:v>781.79849340866099</c:v>
                </c:pt>
                <c:pt idx="101">
                  <c:v>500.8097928436917</c:v>
                </c:pt>
                <c:pt idx="102">
                  <c:v>706.70433145009133</c:v>
                </c:pt>
                <c:pt idx="103">
                  <c:v>761.86440677966198</c:v>
                </c:pt>
                <c:pt idx="104">
                  <c:v>675.30131826741774</c:v>
                </c:pt>
                <c:pt idx="105">
                  <c:v>581.0922787193964</c:v>
                </c:pt>
                <c:pt idx="106">
                  <c:v>542.8625235404869</c:v>
                </c:pt>
                <c:pt idx="107">
                  <c:v>425.16949152541991</c:v>
                </c:pt>
                <c:pt idx="108">
                  <c:v>506.54425612052302</c:v>
                </c:pt>
                <c:pt idx="109">
                  <c:v>326.31826741995974</c:v>
                </c:pt>
                <c:pt idx="110">
                  <c:v>333.41807909604063</c:v>
                </c:pt>
                <c:pt idx="111">
                  <c:v>312.93785310734535</c:v>
                </c:pt>
                <c:pt idx="112">
                  <c:v>423.53107344632519</c:v>
                </c:pt>
                <c:pt idx="113">
                  <c:v>430.08474576270999</c:v>
                </c:pt>
                <c:pt idx="114">
                  <c:v>385.3013182674157</c:v>
                </c:pt>
                <c:pt idx="115">
                  <c:v>327.68361581920936</c:v>
                </c:pt>
                <c:pt idx="116">
                  <c:v>338.06026365347947</c:v>
                </c:pt>
                <c:pt idx="117">
                  <c:v>377.92843691148369</c:v>
                </c:pt>
                <c:pt idx="118">
                  <c:v>335.60263653483753</c:v>
                </c:pt>
                <c:pt idx="119">
                  <c:v>301.74199623352172</c:v>
                </c:pt>
                <c:pt idx="120">
                  <c:v>285.90395480225931</c:v>
                </c:pt>
                <c:pt idx="121">
                  <c:v>289.72693032015087</c:v>
                </c:pt>
                <c:pt idx="122">
                  <c:v>285.63088512240813</c:v>
                </c:pt>
                <c:pt idx="123">
                  <c:v>301.4689265536706</c:v>
                </c:pt>
                <c:pt idx="124">
                  <c:v>310.20715630885223</c:v>
                </c:pt>
                <c:pt idx="125">
                  <c:v>316.21468926553467</c:v>
                </c:pt>
                <c:pt idx="126">
                  <c:v>321.40301318266972</c:v>
                </c:pt>
                <c:pt idx="127">
                  <c:v>323.31450094161556</c:v>
                </c:pt>
                <c:pt idx="128">
                  <c:v>319.21845574387885</c:v>
                </c:pt>
                <c:pt idx="129">
                  <c:v>318.94538606402773</c:v>
                </c:pt>
                <c:pt idx="130">
                  <c:v>321.12994350282463</c:v>
                </c:pt>
                <c:pt idx="131">
                  <c:v>317.58003766478419</c:v>
                </c:pt>
                <c:pt idx="132">
                  <c:v>318.39924670433157</c:v>
                </c:pt>
                <c:pt idx="133">
                  <c:v>326.5913370998108</c:v>
                </c:pt>
                <c:pt idx="134">
                  <c:v>322.76836158191929</c:v>
                </c:pt>
                <c:pt idx="135">
                  <c:v>330.68738229754752</c:v>
                </c:pt>
                <c:pt idx="136">
                  <c:v>323.86064030131774</c:v>
                </c:pt>
                <c:pt idx="137">
                  <c:v>320.58380414312239</c:v>
                </c:pt>
                <c:pt idx="138">
                  <c:v>331.77966101694591</c:v>
                </c:pt>
                <c:pt idx="139">
                  <c:v>324.67984934086513</c:v>
                </c:pt>
                <c:pt idx="140">
                  <c:v>331.23352165724975</c:v>
                </c:pt>
                <c:pt idx="141">
                  <c:v>351.71374764595106</c:v>
                </c:pt>
                <c:pt idx="142">
                  <c:v>323.04143126177041</c:v>
                </c:pt>
                <c:pt idx="143">
                  <c:v>318.94538606402773</c:v>
                </c:pt>
                <c:pt idx="144">
                  <c:v>507.90960451977264</c:v>
                </c:pt>
                <c:pt idx="145">
                  <c:v>834.50094161958373</c:v>
                </c:pt>
                <c:pt idx="146">
                  <c:v>632.42937853106935</c:v>
                </c:pt>
                <c:pt idx="147">
                  <c:v>546.41242937852735</c:v>
                </c:pt>
                <c:pt idx="148">
                  <c:v>397.04331450094156</c:v>
                </c:pt>
                <c:pt idx="149">
                  <c:v>409.33145009415756</c:v>
                </c:pt>
                <c:pt idx="150">
                  <c:v>409.87758945385974</c:v>
                </c:pt>
                <c:pt idx="151">
                  <c:v>390.21657250470571</c:v>
                </c:pt>
                <c:pt idx="152">
                  <c:v>406.87382297551551</c:v>
                </c:pt>
                <c:pt idx="153">
                  <c:v>414.79284369114976</c:v>
                </c:pt>
                <c:pt idx="154">
                  <c:v>408.23917137476508</c:v>
                </c:pt>
                <c:pt idx="155">
                  <c:v>413.70056497175131</c:v>
                </c:pt>
                <c:pt idx="156">
                  <c:v>431.17702448210838</c:v>
                </c:pt>
                <c:pt idx="157">
                  <c:v>438.27683615818944</c:v>
                </c:pt>
                <c:pt idx="158">
                  <c:v>441.00753295668238</c:v>
                </c:pt>
                <c:pt idx="159">
                  <c:v>441.2806026365335</c:v>
                </c:pt>
                <c:pt idx="160">
                  <c:v>434.18079096045267</c:v>
                </c:pt>
                <c:pt idx="161">
                  <c:v>427.62711864406793</c:v>
                </c:pt>
                <c:pt idx="162">
                  <c:v>447.56120527306712</c:v>
                </c:pt>
                <c:pt idx="163">
                  <c:v>439.09604519773654</c:v>
                </c:pt>
                <c:pt idx="164">
                  <c:v>448.92655367231674</c:v>
                </c:pt>
                <c:pt idx="165">
                  <c:v>444.28436911487779</c:v>
                </c:pt>
                <c:pt idx="166">
                  <c:v>452.20338983050596</c:v>
                </c:pt>
                <c:pt idx="167">
                  <c:v>465.03766478342425</c:v>
                </c:pt>
                <c:pt idx="168">
                  <c:v>461.21468926553268</c:v>
                </c:pt>
                <c:pt idx="169">
                  <c:v>466.1299435028227</c:v>
                </c:pt>
                <c:pt idx="170">
                  <c:v>463.67231638418059</c:v>
                </c:pt>
                <c:pt idx="171">
                  <c:v>465.85687382297147</c:v>
                </c:pt>
                <c:pt idx="172">
                  <c:v>475.9604519773967</c:v>
                </c:pt>
                <c:pt idx="173">
                  <c:v>481.42184557438895</c:v>
                </c:pt>
                <c:pt idx="174">
                  <c:v>481.42184557438895</c:v>
                </c:pt>
                <c:pt idx="175">
                  <c:v>477.32580037664621</c:v>
                </c:pt>
                <c:pt idx="176">
                  <c:v>441.55367231638468</c:v>
                </c:pt>
                <c:pt idx="177">
                  <c:v>424.62335216572365</c:v>
                </c:pt>
                <c:pt idx="178">
                  <c:v>435.81920903954722</c:v>
                </c:pt>
                <c:pt idx="179">
                  <c:v>459.57627118643796</c:v>
                </c:pt>
                <c:pt idx="180">
                  <c:v>472.68361581920738</c:v>
                </c:pt>
                <c:pt idx="181">
                  <c:v>462.58003766478225</c:v>
                </c:pt>
                <c:pt idx="182">
                  <c:v>457.93785310734336</c:v>
                </c:pt>
                <c:pt idx="183">
                  <c:v>447.56120527306712</c:v>
                </c:pt>
                <c:pt idx="184">
                  <c:v>459.57627118643796</c:v>
                </c:pt>
                <c:pt idx="185">
                  <c:v>481.14877589453772</c:v>
                </c:pt>
                <c:pt idx="186">
                  <c:v>637.89077212805546</c:v>
                </c:pt>
                <c:pt idx="187">
                  <c:v>703.70056497174733</c:v>
                </c:pt>
                <c:pt idx="188">
                  <c:v>611.40301318267177</c:v>
                </c:pt>
                <c:pt idx="189">
                  <c:v>490.16007532956445</c:v>
                </c:pt>
                <c:pt idx="190">
                  <c:v>442.37288135593201</c:v>
                </c:pt>
                <c:pt idx="191">
                  <c:v>392.12806026365155</c:v>
                </c:pt>
                <c:pt idx="192">
                  <c:v>459.8493408662892</c:v>
                </c:pt>
                <c:pt idx="193">
                  <c:v>640.89453860639958</c:v>
                </c:pt>
                <c:pt idx="194">
                  <c:v>806.1016949152538</c:v>
                </c:pt>
                <c:pt idx="195">
                  <c:v>816.20527306967892</c:v>
                </c:pt>
                <c:pt idx="196">
                  <c:v>940.45197740113076</c:v>
                </c:pt>
                <c:pt idx="197">
                  <c:v>1155.357815442557</c:v>
                </c:pt>
                <c:pt idx="198">
                  <c:v>1302.8154425612033</c:v>
                </c:pt>
                <c:pt idx="199">
                  <c:v>1425.9698681732561</c:v>
                </c:pt>
                <c:pt idx="200">
                  <c:v>1629.6798493408651</c:v>
                </c:pt>
                <c:pt idx="201">
                  <c:v>1822.7401129943469</c:v>
                </c:pt>
                <c:pt idx="202">
                  <c:v>2034.6421845574346</c:v>
                </c:pt>
                <c:pt idx="203">
                  <c:v>2376.5254237288118</c:v>
                </c:pt>
                <c:pt idx="204">
                  <c:v>2548.559322033896</c:v>
                </c:pt>
                <c:pt idx="205">
                  <c:v>2519.8870056497153</c:v>
                </c:pt>
                <c:pt idx="206">
                  <c:v>2385.80979284369</c:v>
                </c:pt>
                <c:pt idx="207">
                  <c:v>2385.5367231638384</c:v>
                </c:pt>
                <c:pt idx="208">
                  <c:v>2627.476459510357</c:v>
                </c:pt>
                <c:pt idx="209">
                  <c:v>2697.1092278719402</c:v>
                </c:pt>
                <c:pt idx="210">
                  <c:v>2564.6704331450092</c:v>
                </c:pt>
                <c:pt idx="211">
                  <c:v>2293.5122410546146</c:v>
                </c:pt>
                <c:pt idx="212">
                  <c:v>1984.9435028248565</c:v>
                </c:pt>
                <c:pt idx="213">
                  <c:v>1788.0602636534834</c:v>
                </c:pt>
                <c:pt idx="214">
                  <c:v>1793.2485875706188</c:v>
                </c:pt>
                <c:pt idx="215">
                  <c:v>1767.3069679849309</c:v>
                </c:pt>
                <c:pt idx="216">
                  <c:v>1875.4425612052687</c:v>
                </c:pt>
                <c:pt idx="217">
                  <c:v>1886.6384180790926</c:v>
                </c:pt>
                <c:pt idx="218">
                  <c:v>1856.8738229755133</c:v>
                </c:pt>
                <c:pt idx="219">
                  <c:v>4521.4877589453808</c:v>
                </c:pt>
                <c:pt idx="220">
                  <c:v>4190.8003766478341</c:v>
                </c:pt>
                <c:pt idx="221">
                  <c:v>2319.7269303201465</c:v>
                </c:pt>
                <c:pt idx="222">
                  <c:v>2863.135593220336</c:v>
                </c:pt>
                <c:pt idx="223">
                  <c:v>1998.596986817322</c:v>
                </c:pt>
                <c:pt idx="224">
                  <c:v>2038.1920903954754</c:v>
                </c:pt>
                <c:pt idx="225">
                  <c:v>1949.717514124291</c:v>
                </c:pt>
                <c:pt idx="226">
                  <c:v>1920.4990583804145</c:v>
                </c:pt>
                <c:pt idx="227">
                  <c:v>1813.4557438794686</c:v>
                </c:pt>
                <c:pt idx="228">
                  <c:v>1799.2561205273068</c:v>
                </c:pt>
                <c:pt idx="229">
                  <c:v>1875.1694915254241</c:v>
                </c:pt>
                <c:pt idx="230">
                  <c:v>1767.3069679849309</c:v>
                </c:pt>
                <c:pt idx="231">
                  <c:v>1693.5781544256108</c:v>
                </c:pt>
                <c:pt idx="232">
                  <c:v>1689.2090395480232</c:v>
                </c:pt>
                <c:pt idx="233">
                  <c:v>1695.2165725047059</c:v>
                </c:pt>
                <c:pt idx="234">
                  <c:v>1711.3276836158191</c:v>
                </c:pt>
                <c:pt idx="235">
                  <c:v>1745.4613935969865</c:v>
                </c:pt>
                <c:pt idx="236">
                  <c:v>1682.3822975517876</c:v>
                </c:pt>
                <c:pt idx="237">
                  <c:v>1734.2655367231625</c:v>
                </c:pt>
                <c:pt idx="238">
                  <c:v>1673.3709981167606</c:v>
                </c:pt>
                <c:pt idx="239">
                  <c:v>1641.6949152542359</c:v>
                </c:pt>
                <c:pt idx="240">
                  <c:v>1846.2241054613919</c:v>
                </c:pt>
                <c:pt idx="241">
                  <c:v>1557.8625235404847</c:v>
                </c:pt>
                <c:pt idx="242">
                  <c:v>1559.2278719397343</c:v>
                </c:pt>
                <c:pt idx="243">
                  <c:v>1643.6064030131815</c:v>
                </c:pt>
                <c:pt idx="244">
                  <c:v>1606.7419962335218</c:v>
                </c:pt>
                <c:pt idx="245">
                  <c:v>1585.7156308851181</c:v>
                </c:pt>
                <c:pt idx="246">
                  <c:v>1551.8549905838022</c:v>
                </c:pt>
                <c:pt idx="247">
                  <c:v>1430.612052730695</c:v>
                </c:pt>
                <c:pt idx="248">
                  <c:v>1418.8700564971755</c:v>
                </c:pt>
                <c:pt idx="249">
                  <c:v>1438.2580037664779</c:v>
                </c:pt>
                <c:pt idx="250">
                  <c:v>1585.9887005649693</c:v>
                </c:pt>
                <c:pt idx="251">
                  <c:v>1675.8286252354023</c:v>
                </c:pt>
                <c:pt idx="252">
                  <c:v>1754.4726930320128</c:v>
                </c:pt>
                <c:pt idx="253">
                  <c:v>1861.5160075329525</c:v>
                </c:pt>
                <c:pt idx="254">
                  <c:v>1877.6271186440656</c:v>
                </c:pt>
                <c:pt idx="255">
                  <c:v>1627.2222222222231</c:v>
                </c:pt>
                <c:pt idx="256">
                  <c:v>1583.8041431261722</c:v>
                </c:pt>
                <c:pt idx="257">
                  <c:v>1585.9887005649693</c:v>
                </c:pt>
                <c:pt idx="258">
                  <c:v>1482.7683615819215</c:v>
                </c:pt>
                <c:pt idx="259">
                  <c:v>1607.2881355932182</c:v>
                </c:pt>
                <c:pt idx="260">
                  <c:v>1726.0734463276833</c:v>
                </c:pt>
                <c:pt idx="261">
                  <c:v>1890.4613935969842</c:v>
                </c:pt>
                <c:pt idx="262">
                  <c:v>3609.4350282485866</c:v>
                </c:pt>
                <c:pt idx="263">
                  <c:v>1726.3465160075284</c:v>
                </c:pt>
                <c:pt idx="264">
                  <c:v>1624.4915254237237</c:v>
                </c:pt>
                <c:pt idx="265">
                  <c:v>1741.0922787193927</c:v>
                </c:pt>
                <c:pt idx="266">
                  <c:v>2028.3615819209012</c:v>
                </c:pt>
                <c:pt idx="267">
                  <c:v>2376.5254237288118</c:v>
                </c:pt>
                <c:pt idx="268">
                  <c:v>2672.8060263653474</c:v>
                </c:pt>
                <c:pt idx="269">
                  <c:v>2636.7608286252348</c:v>
                </c:pt>
                <c:pt idx="270">
                  <c:v>2256.1016949152518</c:v>
                </c:pt>
                <c:pt idx="271">
                  <c:v>1889.3691148775858</c:v>
                </c:pt>
                <c:pt idx="272">
                  <c:v>1795.9792843691116</c:v>
                </c:pt>
                <c:pt idx="273">
                  <c:v>2029.4538606402998</c:v>
                </c:pt>
                <c:pt idx="274">
                  <c:v>2109.4632768361535</c:v>
                </c:pt>
                <c:pt idx="275">
                  <c:v>2289.1431261770203</c:v>
                </c:pt>
                <c:pt idx="276">
                  <c:v>4281.7325800376602</c:v>
                </c:pt>
                <c:pt idx="277">
                  <c:v>5841.779661016948</c:v>
                </c:pt>
                <c:pt idx="278">
                  <c:v>3901.6195856873796</c:v>
                </c:pt>
                <c:pt idx="279">
                  <c:v>8067.5706214689244</c:v>
                </c:pt>
                <c:pt idx="280">
                  <c:v>2691.3747645951034</c:v>
                </c:pt>
                <c:pt idx="281">
                  <c:v>1948.3521657250476</c:v>
                </c:pt>
                <c:pt idx="282">
                  <c:v>3028.0696798493395</c:v>
                </c:pt>
                <c:pt idx="283">
                  <c:v>3205.0188323917132</c:v>
                </c:pt>
                <c:pt idx="288">
                  <c:v>4171.13935969868</c:v>
                </c:pt>
                <c:pt idx="296">
                  <c:v>4854.9058380414281</c:v>
                </c:pt>
                <c:pt idx="297">
                  <c:v>3844.2749529190178</c:v>
                </c:pt>
                <c:pt idx="298">
                  <c:v>1961.1864406779659</c:v>
                </c:pt>
                <c:pt idx="299">
                  <c:v>1809.359698681732</c:v>
                </c:pt>
                <c:pt idx="300">
                  <c:v>1774.679849340863</c:v>
                </c:pt>
                <c:pt idx="301">
                  <c:v>1787.2410546139358</c:v>
                </c:pt>
                <c:pt idx="302">
                  <c:v>1994.5009416195851</c:v>
                </c:pt>
                <c:pt idx="303">
                  <c:v>1900.5649717514093</c:v>
                </c:pt>
                <c:pt idx="304">
                  <c:v>1900.8380414312601</c:v>
                </c:pt>
                <c:pt idx="305">
                  <c:v>1894.2843691148755</c:v>
                </c:pt>
                <c:pt idx="306">
                  <c:v>2101.5442561205246</c:v>
                </c:pt>
                <c:pt idx="307">
                  <c:v>2892.0809792843679</c:v>
                </c:pt>
                <c:pt idx="308">
                  <c:v>3717.0244821092288</c:v>
                </c:pt>
                <c:pt idx="309">
                  <c:v>2155.885122410542</c:v>
                </c:pt>
                <c:pt idx="310">
                  <c:v>2670.6214689265507</c:v>
                </c:pt>
                <c:pt idx="311">
                  <c:v>5004.2749529190205</c:v>
                </c:pt>
                <c:pt idx="312">
                  <c:v>4327.8813559322034</c:v>
                </c:pt>
                <c:pt idx="313">
                  <c:v>5338.7853107344581</c:v>
                </c:pt>
                <c:pt idx="314">
                  <c:v>4986.2523540489601</c:v>
                </c:pt>
                <c:pt idx="315">
                  <c:v>3723.0320150659109</c:v>
                </c:pt>
                <c:pt idx="316">
                  <c:v>5541.6760828625202</c:v>
                </c:pt>
                <c:pt idx="317">
                  <c:v>4789.9152542372831</c:v>
                </c:pt>
                <c:pt idx="318">
                  <c:v>3123.6440677966098</c:v>
                </c:pt>
                <c:pt idx="319">
                  <c:v>3695.178907721277</c:v>
                </c:pt>
                <c:pt idx="322">
                  <c:v>1487.4105461393603</c:v>
                </c:pt>
                <c:pt idx="323">
                  <c:v>1440.7156308851199</c:v>
                </c:pt>
                <c:pt idx="324">
                  <c:v>2714.858757062143</c:v>
                </c:pt>
                <c:pt idx="325">
                  <c:v>2232.6177024482067</c:v>
                </c:pt>
                <c:pt idx="326">
                  <c:v>2397.8248587570606</c:v>
                </c:pt>
                <c:pt idx="327">
                  <c:v>2211.3182674199579</c:v>
                </c:pt>
                <c:pt idx="328">
                  <c:v>2545.555555555552</c:v>
                </c:pt>
                <c:pt idx="329">
                  <c:v>3504.0301318267411</c:v>
                </c:pt>
                <c:pt idx="330">
                  <c:v>2212.956685499058</c:v>
                </c:pt>
                <c:pt idx="331">
                  <c:v>2415.8474576271137</c:v>
                </c:pt>
                <c:pt idx="332">
                  <c:v>2324.9152542372876</c:v>
                </c:pt>
                <c:pt idx="333">
                  <c:v>3550.1789077212802</c:v>
                </c:pt>
                <c:pt idx="334">
                  <c:v>3403.2674199623361</c:v>
                </c:pt>
                <c:pt idx="335">
                  <c:v>2086.2523540489647</c:v>
                </c:pt>
                <c:pt idx="336">
                  <c:v>2071.2335216572496</c:v>
                </c:pt>
                <c:pt idx="337">
                  <c:v>2354.9529190207127</c:v>
                </c:pt>
                <c:pt idx="338">
                  <c:v>2554.020715630882</c:v>
                </c:pt>
                <c:pt idx="339">
                  <c:v>1982.4858757062145</c:v>
                </c:pt>
                <c:pt idx="340">
                  <c:v>2261.0169491525421</c:v>
                </c:pt>
                <c:pt idx="341">
                  <c:v>2443.7005649717471</c:v>
                </c:pt>
                <c:pt idx="342">
                  <c:v>2309.3502824858761</c:v>
                </c:pt>
                <c:pt idx="343">
                  <c:v>2048.8418079096027</c:v>
                </c:pt>
                <c:pt idx="344">
                  <c:v>1949.1713747645954</c:v>
                </c:pt>
                <c:pt idx="345">
                  <c:v>1807.7212806026375</c:v>
                </c:pt>
                <c:pt idx="346">
                  <c:v>1907.1186440677939</c:v>
                </c:pt>
                <c:pt idx="347">
                  <c:v>2042.2881355932175</c:v>
                </c:pt>
                <c:pt idx="348">
                  <c:v>2019.077212806023</c:v>
                </c:pt>
                <c:pt idx="349">
                  <c:v>1949.717514124291</c:v>
                </c:pt>
                <c:pt idx="350">
                  <c:v>1919.9529190207118</c:v>
                </c:pt>
                <c:pt idx="351">
                  <c:v>1945.8945386063995</c:v>
                </c:pt>
                <c:pt idx="352">
                  <c:v>1940.7062146892645</c:v>
                </c:pt>
                <c:pt idx="353">
                  <c:v>1846.2241054613919</c:v>
                </c:pt>
                <c:pt idx="354">
                  <c:v>1790.5178907721252</c:v>
                </c:pt>
                <c:pt idx="355">
                  <c:v>1756.3841807909587</c:v>
                </c:pt>
                <c:pt idx="356">
                  <c:v>1743.8229755178913</c:v>
                </c:pt>
                <c:pt idx="357">
                  <c:v>1764.5762711864384</c:v>
                </c:pt>
                <c:pt idx="358">
                  <c:v>1724.981167608285</c:v>
                </c:pt>
                <c:pt idx="359">
                  <c:v>1617.6647834274941</c:v>
                </c:pt>
                <c:pt idx="360">
                  <c:v>1591.9962335216578</c:v>
                </c:pt>
                <c:pt idx="361">
                  <c:v>1600.188323917137</c:v>
                </c:pt>
                <c:pt idx="362">
                  <c:v>1803.0790960451984</c:v>
                </c:pt>
                <c:pt idx="363">
                  <c:v>1646.6101694915258</c:v>
                </c:pt>
                <c:pt idx="364">
                  <c:v>1587.900188323915</c:v>
                </c:pt>
                <c:pt idx="365">
                  <c:v>1428.9736346516004</c:v>
                </c:pt>
                <c:pt idx="366">
                  <c:v>1653.7099811676067</c:v>
                </c:pt>
                <c:pt idx="367">
                  <c:v>1678.0131826741995</c:v>
                </c:pt>
                <c:pt idx="368">
                  <c:v>1685.6591337099769</c:v>
                </c:pt>
                <c:pt idx="369">
                  <c:v>1678.2862523540448</c:v>
                </c:pt>
                <c:pt idx="370">
                  <c:v>1673.3709981167606</c:v>
                </c:pt>
                <c:pt idx="371">
                  <c:v>1625.8568738229733</c:v>
                </c:pt>
                <c:pt idx="372">
                  <c:v>1616.5725047080957</c:v>
                </c:pt>
                <c:pt idx="373">
                  <c:v>1565.2354048964228</c:v>
                </c:pt>
                <c:pt idx="374">
                  <c:v>1478.9453860640297</c:v>
                </c:pt>
                <c:pt idx="375">
                  <c:v>1424.0583804143102</c:v>
                </c:pt>
                <c:pt idx="376">
                  <c:v>1419.9623352165677</c:v>
                </c:pt>
                <c:pt idx="377">
                  <c:v>1430.612052730695</c:v>
                </c:pt>
                <c:pt idx="378">
                  <c:v>1403.3050847457578</c:v>
                </c:pt>
                <c:pt idx="379">
                  <c:v>1422.693032015067</c:v>
                </c:pt>
                <c:pt idx="380">
                  <c:v>1437.7118644067762</c:v>
                </c:pt>
                <c:pt idx="381">
                  <c:v>1470.7532956685504</c:v>
                </c:pt>
                <c:pt idx="382">
                  <c:v>1471.5725047080978</c:v>
                </c:pt>
                <c:pt idx="383">
                  <c:v>1477.8531073446311</c:v>
                </c:pt>
                <c:pt idx="384">
                  <c:v>1463.3804143126183</c:v>
                </c:pt>
                <c:pt idx="385">
                  <c:v>1477.306967984935</c:v>
                </c:pt>
                <c:pt idx="386">
                  <c:v>1501.3370998116768</c:v>
                </c:pt>
                <c:pt idx="387">
                  <c:v>1497.5141242937855</c:v>
                </c:pt>
                <c:pt idx="388">
                  <c:v>1476.2146892655367</c:v>
                </c:pt>
                <c:pt idx="389">
                  <c:v>1451.3653483992473</c:v>
                </c:pt>
                <c:pt idx="390">
                  <c:v>1427.3352165724996</c:v>
                </c:pt>
                <c:pt idx="391">
                  <c:v>1433.0696798493373</c:v>
                </c:pt>
                <c:pt idx="392">
                  <c:v>1424.0583804143102</c:v>
                </c:pt>
                <c:pt idx="393">
                  <c:v>1399.4821092278726</c:v>
                </c:pt>
                <c:pt idx="394">
                  <c:v>1446.9962335216537</c:v>
                </c:pt>
                <c:pt idx="395">
                  <c:v>1431.4312617702424</c:v>
                </c:pt>
                <c:pt idx="396">
                  <c:v>1389.105461393596</c:v>
                </c:pt>
                <c:pt idx="397">
                  <c:v>1385.2824858757044</c:v>
                </c:pt>
                <c:pt idx="398">
                  <c:v>1378.4557438794686</c:v>
                </c:pt>
                <c:pt idx="399">
                  <c:v>1393.2015065913326</c:v>
                </c:pt>
                <c:pt idx="400">
                  <c:v>1369.9905838041384</c:v>
                </c:pt>
                <c:pt idx="401">
                  <c:v>1361.2523540489628</c:v>
                </c:pt>
                <c:pt idx="402">
                  <c:v>1387.1939736346503</c:v>
                </c:pt>
                <c:pt idx="403">
                  <c:v>1410.6779661016897</c:v>
                </c:pt>
                <c:pt idx="404">
                  <c:v>1610.8380414312585</c:v>
                </c:pt>
                <c:pt idx="405">
                  <c:v>1715.6967984934072</c:v>
                </c:pt>
                <c:pt idx="406">
                  <c:v>3166.5160075329522</c:v>
                </c:pt>
                <c:pt idx="407">
                  <c:v>2628.5687382297556</c:v>
                </c:pt>
                <c:pt idx="408">
                  <c:v>1590.357815442557</c:v>
                </c:pt>
                <c:pt idx="409">
                  <c:v>1498.8794726930287</c:v>
                </c:pt>
                <c:pt idx="410">
                  <c:v>1451.3653483992473</c:v>
                </c:pt>
                <c:pt idx="411">
                  <c:v>1421.0546139359662</c:v>
                </c:pt>
                <c:pt idx="412">
                  <c:v>1506.2523540489608</c:v>
                </c:pt>
                <c:pt idx="413">
                  <c:v>1590.357815442557</c:v>
                </c:pt>
                <c:pt idx="414">
                  <c:v>1449.4538606403016</c:v>
                </c:pt>
                <c:pt idx="415">
                  <c:v>1390.7438794726909</c:v>
                </c:pt>
                <c:pt idx="416">
                  <c:v>1402.2128060263656</c:v>
                </c:pt>
                <c:pt idx="417">
                  <c:v>1403.578154425609</c:v>
                </c:pt>
                <c:pt idx="418">
                  <c:v>1388.832391713745</c:v>
                </c:pt>
                <c:pt idx="419">
                  <c:v>1377.9096045197725</c:v>
                </c:pt>
                <c:pt idx="420">
                  <c:v>1373.2674199623339</c:v>
                </c:pt>
                <c:pt idx="421">
                  <c:v>1328.4839924670396</c:v>
                </c:pt>
                <c:pt idx="422">
                  <c:v>1572.8813559321998</c:v>
                </c:pt>
                <c:pt idx="423">
                  <c:v>1668.7288135593219</c:v>
                </c:pt>
                <c:pt idx="424">
                  <c:v>1466.1111111111113</c:v>
                </c:pt>
                <c:pt idx="425">
                  <c:v>1412.5894538606358</c:v>
                </c:pt>
                <c:pt idx="426">
                  <c:v>1432.5235404896412</c:v>
                </c:pt>
                <c:pt idx="427">
                  <c:v>1447.8154425612008</c:v>
                </c:pt>
                <c:pt idx="428">
                  <c:v>1443.1732580037622</c:v>
                </c:pt>
                <c:pt idx="429">
                  <c:v>1434.4350282485866</c:v>
                </c:pt>
                <c:pt idx="430">
                  <c:v>1428.4274952918981</c:v>
                </c:pt>
                <c:pt idx="431">
                  <c:v>1425.6967984934049</c:v>
                </c:pt>
                <c:pt idx="432">
                  <c:v>1431.1581920903911</c:v>
                </c:pt>
                <c:pt idx="433">
                  <c:v>1407.9472693031971</c:v>
                </c:pt>
                <c:pt idx="434">
                  <c:v>1423.7853107344595</c:v>
                </c:pt>
                <c:pt idx="435">
                  <c:v>1409.5856873822979</c:v>
                </c:pt>
                <c:pt idx="436">
                  <c:v>1407.9472693031971</c:v>
                </c:pt>
                <c:pt idx="437">
                  <c:v>1395.3860640301298</c:v>
                </c:pt>
                <c:pt idx="438">
                  <c:v>1361.2523540489628</c:v>
                </c:pt>
                <c:pt idx="439">
                  <c:v>1395.9322033898261</c:v>
                </c:pt>
                <c:pt idx="440">
                  <c:v>1385.2824858757044</c:v>
                </c:pt>
                <c:pt idx="441">
                  <c:v>1410.9510357815411</c:v>
                </c:pt>
                <c:pt idx="442">
                  <c:v>1416.1393596986823</c:v>
                </c:pt>
                <c:pt idx="443">
                  <c:v>1401.6666666666631</c:v>
                </c:pt>
                <c:pt idx="444">
                  <c:v>1397.8436911487718</c:v>
                </c:pt>
                <c:pt idx="445">
                  <c:v>1387.1939736346503</c:v>
                </c:pt>
                <c:pt idx="446">
                  <c:v>1397.5706214689267</c:v>
                </c:pt>
                <c:pt idx="447">
                  <c:v>1384.7363465160083</c:v>
                </c:pt>
                <c:pt idx="448">
                  <c:v>1398.389830508474</c:v>
                </c:pt>
                <c:pt idx="449">
                  <c:v>1374.0866290018812</c:v>
                </c:pt>
                <c:pt idx="450">
                  <c:v>1376.8173258003742</c:v>
                </c:pt>
                <c:pt idx="451">
                  <c:v>1385.5555555555559</c:v>
                </c:pt>
                <c:pt idx="452">
                  <c:v>1377.6365348399215</c:v>
                </c:pt>
                <c:pt idx="453">
                  <c:v>1397.8436911487718</c:v>
                </c:pt>
                <c:pt idx="454">
                  <c:v>1968.2862523540468</c:v>
                </c:pt>
                <c:pt idx="455">
                  <c:v>1632.4105461393578</c:v>
                </c:pt>
                <c:pt idx="456">
                  <c:v>2877.6082862523554</c:v>
                </c:pt>
                <c:pt idx="457">
                  <c:v>1733.4463276836152</c:v>
                </c:pt>
                <c:pt idx="458">
                  <c:v>1449.7269303201469</c:v>
                </c:pt>
                <c:pt idx="459">
                  <c:v>1453.5499058380383</c:v>
                </c:pt>
                <c:pt idx="460">
                  <c:v>1428.7005649717491</c:v>
                </c:pt>
                <c:pt idx="461">
                  <c:v>1432.2504708097897</c:v>
                </c:pt>
                <c:pt idx="462">
                  <c:v>1465.8380414312601</c:v>
                </c:pt>
                <c:pt idx="463">
                  <c:v>1578.3427495291862</c:v>
                </c:pt>
                <c:pt idx="464">
                  <c:v>1805.8097928436916</c:v>
                </c:pt>
                <c:pt idx="465">
                  <c:v>1800.0753295668546</c:v>
                </c:pt>
                <c:pt idx="466">
                  <c:v>1801.9868173258001</c:v>
                </c:pt>
                <c:pt idx="467">
                  <c:v>1822.4670433145013</c:v>
                </c:pt>
                <c:pt idx="468">
                  <c:v>1812.0903954802257</c:v>
                </c:pt>
                <c:pt idx="469">
                  <c:v>1903.8418079096045</c:v>
                </c:pt>
                <c:pt idx="470">
                  <c:v>1940.7062146892645</c:v>
                </c:pt>
                <c:pt idx="471">
                  <c:v>1871.6195856873776</c:v>
                </c:pt>
                <c:pt idx="472">
                  <c:v>1664.9058380414303</c:v>
                </c:pt>
                <c:pt idx="473">
                  <c:v>1345.4143126177003</c:v>
                </c:pt>
                <c:pt idx="474">
                  <c:v>1087.6365348399254</c:v>
                </c:pt>
                <c:pt idx="475">
                  <c:v>1105.3860640301277</c:v>
                </c:pt>
                <c:pt idx="476">
                  <c:v>1264.5856873822936</c:v>
                </c:pt>
                <c:pt idx="477">
                  <c:v>1334.7645951035793</c:v>
                </c:pt>
                <c:pt idx="478">
                  <c:v>1378.4557438794686</c:v>
                </c:pt>
                <c:pt idx="479">
                  <c:v>1493.9642184557449</c:v>
                </c:pt>
                <c:pt idx="480">
                  <c:v>1616.845574387947</c:v>
                </c:pt>
                <c:pt idx="481">
                  <c:v>1586.5348399246654</c:v>
                </c:pt>
                <c:pt idx="482">
                  <c:v>1568.5122410546121</c:v>
                </c:pt>
                <c:pt idx="483">
                  <c:v>1615.4802259886974</c:v>
                </c:pt>
                <c:pt idx="484">
                  <c:v>1685.3860640301318</c:v>
                </c:pt>
                <c:pt idx="485">
                  <c:v>1713.2391713747652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D2-4735-ADAD-2DE41AF81D73}"/>
            </c:ext>
          </c:extLst>
        </c:ser>
        <c:ser>
          <c:idx val="2"/>
          <c:order val="1"/>
          <c:tx>
            <c:strRef>
              <c:f>'053C'!$AF$11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'053C'!$AF$14:$AF$817</c:f>
              <c:numCache>
                <c:formatCode>0</c:formatCode>
                <c:ptCount val="804"/>
                <c:pt idx="0">
                  <c:v>171.51384750684488</c:v>
                </c:pt>
                <c:pt idx="1">
                  <c:v>165.04705313338829</c:v>
                </c:pt>
                <c:pt idx="2">
                  <c:v>562.82567805286669</c:v>
                </c:pt>
                <c:pt idx="3">
                  <c:v>660.37785025396397</c:v>
                </c:pt>
                <c:pt idx="4">
                  <c:v>4661.7025898256834</c:v>
                </c:pt>
                <c:pt idx="10">
                  <c:v>2261.9445909619408</c:v>
                </c:pt>
                <c:pt idx="11">
                  <c:v>823.10373231808592</c:v>
                </c:pt>
                <c:pt idx="12">
                  <c:v>1143.094460097338</c:v>
                </c:pt>
                <c:pt idx="13">
                  <c:v>260.61482119885034</c:v>
                </c:pt>
                <c:pt idx="14">
                  <c:v>73.385263173796801</c:v>
                </c:pt>
                <c:pt idx="15">
                  <c:v>69.578677710892592</c:v>
                </c:pt>
                <c:pt idx="16">
                  <c:v>119.40665226997186</c:v>
                </c:pt>
                <c:pt idx="17">
                  <c:v>90.500306331011814</c:v>
                </c:pt>
                <c:pt idx="18">
                  <c:v>489.22535460831034</c:v>
                </c:pt>
                <c:pt idx="19">
                  <c:v>477.50171242641898</c:v>
                </c:pt>
                <c:pt idx="20">
                  <c:v>1.45131617675253</c:v>
                </c:pt>
                <c:pt idx="21">
                  <c:v>32.634994485133319</c:v>
                </c:pt>
                <c:pt idx="22">
                  <c:v>2278.6845157724956</c:v>
                </c:pt>
                <c:pt idx="23">
                  <c:v>1634.5630438529033</c:v>
                </c:pt>
                <c:pt idx="24">
                  <c:v>3314.6840326925822</c:v>
                </c:pt>
                <c:pt idx="25">
                  <c:v>6085.0429398979168</c:v>
                </c:pt>
                <c:pt idx="26">
                  <c:v>620.07041225166597</c:v>
                </c:pt>
                <c:pt idx="27">
                  <c:v>438.60270546083666</c:v>
                </c:pt>
                <c:pt idx="28">
                  <c:v>137.04154176282242</c:v>
                </c:pt>
                <c:pt idx="29">
                  <c:v>279.46995205996961</c:v>
                </c:pt>
                <c:pt idx="30">
                  <c:v>365.96299118284594</c:v>
                </c:pt>
                <c:pt idx="31">
                  <c:v>237.22327129988372</c:v>
                </c:pt>
                <c:pt idx="32">
                  <c:v>142.54214698878224</c:v>
                </c:pt>
                <c:pt idx="33">
                  <c:v>152.28041831902297</c:v>
                </c:pt>
                <c:pt idx="34">
                  <c:v>128.29695313151421</c:v>
                </c:pt>
                <c:pt idx="35">
                  <c:v>139.96797534544723</c:v>
                </c:pt>
                <c:pt idx="36">
                  <c:v>155.82575777366984</c:v>
                </c:pt>
                <c:pt idx="37">
                  <c:v>594.77571454251552</c:v>
                </c:pt>
                <c:pt idx="38">
                  <c:v>706.64817096903846</c:v>
                </c:pt>
                <c:pt idx="39">
                  <c:v>469.91648942579536</c:v>
                </c:pt>
                <c:pt idx="40">
                  <c:v>211.14510159197175</c:v>
                </c:pt>
                <c:pt idx="41">
                  <c:v>256.33216043246028</c:v>
                </c:pt>
                <c:pt idx="42">
                  <c:v>4530.6208783540606</c:v>
                </c:pt>
                <c:pt idx="43">
                  <c:v>5783.62472270546</c:v>
                </c:pt>
                <c:pt idx="44">
                  <c:v>4871.0294092468175</c:v>
                </c:pt>
                <c:pt idx="45">
                  <c:v>1252.209000862754</c:v>
                </c:pt>
                <c:pt idx="46">
                  <c:v>465.08591846156457</c:v>
                </c:pt>
                <c:pt idx="47">
                  <c:v>381.39455974064833</c:v>
                </c:pt>
                <c:pt idx="48">
                  <c:v>367.08121675778619</c:v>
                </c:pt>
                <c:pt idx="49">
                  <c:v>343.61604739803215</c:v>
                </c:pt>
                <c:pt idx="50">
                  <c:v>375.60609269618271</c:v>
                </c:pt>
                <c:pt idx="51">
                  <c:v>347.99807294670836</c:v>
                </c:pt>
                <c:pt idx="52">
                  <c:v>347.42661065676612</c:v>
                </c:pt>
                <c:pt idx="53">
                  <c:v>339.43095677430267</c:v>
                </c:pt>
                <c:pt idx="54">
                  <c:v>334.95469930293132</c:v>
                </c:pt>
                <c:pt idx="55">
                  <c:v>306.47766195886351</c:v>
                </c:pt>
                <c:pt idx="56">
                  <c:v>297.0276758145597</c:v>
                </c:pt>
                <c:pt idx="57">
                  <c:v>297.749909822468</c:v>
                </c:pt>
                <c:pt idx="58">
                  <c:v>323.47425456324675</c:v>
                </c:pt>
                <c:pt idx="59">
                  <c:v>337.46515084461339</c:v>
                </c:pt>
                <c:pt idx="60">
                  <c:v>361.30990082844335</c:v>
                </c:pt>
                <c:pt idx="61">
                  <c:v>358.62598877566558</c:v>
                </c:pt>
                <c:pt idx="62">
                  <c:v>350.74473934625718</c:v>
                </c:pt>
                <c:pt idx="63">
                  <c:v>325.91074916852466</c:v>
                </c:pt>
                <c:pt idx="64">
                  <c:v>314.60081497428365</c:v>
                </c:pt>
                <c:pt idx="65">
                  <c:v>332.92986113173419</c:v>
                </c:pt>
                <c:pt idx="66">
                  <c:v>335.84370204128663</c:v>
                </c:pt>
                <c:pt idx="67">
                  <c:v>290.31512010306744</c:v>
                </c:pt>
                <c:pt idx="68">
                  <c:v>308.47486778621231</c:v>
                </c:pt>
                <c:pt idx="69">
                  <c:v>365.23763111925803</c:v>
                </c:pt>
                <c:pt idx="70">
                  <c:v>357.5458971819433</c:v>
                </c:pt>
                <c:pt idx="71">
                  <c:v>323.40812065474108</c:v>
                </c:pt>
                <c:pt idx="72">
                  <c:v>704.02135335670084</c:v>
                </c:pt>
                <c:pt idx="73">
                  <c:v>722.1412373150531</c:v>
                </c:pt>
                <c:pt idx="76">
                  <c:v>1189.5872498557055</c:v>
                </c:pt>
                <c:pt idx="77">
                  <c:v>690.48464978985692</c:v>
                </c:pt>
                <c:pt idx="78">
                  <c:v>748.78638201459125</c:v>
                </c:pt>
                <c:pt idx="79">
                  <c:v>824.60249032919728</c:v>
                </c:pt>
                <c:pt idx="80">
                  <c:v>391.19217533017058</c:v>
                </c:pt>
                <c:pt idx="81">
                  <c:v>248.14055619106034</c:v>
                </c:pt>
                <c:pt idx="82">
                  <c:v>350.86549814800031</c:v>
                </c:pt>
                <c:pt idx="85">
                  <c:v>1091.6871294138523</c:v>
                </c:pt>
                <c:pt idx="86">
                  <c:v>809.99689657865224</c:v>
                </c:pt>
                <c:pt idx="87">
                  <c:v>781.05905840308117</c:v>
                </c:pt>
                <c:pt idx="88">
                  <c:v>696.99592652680553</c:v>
                </c:pt>
                <c:pt idx="89">
                  <c:v>412.18323707719111</c:v>
                </c:pt>
                <c:pt idx="90">
                  <c:v>304.91840512399989</c:v>
                </c:pt>
                <c:pt idx="91">
                  <c:v>2171.3868435399054</c:v>
                </c:pt>
                <c:pt idx="94">
                  <c:v>1750.3340093285542</c:v>
                </c:pt>
                <c:pt idx="95">
                  <c:v>673.65912552174552</c:v>
                </c:pt>
                <c:pt idx="96">
                  <c:v>338.54869506606474</c:v>
                </c:pt>
                <c:pt idx="97">
                  <c:v>347.21362837741788</c:v>
                </c:pt>
                <c:pt idx="98">
                  <c:v>351.2400080998126</c:v>
                </c:pt>
                <c:pt idx="99">
                  <c:v>556.73070829338792</c:v>
                </c:pt>
                <c:pt idx="100">
                  <c:v>834.68830401421928</c:v>
                </c:pt>
                <c:pt idx="101">
                  <c:v>499.13471573201497</c:v>
                </c:pt>
                <c:pt idx="102">
                  <c:v>740.04068053500259</c:v>
                </c:pt>
                <c:pt idx="103">
                  <c:v>802.96195735791946</c:v>
                </c:pt>
                <c:pt idx="104">
                  <c:v>691.3081950126151</c:v>
                </c:pt>
                <c:pt idx="105">
                  <c:v>578.04868378149797</c:v>
                </c:pt>
                <c:pt idx="106">
                  <c:v>532.67003289920831</c:v>
                </c:pt>
                <c:pt idx="107">
                  <c:v>393.88317701055416</c:v>
                </c:pt>
                <c:pt idx="108">
                  <c:v>488.9505155394059</c:v>
                </c:pt>
                <c:pt idx="109">
                  <c:v>276.47067045699578</c:v>
                </c:pt>
                <c:pt idx="110">
                  <c:v>284.57692782939546</c:v>
                </c:pt>
                <c:pt idx="111">
                  <c:v>260.0644753871818</c:v>
                </c:pt>
                <c:pt idx="112">
                  <c:v>389.81327967464301</c:v>
                </c:pt>
                <c:pt idx="113">
                  <c:v>396.98580881823347</c:v>
                </c:pt>
                <c:pt idx="114">
                  <c:v>343.77215035290709</c:v>
                </c:pt>
                <c:pt idx="115">
                  <c:v>275.38654205039262</c:v>
                </c:pt>
                <c:pt idx="116">
                  <c:v>287.25429714195917</c:v>
                </c:pt>
                <c:pt idx="117">
                  <c:v>333.5995559954556</c:v>
                </c:pt>
                <c:pt idx="118">
                  <c:v>283.09521646766262</c:v>
                </c:pt>
                <c:pt idx="119">
                  <c:v>242.78909810413256</c:v>
                </c:pt>
                <c:pt idx="120">
                  <c:v>223.85244371195373</c:v>
                </c:pt>
                <c:pt idx="121">
                  <c:v>228.21280397242094</c:v>
                </c:pt>
                <c:pt idx="122">
                  <c:v>224.81152979438326</c:v>
                </c:pt>
                <c:pt idx="123">
                  <c:v>243.13565503805737</c:v>
                </c:pt>
                <c:pt idx="124">
                  <c:v>253.15906268692882</c:v>
                </c:pt>
                <c:pt idx="125">
                  <c:v>260.09469072485575</c:v>
                </c:pt>
                <c:pt idx="126">
                  <c:v>284.42809555366875</c:v>
                </c:pt>
                <c:pt idx="127">
                  <c:v>286.53878395498481</c:v>
                </c:pt>
                <c:pt idx="128">
                  <c:v>281.53498470320534</c:v>
                </c:pt>
                <c:pt idx="129">
                  <c:v>281.10680674393569</c:v>
                </c:pt>
                <c:pt idx="130">
                  <c:v>283.58035521142801</c:v>
                </c:pt>
                <c:pt idx="131">
                  <c:v>278.99026394729901</c:v>
                </c:pt>
                <c:pt idx="132">
                  <c:v>279.53510763086166</c:v>
                </c:pt>
                <c:pt idx="133">
                  <c:v>288.71232776093393</c:v>
                </c:pt>
                <c:pt idx="134">
                  <c:v>283.72297501374743</c:v>
                </c:pt>
                <c:pt idx="135">
                  <c:v>292.54253528005489</c:v>
                </c:pt>
                <c:pt idx="136">
                  <c:v>284.0921424509387</c:v>
                </c:pt>
                <c:pt idx="137">
                  <c:v>279.91171307468323</c:v>
                </c:pt>
                <c:pt idx="138">
                  <c:v>292.80998340727177</c:v>
                </c:pt>
                <c:pt idx="139">
                  <c:v>283.77832201069259</c:v>
                </c:pt>
                <c:pt idx="140">
                  <c:v>291.07479328118131</c:v>
                </c:pt>
                <c:pt idx="141">
                  <c:v>314.66704190163387</c:v>
                </c:pt>
                <c:pt idx="142">
                  <c:v>280.45877109545955</c:v>
                </c:pt>
                <c:pt idx="143">
                  <c:v>275.41337022438034</c:v>
                </c:pt>
                <c:pt idx="144">
                  <c:v>495.29280547606749</c:v>
                </c:pt>
                <c:pt idx="145">
                  <c:v>874.91281334802397</c:v>
                </c:pt>
                <c:pt idx="146">
                  <c:v>635.55098383667303</c:v>
                </c:pt>
                <c:pt idx="147">
                  <c:v>533.85243817330991</c:v>
                </c:pt>
                <c:pt idx="148">
                  <c:v>359.01558707973015</c:v>
                </c:pt>
                <c:pt idx="149">
                  <c:v>373.73451204823277</c:v>
                </c:pt>
                <c:pt idx="150">
                  <c:v>374.25450882237919</c:v>
                </c:pt>
                <c:pt idx="151">
                  <c:v>350.69976878741102</c:v>
                </c:pt>
                <c:pt idx="152">
                  <c:v>370.4028228336764</c:v>
                </c:pt>
                <c:pt idx="153">
                  <c:v>379.61759848327165</c:v>
                </c:pt>
                <c:pt idx="154">
                  <c:v>372.04488575907186</c:v>
                </c:pt>
                <c:pt idx="155">
                  <c:v>378.48273983978322</c:v>
                </c:pt>
                <c:pt idx="156">
                  <c:v>398.78035485546962</c:v>
                </c:pt>
                <c:pt idx="157">
                  <c:v>407.24456346328913</c:v>
                </c:pt>
                <c:pt idx="158">
                  <c:v>410.10581890637383</c:v>
                </c:pt>
                <c:pt idx="159">
                  <c:v>410.12775035164282</c:v>
                </c:pt>
                <c:pt idx="160">
                  <c:v>401.44450251663994</c:v>
                </c:pt>
                <c:pt idx="161">
                  <c:v>393.62738027909541</c:v>
                </c:pt>
                <c:pt idx="162">
                  <c:v>419.19281381880933</c:v>
                </c:pt>
                <c:pt idx="163">
                  <c:v>409.27768832302945</c:v>
                </c:pt>
                <c:pt idx="164">
                  <c:v>420.74647330320789</c:v>
                </c:pt>
                <c:pt idx="165">
                  <c:v>415.27696403965507</c:v>
                </c:pt>
                <c:pt idx="166">
                  <c:v>423.72210973232831</c:v>
                </c:pt>
                <c:pt idx="167">
                  <c:v>438.37632406662226</c:v>
                </c:pt>
                <c:pt idx="168">
                  <c:v>433.4805749628444</c:v>
                </c:pt>
                <c:pt idx="169">
                  <c:v>438.82349453998745</c:v>
                </c:pt>
                <c:pt idx="170">
                  <c:v>435.45603463444667</c:v>
                </c:pt>
                <c:pt idx="171">
                  <c:v>437.49276609935862</c:v>
                </c:pt>
                <c:pt idx="172">
                  <c:v>449.4128145867034</c:v>
                </c:pt>
                <c:pt idx="173">
                  <c:v>455.21624397320824</c:v>
                </c:pt>
                <c:pt idx="174">
                  <c:v>454.03288256162352</c:v>
                </c:pt>
                <c:pt idx="175">
                  <c:v>447.67703068282412</c:v>
                </c:pt>
                <c:pt idx="176">
                  <c:v>404.68442345756944</c:v>
                </c:pt>
                <c:pt idx="177">
                  <c:v>384.60747821440754</c:v>
                </c:pt>
                <c:pt idx="178">
                  <c:v>396.89732486484041</c:v>
                </c:pt>
                <c:pt idx="179">
                  <c:v>424.55268294433216</c:v>
                </c:pt>
                <c:pt idx="180">
                  <c:v>439.43975228451285</c:v>
                </c:pt>
                <c:pt idx="181">
                  <c:v>426.39062914795682</c:v>
                </c:pt>
                <c:pt idx="182">
                  <c:v>418.79423709806463</c:v>
                </c:pt>
                <c:pt idx="183">
                  <c:v>405.97507697025333</c:v>
                </c:pt>
                <c:pt idx="184">
                  <c:v>419.36390422403127</c:v>
                </c:pt>
                <c:pt idx="185">
                  <c:v>444.40759310918207</c:v>
                </c:pt>
                <c:pt idx="186">
                  <c:v>624.00723932915332</c:v>
                </c:pt>
                <c:pt idx="187">
                  <c:v>650.33753817369382</c:v>
                </c:pt>
                <c:pt idx="188">
                  <c:v>538.60744280390816</c:v>
                </c:pt>
                <c:pt idx="189">
                  <c:v>395.69966399828149</c:v>
                </c:pt>
                <c:pt idx="190">
                  <c:v>339.67842562084445</c:v>
                </c:pt>
                <c:pt idx="191">
                  <c:v>280.06903409831597</c:v>
                </c:pt>
                <c:pt idx="192">
                  <c:v>357.50122382075034</c:v>
                </c:pt>
                <c:pt idx="193">
                  <c:v>565.28115321960695</c:v>
                </c:pt>
                <c:pt idx="194">
                  <c:v>750.91275586910513</c:v>
                </c:pt>
                <c:pt idx="195">
                  <c:v>753.76274874757939</c:v>
                </c:pt>
                <c:pt idx="196">
                  <c:v>894.31530540696895</c:v>
                </c:pt>
                <c:pt idx="197">
                  <c:v>1140.4076229125433</c:v>
                </c:pt>
                <c:pt idx="198">
                  <c:v>1310.7008422854906</c:v>
                </c:pt>
                <c:pt idx="199">
                  <c:v>1453.6085068454634</c:v>
                </c:pt>
                <c:pt idx="200">
                  <c:v>1691.0222029125114</c:v>
                </c:pt>
                <c:pt idx="201">
                  <c:v>1917.2432715709522</c:v>
                </c:pt>
                <c:pt idx="202">
                  <c:v>2167.7320548385051</c:v>
                </c:pt>
                <c:pt idx="203">
                  <c:v>2569.6786019440369</c:v>
                </c:pt>
                <c:pt idx="204">
                  <c:v>2774.2516904250811</c:v>
                </c:pt>
                <c:pt idx="205">
                  <c:v>2740.2193238978398</c:v>
                </c:pt>
                <c:pt idx="206">
                  <c:v>2581.7651806813838</c:v>
                </c:pt>
                <c:pt idx="207">
                  <c:v>2580.8680819020096</c:v>
                </c:pt>
                <c:pt idx="208">
                  <c:v>2864.8076208511338</c:v>
                </c:pt>
                <c:pt idx="209">
                  <c:v>2945.2790504683007</c:v>
                </c:pt>
                <c:pt idx="210">
                  <c:v>2788.8772627910098</c:v>
                </c:pt>
                <c:pt idx="211">
                  <c:v>2475.2824178832634</c:v>
                </c:pt>
                <c:pt idx="212">
                  <c:v>2107.9039854213629</c:v>
                </c:pt>
                <c:pt idx="213">
                  <c:v>1877.6040789698984</c:v>
                </c:pt>
                <c:pt idx="214">
                  <c:v>1883.1789509498603</c:v>
                </c:pt>
                <c:pt idx="215">
                  <c:v>1850.9551142403056</c:v>
                </c:pt>
                <c:pt idx="216">
                  <c:v>1978.0396360779037</c:v>
                </c:pt>
                <c:pt idx="217">
                  <c:v>1989.7409572527665</c:v>
                </c:pt>
                <c:pt idx="218">
                  <c:v>1954.9903790008598</c:v>
                </c:pt>
                <c:pt idx="219">
                  <c:v>5095.0162876108425</c:v>
                </c:pt>
                <c:pt idx="220">
                  <c:v>4682.551978910662</c:v>
                </c:pt>
                <c:pt idx="221">
                  <c:v>2475.0606405242029</c:v>
                </c:pt>
                <c:pt idx="222">
                  <c:v>3104.9643659935882</c:v>
                </c:pt>
                <c:pt idx="223">
                  <c:v>2086.5718551036357</c:v>
                </c:pt>
                <c:pt idx="224">
                  <c:v>2132.0584693278147</c:v>
                </c:pt>
                <c:pt idx="225">
                  <c:v>2026.9008729765949</c:v>
                </c:pt>
                <c:pt idx="226">
                  <c:v>1991.4563595986785</c:v>
                </c:pt>
                <c:pt idx="227">
                  <c:v>1864.3543850136844</c:v>
                </c:pt>
                <c:pt idx="228">
                  <c:v>1846.4698819636126</c:v>
                </c:pt>
                <c:pt idx="229">
                  <c:v>1934.6058665868691</c:v>
                </c:pt>
                <c:pt idx="230">
                  <c:v>1806.524516053996</c:v>
                </c:pt>
                <c:pt idx="231">
                  <c:v>1718.6212721909731</c:v>
                </c:pt>
                <c:pt idx="232">
                  <c:v>1712.2968730262237</c:v>
                </c:pt>
                <c:pt idx="233">
                  <c:v>1718.1802948429695</c:v>
                </c:pt>
                <c:pt idx="234">
                  <c:v>1735.9554793967507</c:v>
                </c:pt>
                <c:pt idx="235">
                  <c:v>1774.9233210398904</c:v>
                </c:pt>
                <c:pt idx="236">
                  <c:v>1699.5439564028338</c:v>
                </c:pt>
                <c:pt idx="237">
                  <c:v>1759.3987972956875</c:v>
                </c:pt>
                <c:pt idx="238">
                  <c:v>1686.5738996264513</c:v>
                </c:pt>
                <c:pt idx="239">
                  <c:v>1648.123655773541</c:v>
                </c:pt>
                <c:pt idx="240">
                  <c:v>1887.5515680683734</c:v>
                </c:pt>
                <c:pt idx="241">
                  <c:v>1547.0975833371317</c:v>
                </c:pt>
                <c:pt idx="242">
                  <c:v>1547.6392162123636</c:v>
                </c:pt>
                <c:pt idx="243">
                  <c:v>1645.7186120817146</c:v>
                </c:pt>
                <c:pt idx="244">
                  <c:v>1601.1748581428806</c:v>
                </c:pt>
                <c:pt idx="245">
                  <c:v>1575.2536937183477</c:v>
                </c:pt>
                <c:pt idx="246">
                  <c:v>1534.2385824928008</c:v>
                </c:pt>
                <c:pt idx="247">
                  <c:v>1390.4467692772043</c:v>
                </c:pt>
                <c:pt idx="248">
                  <c:v>1403.2462251102063</c:v>
                </c:pt>
                <c:pt idx="249">
                  <c:v>1425.2786919462969</c:v>
                </c:pt>
                <c:pt idx="250">
                  <c:v>1598.1102213274978</c:v>
                </c:pt>
                <c:pt idx="251">
                  <c:v>1702.7725575408679</c:v>
                </c:pt>
                <c:pt idx="252">
                  <c:v>1794.2424966224476</c:v>
                </c:pt>
                <c:pt idx="253">
                  <c:v>1919.1545153941779</c:v>
                </c:pt>
                <c:pt idx="254">
                  <c:v>1937.3006796532227</c:v>
                </c:pt>
                <c:pt idx="255">
                  <c:v>1641.846597731733</c:v>
                </c:pt>
                <c:pt idx="256">
                  <c:v>1589.8388159151184</c:v>
                </c:pt>
                <c:pt idx="257">
                  <c:v>1591.4395931084441</c:v>
                </c:pt>
                <c:pt idx="258">
                  <c:v>1468.9566067693077</c:v>
                </c:pt>
                <c:pt idx="259">
                  <c:v>1614.4135655342236</c:v>
                </c:pt>
                <c:pt idx="260">
                  <c:v>1753.2697025821558</c:v>
                </c:pt>
                <c:pt idx="261">
                  <c:v>1945.6667960086629</c:v>
                </c:pt>
                <c:pt idx="262">
                  <c:v>3968.5534884578838</c:v>
                </c:pt>
                <c:pt idx="263">
                  <c:v>1751.7179301637495</c:v>
                </c:pt>
                <c:pt idx="264">
                  <c:v>1630.8360358566047</c:v>
                </c:pt>
                <c:pt idx="265">
                  <c:v>1766.9764996619581</c:v>
                </c:pt>
                <c:pt idx="266">
                  <c:v>2103.9658951972388</c:v>
                </c:pt>
                <c:pt idx="267">
                  <c:v>2512.6063247919333</c:v>
                </c:pt>
                <c:pt idx="268">
                  <c:v>2860.2908527177128</c:v>
                </c:pt>
                <c:pt idx="269">
                  <c:v>2816.9726495741425</c:v>
                </c:pt>
                <c:pt idx="270">
                  <c:v>2368.865911362645</c:v>
                </c:pt>
                <c:pt idx="271">
                  <c:v>1936.7013367371221</c:v>
                </c:pt>
                <c:pt idx="272">
                  <c:v>1825.9812621773597</c:v>
                </c:pt>
                <c:pt idx="273">
                  <c:v>2099.7451461059086</c:v>
                </c:pt>
                <c:pt idx="274">
                  <c:v>2193.0553865304132</c:v>
                </c:pt>
                <c:pt idx="275">
                  <c:v>2403.5989590546396</c:v>
                </c:pt>
                <c:pt idx="276">
                  <c:v>4748.8806345082994</c:v>
                </c:pt>
                <c:pt idx="277">
                  <c:v>6584.3944952867532</c:v>
                </c:pt>
                <c:pt idx="278">
                  <c:v>4300.3587193678432</c:v>
                </c:pt>
                <c:pt idx="279">
                  <c:v>9196.8213511016438</c:v>
                </c:pt>
                <c:pt idx="280">
                  <c:v>2869.0592862544818</c:v>
                </c:pt>
                <c:pt idx="281">
                  <c:v>1993.5661471319345</c:v>
                </c:pt>
                <c:pt idx="282">
                  <c:v>3261.8855180714049</c:v>
                </c:pt>
                <c:pt idx="283">
                  <c:v>3468.8160905411241</c:v>
                </c:pt>
                <c:pt idx="288">
                  <c:v>4599.2923735014219</c:v>
                </c:pt>
                <c:pt idx="296">
                  <c:v>5394.5079445613947</c:v>
                </c:pt>
                <c:pt idx="297">
                  <c:v>4204.3531341744838</c:v>
                </c:pt>
                <c:pt idx="298">
                  <c:v>1987.5747781068833</c:v>
                </c:pt>
                <c:pt idx="299">
                  <c:v>1807.7725829601204</c:v>
                </c:pt>
                <c:pt idx="300">
                  <c:v>1765.7694607159053</c:v>
                </c:pt>
                <c:pt idx="301">
                  <c:v>1779.3492499846225</c:v>
                </c:pt>
                <c:pt idx="302">
                  <c:v>2021.9967122847229</c:v>
                </c:pt>
                <c:pt idx="303">
                  <c:v>1910.1817032213855</c:v>
                </c:pt>
                <c:pt idx="304">
                  <c:v>1909.3568644045449</c:v>
                </c:pt>
                <c:pt idx="305">
                  <c:v>1900.5213652253094</c:v>
                </c:pt>
                <c:pt idx="306">
                  <c:v>2143.2364301567604</c:v>
                </c:pt>
                <c:pt idx="307">
                  <c:v>3072.1647378296743</c:v>
                </c:pt>
                <c:pt idx="308">
                  <c:v>4041.5768100120804</c:v>
                </c:pt>
                <c:pt idx="309">
                  <c:v>2203.8013721287825</c:v>
                </c:pt>
                <c:pt idx="310">
                  <c:v>2808.3002500705961</c:v>
                </c:pt>
                <c:pt idx="311">
                  <c:v>5552.8628489653584</c:v>
                </c:pt>
                <c:pt idx="312">
                  <c:v>4755.9699791807916</c:v>
                </c:pt>
                <c:pt idx="313">
                  <c:v>5944.1486532847193</c:v>
                </c:pt>
                <c:pt idx="314">
                  <c:v>5528.1902984655289</c:v>
                </c:pt>
                <c:pt idx="315">
                  <c:v>4040.9182265348636</c:v>
                </c:pt>
                <c:pt idx="316">
                  <c:v>6179.4729901579112</c:v>
                </c:pt>
                <c:pt idx="317">
                  <c:v>5293.8711874147339</c:v>
                </c:pt>
                <c:pt idx="318">
                  <c:v>3332.4216478868648</c:v>
                </c:pt>
                <c:pt idx="319">
                  <c:v>4003.8202858162149</c:v>
                </c:pt>
                <c:pt idx="322">
                  <c:v>1404.2294985542176</c:v>
                </c:pt>
                <c:pt idx="323">
                  <c:v>1348.3354141605575</c:v>
                </c:pt>
                <c:pt idx="324">
                  <c:v>2846.3788377379124</c:v>
                </c:pt>
                <c:pt idx="325">
                  <c:v>2278.0567297584935</c:v>
                </c:pt>
                <c:pt idx="326">
                  <c:v>2471.6568078365849</c:v>
                </c:pt>
                <c:pt idx="327">
                  <c:v>2251.2263966154414</c:v>
                </c:pt>
                <c:pt idx="328">
                  <c:v>2643.5242470384674</c:v>
                </c:pt>
                <c:pt idx="329">
                  <c:v>3770.4061143195995</c:v>
                </c:pt>
                <c:pt idx="330">
                  <c:v>2250.4696848552449</c:v>
                </c:pt>
                <c:pt idx="331">
                  <c:v>2488.382627793339</c:v>
                </c:pt>
                <c:pt idx="332">
                  <c:v>2380.6318822916896</c:v>
                </c:pt>
                <c:pt idx="333">
                  <c:v>3821.4352542002343</c:v>
                </c:pt>
                <c:pt idx="334">
                  <c:v>3647.6133187889832</c:v>
                </c:pt>
                <c:pt idx="335">
                  <c:v>2097.1313358588195</c:v>
                </c:pt>
                <c:pt idx="336">
                  <c:v>2078.4616296841318</c:v>
                </c:pt>
                <c:pt idx="337">
                  <c:v>2411.3890698630016</c:v>
                </c:pt>
                <c:pt idx="338">
                  <c:v>2644.8199951519937</c:v>
                </c:pt>
                <c:pt idx="339">
                  <c:v>1971.685584353236</c:v>
                </c:pt>
                <c:pt idx="340">
                  <c:v>2298.6183182920013</c:v>
                </c:pt>
                <c:pt idx="341">
                  <c:v>2512.9921452693807</c:v>
                </c:pt>
                <c:pt idx="342">
                  <c:v>2354.1925079280304</c:v>
                </c:pt>
                <c:pt idx="343">
                  <c:v>2046.7374590188615</c:v>
                </c:pt>
                <c:pt idx="344">
                  <c:v>1928.5036353229464</c:v>
                </c:pt>
                <c:pt idx="345">
                  <c:v>1761.065267230033</c:v>
                </c:pt>
                <c:pt idx="346">
                  <c:v>1877.3200626458299</c:v>
                </c:pt>
                <c:pt idx="347">
                  <c:v>2035.4153050897739</c:v>
                </c:pt>
                <c:pt idx="348">
                  <c:v>2007.3158536051033</c:v>
                </c:pt>
                <c:pt idx="349">
                  <c:v>1924.8717225733321</c:v>
                </c:pt>
                <c:pt idx="350">
                  <c:v>1888.8852614815089</c:v>
                </c:pt>
                <c:pt idx="351">
                  <c:v>1918.5135265897034</c:v>
                </c:pt>
                <c:pt idx="352">
                  <c:v>1911.5755309799274</c:v>
                </c:pt>
                <c:pt idx="353">
                  <c:v>1799.5028200012871</c:v>
                </c:pt>
                <c:pt idx="354">
                  <c:v>1734.3228580706691</c:v>
                </c:pt>
                <c:pt idx="355">
                  <c:v>1693.5290747830848</c:v>
                </c:pt>
                <c:pt idx="356">
                  <c:v>1677.9743033340337</c:v>
                </c:pt>
                <c:pt idx="357">
                  <c:v>1701.4882575466509</c:v>
                </c:pt>
                <c:pt idx="358">
                  <c:v>1653.8688897357436</c:v>
                </c:pt>
                <c:pt idx="359">
                  <c:v>1526.6034281102611</c:v>
                </c:pt>
                <c:pt idx="360">
                  <c:v>1495.3838416975493</c:v>
                </c:pt>
                <c:pt idx="361">
                  <c:v>1504.083505936735</c:v>
                </c:pt>
                <c:pt idx="362">
                  <c:v>1741.8300423976648</c:v>
                </c:pt>
                <c:pt idx="363">
                  <c:v>1556.8992666082574</c:v>
                </c:pt>
                <c:pt idx="364">
                  <c:v>1487.3534293760861</c:v>
                </c:pt>
                <c:pt idx="365">
                  <c:v>1300.3685601530124</c:v>
                </c:pt>
                <c:pt idx="366">
                  <c:v>1563.8521737813473</c:v>
                </c:pt>
                <c:pt idx="367">
                  <c:v>1591.6048902323691</c:v>
                </c:pt>
                <c:pt idx="368">
                  <c:v>1599.8284440549587</c:v>
                </c:pt>
                <c:pt idx="369">
                  <c:v>1590.3619824894204</c:v>
                </c:pt>
                <c:pt idx="370">
                  <c:v>1583.942853018169</c:v>
                </c:pt>
                <c:pt idx="371">
                  <c:v>1527.2722005706823</c:v>
                </c:pt>
                <c:pt idx="372">
                  <c:v>1515.3229207684517</c:v>
                </c:pt>
                <c:pt idx="373">
                  <c:v>1454.1598502670406</c:v>
                </c:pt>
                <c:pt idx="374">
                  <c:v>1351.83409694549</c:v>
                </c:pt>
                <c:pt idx="375">
                  <c:v>1286.7130751358995</c:v>
                </c:pt>
                <c:pt idx="376">
                  <c:v>1281.845343877794</c:v>
                </c:pt>
                <c:pt idx="377">
                  <c:v>1293.4155333292724</c:v>
                </c:pt>
                <c:pt idx="378">
                  <c:v>1260.3672000810857</c:v>
                </c:pt>
                <c:pt idx="379">
                  <c:v>1282.3164636785982</c:v>
                </c:pt>
                <c:pt idx="380">
                  <c:v>1299.4428044730998</c:v>
                </c:pt>
                <c:pt idx="381">
                  <c:v>1337.8190045835004</c:v>
                </c:pt>
                <c:pt idx="382">
                  <c:v>1338.1359020919328</c:v>
                </c:pt>
                <c:pt idx="383">
                  <c:v>1344.8675681331729</c:v>
                </c:pt>
                <c:pt idx="384">
                  <c:v>1327.1575911993593</c:v>
                </c:pt>
                <c:pt idx="385">
                  <c:v>1343.0092986111638</c:v>
                </c:pt>
                <c:pt idx="386">
                  <c:v>1371.6160023603211</c:v>
                </c:pt>
                <c:pt idx="387">
                  <c:v>1366.2218965560107</c:v>
                </c:pt>
                <c:pt idx="388">
                  <c:v>1340.4076556163927</c:v>
                </c:pt>
                <c:pt idx="389">
                  <c:v>1310.4846574986661</c:v>
                </c:pt>
                <c:pt idx="390">
                  <c:v>1281.3850292564632</c:v>
                </c:pt>
                <c:pt idx="391">
                  <c:v>1287.3285727364191</c:v>
                </c:pt>
                <c:pt idx="392">
                  <c:v>1275.8877586678884</c:v>
                </c:pt>
                <c:pt idx="393">
                  <c:v>1245.9428056378811</c:v>
                </c:pt>
                <c:pt idx="394">
                  <c:v>1301.3457034329958</c:v>
                </c:pt>
                <c:pt idx="395">
                  <c:v>1282.0958827934865</c:v>
                </c:pt>
                <c:pt idx="396">
                  <c:v>1231.4355371933461</c:v>
                </c:pt>
                <c:pt idx="397">
                  <c:v>1226.1974374613831</c:v>
                </c:pt>
                <c:pt idx="398">
                  <c:v>1217.4358952185439</c:v>
                </c:pt>
                <c:pt idx="399">
                  <c:v>1234.0329694697057</c:v>
                </c:pt>
                <c:pt idx="400">
                  <c:v>1264.048238373221</c:v>
                </c:pt>
                <c:pt idx="401">
                  <c:v>1253.2710333797593</c:v>
                </c:pt>
                <c:pt idx="402">
                  <c:v>1283.1740464847878</c:v>
                </c:pt>
                <c:pt idx="403">
                  <c:v>1310.3573402474597</c:v>
                </c:pt>
                <c:pt idx="404">
                  <c:v>1545.4312505593998</c:v>
                </c:pt>
                <c:pt idx="405">
                  <c:v>1669.13999225935</c:v>
                </c:pt>
                <c:pt idx="406">
                  <c:v>3375.9104022432512</c:v>
                </c:pt>
                <c:pt idx="407">
                  <c:v>2741.3694818530989</c:v>
                </c:pt>
                <c:pt idx="408">
                  <c:v>1518.517095884406</c:v>
                </c:pt>
                <c:pt idx="409">
                  <c:v>1410.6585916064032</c:v>
                </c:pt>
                <c:pt idx="410">
                  <c:v>1355.0115163030271</c:v>
                </c:pt>
                <c:pt idx="411">
                  <c:v>1319.2969112108967</c:v>
                </c:pt>
                <c:pt idx="412">
                  <c:v>1419.7866412943742</c:v>
                </c:pt>
                <c:pt idx="413">
                  <c:v>1518.4921181588118</c:v>
                </c:pt>
                <c:pt idx="414">
                  <c:v>1352.7406449134155</c:v>
                </c:pt>
                <c:pt idx="415">
                  <c:v>1283.4123534515511</c:v>
                </c:pt>
                <c:pt idx="416">
                  <c:v>1296.6630834454932</c:v>
                </c:pt>
                <c:pt idx="417">
                  <c:v>1297.8972458445201</c:v>
                </c:pt>
                <c:pt idx="418">
                  <c:v>1280.3539667595326</c:v>
                </c:pt>
                <c:pt idx="419">
                  <c:v>1267.3551077525919</c:v>
                </c:pt>
                <c:pt idx="420">
                  <c:v>1261.7971950480423</c:v>
                </c:pt>
                <c:pt idx="421">
                  <c:v>1209.4095060351785</c:v>
                </c:pt>
                <c:pt idx="422">
                  <c:v>1497.6089268435426</c:v>
                </c:pt>
                <c:pt idx="423">
                  <c:v>1609.92050882743</c:v>
                </c:pt>
                <c:pt idx="424">
                  <c:v>1371.6738308374354</c:v>
                </c:pt>
                <c:pt idx="425">
                  <c:v>1308.4234488542609</c:v>
                </c:pt>
                <c:pt idx="426">
                  <c:v>1333.318056282887</c:v>
                </c:pt>
                <c:pt idx="427">
                  <c:v>1351.2172104031004</c:v>
                </c:pt>
                <c:pt idx="428">
                  <c:v>1345.6176960792579</c:v>
                </c:pt>
                <c:pt idx="429">
                  <c:v>1335.2357064690771</c:v>
                </c:pt>
                <c:pt idx="430">
                  <c:v>1327.8478928264176</c:v>
                </c:pt>
                <c:pt idx="431">
                  <c:v>1324.5283888452159</c:v>
                </c:pt>
                <c:pt idx="432">
                  <c:v>1330.8726392825192</c:v>
                </c:pt>
                <c:pt idx="433">
                  <c:v>1303.4795525948448</c:v>
                </c:pt>
                <c:pt idx="434">
                  <c:v>1321.9744217871216</c:v>
                </c:pt>
                <c:pt idx="435">
                  <c:v>1306.1969033168043</c:v>
                </c:pt>
                <c:pt idx="436">
                  <c:v>1304.3392400051175</c:v>
                </c:pt>
                <c:pt idx="437">
                  <c:v>1289.2620244469531</c:v>
                </c:pt>
                <c:pt idx="438">
                  <c:v>1248.5349810597393</c:v>
                </c:pt>
                <c:pt idx="439">
                  <c:v>1289.1290804554899</c:v>
                </c:pt>
                <c:pt idx="440">
                  <c:v>1276.3214748351434</c:v>
                </c:pt>
                <c:pt idx="441">
                  <c:v>1306.5376541875016</c:v>
                </c:pt>
                <c:pt idx="442">
                  <c:v>1312.5086441538122</c:v>
                </c:pt>
                <c:pt idx="443">
                  <c:v>1295.3230249325818</c:v>
                </c:pt>
                <c:pt idx="444">
                  <c:v>1290.4324760312161</c:v>
                </c:pt>
                <c:pt idx="445">
                  <c:v>1278.1552910568512</c:v>
                </c:pt>
                <c:pt idx="446">
                  <c:v>1290.1365878705005</c:v>
                </c:pt>
                <c:pt idx="447">
                  <c:v>1274.680911638925</c:v>
                </c:pt>
                <c:pt idx="448">
                  <c:v>1291.0581308659548</c:v>
                </c:pt>
                <c:pt idx="449">
                  <c:v>1262.6556211185668</c:v>
                </c:pt>
                <c:pt idx="450">
                  <c:v>1265.4752749423587</c:v>
                </c:pt>
                <c:pt idx="451">
                  <c:v>1275.3730150023723</c:v>
                </c:pt>
                <c:pt idx="452">
                  <c:v>1265.7363922315417</c:v>
                </c:pt>
                <c:pt idx="453">
                  <c:v>1289.2829931329247</c:v>
                </c:pt>
                <c:pt idx="454">
                  <c:v>1958.9537173387901</c:v>
                </c:pt>
                <c:pt idx="455">
                  <c:v>1563.5637028993626</c:v>
                </c:pt>
                <c:pt idx="456">
                  <c:v>3028.8997208008977</c:v>
                </c:pt>
                <c:pt idx="457">
                  <c:v>1678.3933404482586</c:v>
                </c:pt>
                <c:pt idx="458">
                  <c:v>1348.3262436008388</c:v>
                </c:pt>
                <c:pt idx="459">
                  <c:v>1354.1521982103936</c:v>
                </c:pt>
                <c:pt idx="460">
                  <c:v>1326.2928177190877</c:v>
                </c:pt>
                <c:pt idx="461">
                  <c:v>1331.0746857465485</c:v>
                </c:pt>
                <c:pt idx="462">
                  <c:v>1370.8829707862908</c:v>
                </c:pt>
                <c:pt idx="463">
                  <c:v>1504.7101927198228</c:v>
                </c:pt>
                <c:pt idx="464">
                  <c:v>1775.6332926466212</c:v>
                </c:pt>
                <c:pt idx="465">
                  <c:v>1775.0045880363909</c:v>
                </c:pt>
                <c:pt idx="466">
                  <c:v>1780.3914039570072</c:v>
                </c:pt>
                <c:pt idx="467">
                  <c:v>1806.7761612724821</c:v>
                </c:pt>
                <c:pt idx="468">
                  <c:v>1798.2991701583474</c:v>
                </c:pt>
                <c:pt idx="469">
                  <c:v>1907.9291586301695</c:v>
                </c:pt>
                <c:pt idx="470">
                  <c:v>1952.5857836931013</c:v>
                </c:pt>
                <c:pt idx="471">
                  <c:v>1872.0117086958792</c:v>
                </c:pt>
                <c:pt idx="472">
                  <c:v>1631.2550438734099</c:v>
                </c:pt>
                <c:pt idx="473">
                  <c:v>1251.2195836285382</c:v>
                </c:pt>
                <c:pt idx="474">
                  <c:v>946.09742224965328</c:v>
                </c:pt>
                <c:pt idx="475">
                  <c:v>966.45108538922534</c:v>
                </c:pt>
                <c:pt idx="476">
                  <c:v>1153.710643242561</c:v>
                </c:pt>
                <c:pt idx="477">
                  <c:v>1237.2279858707107</c:v>
                </c:pt>
                <c:pt idx="478">
                  <c:v>1288.6472227172492</c:v>
                </c:pt>
                <c:pt idx="479">
                  <c:v>1426.5075069980001</c:v>
                </c:pt>
                <c:pt idx="480">
                  <c:v>1571.9809280525819</c:v>
                </c:pt>
                <c:pt idx="481">
                  <c:v>1535.4550913842429</c:v>
                </c:pt>
                <c:pt idx="482">
                  <c:v>1514.7223368453629</c:v>
                </c:pt>
                <c:pt idx="483">
                  <c:v>1569.3882513723293</c:v>
                </c:pt>
                <c:pt idx="484">
                  <c:v>1650.6914618757767</c:v>
                </c:pt>
                <c:pt idx="485">
                  <c:v>1682.2036592123518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D2-4735-ADAD-2DE41AF8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'053C'!$O$14:$O$817</c:f>
              <c:numCache>
                <c:formatCode>0.0</c:formatCode>
                <c:ptCount val="804"/>
                <c:pt idx="0">
                  <c:v>1.4499999999999797</c:v>
                </c:pt>
                <c:pt idx="1">
                  <c:v>1.3953860640301177</c:v>
                </c:pt>
                <c:pt idx="2">
                  <c:v>4.8169491525423389</c:v>
                </c:pt>
                <c:pt idx="3">
                  <c:v>5.6252354048964079</c:v>
                </c:pt>
                <c:pt idx="4">
                  <c:v>39.565065913370987</c:v>
                </c:pt>
                <c:pt idx="5">
                  <c:v>142.21741996233521</c:v>
                </c:pt>
                <c:pt idx="6">
                  <c:v>151.2369114877589</c:v>
                </c:pt>
                <c:pt idx="7">
                  <c:v>166.46600753295667</c:v>
                </c:pt>
                <c:pt idx="8">
                  <c:v>174.76732580037663</c:v>
                </c:pt>
                <c:pt idx="9">
                  <c:v>77.199529190207159</c:v>
                </c:pt>
                <c:pt idx="10">
                  <c:v>19.139453860640298</c:v>
                </c:pt>
                <c:pt idx="11">
                  <c:v>7.0124293785310527</c:v>
                </c:pt>
                <c:pt idx="12">
                  <c:v>9.7403954802259527</c:v>
                </c:pt>
                <c:pt idx="13">
                  <c:v>2.2473634651600642</c:v>
                </c:pt>
                <c:pt idx="14">
                  <c:v>0.66355932203387979</c:v>
                </c:pt>
                <c:pt idx="15">
                  <c:v>0.63898305084745999</c:v>
                </c:pt>
                <c:pt idx="16">
                  <c:v>1.0704331450093951</c:v>
                </c:pt>
                <c:pt idx="17">
                  <c:v>0.83286252354048884</c:v>
                </c:pt>
                <c:pt idx="18">
                  <c:v>4.2298493408662905</c:v>
                </c:pt>
                <c:pt idx="19">
                  <c:v>4.1370056497175129</c:v>
                </c:pt>
                <c:pt idx="20">
                  <c:v>7.3728813559319983E-2</c:v>
                </c:pt>
                <c:pt idx="21">
                  <c:v>0.37137476459511115</c:v>
                </c:pt>
                <c:pt idx="22">
                  <c:v>19.469868173257982</c:v>
                </c:pt>
                <c:pt idx="23">
                  <c:v>14.003013182674199</c:v>
                </c:pt>
                <c:pt idx="24">
                  <c:v>28.2927495291902</c:v>
                </c:pt>
                <c:pt idx="25">
                  <c:v>51.847740112994344</c:v>
                </c:pt>
                <c:pt idx="26">
                  <c:v>5.4040489642184486</c:v>
                </c:pt>
                <c:pt idx="27">
                  <c:v>3.8693973634651644</c:v>
                </c:pt>
                <c:pt idx="28">
                  <c:v>1.3134651600753244</c:v>
                </c:pt>
                <c:pt idx="29">
                  <c:v>2.5313559322033599</c:v>
                </c:pt>
                <c:pt idx="30">
                  <c:v>3.2741054613935821</c:v>
                </c:pt>
                <c:pt idx="31">
                  <c:v>2.1872881355931795</c:v>
                </c:pt>
                <c:pt idx="32">
                  <c:v>1.389924670433095</c:v>
                </c:pt>
                <c:pt idx="33">
                  <c:v>1.4800376647834221</c:v>
                </c:pt>
                <c:pt idx="34">
                  <c:v>1.283427495291882</c:v>
                </c:pt>
                <c:pt idx="35">
                  <c:v>1.389924670433095</c:v>
                </c:pt>
                <c:pt idx="36">
                  <c:v>1.531920903954773</c:v>
                </c:pt>
                <c:pt idx="37">
                  <c:v>5.2702448210922439</c:v>
                </c:pt>
                <c:pt idx="38">
                  <c:v>6.2287193973634638</c:v>
                </c:pt>
                <c:pt idx="39">
                  <c:v>4.2052730696798104</c:v>
                </c:pt>
                <c:pt idx="40">
                  <c:v>2.0125235404896085</c:v>
                </c:pt>
                <c:pt idx="41">
                  <c:v>2.4002824858756666</c:v>
                </c:pt>
                <c:pt idx="42">
                  <c:v>38.726741996233471</c:v>
                </c:pt>
                <c:pt idx="43">
                  <c:v>49.395574387947271</c:v>
                </c:pt>
                <c:pt idx="44">
                  <c:v>41.634934086628967</c:v>
                </c:pt>
                <c:pt idx="45">
                  <c:v>10.898210922787165</c:v>
                </c:pt>
                <c:pt idx="46">
                  <c:v>4.2161958568737949</c:v>
                </c:pt>
                <c:pt idx="47">
                  <c:v>3.427024482109184</c:v>
                </c:pt>
                <c:pt idx="48">
                  <c:v>3.3341807909604064</c:v>
                </c:pt>
                <c:pt idx="49">
                  <c:v>3.1539548022598733</c:v>
                </c:pt>
                <c:pt idx="50">
                  <c:v>3.4406779661016795</c:v>
                </c:pt>
                <c:pt idx="51">
                  <c:v>3.2194915254237197</c:v>
                </c:pt>
                <c:pt idx="52">
                  <c:v>3.2304143126177043</c:v>
                </c:pt>
                <c:pt idx="53">
                  <c:v>3.175800376647842</c:v>
                </c:pt>
                <c:pt idx="54">
                  <c:v>3.1484934086628504</c:v>
                </c:pt>
                <c:pt idx="55">
                  <c:v>2.9163841807909665</c:v>
                </c:pt>
                <c:pt idx="56">
                  <c:v>2.8453860640300976</c:v>
                </c:pt>
                <c:pt idx="57">
                  <c:v>2.8590395480225927</c:v>
                </c:pt>
                <c:pt idx="58">
                  <c:v>3.082956685499064</c:v>
                </c:pt>
                <c:pt idx="59">
                  <c:v>3.2003766478342621</c:v>
                </c:pt>
                <c:pt idx="60">
                  <c:v>3.4051789077212753</c:v>
                </c:pt>
                <c:pt idx="61">
                  <c:v>3.3942561205272908</c:v>
                </c:pt>
                <c:pt idx="62">
                  <c:v>3.3396421845574289</c:v>
                </c:pt>
                <c:pt idx="63">
                  <c:v>3.1375706214689263</c:v>
                </c:pt>
                <c:pt idx="64">
                  <c:v>3.0501883239171108</c:v>
                </c:pt>
                <c:pt idx="65">
                  <c:v>3.2140301318266968</c:v>
                </c:pt>
                <c:pt idx="66">
                  <c:v>3.2467984934086513</c:v>
                </c:pt>
                <c:pt idx="67">
                  <c:v>2.8672316384180663</c:v>
                </c:pt>
                <c:pt idx="68">
                  <c:v>3.0256120527306911</c:v>
                </c:pt>
                <c:pt idx="69">
                  <c:v>3.5116760828624889</c:v>
                </c:pt>
                <c:pt idx="70">
                  <c:v>3.4516007532956641</c:v>
                </c:pt>
                <c:pt idx="71">
                  <c:v>3.1648775894538579</c:v>
                </c:pt>
                <c:pt idx="72">
                  <c:v>6.4007532956685242</c:v>
                </c:pt>
                <c:pt idx="73">
                  <c:v>6.5673258003766213</c:v>
                </c:pt>
                <c:pt idx="74">
                  <c:v>22.907815442561208</c:v>
                </c:pt>
                <c:pt idx="75">
                  <c:v>19.835781544256132</c:v>
                </c:pt>
                <c:pt idx="76">
                  <c:v>10.578719397363464</c:v>
                </c:pt>
                <c:pt idx="77">
                  <c:v>6.5072504708097973</c:v>
                </c:pt>
                <c:pt idx="78">
                  <c:v>7.0015065913370682</c:v>
                </c:pt>
                <c:pt idx="79">
                  <c:v>7.6677966101694599</c:v>
                </c:pt>
                <c:pt idx="80">
                  <c:v>3.9950094161958352</c:v>
                </c:pt>
                <c:pt idx="81">
                  <c:v>2.7825800376647623</c:v>
                </c:pt>
                <c:pt idx="82">
                  <c:v>3.6263653483992351</c:v>
                </c:pt>
                <c:pt idx="83">
                  <c:v>31.845386064030116</c:v>
                </c:pt>
                <c:pt idx="84">
                  <c:v>31.244632768361573</c:v>
                </c:pt>
                <c:pt idx="85">
                  <c:v>9.9834274952918829</c:v>
                </c:pt>
                <c:pt idx="86">
                  <c:v>7.6049905838041241</c:v>
                </c:pt>
                <c:pt idx="87">
                  <c:v>7.3756120527306903</c:v>
                </c:pt>
                <c:pt idx="88">
                  <c:v>6.6738229755178962</c:v>
                </c:pt>
                <c:pt idx="89">
                  <c:v>4.2516949152541992</c:v>
                </c:pt>
                <c:pt idx="90">
                  <c:v>3.3123352165724973</c:v>
                </c:pt>
                <c:pt idx="91">
                  <c:v>19.065725047080974</c:v>
                </c:pt>
                <c:pt idx="92">
                  <c:v>34.29209039548023</c:v>
                </c:pt>
                <c:pt idx="93">
                  <c:v>27.446233521657216</c:v>
                </c:pt>
                <c:pt idx="94">
                  <c:v>15.625047080979236</c:v>
                </c:pt>
                <c:pt idx="95">
                  <c:v>6.4881355932203411</c:v>
                </c:pt>
                <c:pt idx="96">
                  <c:v>3.6509416195856552</c:v>
                </c:pt>
                <c:pt idx="97">
                  <c:v>3.618173258003762</c:v>
                </c:pt>
                <c:pt idx="98">
                  <c:v>3.6345574387947082</c:v>
                </c:pt>
                <c:pt idx="99">
                  <c:v>5.4149717514124331</c:v>
                </c:pt>
                <c:pt idx="100">
                  <c:v>7.8179849340866099</c:v>
                </c:pt>
                <c:pt idx="101">
                  <c:v>5.0080979284369169</c:v>
                </c:pt>
                <c:pt idx="102">
                  <c:v>7.0670433145009142</c:v>
                </c:pt>
                <c:pt idx="103">
                  <c:v>7.6186440677966196</c:v>
                </c:pt>
                <c:pt idx="104">
                  <c:v>6.7530131826741773</c:v>
                </c:pt>
                <c:pt idx="105">
                  <c:v>5.8109227871939639</c:v>
                </c:pt>
                <c:pt idx="106">
                  <c:v>5.4286252354048692</c:v>
                </c:pt>
                <c:pt idx="107">
                  <c:v>4.2516949152541992</c:v>
                </c:pt>
                <c:pt idx="108">
                  <c:v>5.0654425612052298</c:v>
                </c:pt>
                <c:pt idx="109">
                  <c:v>3.2631826741995975</c:v>
                </c:pt>
                <c:pt idx="110">
                  <c:v>3.3341807909604064</c:v>
                </c:pt>
                <c:pt idx="111">
                  <c:v>3.1293785310734532</c:v>
                </c:pt>
                <c:pt idx="112">
                  <c:v>4.2353107344632521</c:v>
                </c:pt>
                <c:pt idx="113">
                  <c:v>4.3008474576270999</c:v>
                </c:pt>
                <c:pt idx="114">
                  <c:v>3.8530131826741574</c:v>
                </c:pt>
                <c:pt idx="115">
                  <c:v>3.2768361581920935</c:v>
                </c:pt>
                <c:pt idx="116">
                  <c:v>3.3806026365347948</c:v>
                </c:pt>
                <c:pt idx="117">
                  <c:v>3.779284369114837</c:v>
                </c:pt>
                <c:pt idx="118">
                  <c:v>3.3560263653483755</c:v>
                </c:pt>
                <c:pt idx="119">
                  <c:v>3.0174199623352176</c:v>
                </c:pt>
                <c:pt idx="120">
                  <c:v>2.8590395480225927</c:v>
                </c:pt>
                <c:pt idx="121">
                  <c:v>2.8972693032015084</c:v>
                </c:pt>
                <c:pt idx="122">
                  <c:v>2.8563088512240817</c:v>
                </c:pt>
                <c:pt idx="123">
                  <c:v>3.0146892655367061</c:v>
                </c:pt>
                <c:pt idx="124">
                  <c:v>3.1020715630885225</c:v>
                </c:pt>
                <c:pt idx="125">
                  <c:v>3.1621468926553464</c:v>
                </c:pt>
                <c:pt idx="126">
                  <c:v>3.2140301318266968</c:v>
                </c:pt>
                <c:pt idx="127">
                  <c:v>3.2331450094161553</c:v>
                </c:pt>
                <c:pt idx="128">
                  <c:v>3.1921845574387886</c:v>
                </c:pt>
                <c:pt idx="129">
                  <c:v>3.1894538606402776</c:v>
                </c:pt>
                <c:pt idx="130">
                  <c:v>3.2112994350282467</c:v>
                </c:pt>
                <c:pt idx="131">
                  <c:v>3.175800376647842</c:v>
                </c:pt>
                <c:pt idx="132">
                  <c:v>3.1839924670433155</c:v>
                </c:pt>
                <c:pt idx="133">
                  <c:v>3.2659133709981081</c:v>
                </c:pt>
                <c:pt idx="134">
                  <c:v>3.2276836158191928</c:v>
                </c:pt>
                <c:pt idx="135">
                  <c:v>3.3068738229754748</c:v>
                </c:pt>
                <c:pt idx="136">
                  <c:v>3.2386064030131774</c:v>
                </c:pt>
                <c:pt idx="137">
                  <c:v>3.2058380414312242</c:v>
                </c:pt>
                <c:pt idx="138">
                  <c:v>3.3177966101694594</c:v>
                </c:pt>
                <c:pt idx="139">
                  <c:v>3.2467984934086513</c:v>
                </c:pt>
                <c:pt idx="140">
                  <c:v>3.3123352165724973</c:v>
                </c:pt>
                <c:pt idx="141">
                  <c:v>3.5171374764595109</c:v>
                </c:pt>
                <c:pt idx="142">
                  <c:v>3.2304143126177043</c:v>
                </c:pt>
                <c:pt idx="143">
                  <c:v>3.1894538606402776</c:v>
                </c:pt>
                <c:pt idx="144">
                  <c:v>5.0790960451977263</c:v>
                </c:pt>
                <c:pt idx="145">
                  <c:v>8.3450094161958361</c:v>
                </c:pt>
                <c:pt idx="146">
                  <c:v>6.3242937853106929</c:v>
                </c:pt>
                <c:pt idx="147">
                  <c:v>5.4641242937852734</c:v>
                </c:pt>
                <c:pt idx="148">
                  <c:v>3.9704331450094155</c:v>
                </c:pt>
                <c:pt idx="149">
                  <c:v>4.0933145009415757</c:v>
                </c:pt>
                <c:pt idx="150">
                  <c:v>4.0987758945385977</c:v>
                </c:pt>
                <c:pt idx="151">
                  <c:v>3.9021657250470572</c:v>
                </c:pt>
                <c:pt idx="152">
                  <c:v>4.0687382297551551</c:v>
                </c:pt>
                <c:pt idx="153">
                  <c:v>4.1479284369114975</c:v>
                </c:pt>
                <c:pt idx="154">
                  <c:v>4.0823917137476506</c:v>
                </c:pt>
                <c:pt idx="155">
                  <c:v>4.1370056497175129</c:v>
                </c:pt>
                <c:pt idx="156">
                  <c:v>4.3117702448210835</c:v>
                </c:pt>
                <c:pt idx="157">
                  <c:v>4.3827683615818938</c:v>
                </c:pt>
                <c:pt idx="158">
                  <c:v>4.4100753295668236</c:v>
                </c:pt>
                <c:pt idx="159">
                  <c:v>4.4128060263653355</c:v>
                </c:pt>
                <c:pt idx="160">
                  <c:v>4.341807909604527</c:v>
                </c:pt>
                <c:pt idx="161">
                  <c:v>4.2762711864406793</c:v>
                </c:pt>
                <c:pt idx="162">
                  <c:v>4.4756120527306713</c:v>
                </c:pt>
                <c:pt idx="163">
                  <c:v>4.3909604519773655</c:v>
                </c:pt>
                <c:pt idx="164">
                  <c:v>4.4892655367231669</c:v>
                </c:pt>
                <c:pt idx="165">
                  <c:v>4.4428436911487781</c:v>
                </c:pt>
                <c:pt idx="166">
                  <c:v>4.5220338983050601</c:v>
                </c:pt>
                <c:pt idx="167">
                  <c:v>4.6503766478342419</c:v>
                </c:pt>
                <c:pt idx="168">
                  <c:v>4.6121468926553266</c:v>
                </c:pt>
                <c:pt idx="169">
                  <c:v>4.6612994350282273</c:v>
                </c:pt>
                <c:pt idx="170">
                  <c:v>4.6367231638418058</c:v>
                </c:pt>
                <c:pt idx="171">
                  <c:v>4.6585687382297145</c:v>
                </c:pt>
                <c:pt idx="172">
                  <c:v>4.7596045197739665</c:v>
                </c:pt>
                <c:pt idx="173">
                  <c:v>4.8142184557438892</c:v>
                </c:pt>
                <c:pt idx="174">
                  <c:v>4.8142184557438892</c:v>
                </c:pt>
                <c:pt idx="175">
                  <c:v>4.773258003766462</c:v>
                </c:pt>
                <c:pt idx="176">
                  <c:v>4.4155367231638465</c:v>
                </c:pt>
                <c:pt idx="177">
                  <c:v>4.2462335216572367</c:v>
                </c:pt>
                <c:pt idx="178">
                  <c:v>4.3581920903954723</c:v>
                </c:pt>
                <c:pt idx="179">
                  <c:v>4.5957627118643796</c:v>
                </c:pt>
                <c:pt idx="180">
                  <c:v>4.7268361581920733</c:v>
                </c:pt>
                <c:pt idx="181">
                  <c:v>4.6258003766478222</c:v>
                </c:pt>
                <c:pt idx="182">
                  <c:v>4.5793785310734334</c:v>
                </c:pt>
                <c:pt idx="183">
                  <c:v>4.4756120527306713</c:v>
                </c:pt>
                <c:pt idx="184">
                  <c:v>4.5957627118643796</c:v>
                </c:pt>
                <c:pt idx="185">
                  <c:v>4.8114877589453773</c:v>
                </c:pt>
                <c:pt idx="186">
                  <c:v>6.3789077212805552</c:v>
                </c:pt>
                <c:pt idx="187">
                  <c:v>7.0370056497174724</c:v>
                </c:pt>
                <c:pt idx="188">
                  <c:v>6.1140301318267172</c:v>
                </c:pt>
                <c:pt idx="189">
                  <c:v>4.9016007532956447</c:v>
                </c:pt>
                <c:pt idx="190">
                  <c:v>4.42372881355932</c:v>
                </c:pt>
                <c:pt idx="191">
                  <c:v>3.9212806026365157</c:v>
                </c:pt>
                <c:pt idx="192">
                  <c:v>4.5984934086628915</c:v>
                </c:pt>
                <c:pt idx="193">
                  <c:v>6.408945386063996</c:v>
                </c:pt>
                <c:pt idx="194">
                  <c:v>8.0610169491525383</c:v>
                </c:pt>
                <c:pt idx="195">
                  <c:v>8.1620527306967894</c:v>
                </c:pt>
                <c:pt idx="196">
                  <c:v>9.4045197740113071</c:v>
                </c:pt>
                <c:pt idx="197">
                  <c:v>11.553578154425569</c:v>
                </c:pt>
                <c:pt idx="198">
                  <c:v>13.028154425612032</c:v>
                </c:pt>
                <c:pt idx="199">
                  <c:v>14.259698681732562</c:v>
                </c:pt>
                <c:pt idx="200">
                  <c:v>16.296798493408652</c:v>
                </c:pt>
                <c:pt idx="201">
                  <c:v>18.227401129943466</c:v>
                </c:pt>
                <c:pt idx="202">
                  <c:v>20.346421845574348</c:v>
                </c:pt>
                <c:pt idx="203">
                  <c:v>23.765254237288119</c:v>
                </c:pt>
                <c:pt idx="204">
                  <c:v>25.485593220338959</c:v>
                </c:pt>
                <c:pt idx="205">
                  <c:v>25.198870056497153</c:v>
                </c:pt>
                <c:pt idx="206">
                  <c:v>23.858097928436898</c:v>
                </c:pt>
                <c:pt idx="207">
                  <c:v>23.855367231638386</c:v>
                </c:pt>
                <c:pt idx="208">
                  <c:v>26.274764595103569</c:v>
                </c:pt>
                <c:pt idx="209">
                  <c:v>26.971092278719404</c:v>
                </c:pt>
                <c:pt idx="210">
                  <c:v>25.646704331450092</c:v>
                </c:pt>
                <c:pt idx="211">
                  <c:v>22.935122410546143</c:v>
                </c:pt>
                <c:pt idx="212">
                  <c:v>19.849435028248564</c:v>
                </c:pt>
                <c:pt idx="213">
                  <c:v>17.880602636534835</c:v>
                </c:pt>
                <c:pt idx="214">
                  <c:v>17.932485875706188</c:v>
                </c:pt>
                <c:pt idx="215">
                  <c:v>17.673069679849309</c:v>
                </c:pt>
                <c:pt idx="216">
                  <c:v>18.754425612052689</c:v>
                </c:pt>
                <c:pt idx="217">
                  <c:v>18.866384180790927</c:v>
                </c:pt>
                <c:pt idx="218">
                  <c:v>18.568738229755134</c:v>
                </c:pt>
                <c:pt idx="219">
                  <c:v>45.214877589453813</c:v>
                </c:pt>
                <c:pt idx="220">
                  <c:v>41.908003766478338</c:v>
                </c:pt>
                <c:pt idx="221">
                  <c:v>23.197269303201466</c:v>
                </c:pt>
                <c:pt idx="222">
                  <c:v>28.631355932203359</c:v>
                </c:pt>
                <c:pt idx="223">
                  <c:v>19.985969868173218</c:v>
                </c:pt>
                <c:pt idx="224">
                  <c:v>20.381920903954754</c:v>
                </c:pt>
                <c:pt idx="225">
                  <c:v>19.497175141242913</c:v>
                </c:pt>
                <c:pt idx="226">
                  <c:v>19.204990583804143</c:v>
                </c:pt>
                <c:pt idx="227">
                  <c:v>18.134557438794687</c:v>
                </c:pt>
                <c:pt idx="228">
                  <c:v>17.99256120527307</c:v>
                </c:pt>
                <c:pt idx="229">
                  <c:v>18.751694915254241</c:v>
                </c:pt>
                <c:pt idx="230">
                  <c:v>17.673069679849309</c:v>
                </c:pt>
                <c:pt idx="231">
                  <c:v>16.935781544256109</c:v>
                </c:pt>
                <c:pt idx="232">
                  <c:v>16.892090395480231</c:v>
                </c:pt>
                <c:pt idx="233">
                  <c:v>16.95216572504706</c:v>
                </c:pt>
                <c:pt idx="234">
                  <c:v>17.113276836158192</c:v>
                </c:pt>
                <c:pt idx="235">
                  <c:v>17.454613935969864</c:v>
                </c:pt>
                <c:pt idx="236">
                  <c:v>16.823822975517878</c:v>
                </c:pt>
                <c:pt idx="237">
                  <c:v>17.342655367231625</c:v>
                </c:pt>
                <c:pt idx="238">
                  <c:v>16.733709981167607</c:v>
                </c:pt>
                <c:pt idx="239">
                  <c:v>16.416949152542358</c:v>
                </c:pt>
                <c:pt idx="240">
                  <c:v>18.462241054613919</c:v>
                </c:pt>
                <c:pt idx="241">
                  <c:v>15.578625235404848</c:v>
                </c:pt>
                <c:pt idx="242">
                  <c:v>15.592278719397344</c:v>
                </c:pt>
                <c:pt idx="243">
                  <c:v>16.436064030131817</c:v>
                </c:pt>
                <c:pt idx="244">
                  <c:v>16.067419962335219</c:v>
                </c:pt>
                <c:pt idx="245">
                  <c:v>15.857156308851181</c:v>
                </c:pt>
                <c:pt idx="246">
                  <c:v>15.518549905838022</c:v>
                </c:pt>
                <c:pt idx="247">
                  <c:v>14.30612052730695</c:v>
                </c:pt>
                <c:pt idx="248">
                  <c:v>14.188700564971754</c:v>
                </c:pt>
                <c:pt idx="249">
                  <c:v>14.382580037664781</c:v>
                </c:pt>
                <c:pt idx="250">
                  <c:v>15.859887005649693</c:v>
                </c:pt>
                <c:pt idx="251">
                  <c:v>16.758286252354026</c:v>
                </c:pt>
                <c:pt idx="252">
                  <c:v>17.544726930320127</c:v>
                </c:pt>
                <c:pt idx="253">
                  <c:v>18.615160075329523</c:v>
                </c:pt>
                <c:pt idx="254">
                  <c:v>18.776271186440656</c:v>
                </c:pt>
                <c:pt idx="255">
                  <c:v>16.272222222222229</c:v>
                </c:pt>
                <c:pt idx="256">
                  <c:v>15.838041431261724</c:v>
                </c:pt>
                <c:pt idx="257">
                  <c:v>15.859887005649693</c:v>
                </c:pt>
                <c:pt idx="258">
                  <c:v>14.827683615819215</c:v>
                </c:pt>
                <c:pt idx="259">
                  <c:v>16.072881355932182</c:v>
                </c:pt>
                <c:pt idx="260">
                  <c:v>17.260734463276833</c:v>
                </c:pt>
                <c:pt idx="261">
                  <c:v>18.904613935969842</c:v>
                </c:pt>
                <c:pt idx="262">
                  <c:v>36.094350282485863</c:v>
                </c:pt>
                <c:pt idx="263">
                  <c:v>17.263465160075285</c:v>
                </c:pt>
                <c:pt idx="264">
                  <c:v>16.244915254237238</c:v>
                </c:pt>
                <c:pt idx="265">
                  <c:v>17.410922787193925</c:v>
                </c:pt>
                <c:pt idx="266">
                  <c:v>20.283615819209011</c:v>
                </c:pt>
                <c:pt idx="267">
                  <c:v>23.765254237288119</c:v>
                </c:pt>
                <c:pt idx="268">
                  <c:v>26.728060263653475</c:v>
                </c:pt>
                <c:pt idx="269">
                  <c:v>26.367608286252349</c:v>
                </c:pt>
                <c:pt idx="270">
                  <c:v>22.561016949152521</c:v>
                </c:pt>
                <c:pt idx="271">
                  <c:v>18.893691148775858</c:v>
                </c:pt>
                <c:pt idx="272">
                  <c:v>17.959792843691115</c:v>
                </c:pt>
                <c:pt idx="273">
                  <c:v>20.294538606402998</c:v>
                </c:pt>
                <c:pt idx="274">
                  <c:v>21.094632768361535</c:v>
                </c:pt>
                <c:pt idx="275">
                  <c:v>22.891431261770201</c:v>
                </c:pt>
                <c:pt idx="276">
                  <c:v>42.817325800376601</c:v>
                </c:pt>
                <c:pt idx="277">
                  <c:v>58.417796610169482</c:v>
                </c:pt>
                <c:pt idx="278">
                  <c:v>39.0161958568738</c:v>
                </c:pt>
                <c:pt idx="279">
                  <c:v>80.675706214689242</c:v>
                </c:pt>
                <c:pt idx="280">
                  <c:v>26.913747645951034</c:v>
                </c:pt>
                <c:pt idx="281">
                  <c:v>19.483521657250478</c:v>
                </c:pt>
                <c:pt idx="282">
                  <c:v>30.280696798493395</c:v>
                </c:pt>
                <c:pt idx="283">
                  <c:v>32.050188323917133</c:v>
                </c:pt>
                <c:pt idx="284">
                  <c:v>72.371657250470776</c:v>
                </c:pt>
                <c:pt idx="285">
                  <c:v>66.918455743879434</c:v>
                </c:pt>
                <c:pt idx="286">
                  <c:v>60.981920903954801</c:v>
                </c:pt>
                <c:pt idx="287">
                  <c:v>49.269962335216533</c:v>
                </c:pt>
                <c:pt idx="288">
                  <c:v>41.711393596986802</c:v>
                </c:pt>
                <c:pt idx="289">
                  <c:v>60.542278719397316</c:v>
                </c:pt>
                <c:pt idx="290">
                  <c:v>55.029001883239154</c:v>
                </c:pt>
                <c:pt idx="291">
                  <c:v>62.530225988700572</c:v>
                </c:pt>
                <c:pt idx="292">
                  <c:v>44.84350282485876</c:v>
                </c:pt>
                <c:pt idx="293">
                  <c:v>40.752919020715581</c:v>
                </c:pt>
                <c:pt idx="294">
                  <c:v>63.655273069679829</c:v>
                </c:pt>
                <c:pt idx="295">
                  <c:v>63.05998116760825</c:v>
                </c:pt>
                <c:pt idx="296">
                  <c:v>48.54905838041428</c:v>
                </c:pt>
                <c:pt idx="297">
                  <c:v>38.442749529190181</c:v>
                </c:pt>
                <c:pt idx="298">
                  <c:v>19.611864406779659</c:v>
                </c:pt>
                <c:pt idx="299">
                  <c:v>18.093596986817321</c:v>
                </c:pt>
                <c:pt idx="300">
                  <c:v>17.74679849340863</c:v>
                </c:pt>
                <c:pt idx="301">
                  <c:v>17.87241054613936</c:v>
                </c:pt>
                <c:pt idx="302">
                  <c:v>19.945009416195852</c:v>
                </c:pt>
                <c:pt idx="303">
                  <c:v>19.005649717514093</c:v>
                </c:pt>
                <c:pt idx="304">
                  <c:v>19.008380414312601</c:v>
                </c:pt>
                <c:pt idx="305">
                  <c:v>18.942843691148756</c:v>
                </c:pt>
                <c:pt idx="306">
                  <c:v>21.015442561205248</c:v>
                </c:pt>
                <c:pt idx="307">
                  <c:v>28.920809792843681</c:v>
                </c:pt>
                <c:pt idx="308">
                  <c:v>37.17024482109229</c:v>
                </c:pt>
                <c:pt idx="309">
                  <c:v>21.558851224105421</c:v>
                </c:pt>
                <c:pt idx="310">
                  <c:v>26.706214689265508</c:v>
                </c:pt>
                <c:pt idx="311">
                  <c:v>50.042749529190203</c:v>
                </c:pt>
                <c:pt idx="312">
                  <c:v>43.278813559322039</c:v>
                </c:pt>
                <c:pt idx="313">
                  <c:v>53.387853107344583</c:v>
                </c:pt>
                <c:pt idx="314">
                  <c:v>49.862523540489605</c:v>
                </c:pt>
                <c:pt idx="315">
                  <c:v>37.230320150659104</c:v>
                </c:pt>
                <c:pt idx="316">
                  <c:v>55.4167608286252</c:v>
                </c:pt>
                <c:pt idx="317">
                  <c:v>47.899152542372832</c:v>
                </c:pt>
                <c:pt idx="318">
                  <c:v>31.236440677966097</c:v>
                </c:pt>
                <c:pt idx="319">
                  <c:v>36.951789077212773</c:v>
                </c:pt>
                <c:pt idx="320">
                  <c:v>30.780414312617683</c:v>
                </c:pt>
                <c:pt idx="321">
                  <c:v>24.756497175141234</c:v>
                </c:pt>
                <c:pt idx="322">
                  <c:v>14.874105461393603</c:v>
                </c:pt>
                <c:pt idx="323">
                  <c:v>14.407156308851199</c:v>
                </c:pt>
                <c:pt idx="324">
                  <c:v>27.148587570621427</c:v>
                </c:pt>
                <c:pt idx="325">
                  <c:v>22.326177024482064</c:v>
                </c:pt>
                <c:pt idx="326">
                  <c:v>23.978248587570604</c:v>
                </c:pt>
                <c:pt idx="327">
                  <c:v>22.113182674199578</c:v>
                </c:pt>
                <c:pt idx="328">
                  <c:v>25.455555555555517</c:v>
                </c:pt>
                <c:pt idx="329">
                  <c:v>35.04030131826741</c:v>
                </c:pt>
                <c:pt idx="330">
                  <c:v>22.129566854990582</c:v>
                </c:pt>
                <c:pt idx="331">
                  <c:v>24.158474576271139</c:v>
                </c:pt>
                <c:pt idx="332">
                  <c:v>23.24915254237288</c:v>
                </c:pt>
                <c:pt idx="333">
                  <c:v>35.501789077212798</c:v>
                </c:pt>
                <c:pt idx="334">
                  <c:v>34.032674199623358</c:v>
                </c:pt>
                <c:pt idx="335">
                  <c:v>20.862523540489647</c:v>
                </c:pt>
                <c:pt idx="336">
                  <c:v>20.712335216572498</c:v>
                </c:pt>
                <c:pt idx="337">
                  <c:v>23.549529190207124</c:v>
                </c:pt>
                <c:pt idx="338">
                  <c:v>25.540207156308821</c:v>
                </c:pt>
                <c:pt idx="339">
                  <c:v>19.824858757062145</c:v>
                </c:pt>
                <c:pt idx="340">
                  <c:v>22.610169491525419</c:v>
                </c:pt>
                <c:pt idx="341">
                  <c:v>24.43700564971747</c:v>
                </c:pt>
                <c:pt idx="342">
                  <c:v>23.093502824858763</c:v>
                </c:pt>
                <c:pt idx="343">
                  <c:v>20.488418079096029</c:v>
                </c:pt>
                <c:pt idx="344">
                  <c:v>19.491713747645953</c:v>
                </c:pt>
                <c:pt idx="345">
                  <c:v>18.077212806026374</c:v>
                </c:pt>
                <c:pt idx="346">
                  <c:v>19.071186440677938</c:v>
                </c:pt>
                <c:pt idx="347">
                  <c:v>20.422881355932176</c:v>
                </c:pt>
                <c:pt idx="348">
                  <c:v>20.190772128060232</c:v>
                </c:pt>
                <c:pt idx="349">
                  <c:v>19.497175141242913</c:v>
                </c:pt>
                <c:pt idx="350">
                  <c:v>19.199529190207119</c:v>
                </c:pt>
                <c:pt idx="351">
                  <c:v>19.458945386063995</c:v>
                </c:pt>
                <c:pt idx="352">
                  <c:v>19.407062146892645</c:v>
                </c:pt>
                <c:pt idx="353">
                  <c:v>18.462241054613919</c:v>
                </c:pt>
                <c:pt idx="354">
                  <c:v>17.905178907721254</c:v>
                </c:pt>
                <c:pt idx="355">
                  <c:v>17.563841807909586</c:v>
                </c:pt>
                <c:pt idx="356">
                  <c:v>17.438229755178913</c:v>
                </c:pt>
                <c:pt idx="357">
                  <c:v>17.645762711864382</c:v>
                </c:pt>
                <c:pt idx="358">
                  <c:v>17.249811676082849</c:v>
                </c:pt>
                <c:pt idx="359">
                  <c:v>16.176647834274942</c:v>
                </c:pt>
                <c:pt idx="360">
                  <c:v>15.919962335216578</c:v>
                </c:pt>
                <c:pt idx="361">
                  <c:v>16.00188323917137</c:v>
                </c:pt>
                <c:pt idx="362">
                  <c:v>18.030790960451984</c:v>
                </c:pt>
                <c:pt idx="363">
                  <c:v>16.46610169491526</c:v>
                </c:pt>
                <c:pt idx="364">
                  <c:v>15.87900188323915</c:v>
                </c:pt>
                <c:pt idx="365">
                  <c:v>14.289736346516003</c:v>
                </c:pt>
                <c:pt idx="366">
                  <c:v>16.537099811676068</c:v>
                </c:pt>
                <c:pt idx="367">
                  <c:v>16.780131826741997</c:v>
                </c:pt>
                <c:pt idx="368">
                  <c:v>16.856591337099768</c:v>
                </c:pt>
                <c:pt idx="369">
                  <c:v>16.782862523540448</c:v>
                </c:pt>
                <c:pt idx="370">
                  <c:v>16.733709981167607</c:v>
                </c:pt>
                <c:pt idx="371">
                  <c:v>16.258568738229734</c:v>
                </c:pt>
                <c:pt idx="372">
                  <c:v>16.165725047080958</c:v>
                </c:pt>
                <c:pt idx="373">
                  <c:v>15.652354048964227</c:v>
                </c:pt>
                <c:pt idx="374">
                  <c:v>14.789453860640297</c:v>
                </c:pt>
                <c:pt idx="375">
                  <c:v>14.240583804143103</c:v>
                </c:pt>
                <c:pt idx="376">
                  <c:v>14.199623352165677</c:v>
                </c:pt>
                <c:pt idx="377">
                  <c:v>14.30612052730695</c:v>
                </c:pt>
                <c:pt idx="378">
                  <c:v>14.033050847457579</c:v>
                </c:pt>
                <c:pt idx="379">
                  <c:v>14.22693032015067</c:v>
                </c:pt>
                <c:pt idx="380">
                  <c:v>14.37711864406776</c:v>
                </c:pt>
                <c:pt idx="381">
                  <c:v>14.707532956685505</c:v>
                </c:pt>
                <c:pt idx="382">
                  <c:v>14.715725047080978</c:v>
                </c:pt>
                <c:pt idx="383">
                  <c:v>14.778531073446311</c:v>
                </c:pt>
                <c:pt idx="384">
                  <c:v>14.633804143126182</c:v>
                </c:pt>
                <c:pt idx="385">
                  <c:v>14.77306967984935</c:v>
                </c:pt>
                <c:pt idx="386">
                  <c:v>15.013370998116768</c:v>
                </c:pt>
                <c:pt idx="387">
                  <c:v>14.975141242937854</c:v>
                </c:pt>
                <c:pt idx="388">
                  <c:v>14.762146892655366</c:v>
                </c:pt>
                <c:pt idx="389">
                  <c:v>14.513653483992474</c:v>
                </c:pt>
                <c:pt idx="390">
                  <c:v>14.273352165724996</c:v>
                </c:pt>
                <c:pt idx="391">
                  <c:v>14.330696798493372</c:v>
                </c:pt>
                <c:pt idx="392">
                  <c:v>14.240583804143103</c:v>
                </c:pt>
                <c:pt idx="393">
                  <c:v>13.994821092278725</c:v>
                </c:pt>
                <c:pt idx="394">
                  <c:v>14.469962335216538</c:v>
                </c:pt>
                <c:pt idx="395">
                  <c:v>14.314312617702424</c:v>
                </c:pt>
                <c:pt idx="396">
                  <c:v>13.89105461393596</c:v>
                </c:pt>
                <c:pt idx="397">
                  <c:v>13.852824858757046</c:v>
                </c:pt>
                <c:pt idx="398">
                  <c:v>13.784557438794687</c:v>
                </c:pt>
                <c:pt idx="399">
                  <c:v>13.932015065913326</c:v>
                </c:pt>
                <c:pt idx="400">
                  <c:v>13.699905838041385</c:v>
                </c:pt>
                <c:pt idx="401">
                  <c:v>13.612523540489628</c:v>
                </c:pt>
                <c:pt idx="402">
                  <c:v>13.871939736346503</c:v>
                </c:pt>
                <c:pt idx="403">
                  <c:v>14.106779661016898</c:v>
                </c:pt>
                <c:pt idx="404">
                  <c:v>16.108380414312585</c:v>
                </c:pt>
                <c:pt idx="405">
                  <c:v>17.15696798493407</c:v>
                </c:pt>
                <c:pt idx="406">
                  <c:v>31.665160075329524</c:v>
                </c:pt>
                <c:pt idx="407">
                  <c:v>26.285687382297557</c:v>
                </c:pt>
                <c:pt idx="408">
                  <c:v>15.903578154425569</c:v>
                </c:pt>
                <c:pt idx="409">
                  <c:v>14.988794726930287</c:v>
                </c:pt>
                <c:pt idx="410">
                  <c:v>14.513653483992474</c:v>
                </c:pt>
                <c:pt idx="411">
                  <c:v>14.210546139359662</c:v>
                </c:pt>
                <c:pt idx="412">
                  <c:v>15.062523540489609</c:v>
                </c:pt>
                <c:pt idx="413">
                  <c:v>15.903578154425569</c:v>
                </c:pt>
                <c:pt idx="414">
                  <c:v>14.494538606403017</c:v>
                </c:pt>
                <c:pt idx="415">
                  <c:v>13.907438794726907</c:v>
                </c:pt>
                <c:pt idx="416">
                  <c:v>14.022128060263656</c:v>
                </c:pt>
                <c:pt idx="417">
                  <c:v>14.035781544256089</c:v>
                </c:pt>
                <c:pt idx="418">
                  <c:v>13.88832391713745</c:v>
                </c:pt>
                <c:pt idx="419">
                  <c:v>13.779096045197726</c:v>
                </c:pt>
                <c:pt idx="420">
                  <c:v>13.732674199623338</c:v>
                </c:pt>
                <c:pt idx="421">
                  <c:v>13.284839924670395</c:v>
                </c:pt>
                <c:pt idx="422">
                  <c:v>15.728813559321997</c:v>
                </c:pt>
                <c:pt idx="423">
                  <c:v>16.687288135593217</c:v>
                </c:pt>
                <c:pt idx="424">
                  <c:v>14.661111111111113</c:v>
                </c:pt>
                <c:pt idx="425">
                  <c:v>14.125894538606358</c:v>
                </c:pt>
                <c:pt idx="426">
                  <c:v>14.325235404896411</c:v>
                </c:pt>
                <c:pt idx="427">
                  <c:v>14.47815442561201</c:v>
                </c:pt>
                <c:pt idx="428">
                  <c:v>14.431732580037622</c:v>
                </c:pt>
                <c:pt idx="429">
                  <c:v>14.344350282485866</c:v>
                </c:pt>
                <c:pt idx="430">
                  <c:v>14.284274952918981</c:v>
                </c:pt>
                <c:pt idx="431">
                  <c:v>14.25696798493405</c:v>
                </c:pt>
                <c:pt idx="432">
                  <c:v>14.311581920903912</c:v>
                </c:pt>
                <c:pt idx="433">
                  <c:v>14.07947269303197</c:v>
                </c:pt>
                <c:pt idx="434">
                  <c:v>14.237853107344593</c:v>
                </c:pt>
                <c:pt idx="435">
                  <c:v>14.095856873822978</c:v>
                </c:pt>
                <c:pt idx="436">
                  <c:v>14.07947269303197</c:v>
                </c:pt>
                <c:pt idx="437">
                  <c:v>13.953860640301299</c:v>
                </c:pt>
                <c:pt idx="438">
                  <c:v>13.612523540489628</c:v>
                </c:pt>
                <c:pt idx="439">
                  <c:v>13.95932203389826</c:v>
                </c:pt>
                <c:pt idx="440">
                  <c:v>13.852824858757046</c:v>
                </c:pt>
                <c:pt idx="441">
                  <c:v>14.10951035781541</c:v>
                </c:pt>
                <c:pt idx="442">
                  <c:v>14.161393596986821</c:v>
                </c:pt>
                <c:pt idx="443">
                  <c:v>14.016666666666632</c:v>
                </c:pt>
                <c:pt idx="444">
                  <c:v>13.978436911487718</c:v>
                </c:pt>
                <c:pt idx="445">
                  <c:v>13.871939736346503</c:v>
                </c:pt>
                <c:pt idx="446">
                  <c:v>13.975706214689268</c:v>
                </c:pt>
                <c:pt idx="447">
                  <c:v>13.847363465160084</c:v>
                </c:pt>
                <c:pt idx="448">
                  <c:v>13.98389830508474</c:v>
                </c:pt>
                <c:pt idx="449">
                  <c:v>13.740866290018811</c:v>
                </c:pt>
                <c:pt idx="450">
                  <c:v>13.768173258003742</c:v>
                </c:pt>
                <c:pt idx="451">
                  <c:v>13.855555555555558</c:v>
                </c:pt>
                <c:pt idx="452">
                  <c:v>13.776365348399215</c:v>
                </c:pt>
                <c:pt idx="453">
                  <c:v>13.978436911487718</c:v>
                </c:pt>
                <c:pt idx="454">
                  <c:v>19.682862523540468</c:v>
                </c:pt>
                <c:pt idx="455">
                  <c:v>16.324105461393579</c:v>
                </c:pt>
                <c:pt idx="456">
                  <c:v>28.776082862523552</c:v>
                </c:pt>
                <c:pt idx="457">
                  <c:v>17.33446327683615</c:v>
                </c:pt>
                <c:pt idx="458">
                  <c:v>14.497269303201469</c:v>
                </c:pt>
                <c:pt idx="459">
                  <c:v>14.535499058380383</c:v>
                </c:pt>
                <c:pt idx="460">
                  <c:v>14.287005649717491</c:v>
                </c:pt>
                <c:pt idx="461">
                  <c:v>14.322504708097897</c:v>
                </c:pt>
                <c:pt idx="462">
                  <c:v>14.658380414312601</c:v>
                </c:pt>
                <c:pt idx="463">
                  <c:v>15.783427495291862</c:v>
                </c:pt>
                <c:pt idx="464">
                  <c:v>18.058097928436919</c:v>
                </c:pt>
                <c:pt idx="465">
                  <c:v>18.000753295668545</c:v>
                </c:pt>
                <c:pt idx="466">
                  <c:v>18.019868173258001</c:v>
                </c:pt>
                <c:pt idx="467">
                  <c:v>18.224670433145011</c:v>
                </c:pt>
                <c:pt idx="468">
                  <c:v>18.120903954802255</c:v>
                </c:pt>
                <c:pt idx="469">
                  <c:v>19.038418079096047</c:v>
                </c:pt>
                <c:pt idx="470">
                  <c:v>19.407062146892645</c:v>
                </c:pt>
                <c:pt idx="471">
                  <c:v>18.716195856873775</c:v>
                </c:pt>
                <c:pt idx="472">
                  <c:v>16.649058380414303</c:v>
                </c:pt>
                <c:pt idx="473">
                  <c:v>13.454143126177003</c:v>
                </c:pt>
                <c:pt idx="474">
                  <c:v>10.876365348399254</c:v>
                </c:pt>
                <c:pt idx="475">
                  <c:v>11.053860640301277</c:v>
                </c:pt>
                <c:pt idx="476">
                  <c:v>12.645856873822934</c:v>
                </c:pt>
                <c:pt idx="477">
                  <c:v>13.347645951035792</c:v>
                </c:pt>
                <c:pt idx="478">
                  <c:v>13.784557438794687</c:v>
                </c:pt>
                <c:pt idx="479">
                  <c:v>14.939642184557449</c:v>
                </c:pt>
                <c:pt idx="480">
                  <c:v>16.16845574387947</c:v>
                </c:pt>
                <c:pt idx="481">
                  <c:v>15.865348399246654</c:v>
                </c:pt>
                <c:pt idx="482">
                  <c:v>15.685122410546121</c:v>
                </c:pt>
                <c:pt idx="483">
                  <c:v>16.154802259886974</c:v>
                </c:pt>
                <c:pt idx="484">
                  <c:v>16.853860640301317</c:v>
                </c:pt>
                <c:pt idx="485">
                  <c:v>17.132391713747651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2-43C6-A0FE-B83E745460CD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'053C'!$P$14:$P$817</c:f>
              <c:numCache>
                <c:formatCode>0.0</c:formatCode>
                <c:ptCount val="804"/>
                <c:pt idx="0">
                  <c:v>1.4652495935719609</c:v>
                </c:pt>
                <c:pt idx="1">
                  <c:v>1.4176637311613596</c:v>
                </c:pt>
                <c:pt idx="2">
                  <c:v>4.8061639327407057</c:v>
                </c:pt>
                <c:pt idx="3">
                  <c:v>5.6427392862138124</c:v>
                </c:pt>
                <c:pt idx="4">
                  <c:v>39.661381462337211</c:v>
                </c:pt>
                <c:pt idx="5">
                  <c:v>142.43674889944876</c:v>
                </c:pt>
                <c:pt idx="6">
                  <c:v>151.81763369166814</c:v>
                </c:pt>
                <c:pt idx="7">
                  <c:v>168.72109090934893</c:v>
                </c:pt>
                <c:pt idx="8">
                  <c:v>178.78632303498188</c:v>
                </c:pt>
                <c:pt idx="9">
                  <c:v>77.57104465099701</c:v>
                </c:pt>
                <c:pt idx="10">
                  <c:v>19.307729810578071</c:v>
                </c:pt>
                <c:pt idx="11">
                  <c:v>7.0849644018690849</c:v>
                </c:pt>
                <c:pt idx="12">
                  <c:v>9.8122674777565067</c:v>
                </c:pt>
                <c:pt idx="13">
                  <c:v>2.3185724368831413</c:v>
                </c:pt>
                <c:pt idx="14">
                  <c:v>0.73450308343396575</c:v>
                </c:pt>
                <c:pt idx="15">
                  <c:v>0.70952899676305947</c:v>
                </c:pt>
                <c:pt idx="16">
                  <c:v>1.1404486702790126</c:v>
                </c:pt>
                <c:pt idx="17">
                  <c:v>0.90212661956163198</c:v>
                </c:pt>
                <c:pt idx="18">
                  <c:v>4.2986714196824485</c:v>
                </c:pt>
                <c:pt idx="19">
                  <c:v>4.2064023509001514</c:v>
                </c:pt>
                <c:pt idx="20">
                  <c:v>0.1426834975369736</c:v>
                </c:pt>
                <c:pt idx="21">
                  <c:v>0.43979902792678283</c:v>
                </c:pt>
                <c:pt idx="22">
                  <c:v>19.538601848633142</c:v>
                </c:pt>
                <c:pt idx="23">
                  <c:v>14.070951227080387</c:v>
                </c:pt>
                <c:pt idx="24">
                  <c:v>28.359361521981434</c:v>
                </c:pt>
                <c:pt idx="25">
                  <c:v>51.914794122990564</c:v>
                </c:pt>
                <c:pt idx="26">
                  <c:v>5.4699095277612075</c:v>
                </c:pt>
                <c:pt idx="27">
                  <c:v>3.9348159098029383</c:v>
                </c:pt>
                <c:pt idx="28">
                  <c:v>1.3789279081335968</c:v>
                </c:pt>
                <c:pt idx="29">
                  <c:v>2.5969512854231276</c:v>
                </c:pt>
                <c:pt idx="30">
                  <c:v>3.3395240077313559</c:v>
                </c:pt>
                <c:pt idx="31">
                  <c:v>2.2526182784899564</c:v>
                </c:pt>
                <c:pt idx="32">
                  <c:v>1.4552106116093735</c:v>
                </c:pt>
                <c:pt idx="33">
                  <c:v>1.5453678076801991</c:v>
                </c:pt>
                <c:pt idx="34">
                  <c:v>1.3488902433501544</c:v>
                </c:pt>
                <c:pt idx="35">
                  <c:v>1.4554758219323645</c:v>
                </c:pt>
                <c:pt idx="36">
                  <c:v>1.5976488623360363</c:v>
                </c:pt>
                <c:pt idx="37">
                  <c:v>5.3361053846350028</c:v>
                </c:pt>
                <c:pt idx="38">
                  <c:v>6.2944031540242289</c:v>
                </c:pt>
                <c:pt idx="39">
                  <c:v>4.2895657506704419</c:v>
                </c:pt>
                <c:pt idx="40">
                  <c:v>2.0973908438467208</c:v>
                </c:pt>
                <c:pt idx="41">
                  <c:v>2.4888627337546523</c:v>
                </c:pt>
                <c:pt idx="42">
                  <c:v>38.827698725852038</c:v>
                </c:pt>
                <c:pt idx="43">
                  <c:v>49.485613292602707</c:v>
                </c:pt>
                <c:pt idx="44">
                  <c:v>41.735935017968032</c:v>
                </c:pt>
                <c:pt idx="45">
                  <c:v>10.983343436467267</c:v>
                </c:pt>
                <c:pt idx="46">
                  <c:v>4.3001791258209368</c:v>
                </c:pt>
                <c:pt idx="47">
                  <c:v>3.5961844664569278</c:v>
                </c:pt>
                <c:pt idx="48">
                  <c:v>3.4819029408663797</c:v>
                </c:pt>
                <c:pt idx="49">
                  <c:v>3.2898308910722496</c:v>
                </c:pt>
                <c:pt idx="50">
                  <c:v>3.5691281658703087</c:v>
                </c:pt>
                <c:pt idx="51">
                  <c:v>3.3418418877635565</c:v>
                </c:pt>
                <c:pt idx="52">
                  <c:v>3.344366348062827</c:v>
                </c:pt>
                <c:pt idx="53">
                  <c:v>3.2837851798256676</c:v>
                </c:pt>
                <c:pt idx="54">
                  <c:v>3.2531188810827905</c:v>
                </c:pt>
                <c:pt idx="55">
                  <c:v>3.0184459534219936</c:v>
                </c:pt>
                <c:pt idx="56">
                  <c:v>2.9455029609591907</c:v>
                </c:pt>
                <c:pt idx="57">
                  <c:v>2.9590238397901905</c:v>
                </c:pt>
                <c:pt idx="58">
                  <c:v>3.1850626598505896</c:v>
                </c:pt>
                <c:pt idx="59">
                  <c:v>3.3113671680059853</c:v>
                </c:pt>
                <c:pt idx="60">
                  <c:v>3.5214294326323197</c:v>
                </c:pt>
                <c:pt idx="61">
                  <c:v>3.5059980699474882</c:v>
                </c:pt>
                <c:pt idx="62">
                  <c:v>3.4463893395612963</c:v>
                </c:pt>
                <c:pt idx="63">
                  <c:v>3.2426823128143494</c:v>
                </c:pt>
                <c:pt idx="64">
                  <c:v>3.1539297619270807</c:v>
                </c:pt>
                <c:pt idx="65">
                  <c:v>3.3171085440291894</c:v>
                </c:pt>
                <c:pt idx="66">
                  <c:v>3.349258081524165</c:v>
                </c:pt>
                <c:pt idx="67">
                  <c:v>2.9696470248130815</c:v>
                </c:pt>
                <c:pt idx="68">
                  <c:v>3.131386769883592</c:v>
                </c:pt>
                <c:pt idx="69">
                  <c:v>3.6212521479782604</c:v>
                </c:pt>
                <c:pt idx="70">
                  <c:v>3.5632542992748646</c:v>
                </c:pt>
                <c:pt idx="71">
                  <c:v>3.2804650885574249</c:v>
                </c:pt>
                <c:pt idx="72">
                  <c:v>6.5230594562878625</c:v>
                </c:pt>
                <c:pt idx="73">
                  <c:v>6.6844603596976357</c:v>
                </c:pt>
                <c:pt idx="74">
                  <c:v>23.025038405323219</c:v>
                </c:pt>
                <c:pt idx="75">
                  <c:v>19.94102584076305</c:v>
                </c:pt>
                <c:pt idx="76">
                  <c:v>10.679897135584522</c:v>
                </c:pt>
                <c:pt idx="77">
                  <c:v>6.6048478696704764</c:v>
                </c:pt>
                <c:pt idx="78">
                  <c:v>7.1098450082788816</c:v>
                </c:pt>
                <c:pt idx="79">
                  <c:v>7.7637143436511957</c:v>
                </c:pt>
                <c:pt idx="80">
                  <c:v>4.0891590808576312</c:v>
                </c:pt>
                <c:pt idx="81">
                  <c:v>2.8826527328733569</c:v>
                </c:pt>
                <c:pt idx="82">
                  <c:v>3.7652471542055093</c:v>
                </c:pt>
                <c:pt idx="83">
                  <c:v>32.010037472887014</c:v>
                </c:pt>
                <c:pt idx="84">
                  <c:v>31.370209856297798</c:v>
                </c:pt>
                <c:pt idx="85">
                  <c:v>10.090528264059738</c:v>
                </c:pt>
                <c:pt idx="86">
                  <c:v>7.7055936996587011</c:v>
                </c:pt>
                <c:pt idx="87">
                  <c:v>7.4690544898645106</c:v>
                </c:pt>
                <c:pt idx="88">
                  <c:v>6.7639502836143297</c:v>
                </c:pt>
                <c:pt idx="89">
                  <c:v>4.3524748379907701</c:v>
                </c:pt>
                <c:pt idx="90">
                  <c:v>3.4501561810868075</c:v>
                </c:pt>
                <c:pt idx="91">
                  <c:v>19.324570322320167</c:v>
                </c:pt>
                <c:pt idx="92">
                  <c:v>34.459703319610526</c:v>
                </c:pt>
                <c:pt idx="93">
                  <c:v>27.601690972650427</c:v>
                </c:pt>
                <c:pt idx="94">
                  <c:v>15.773918475618171</c:v>
                </c:pt>
                <c:pt idx="95">
                  <c:v>6.6316143779584591</c:v>
                </c:pt>
                <c:pt idx="96">
                  <c:v>3.7926081337833346</c:v>
                </c:pt>
                <c:pt idx="97">
                  <c:v>3.8756924816279992</c:v>
                </c:pt>
                <c:pt idx="98">
                  <c:v>3.9193491239665175</c:v>
                </c:pt>
                <c:pt idx="99">
                  <c:v>5.6754524903100698</c:v>
                </c:pt>
                <c:pt idx="100">
                  <c:v>8.0475244686352987</c:v>
                </c:pt>
                <c:pt idx="101">
                  <c:v>5.2047513829347256</c:v>
                </c:pt>
                <c:pt idx="102">
                  <c:v>7.2618844984582838</c:v>
                </c:pt>
                <c:pt idx="103">
                  <c:v>7.8061477661512395</c:v>
                </c:pt>
                <c:pt idx="104">
                  <c:v>6.8665232009143145</c:v>
                </c:pt>
                <c:pt idx="105">
                  <c:v>5.9132497701479823</c:v>
                </c:pt>
                <c:pt idx="106">
                  <c:v>5.5369636523466825</c:v>
                </c:pt>
                <c:pt idx="107">
                  <c:v>4.3667077919912858</c:v>
                </c:pt>
                <c:pt idx="108">
                  <c:v>5.1842125841846887</c:v>
                </c:pt>
                <c:pt idx="109">
                  <c:v>3.3875663156823648</c:v>
                </c:pt>
                <c:pt idx="110">
                  <c:v>3.4659019180459243</c:v>
                </c:pt>
                <c:pt idx="111">
                  <c:v>3.2669784869852712</c:v>
                </c:pt>
                <c:pt idx="112">
                  <c:v>4.3792757381268537</c:v>
                </c:pt>
                <c:pt idx="113">
                  <c:v>4.4496746505455356</c:v>
                </c:pt>
                <c:pt idx="114">
                  <c:v>4.0067909682884242</c:v>
                </c:pt>
                <c:pt idx="115">
                  <c:v>3.4349457124152134</c:v>
                </c:pt>
                <c:pt idx="116">
                  <c:v>3.5452540453916921</c:v>
                </c:pt>
                <c:pt idx="117">
                  <c:v>3.9486211603445747</c:v>
                </c:pt>
                <c:pt idx="118">
                  <c:v>3.5287666890564973</c:v>
                </c:pt>
                <c:pt idx="119">
                  <c:v>3.1955970976646544</c:v>
                </c:pt>
                <c:pt idx="120">
                  <c:v>3.0440679500292966</c:v>
                </c:pt>
                <c:pt idx="121">
                  <c:v>3.090563426941431</c:v>
                </c:pt>
                <c:pt idx="122">
                  <c:v>3.0710850111262733</c:v>
                </c:pt>
                <c:pt idx="123">
                  <c:v>3.2362724903956663</c:v>
                </c:pt>
                <c:pt idx="124">
                  <c:v>3.3309038701092359</c:v>
                </c:pt>
                <c:pt idx="125">
                  <c:v>3.399289123129777</c:v>
                </c:pt>
                <c:pt idx="126">
                  <c:v>3.4593054788728508</c:v>
                </c:pt>
                <c:pt idx="127">
                  <c:v>3.4854484300215702</c:v>
                </c:pt>
                <c:pt idx="128">
                  <c:v>3.4511182361189778</c:v>
                </c:pt>
                <c:pt idx="129">
                  <c:v>3.4556808232027185</c:v>
                </c:pt>
                <c:pt idx="130">
                  <c:v>3.4849080849139362</c:v>
                </c:pt>
                <c:pt idx="131">
                  <c:v>3.4540944089063723</c:v>
                </c:pt>
                <c:pt idx="132">
                  <c:v>3.4669276799541877</c:v>
                </c:pt>
                <c:pt idx="133">
                  <c:v>3.5531361507973345</c:v>
                </c:pt>
                <c:pt idx="134">
                  <c:v>3.5189287521837822</c:v>
                </c:pt>
                <c:pt idx="135">
                  <c:v>3.6020971141849287</c:v>
                </c:pt>
                <c:pt idx="136">
                  <c:v>3.5384708748749736</c:v>
                </c:pt>
                <c:pt idx="137">
                  <c:v>3.5111393249143354</c:v>
                </c:pt>
                <c:pt idx="138">
                  <c:v>3.6289767224788707</c:v>
                </c:pt>
                <c:pt idx="139">
                  <c:v>3.5604097003454798</c:v>
                </c:pt>
                <c:pt idx="140">
                  <c:v>3.6306318058821665</c:v>
                </c:pt>
                <c:pt idx="141">
                  <c:v>3.8393680188935462</c:v>
                </c:pt>
                <c:pt idx="142">
                  <c:v>3.5567998167785979</c:v>
                </c:pt>
                <c:pt idx="143">
                  <c:v>3.5221160091119579</c:v>
                </c:pt>
                <c:pt idx="144">
                  <c:v>5.399293308488831</c:v>
                </c:pt>
                <c:pt idx="145">
                  <c:v>8.6342654751379939</c:v>
                </c:pt>
                <c:pt idx="146">
                  <c:v>6.6078920240290424</c:v>
                </c:pt>
                <c:pt idx="147">
                  <c:v>5.751656485627989</c:v>
                </c:pt>
                <c:pt idx="148">
                  <c:v>4.2737453510700947</c:v>
                </c:pt>
                <c:pt idx="149">
                  <c:v>4.4070583130398999</c:v>
                </c:pt>
                <c:pt idx="150">
                  <c:v>4.4196803853576778</c:v>
                </c:pt>
                <c:pt idx="151">
                  <c:v>4.2276671947979807</c:v>
                </c:pt>
                <c:pt idx="152">
                  <c:v>4.4033452539287694</c:v>
                </c:pt>
                <c:pt idx="153">
                  <c:v>4.4898729466878615</c:v>
                </c:pt>
                <c:pt idx="154">
                  <c:v>4.4337069882696962</c:v>
                </c:pt>
                <c:pt idx="155">
                  <c:v>4.4966308476932753</c:v>
                </c:pt>
                <c:pt idx="156">
                  <c:v>4.6773626750641428</c:v>
                </c:pt>
                <c:pt idx="157">
                  <c:v>4.7575105479681419</c:v>
                </c:pt>
                <c:pt idx="158">
                  <c:v>4.7900333189718944</c:v>
                </c:pt>
                <c:pt idx="159">
                  <c:v>4.7984218359942137</c:v>
                </c:pt>
                <c:pt idx="160">
                  <c:v>4.7328163291342218</c:v>
                </c:pt>
                <c:pt idx="161">
                  <c:v>4.6745728898526258</c:v>
                </c:pt>
                <c:pt idx="162">
                  <c:v>4.9000811746777275</c:v>
                </c:pt>
                <c:pt idx="163">
                  <c:v>4.8240047077011301</c:v>
                </c:pt>
                <c:pt idx="164">
                  <c:v>4.9296914797701801</c:v>
                </c:pt>
                <c:pt idx="165">
                  <c:v>4.8914027507675142</c:v>
                </c:pt>
                <c:pt idx="166">
                  <c:v>4.9713885888927694</c:v>
                </c:pt>
                <c:pt idx="167">
                  <c:v>5.1041515104718007</c:v>
                </c:pt>
                <c:pt idx="168">
                  <c:v>5.0707397428272216</c:v>
                </c:pt>
                <c:pt idx="169">
                  <c:v>5.1243566589704708</c:v>
                </c:pt>
                <c:pt idx="170">
                  <c:v>5.1039353495109072</c:v>
                </c:pt>
                <c:pt idx="171">
                  <c:v>5.1294496667001912</c:v>
                </c:pt>
                <c:pt idx="172">
                  <c:v>5.2389721785801546</c:v>
                </c:pt>
                <c:pt idx="173">
                  <c:v>5.2965034281029784</c:v>
                </c:pt>
                <c:pt idx="174">
                  <c:v>5.2946469558420413</c:v>
                </c:pt>
                <c:pt idx="175">
                  <c:v>5.2488243146097791</c:v>
                </c:pt>
                <c:pt idx="176">
                  <c:v>4.8915892529326479</c:v>
                </c:pt>
                <c:pt idx="177">
                  <c:v>4.7291373181033043</c:v>
                </c:pt>
                <c:pt idx="178">
                  <c:v>4.8418031143695162</c:v>
                </c:pt>
                <c:pt idx="179">
                  <c:v>5.0850757577827288</c:v>
                </c:pt>
                <c:pt idx="180">
                  <c:v>5.2198179469117978</c:v>
                </c:pt>
                <c:pt idx="181">
                  <c:v>5.1171024999886043</c:v>
                </c:pt>
                <c:pt idx="182">
                  <c:v>5.0607352673020536</c:v>
                </c:pt>
                <c:pt idx="183">
                  <c:v>4.9599745059531894</c:v>
                </c:pt>
                <c:pt idx="184">
                  <c:v>5.0819816373478348</c:v>
                </c:pt>
                <c:pt idx="185">
                  <c:v>5.3030550926091502</c:v>
                </c:pt>
                <c:pt idx="186">
                  <c:v>6.8378541852164378</c:v>
                </c:pt>
                <c:pt idx="187">
                  <c:v>7.4784924340564496</c:v>
                </c:pt>
                <c:pt idx="188">
                  <c:v>6.5391622795812507</c:v>
                </c:pt>
                <c:pt idx="189">
                  <c:v>5.3348218159014031</c:v>
                </c:pt>
                <c:pt idx="190">
                  <c:v>4.8690169458611674</c:v>
                </c:pt>
                <c:pt idx="191">
                  <c:v>4.3727127740876544</c:v>
                </c:pt>
                <c:pt idx="192">
                  <c:v>5.0412620428963253</c:v>
                </c:pt>
                <c:pt idx="193">
                  <c:v>6.8177670989545849</c:v>
                </c:pt>
                <c:pt idx="194">
                  <c:v>8.4060113776432992</c:v>
                </c:pt>
                <c:pt idx="195">
                  <c:v>8.44061197327831</c:v>
                </c:pt>
                <c:pt idx="196">
                  <c:v>9.6456843610511012</c:v>
                </c:pt>
                <c:pt idx="197">
                  <c:v>11.747844716016459</c:v>
                </c:pt>
                <c:pt idx="198">
                  <c:v>13.20571273685449</c:v>
                </c:pt>
                <c:pt idx="199">
                  <c:v>14.43080354178224</c:v>
                </c:pt>
                <c:pt idx="200">
                  <c:v>16.459195614520127</c:v>
                </c:pt>
                <c:pt idx="201">
                  <c:v>18.392450354284851</c:v>
                </c:pt>
                <c:pt idx="202">
                  <c:v>20.531980668227032</c:v>
                </c:pt>
                <c:pt idx="203">
                  <c:v>23.958901974792028</c:v>
                </c:pt>
                <c:pt idx="204">
                  <c:v>25.708148883048885</c:v>
                </c:pt>
                <c:pt idx="205">
                  <c:v>25.429249423735314</c:v>
                </c:pt>
                <c:pt idx="206">
                  <c:v>24.092764862563413</c:v>
                </c:pt>
                <c:pt idx="207">
                  <c:v>24.095515179106716</c:v>
                </c:pt>
                <c:pt idx="208">
                  <c:v>26.519376916342246</c:v>
                </c:pt>
                <c:pt idx="209">
                  <c:v>27.213759724256146</c:v>
                </c:pt>
                <c:pt idx="210">
                  <c:v>25.894720185167152</c:v>
                </c:pt>
                <c:pt idx="211">
                  <c:v>23.239539659619282</c:v>
                </c:pt>
                <c:pt idx="212">
                  <c:v>20.127198639861113</c:v>
                </c:pt>
                <c:pt idx="213">
                  <c:v>18.180025091191645</c:v>
                </c:pt>
                <c:pt idx="214">
                  <c:v>18.237787159189299</c:v>
                </c:pt>
                <c:pt idx="215">
                  <c:v>17.974260203326061</c:v>
                </c:pt>
                <c:pt idx="216">
                  <c:v>19.064854295113626</c:v>
                </c:pt>
                <c:pt idx="217">
                  <c:v>19.174691181267935</c:v>
                </c:pt>
                <c:pt idx="218">
                  <c:v>18.889686922294711</c:v>
                </c:pt>
                <c:pt idx="219">
                  <c:v>45.59028280164754</c:v>
                </c:pt>
                <c:pt idx="220">
                  <c:v>42.094711833863983</c:v>
                </c:pt>
                <c:pt idx="221">
                  <c:v>23.341411113747061</c:v>
                </c:pt>
                <c:pt idx="222">
                  <c:v>28.70596843640482</c:v>
                </c:pt>
                <c:pt idx="223">
                  <c:v>20.060007750008197</c:v>
                </c:pt>
                <c:pt idx="224">
                  <c:v>20.457019627081699</c:v>
                </c:pt>
                <c:pt idx="225">
                  <c:v>19.573555714264312</c:v>
                </c:pt>
                <c:pt idx="226">
                  <c:v>19.28265300672</c:v>
                </c:pt>
                <c:pt idx="227">
                  <c:v>18.212661878915529</c:v>
                </c:pt>
                <c:pt idx="228">
                  <c:v>18.0710192591579</c:v>
                </c:pt>
                <c:pt idx="229">
                  <c:v>18.830550784623558</c:v>
                </c:pt>
                <c:pt idx="230">
                  <c:v>17.752234961262115</c:v>
                </c:pt>
                <c:pt idx="231">
                  <c:v>17.015433044594399</c:v>
                </c:pt>
                <c:pt idx="232">
                  <c:v>16.97205130786201</c:v>
                </c:pt>
                <c:pt idx="233">
                  <c:v>17.032436049472327</c:v>
                </c:pt>
                <c:pt idx="234">
                  <c:v>17.193900774347448</c:v>
                </c:pt>
                <c:pt idx="235">
                  <c:v>17.535503084482112</c:v>
                </c:pt>
                <c:pt idx="236">
                  <c:v>16.905154141235112</c:v>
                </c:pt>
                <c:pt idx="237">
                  <c:v>17.424295944992348</c:v>
                </c:pt>
                <c:pt idx="238">
                  <c:v>16.815659970971819</c:v>
                </c:pt>
                <c:pt idx="239">
                  <c:v>16.499208554390059</c:v>
                </c:pt>
                <c:pt idx="240">
                  <c:v>18.544721465064114</c:v>
                </c:pt>
                <c:pt idx="241">
                  <c:v>15.661238251016536</c:v>
                </c:pt>
                <c:pt idx="242">
                  <c:v>15.676217786623987</c:v>
                </c:pt>
                <c:pt idx="243">
                  <c:v>16.520268307681452</c:v>
                </c:pt>
                <c:pt idx="244">
                  <c:v>16.15202205536934</c:v>
                </c:pt>
                <c:pt idx="245">
                  <c:v>15.942067813928791</c:v>
                </c:pt>
                <c:pt idx="246">
                  <c:v>15.603815024679621</c:v>
                </c:pt>
                <c:pt idx="247">
                  <c:v>14.39196026851503</c:v>
                </c:pt>
                <c:pt idx="248">
                  <c:v>14.276264173279275</c:v>
                </c:pt>
                <c:pt idx="249">
                  <c:v>14.472972556084205</c:v>
                </c:pt>
                <c:pt idx="250">
                  <c:v>15.951472970522577</c:v>
                </c:pt>
                <c:pt idx="251">
                  <c:v>16.850535243034386</c:v>
                </c:pt>
                <c:pt idx="252">
                  <c:v>17.637462139925972</c:v>
                </c:pt>
                <c:pt idx="253">
                  <c:v>18.708646714183843</c:v>
                </c:pt>
                <c:pt idx="254">
                  <c:v>18.872321525083887</c:v>
                </c:pt>
                <c:pt idx="255">
                  <c:v>16.37039424344939</c:v>
                </c:pt>
                <c:pt idx="256">
                  <c:v>15.93776051270633</c:v>
                </c:pt>
                <c:pt idx="257">
                  <c:v>15.960799533547759</c:v>
                </c:pt>
                <c:pt idx="258">
                  <c:v>14.929126564363262</c:v>
                </c:pt>
                <c:pt idx="259">
                  <c:v>16.174943128563211</c:v>
                </c:pt>
                <c:pt idx="260">
                  <c:v>17.364652708168798</c:v>
                </c:pt>
                <c:pt idx="261">
                  <c:v>19.009460416992273</c:v>
                </c:pt>
                <c:pt idx="262">
                  <c:v>36.213429717508809</c:v>
                </c:pt>
                <c:pt idx="263">
                  <c:v>17.379759886706829</c:v>
                </c:pt>
                <c:pt idx="264">
                  <c:v>16.361696199794263</c:v>
                </c:pt>
                <c:pt idx="265">
                  <c:v>17.528322556837932</c:v>
                </c:pt>
                <c:pt idx="266">
                  <c:v>20.402164833585978</c:v>
                </c:pt>
                <c:pt idx="267">
                  <c:v>23.885040899839044</c:v>
                </c:pt>
                <c:pt idx="268">
                  <c:v>26.849791801906331</c:v>
                </c:pt>
                <c:pt idx="269">
                  <c:v>26.491019489884149</c:v>
                </c:pt>
                <c:pt idx="270">
                  <c:v>22.69154462978458</c:v>
                </c:pt>
                <c:pt idx="271">
                  <c:v>19.027578160165803</c:v>
                </c:pt>
                <c:pt idx="272">
                  <c:v>18.095889941105984</c:v>
                </c:pt>
                <c:pt idx="273">
                  <c:v>20.432315369196811</c:v>
                </c:pt>
                <c:pt idx="274">
                  <c:v>21.234884827503262</c:v>
                </c:pt>
                <c:pt idx="275">
                  <c:v>23.03393760865735</c:v>
                </c:pt>
                <c:pt idx="276">
                  <c:v>42.978264264711626</c:v>
                </c:pt>
                <c:pt idx="277">
                  <c:v>58.58956449602664</c:v>
                </c:pt>
                <c:pt idx="278">
                  <c:v>39.184692815414067</c:v>
                </c:pt>
                <c:pt idx="279">
                  <c:v>80.814057599849534</c:v>
                </c:pt>
                <c:pt idx="280">
                  <c:v>27.037512463346822</c:v>
                </c:pt>
                <c:pt idx="281">
                  <c:v>19.605253195503334</c:v>
                </c:pt>
                <c:pt idx="282">
                  <c:v>30.395400263186993</c:v>
                </c:pt>
                <c:pt idx="283">
                  <c:v>32.163742543877767</c:v>
                </c:pt>
                <c:pt idx="284">
                  <c:v>72.484990461828914</c:v>
                </c:pt>
                <c:pt idx="285">
                  <c:v>67.030418701902121</c:v>
                </c:pt>
                <c:pt idx="286">
                  <c:v>61.092823020685529</c:v>
                </c:pt>
                <c:pt idx="287">
                  <c:v>49.379317391729813</c:v>
                </c:pt>
                <c:pt idx="288">
                  <c:v>41.819953022531109</c:v>
                </c:pt>
                <c:pt idx="289">
                  <c:v>60.652252599997574</c:v>
                </c:pt>
                <c:pt idx="290">
                  <c:v>55.138003325988443</c:v>
                </c:pt>
                <c:pt idx="291">
                  <c:v>62.638564405642384</c:v>
                </c:pt>
                <c:pt idx="292">
                  <c:v>44.9510014091111</c:v>
                </c:pt>
                <c:pt idx="293">
                  <c:v>40.859887184321941</c:v>
                </c:pt>
                <c:pt idx="294">
                  <c:v>63.762020224683695</c:v>
                </c:pt>
                <c:pt idx="295">
                  <c:v>63.166153700245637</c:v>
                </c:pt>
                <c:pt idx="296">
                  <c:v>48.654744694126187</c:v>
                </c:pt>
                <c:pt idx="297">
                  <c:v>38.547861220535601</c:v>
                </c:pt>
                <c:pt idx="298">
                  <c:v>19.714677608659162</c:v>
                </c:pt>
                <c:pt idx="299">
                  <c:v>18.195791364609843</c:v>
                </c:pt>
                <c:pt idx="300">
                  <c:v>17.848197240232178</c:v>
                </c:pt>
                <c:pt idx="301">
                  <c:v>17.973057863714434</c:v>
                </c:pt>
                <c:pt idx="302">
                  <c:v>20.044993707963449</c:v>
                </c:pt>
                <c:pt idx="303">
                  <c:v>19.103998545623245</c:v>
                </c:pt>
                <c:pt idx="304">
                  <c:v>19.106419830378265</c:v>
                </c:pt>
                <c:pt idx="305">
                  <c:v>19.040750502052923</c:v>
                </c:pt>
                <c:pt idx="306">
                  <c:v>21.113260968668421</c:v>
                </c:pt>
                <c:pt idx="307">
                  <c:v>29.018583998586355</c:v>
                </c:pt>
                <c:pt idx="308">
                  <c:v>37.268019026834963</c:v>
                </c:pt>
                <c:pt idx="309">
                  <c:v>21.656360219525101</c:v>
                </c:pt>
                <c:pt idx="310">
                  <c:v>26.804033096728681</c:v>
                </c:pt>
                <c:pt idx="311">
                  <c:v>50.14224760203232</c:v>
                </c:pt>
                <c:pt idx="312">
                  <c:v>43.378090623561661</c:v>
                </c:pt>
                <c:pt idx="313">
                  <c:v>53.487041768143207</c:v>
                </c:pt>
                <c:pt idx="314">
                  <c:v>49.960828166878258</c:v>
                </c:pt>
                <c:pt idx="315">
                  <c:v>37.328447970165762</c:v>
                </c:pt>
                <c:pt idx="316">
                  <c:v>55.515595875659834</c:v>
                </c:pt>
                <c:pt idx="317">
                  <c:v>47.997412967040987</c:v>
                </c:pt>
                <c:pt idx="318">
                  <c:v>31.33452429575226</c:v>
                </c:pt>
                <c:pt idx="319">
                  <c:v>37.050845132849901</c:v>
                </c:pt>
                <c:pt idx="320">
                  <c:v>30.880044990621293</c:v>
                </c:pt>
                <c:pt idx="321">
                  <c:v>24.858072728846778</c:v>
                </c:pt>
                <c:pt idx="322">
                  <c:v>14.982620685217411</c:v>
                </c:pt>
                <c:pt idx="323">
                  <c:v>14.516953382569463</c:v>
                </c:pt>
                <c:pt idx="324">
                  <c:v>27.259754897675144</c:v>
                </c:pt>
                <c:pt idx="325">
                  <c:v>22.438449394548243</c:v>
                </c:pt>
                <c:pt idx="326">
                  <c:v>24.093482472910182</c:v>
                </c:pt>
                <c:pt idx="327">
                  <c:v>22.229256392228628</c:v>
                </c:pt>
                <c:pt idx="328">
                  <c:v>25.573220535522513</c:v>
                </c:pt>
                <c:pt idx="329">
                  <c:v>35.161148822110299</c:v>
                </c:pt>
                <c:pt idx="330">
                  <c:v>22.251121586361446</c:v>
                </c:pt>
                <c:pt idx="331">
                  <c:v>24.282814016033409</c:v>
                </c:pt>
                <c:pt idx="332">
                  <c:v>23.37636509396755</c:v>
                </c:pt>
                <c:pt idx="333">
                  <c:v>35.632626169888347</c:v>
                </c:pt>
                <c:pt idx="334">
                  <c:v>34.164572133590873</c:v>
                </c:pt>
                <c:pt idx="335">
                  <c:v>20.994907693382643</c:v>
                </c:pt>
                <c:pt idx="336">
                  <c:v>20.845647605595961</c:v>
                </c:pt>
                <c:pt idx="337">
                  <c:v>23.684963261814516</c:v>
                </c:pt>
                <c:pt idx="338">
                  <c:v>25.678558541469112</c:v>
                </c:pt>
                <c:pt idx="339">
                  <c:v>19.96634846437783</c:v>
                </c:pt>
                <c:pt idx="340">
                  <c:v>22.7547091175555</c:v>
                </c:pt>
                <c:pt idx="341">
                  <c:v>24.58631906156139</c:v>
                </c:pt>
                <c:pt idx="342">
                  <c:v>23.245954558858077</c:v>
                </c:pt>
                <c:pt idx="343">
                  <c:v>20.642019057828303</c:v>
                </c:pt>
                <c:pt idx="344">
                  <c:v>19.646463971111189</c:v>
                </c:pt>
                <c:pt idx="345">
                  <c:v>18.232670257019585</c:v>
                </c:pt>
                <c:pt idx="346">
                  <c:v>19.230268432752023</c:v>
                </c:pt>
                <c:pt idx="347">
                  <c:v>20.583510408223709</c:v>
                </c:pt>
                <c:pt idx="348">
                  <c:v>20.354097485302173</c:v>
                </c:pt>
                <c:pt idx="349">
                  <c:v>19.662754786230277</c:v>
                </c:pt>
                <c:pt idx="350">
                  <c:v>19.366302281647943</c:v>
                </c:pt>
                <c:pt idx="351">
                  <c:v>19.627574949765759</c:v>
                </c:pt>
                <c:pt idx="352">
                  <c:v>19.578034401780826</c:v>
                </c:pt>
                <c:pt idx="353">
                  <c:v>18.634848773160545</c:v>
                </c:pt>
                <c:pt idx="354">
                  <c:v>18.090251511448457</c:v>
                </c:pt>
                <c:pt idx="355">
                  <c:v>17.752936768202151</c:v>
                </c:pt>
                <c:pt idx="356">
                  <c:v>17.630153625583382</c:v>
                </c:pt>
                <c:pt idx="357">
                  <c:v>17.83945465108879</c:v>
                </c:pt>
                <c:pt idx="358">
                  <c:v>17.444122439394238</c:v>
                </c:pt>
                <c:pt idx="359">
                  <c:v>16.371798430275803</c:v>
                </c:pt>
                <c:pt idx="360">
                  <c:v>16.115864360465913</c:v>
                </c:pt>
                <c:pt idx="361">
                  <c:v>16.199243921197155</c:v>
                </c:pt>
                <c:pt idx="362">
                  <c:v>18.229521895813221</c:v>
                </c:pt>
                <c:pt idx="363">
                  <c:v>16.66704271630142</c:v>
                </c:pt>
                <c:pt idx="364">
                  <c:v>16.085335514526129</c:v>
                </c:pt>
                <c:pt idx="365">
                  <c:v>14.505396540828164</c:v>
                </c:pt>
                <c:pt idx="366">
                  <c:v>16.754439671367173</c:v>
                </c:pt>
                <c:pt idx="367">
                  <c:v>16.999770175899023</c:v>
                </c:pt>
                <c:pt idx="368">
                  <c:v>17.079102798089195</c:v>
                </c:pt>
                <c:pt idx="369">
                  <c:v>17.008070289480283</c:v>
                </c:pt>
                <c:pt idx="370">
                  <c:v>16.962940103672807</c:v>
                </c:pt>
                <c:pt idx="371">
                  <c:v>16.490671972567334</c:v>
                </c:pt>
                <c:pt idx="372">
                  <c:v>16.398535508946537</c:v>
                </c:pt>
                <c:pt idx="373">
                  <c:v>15.888081824382706</c:v>
                </c:pt>
                <c:pt idx="374">
                  <c:v>15.027745335847689</c:v>
                </c:pt>
                <c:pt idx="375">
                  <c:v>14.483649065164332</c:v>
                </c:pt>
                <c:pt idx="376">
                  <c:v>14.451705764168599</c:v>
                </c:pt>
                <c:pt idx="377">
                  <c:v>14.559484789204328</c:v>
                </c:pt>
                <c:pt idx="378">
                  <c:v>14.288006371292903</c:v>
                </c:pt>
                <c:pt idx="379">
                  <c:v>14.484007526569922</c:v>
                </c:pt>
                <c:pt idx="380">
                  <c:v>14.639013838021349</c:v>
                </c:pt>
                <c:pt idx="381">
                  <c:v>14.974643953657916</c:v>
                </c:pt>
                <c:pt idx="382">
                  <c:v>14.986769997177754</c:v>
                </c:pt>
                <c:pt idx="383">
                  <c:v>15.053421573226457</c:v>
                </c:pt>
                <c:pt idx="384">
                  <c:v>14.912319183987206</c:v>
                </c:pt>
                <c:pt idx="385">
                  <c:v>15.056491111685705</c:v>
                </c:pt>
                <c:pt idx="386">
                  <c:v>15.309080508251705</c:v>
                </c:pt>
                <c:pt idx="387">
                  <c:v>15.27266302361323</c:v>
                </c:pt>
                <c:pt idx="388">
                  <c:v>15.06267439032464</c:v>
                </c:pt>
                <c:pt idx="389">
                  <c:v>14.817761321022125</c:v>
                </c:pt>
                <c:pt idx="390">
                  <c:v>14.579846895661566</c:v>
                </c:pt>
                <c:pt idx="391">
                  <c:v>14.639799429939353</c:v>
                </c:pt>
                <c:pt idx="392">
                  <c:v>14.551984925055006</c:v>
                </c:pt>
                <c:pt idx="393">
                  <c:v>14.306885238998106</c:v>
                </c:pt>
                <c:pt idx="394">
                  <c:v>14.787242284954742</c:v>
                </c:pt>
                <c:pt idx="395">
                  <c:v>14.633051224217077</c:v>
                </c:pt>
                <c:pt idx="396">
                  <c:v>14.211870701314044</c:v>
                </c:pt>
                <c:pt idx="397">
                  <c:v>14.176779268290522</c:v>
                </c:pt>
                <c:pt idx="398">
                  <c:v>14.111738573924553</c:v>
                </c:pt>
                <c:pt idx="399">
                  <c:v>14.26224611975759</c:v>
                </c:pt>
                <c:pt idx="400">
                  <c:v>14.033452020923034</c:v>
                </c:pt>
                <c:pt idx="401">
                  <c:v>13.950047878216143</c:v>
                </c:pt>
                <c:pt idx="402">
                  <c:v>14.212425589346417</c:v>
                </c:pt>
                <c:pt idx="403">
                  <c:v>14.451685686066661</c:v>
                </c:pt>
                <c:pt idx="404">
                  <c:v>16.458016023455688</c:v>
                </c:pt>
                <c:pt idx="405">
                  <c:v>17.517742427642794</c:v>
                </c:pt>
                <c:pt idx="406">
                  <c:v>32.03349301224349</c:v>
                </c:pt>
                <c:pt idx="407">
                  <c:v>26.648097288664726</c:v>
                </c:pt>
                <c:pt idx="408">
                  <c:v>16.262054107668369</c:v>
                </c:pt>
                <c:pt idx="409">
                  <c:v>15.353458921042879</c:v>
                </c:pt>
                <c:pt idx="410">
                  <c:v>14.888660880701714</c:v>
                </c:pt>
                <c:pt idx="411">
                  <c:v>14.593288837156138</c:v>
                </c:pt>
                <c:pt idx="412">
                  <c:v>15.455653642603231</c:v>
                </c:pt>
                <c:pt idx="413">
                  <c:v>16.302852295688481</c:v>
                </c:pt>
                <c:pt idx="414">
                  <c:v>14.902166872840146</c:v>
                </c:pt>
                <c:pt idx="415">
                  <c:v>14.321078495151832</c:v>
                </c:pt>
                <c:pt idx="416">
                  <c:v>14.441911799837872</c:v>
                </c:pt>
                <c:pt idx="417">
                  <c:v>14.460604279967134</c:v>
                </c:pt>
                <c:pt idx="418">
                  <c:v>14.319688507482272</c:v>
                </c:pt>
                <c:pt idx="419">
                  <c:v>14.21740030566081</c:v>
                </c:pt>
                <c:pt idx="420">
                  <c:v>14.178360147409672</c:v>
                </c:pt>
                <c:pt idx="421">
                  <c:v>13.741266890537863</c:v>
                </c:pt>
                <c:pt idx="422">
                  <c:v>16.199164067146491</c:v>
                </c:pt>
                <c:pt idx="423">
                  <c:v>17.162014613747065</c:v>
                </c:pt>
                <c:pt idx="424">
                  <c:v>15.145119950569644</c:v>
                </c:pt>
                <c:pt idx="425">
                  <c:v>14.615693803450192</c:v>
                </c:pt>
                <c:pt idx="426">
                  <c:v>14.835500066331047</c:v>
                </c:pt>
                <c:pt idx="427">
                  <c:v>14.995844976090394</c:v>
                </c:pt>
                <c:pt idx="428">
                  <c:v>14.956451204075266</c:v>
                </c:pt>
                <c:pt idx="429">
                  <c:v>14.876406392126261</c:v>
                </c:pt>
                <c:pt idx="430">
                  <c:v>14.821812075901189</c:v>
                </c:pt>
                <c:pt idx="431">
                  <c:v>14.80179839179851</c:v>
                </c:pt>
                <c:pt idx="432">
                  <c:v>14.863926620253118</c:v>
                </c:pt>
                <c:pt idx="433">
                  <c:v>14.639287483145422</c:v>
                </c:pt>
                <c:pt idx="434">
                  <c:v>14.804695971017305</c:v>
                </c:pt>
                <c:pt idx="435">
                  <c:v>14.678789163757141</c:v>
                </c:pt>
                <c:pt idx="436">
                  <c:v>14.671201125345336</c:v>
                </c:pt>
                <c:pt idx="437">
                  <c:v>14.551246892838471</c:v>
                </c:pt>
                <c:pt idx="438">
                  <c:v>14.213269123784686</c:v>
                </c:pt>
                <c:pt idx="439">
                  <c:v>14.566521068386098</c:v>
                </c:pt>
                <c:pt idx="440">
                  <c:v>14.465858520350686</c:v>
                </c:pt>
                <c:pt idx="441">
                  <c:v>14.730898144583264</c:v>
                </c:pt>
                <c:pt idx="442">
                  <c:v>14.789853659034437</c:v>
                </c:pt>
                <c:pt idx="443">
                  <c:v>14.651977995391514</c:v>
                </c:pt>
                <c:pt idx="444">
                  <c:v>14.618610429467434</c:v>
                </c:pt>
                <c:pt idx="445">
                  <c:v>14.522456456922868</c:v>
                </c:pt>
                <c:pt idx="446">
                  <c:v>14.632499579576418</c:v>
                </c:pt>
                <c:pt idx="447">
                  <c:v>14.509328431345558</c:v>
                </c:pt>
                <c:pt idx="448">
                  <c:v>14.656736894512845</c:v>
                </c:pt>
                <c:pt idx="449">
                  <c:v>14.423517661397582</c:v>
                </c:pt>
                <c:pt idx="450">
                  <c:v>14.455686818637346</c:v>
                </c:pt>
                <c:pt idx="451">
                  <c:v>14.548019708884995</c:v>
                </c:pt>
                <c:pt idx="452">
                  <c:v>14.474310515070465</c:v>
                </c:pt>
                <c:pt idx="453">
                  <c:v>14.682658722469755</c:v>
                </c:pt>
                <c:pt idx="454">
                  <c:v>20.383061977957141</c:v>
                </c:pt>
                <c:pt idx="455">
                  <c:v>17.030448954959542</c:v>
                </c:pt>
                <c:pt idx="456">
                  <c:v>29.494007206860122</c:v>
                </c:pt>
                <c:pt idx="457">
                  <c:v>18.022905073600224</c:v>
                </c:pt>
                <c:pt idx="458">
                  <c:v>15.225536850134688</c:v>
                </c:pt>
                <c:pt idx="459">
                  <c:v>15.283259564053438</c:v>
                </c:pt>
                <c:pt idx="460">
                  <c:v>15.05465692961487</c:v>
                </c:pt>
                <c:pt idx="461">
                  <c:v>15.103504907585821</c:v>
                </c:pt>
                <c:pt idx="462">
                  <c:v>15.450077430161162</c:v>
                </c:pt>
                <c:pt idx="463">
                  <c:v>16.595810916333718</c:v>
                </c:pt>
                <c:pt idx="464">
                  <c:v>18.906859365449037</c:v>
                </c:pt>
                <c:pt idx="465">
                  <c:v>18.909717475999614</c:v>
                </c:pt>
                <c:pt idx="466">
                  <c:v>18.963707511062385</c:v>
                </c:pt>
                <c:pt idx="467">
                  <c:v>19.196180047981453</c:v>
                </c:pt>
                <c:pt idx="468">
                  <c:v>19.132327723248839</c:v>
                </c:pt>
                <c:pt idx="469">
                  <c:v>20.072384724996862</c:v>
                </c:pt>
                <c:pt idx="470">
                  <c:v>20.460168137769312</c:v>
                </c:pt>
                <c:pt idx="471">
                  <c:v>19.783490600030458</c:v>
                </c:pt>
                <c:pt idx="472">
                  <c:v>17.745261048777003</c:v>
                </c:pt>
                <c:pt idx="473">
                  <c:v>14.523161736433126</c:v>
                </c:pt>
                <c:pt idx="474">
                  <c:v>11.937825464450135</c:v>
                </c:pt>
                <c:pt idx="475">
                  <c:v>12.119033700874031</c:v>
                </c:pt>
                <c:pt idx="476">
                  <c:v>13.718942042364919</c:v>
                </c:pt>
                <c:pt idx="477">
                  <c:v>14.437041554441723</c:v>
                </c:pt>
                <c:pt idx="478">
                  <c:v>14.882307167374833</c:v>
                </c:pt>
                <c:pt idx="479">
                  <c:v>16.062321683498748</c:v>
                </c:pt>
                <c:pt idx="480">
                  <c:v>17.307047862200225</c:v>
                </c:pt>
                <c:pt idx="481">
                  <c:v>17.00478035025688</c:v>
                </c:pt>
                <c:pt idx="482">
                  <c:v>16.836754036413932</c:v>
                </c:pt>
                <c:pt idx="483">
                  <c:v>17.309616409630678</c:v>
                </c:pt>
                <c:pt idx="484">
                  <c:v>18.008895798647515</c:v>
                </c:pt>
                <c:pt idx="485">
                  <c:v>18.284951575745932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2-43C6-A0FE-B83E74546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'053C'!$Q$14:$Q$817</c:f>
              <c:numCache>
                <c:formatCode>0.0</c:formatCode>
                <c:ptCount val="804"/>
                <c:pt idx="0">
                  <c:v>7.123307729236672E-2</c:v>
                </c:pt>
                <c:pt idx="1">
                  <c:v>9.8736437830052773E-2</c:v>
                </c:pt>
                <c:pt idx="2">
                  <c:v>0.13093855016802705</c:v>
                </c:pt>
                <c:pt idx="3">
                  <c:v>0.79521675468074904</c:v>
                </c:pt>
                <c:pt idx="4">
                  <c:v>0.76038334133461349</c:v>
                </c:pt>
                <c:pt idx="5">
                  <c:v>1.1375364858377339</c:v>
                </c:pt>
                <c:pt idx="6">
                  <c:v>1.4539817570811331</c:v>
                </c:pt>
                <c:pt idx="7">
                  <c:v>4.9282388382141145</c:v>
                </c:pt>
                <c:pt idx="8">
                  <c:v>3.8920074411905894</c:v>
                </c:pt>
                <c:pt idx="9">
                  <c:v>3.5109699951992321</c:v>
                </c:pt>
                <c:pt idx="10">
                  <c:v>3.4110432069131051</c:v>
                </c:pt>
                <c:pt idx="11">
                  <c:v>5.552107777244359</c:v>
                </c:pt>
                <c:pt idx="12">
                  <c:v>3.0583862217954865</c:v>
                </c:pt>
                <c:pt idx="13">
                  <c:v>0.63840374459913585</c:v>
                </c:pt>
                <c:pt idx="14">
                  <c:v>4.9430868939030294E-2</c:v>
                </c:pt>
                <c:pt idx="15">
                  <c:v>2.7190110417666891E-2</c:v>
                </c:pt>
                <c:pt idx="16">
                  <c:v>2.3807009121459593E-2</c:v>
                </c:pt>
                <c:pt idx="17">
                  <c:v>8.9213634181469229E-2</c:v>
                </c:pt>
                <c:pt idx="18">
                  <c:v>0.24846999519923185</c:v>
                </c:pt>
                <c:pt idx="19">
                  <c:v>0.17667306769083055</c:v>
                </c:pt>
                <c:pt idx="20">
                  <c:v>0.13162770043206931</c:v>
                </c:pt>
                <c:pt idx="21">
                  <c:v>0.18820067210753727</c:v>
                </c:pt>
                <c:pt idx="22">
                  <c:v>0.35297023523763799</c:v>
                </c:pt>
                <c:pt idx="23">
                  <c:v>0.69491406625060015</c:v>
                </c:pt>
                <c:pt idx="24">
                  <c:v>1.2712316370619297</c:v>
                </c:pt>
                <c:pt idx="25">
                  <c:v>1.2211742678828612</c:v>
                </c:pt>
                <c:pt idx="26">
                  <c:v>0.88562073931829088</c:v>
                </c:pt>
                <c:pt idx="27">
                  <c:v>0.22810873739798362</c:v>
                </c:pt>
                <c:pt idx="28">
                  <c:v>0.11170499279884789</c:v>
                </c:pt>
                <c:pt idx="29">
                  <c:v>0.11771939510321668</c:v>
                </c:pt>
                <c:pt idx="30">
                  <c:v>0.12185429668747012</c:v>
                </c:pt>
                <c:pt idx="31">
                  <c:v>9.0466634661545892E-2</c:v>
                </c:pt>
                <c:pt idx="32">
                  <c:v>6.7912626020163319E-2</c:v>
                </c:pt>
                <c:pt idx="33">
                  <c:v>4.7864618338934448E-2</c:v>
                </c:pt>
                <c:pt idx="34">
                  <c:v>4.1286365818530867E-2</c:v>
                </c:pt>
                <c:pt idx="35">
                  <c:v>4.9117618819011125E-2</c:v>
                </c:pt>
                <c:pt idx="36">
                  <c:v>5.7888622179548883E-2</c:v>
                </c:pt>
                <c:pt idx="37">
                  <c:v>4.8992318771003317E-2</c:v>
                </c:pt>
                <c:pt idx="38">
                  <c:v>9.4914786365818515E-2</c:v>
                </c:pt>
                <c:pt idx="39">
                  <c:v>0.1056905904944791</c:v>
                </c:pt>
                <c:pt idx="40">
                  <c:v>6.9541526644263066E-2</c:v>
                </c:pt>
                <c:pt idx="41">
                  <c:v>0.42714786365818536</c:v>
                </c:pt>
                <c:pt idx="42">
                  <c:v>1.249993278924628</c:v>
                </c:pt>
                <c:pt idx="43">
                  <c:v>1.7631596255400863</c:v>
                </c:pt>
                <c:pt idx="44">
                  <c:v>1.4049894383101296</c:v>
                </c:pt>
                <c:pt idx="45">
                  <c:v>0.79972755640902549</c:v>
                </c:pt>
                <c:pt idx="46">
                  <c:v>0.26438310129620746</c:v>
                </c:pt>
                <c:pt idx="47">
                  <c:v>0.15862986077772448</c:v>
                </c:pt>
                <c:pt idx="48">
                  <c:v>0.14741550648103693</c:v>
                </c:pt>
                <c:pt idx="49">
                  <c:v>0.1469769563130103</c:v>
                </c:pt>
                <c:pt idx="50">
                  <c:v>0.15875516082573227</c:v>
                </c:pt>
                <c:pt idx="51">
                  <c:v>0.17648511761881916</c:v>
                </c:pt>
                <c:pt idx="52">
                  <c:v>0.18406577052328382</c:v>
                </c:pt>
                <c:pt idx="53">
                  <c:v>0.18444167066730688</c:v>
                </c:pt>
                <c:pt idx="54">
                  <c:v>0.16389246279404712</c:v>
                </c:pt>
                <c:pt idx="55">
                  <c:v>0.16270211233797402</c:v>
                </c:pt>
                <c:pt idx="56">
                  <c:v>0.15299135861737873</c:v>
                </c:pt>
                <c:pt idx="57">
                  <c:v>0.14797935669707168</c:v>
                </c:pt>
                <c:pt idx="58">
                  <c:v>0.14440830532885271</c:v>
                </c:pt>
                <c:pt idx="59">
                  <c:v>0.14108785405664895</c:v>
                </c:pt>
                <c:pt idx="60">
                  <c:v>0.14127580412866067</c:v>
                </c:pt>
                <c:pt idx="61">
                  <c:v>0.14678900624099858</c:v>
                </c:pt>
                <c:pt idx="62">
                  <c:v>0.14566130580892936</c:v>
                </c:pt>
                <c:pt idx="63">
                  <c:v>0.13895775324051868</c:v>
                </c:pt>
                <c:pt idx="64">
                  <c:v>0.13689030244839195</c:v>
                </c:pt>
                <c:pt idx="65">
                  <c:v>0.14108785405664895</c:v>
                </c:pt>
                <c:pt idx="66">
                  <c:v>0.11151704272683652</c:v>
                </c:pt>
                <c:pt idx="67">
                  <c:v>9.0153384541526715E-2</c:v>
                </c:pt>
                <c:pt idx="68">
                  <c:v>0.1045002400384063</c:v>
                </c:pt>
                <c:pt idx="69">
                  <c:v>0.10656769083053304</c:v>
                </c:pt>
                <c:pt idx="70">
                  <c:v>0.10105448871819511</c:v>
                </c:pt>
                <c:pt idx="71">
                  <c:v>0.13363250120019213</c:v>
                </c:pt>
                <c:pt idx="72">
                  <c:v>0.17072131541046562</c:v>
                </c:pt>
                <c:pt idx="73">
                  <c:v>0.12899639942390781</c:v>
                </c:pt>
                <c:pt idx="74">
                  <c:v>0.13469755160825742</c:v>
                </c:pt>
                <c:pt idx="75">
                  <c:v>0.21087998079692763</c:v>
                </c:pt>
                <c:pt idx="76">
                  <c:v>0.19502952472395577</c:v>
                </c:pt>
                <c:pt idx="77">
                  <c:v>0.17899111857897251</c:v>
                </c:pt>
                <c:pt idx="78">
                  <c:v>0.16533341334613552</c:v>
                </c:pt>
                <c:pt idx="79">
                  <c:v>0.17009481517042729</c:v>
                </c:pt>
                <c:pt idx="80">
                  <c:v>0.12843254920787336</c:v>
                </c:pt>
                <c:pt idx="81">
                  <c:v>9.4037686029764908E-2</c:v>
                </c:pt>
                <c:pt idx="82">
                  <c:v>8.3136581853096511E-2</c:v>
                </c:pt>
                <c:pt idx="83">
                  <c:v>3.119971195391253E-2</c:v>
                </c:pt>
                <c:pt idx="84">
                  <c:v>2.5060009601536961E-3</c:v>
                </c:pt>
                <c:pt idx="85">
                  <c:v>1.8043206913106055E-2</c:v>
                </c:pt>
                <c:pt idx="86">
                  <c:v>0.23581469035045607</c:v>
                </c:pt>
                <c:pt idx="87">
                  <c:v>0.33975108017282762</c:v>
                </c:pt>
                <c:pt idx="88">
                  <c:v>0.31130796927508408</c:v>
                </c:pt>
                <c:pt idx="89">
                  <c:v>0.19628252520403278</c:v>
                </c:pt>
                <c:pt idx="90">
                  <c:v>0.11646639462313967</c:v>
                </c:pt>
                <c:pt idx="91">
                  <c:v>0.13125180028804623</c:v>
                </c:pt>
                <c:pt idx="92">
                  <c:v>0.20210897743638986</c:v>
                </c:pt>
                <c:pt idx="93">
                  <c:v>0.25755424867978877</c:v>
                </c:pt>
                <c:pt idx="94">
                  <c:v>0.29483101296207403</c:v>
                </c:pt>
                <c:pt idx="95">
                  <c:v>0.21664378300528081</c:v>
                </c:pt>
                <c:pt idx="96">
                  <c:v>0.15455760921747494</c:v>
                </c:pt>
                <c:pt idx="97">
                  <c:v>7.7184829572731622E-2</c:v>
                </c:pt>
                <c:pt idx="98">
                  <c:v>0.10237013922227568</c:v>
                </c:pt>
                <c:pt idx="99">
                  <c:v>7.5493278924627968E-2</c:v>
                </c:pt>
                <c:pt idx="100">
                  <c:v>0.10775804128660581</c:v>
                </c:pt>
                <c:pt idx="101">
                  <c:v>0.10988814210273642</c:v>
                </c:pt>
                <c:pt idx="102">
                  <c:v>0.10324723955832929</c:v>
                </c:pt>
                <c:pt idx="103">
                  <c:v>8.9025684109457506E-2</c:v>
                </c:pt>
                <c:pt idx="104">
                  <c:v>8.9652184349495845E-2</c:v>
                </c:pt>
                <c:pt idx="105">
                  <c:v>7.3488478156505152E-2</c:v>
                </c:pt>
                <c:pt idx="106">
                  <c:v>6.1397023523763999E-2</c:v>
                </c:pt>
                <c:pt idx="107">
                  <c:v>9.3975036005761001E-2</c:v>
                </c:pt>
                <c:pt idx="108">
                  <c:v>6.1522323571771453E-2</c:v>
                </c:pt>
                <c:pt idx="109">
                  <c:v>6.7474075852136356E-2</c:v>
                </c:pt>
                <c:pt idx="110">
                  <c:v>5.4380220835333781E-2</c:v>
                </c:pt>
                <c:pt idx="111">
                  <c:v>5.5132021123379921E-2</c:v>
                </c:pt>
                <c:pt idx="112">
                  <c:v>5.1310369659145649E-2</c:v>
                </c:pt>
                <c:pt idx="113">
                  <c:v>4.6674267882861324E-2</c:v>
                </c:pt>
                <c:pt idx="114">
                  <c:v>5.2688670187230127E-2</c:v>
                </c:pt>
                <c:pt idx="115">
                  <c:v>5.2563370139222326E-2</c:v>
                </c:pt>
                <c:pt idx="116">
                  <c:v>7.0481277004320927E-2</c:v>
                </c:pt>
                <c:pt idx="117">
                  <c:v>5.544527124339909E-2</c:v>
                </c:pt>
                <c:pt idx="118">
                  <c:v>4.5045367258761584E-2</c:v>
                </c:pt>
                <c:pt idx="119">
                  <c:v>3.3392462794047048E-2</c:v>
                </c:pt>
                <c:pt idx="120">
                  <c:v>4.0847815650504243E-2</c:v>
                </c:pt>
                <c:pt idx="121">
                  <c:v>4.285261641862706E-2</c:v>
                </c:pt>
                <c:pt idx="122">
                  <c:v>3.802856457033138E-2</c:v>
                </c:pt>
                <c:pt idx="123">
                  <c:v>2.906961113778225E-2</c:v>
                </c:pt>
                <c:pt idx="124">
                  <c:v>3.2452712433989547E-2</c:v>
                </c:pt>
                <c:pt idx="125">
                  <c:v>3.8905664906384974E-2</c:v>
                </c:pt>
                <c:pt idx="126">
                  <c:v>4.4857417186749869E-2</c:v>
                </c:pt>
                <c:pt idx="127">
                  <c:v>4.3291166586654037E-2</c:v>
                </c:pt>
                <c:pt idx="128">
                  <c:v>4.1599615938550383E-2</c:v>
                </c:pt>
                <c:pt idx="129">
                  <c:v>4.6674267882861324E-2</c:v>
                </c:pt>
                <c:pt idx="130">
                  <c:v>4.8616418626980247E-2</c:v>
                </c:pt>
                <c:pt idx="131">
                  <c:v>5.0057369179068625E-2</c:v>
                </c:pt>
                <c:pt idx="132">
                  <c:v>4.5734517522803823E-2</c:v>
                </c:pt>
                <c:pt idx="133">
                  <c:v>4.7175468074892216E-2</c:v>
                </c:pt>
                <c:pt idx="134">
                  <c:v>4.5546567450792115E-2</c:v>
                </c:pt>
                <c:pt idx="135">
                  <c:v>4.1098415746519498E-2</c:v>
                </c:pt>
                <c:pt idx="136">
                  <c:v>4.3103216514642322E-2</c:v>
                </c:pt>
                <c:pt idx="137">
                  <c:v>4.9556168987038102E-2</c:v>
                </c:pt>
                <c:pt idx="138">
                  <c:v>4.5859817570811277E-2</c:v>
                </c:pt>
                <c:pt idx="139">
                  <c:v>4.8804368698991962E-2</c:v>
                </c:pt>
                <c:pt idx="140">
                  <c:v>4.7238118098895762E-2</c:v>
                </c:pt>
                <c:pt idx="141">
                  <c:v>4.4356216994719339E-2</c:v>
                </c:pt>
                <c:pt idx="142">
                  <c:v>5.055856937109951E-2</c:v>
                </c:pt>
                <c:pt idx="143">
                  <c:v>7.0293326932309219E-2</c:v>
                </c:pt>
                <c:pt idx="144">
                  <c:v>5.6886221795487468E-2</c:v>
                </c:pt>
                <c:pt idx="145">
                  <c:v>5.2813970235237588E-2</c:v>
                </c:pt>
                <c:pt idx="146">
                  <c:v>5.012001920307254E-2</c:v>
                </c:pt>
                <c:pt idx="147">
                  <c:v>5.1560969755160918E-2</c:v>
                </c:pt>
                <c:pt idx="148">
                  <c:v>5.4756120979356851E-2</c:v>
                </c:pt>
                <c:pt idx="149">
                  <c:v>6.0895823331733115E-2</c:v>
                </c:pt>
                <c:pt idx="150">
                  <c:v>6.4905424867979095E-2</c:v>
                </c:pt>
                <c:pt idx="151">
                  <c:v>6.8977676428228649E-2</c:v>
                </c:pt>
                <c:pt idx="152">
                  <c:v>7.4240278444551291E-2</c:v>
                </c:pt>
                <c:pt idx="153">
                  <c:v>7.6683629380701085E-2</c:v>
                </c:pt>
                <c:pt idx="154">
                  <c:v>7.6683629380701085E-2</c:v>
                </c:pt>
                <c:pt idx="155">
                  <c:v>7.330052808449343E-2</c:v>
                </c:pt>
                <c:pt idx="156">
                  <c:v>7.1421027364378428E-2</c:v>
                </c:pt>
                <c:pt idx="157">
                  <c:v>7.6495679308689363E-2</c:v>
                </c:pt>
                <c:pt idx="158">
                  <c:v>7.7122179548727715E-2</c:v>
                </c:pt>
                <c:pt idx="159">
                  <c:v>7.8625780124819994E-2</c:v>
                </c:pt>
                <c:pt idx="160">
                  <c:v>6.9040326452232528E-2</c:v>
                </c:pt>
                <c:pt idx="161">
                  <c:v>6.3652424387902085E-2</c:v>
                </c:pt>
                <c:pt idx="162">
                  <c:v>6.3151224195871547E-2</c:v>
                </c:pt>
                <c:pt idx="163">
                  <c:v>6.5782525204032702E-2</c:v>
                </c:pt>
                <c:pt idx="164">
                  <c:v>6.7849975996159412E-2</c:v>
                </c:pt>
                <c:pt idx="165">
                  <c:v>6.7035525684109379E-2</c:v>
                </c:pt>
                <c:pt idx="166">
                  <c:v>6.7787325972155518E-2</c:v>
                </c:pt>
                <c:pt idx="167">
                  <c:v>6.8789726356216926E-2</c:v>
                </c:pt>
                <c:pt idx="168">
                  <c:v>7.1671627460393683E-2</c:v>
                </c:pt>
                <c:pt idx="169">
                  <c:v>7.2486077772443744E-2</c:v>
                </c:pt>
                <c:pt idx="170">
                  <c:v>7.3739078252520407E-2</c:v>
                </c:pt>
                <c:pt idx="171">
                  <c:v>7.2360777724435943E-2</c:v>
                </c:pt>
                <c:pt idx="172">
                  <c:v>6.8601776284205565E-2</c:v>
                </c:pt>
                <c:pt idx="173">
                  <c:v>7.4804128660585723E-2</c:v>
                </c:pt>
                <c:pt idx="174">
                  <c:v>8.2635381661065974E-2</c:v>
                </c:pt>
                <c:pt idx="175">
                  <c:v>8.4138982237157933E-2</c:v>
                </c:pt>
                <c:pt idx="176">
                  <c:v>7.9502880460873934E-2</c:v>
                </c:pt>
                <c:pt idx="177">
                  <c:v>7.1170427268363159E-2</c:v>
                </c:pt>
                <c:pt idx="178">
                  <c:v>6.6534325492078841E-2</c:v>
                </c:pt>
                <c:pt idx="179">
                  <c:v>6.9416226596255612E-2</c:v>
                </c:pt>
                <c:pt idx="180">
                  <c:v>7.0293326932309219E-2</c:v>
                </c:pt>
                <c:pt idx="181">
                  <c:v>7.4992078732597431E-2</c:v>
                </c:pt>
                <c:pt idx="182">
                  <c:v>7.7873979836773854E-2</c:v>
                </c:pt>
                <c:pt idx="183">
                  <c:v>7.4741478636581815E-2</c:v>
                </c:pt>
                <c:pt idx="184">
                  <c:v>6.803792606817112E-2</c:v>
                </c:pt>
                <c:pt idx="185">
                  <c:v>9.4852136341814594E-2</c:v>
                </c:pt>
                <c:pt idx="186">
                  <c:v>9.06545847335576E-2</c:v>
                </c:pt>
                <c:pt idx="187">
                  <c:v>8.9840134421507553E-2</c:v>
                </c:pt>
                <c:pt idx="188">
                  <c:v>7.4365578492558759E-2</c:v>
                </c:pt>
                <c:pt idx="189">
                  <c:v>6.4466874699952118E-2</c:v>
                </c:pt>
                <c:pt idx="190">
                  <c:v>4.2288766202592622E-2</c:v>
                </c:pt>
                <c:pt idx="191">
                  <c:v>3.4958713394143248E-2</c:v>
                </c:pt>
                <c:pt idx="192">
                  <c:v>4.6736917906865232E-2</c:v>
                </c:pt>
                <c:pt idx="193">
                  <c:v>8.0818530964954519E-2</c:v>
                </c:pt>
                <c:pt idx="194">
                  <c:v>0.13093855016802705</c:v>
                </c:pt>
                <c:pt idx="195">
                  <c:v>0.19578132501200188</c:v>
                </c:pt>
                <c:pt idx="196">
                  <c:v>0.24383389342294773</c:v>
                </c:pt>
                <c:pt idx="197">
                  <c:v>0.27697575612097936</c:v>
                </c:pt>
                <c:pt idx="198">
                  <c:v>0.30040686509841585</c:v>
                </c:pt>
                <c:pt idx="199">
                  <c:v>0.35810753720595306</c:v>
                </c:pt>
                <c:pt idx="200">
                  <c:v>0.42420331253000487</c:v>
                </c:pt>
                <c:pt idx="201">
                  <c:v>0.52475660105616895</c:v>
                </c:pt>
                <c:pt idx="202">
                  <c:v>0.62806649063850206</c:v>
                </c:pt>
                <c:pt idx="203">
                  <c:v>0.63715074411905903</c:v>
                </c:pt>
                <c:pt idx="204">
                  <c:v>0.68676956313010096</c:v>
                </c:pt>
                <c:pt idx="205">
                  <c:v>0.72179092654824784</c:v>
                </c:pt>
                <c:pt idx="206">
                  <c:v>0.66835045607297172</c:v>
                </c:pt>
                <c:pt idx="207">
                  <c:v>0.65243734997599612</c:v>
                </c:pt>
                <c:pt idx="208">
                  <c:v>0.70218146903504552</c:v>
                </c:pt>
                <c:pt idx="209">
                  <c:v>0.6258737397983678</c:v>
                </c:pt>
                <c:pt idx="210">
                  <c:v>0.76157369179068646</c:v>
                </c:pt>
                <c:pt idx="211">
                  <c:v>0.80016610657705223</c:v>
                </c:pt>
                <c:pt idx="212">
                  <c:v>0.82447431589054254</c:v>
                </c:pt>
                <c:pt idx="213">
                  <c:v>0.87258953432549213</c:v>
                </c:pt>
                <c:pt idx="214">
                  <c:v>0.96199111857897268</c:v>
                </c:pt>
                <c:pt idx="215">
                  <c:v>0.96493566970715317</c:v>
                </c:pt>
                <c:pt idx="216">
                  <c:v>0.9483334133461353</c:v>
                </c:pt>
                <c:pt idx="217">
                  <c:v>0.91162049927988476</c:v>
                </c:pt>
                <c:pt idx="218">
                  <c:v>1.2236176188190109</c:v>
                </c:pt>
                <c:pt idx="219">
                  <c:v>1.6257054728756601</c:v>
                </c:pt>
                <c:pt idx="220">
                  <c:v>1.6585340854536725</c:v>
                </c:pt>
                <c:pt idx="221">
                  <c:v>1.602274363898224</c:v>
                </c:pt>
                <c:pt idx="222">
                  <c:v>1.3899534325492076</c:v>
                </c:pt>
                <c:pt idx="223">
                  <c:v>1.127261881901104</c:v>
                </c:pt>
                <c:pt idx="224">
                  <c:v>0.94977436389822378</c:v>
                </c:pt>
                <c:pt idx="225">
                  <c:v>0.81739486317810839</c:v>
                </c:pt>
                <c:pt idx="226">
                  <c:v>0.81689366298607768</c:v>
                </c:pt>
                <c:pt idx="227">
                  <c:v>0.86375588094095057</c:v>
                </c:pt>
                <c:pt idx="228">
                  <c:v>0.87133653384541521</c:v>
                </c:pt>
                <c:pt idx="229">
                  <c:v>0.87321603456553043</c:v>
                </c:pt>
                <c:pt idx="230">
                  <c:v>0.79853720595295263</c:v>
                </c:pt>
                <c:pt idx="231">
                  <c:v>0.75580988958233331</c:v>
                </c:pt>
                <c:pt idx="232">
                  <c:v>0.76157369179068646</c:v>
                </c:pt>
                <c:pt idx="233">
                  <c:v>0.82929836773883825</c:v>
                </c:pt>
                <c:pt idx="234">
                  <c:v>0.8149515122419585</c:v>
                </c:pt>
                <c:pt idx="235">
                  <c:v>0.71283197311569857</c:v>
                </c:pt>
                <c:pt idx="236">
                  <c:v>0.71640302448391735</c:v>
                </c:pt>
                <c:pt idx="237">
                  <c:v>0.77222419587133928</c:v>
                </c:pt>
                <c:pt idx="238">
                  <c:v>0.92527820451272202</c:v>
                </c:pt>
                <c:pt idx="239">
                  <c:v>0.96255496879500713</c:v>
                </c:pt>
                <c:pt idx="240">
                  <c:v>0.93937445991358615</c:v>
                </c:pt>
                <c:pt idx="241">
                  <c:v>0.84865722515602493</c:v>
                </c:pt>
                <c:pt idx="242">
                  <c:v>0.83299471915506496</c:v>
                </c:pt>
                <c:pt idx="243">
                  <c:v>0.77184829572731628</c:v>
                </c:pt>
                <c:pt idx="244">
                  <c:v>0.73820523283725403</c:v>
                </c:pt>
                <c:pt idx="245">
                  <c:v>0.61891958713394146</c:v>
                </c:pt>
                <c:pt idx="246">
                  <c:v>0.5570213634181469</c:v>
                </c:pt>
                <c:pt idx="247">
                  <c:v>0.44681997119539135</c:v>
                </c:pt>
                <c:pt idx="248">
                  <c:v>0.4310948151704273</c:v>
                </c:pt>
                <c:pt idx="249">
                  <c:v>0.45151872299567941</c:v>
                </c:pt>
                <c:pt idx="250">
                  <c:v>0.46605352856457039</c:v>
                </c:pt>
                <c:pt idx="251">
                  <c:v>0.53089630340854532</c:v>
                </c:pt>
                <c:pt idx="252">
                  <c:v>0.57587902064330287</c:v>
                </c:pt>
                <c:pt idx="253">
                  <c:v>0.61046183389342279</c:v>
                </c:pt>
                <c:pt idx="254">
                  <c:v>0.65124699951992315</c:v>
                </c:pt>
                <c:pt idx="255">
                  <c:v>0.55025516082573223</c:v>
                </c:pt>
                <c:pt idx="256">
                  <c:v>0.49048703792606807</c:v>
                </c:pt>
                <c:pt idx="257">
                  <c:v>0.50220259241478638</c:v>
                </c:pt>
                <c:pt idx="258">
                  <c:v>0.49712794047047526</c:v>
                </c:pt>
                <c:pt idx="259">
                  <c:v>0.5893487758041287</c:v>
                </c:pt>
                <c:pt idx="260">
                  <c:v>0.78694695151224203</c:v>
                </c:pt>
                <c:pt idx="261">
                  <c:v>1.1304570331253001</c:v>
                </c:pt>
                <c:pt idx="262">
                  <c:v>0.92978900624099858</c:v>
                </c:pt>
                <c:pt idx="263">
                  <c:v>0.75938094095055209</c:v>
                </c:pt>
                <c:pt idx="264">
                  <c:v>0.70568987037926068</c:v>
                </c:pt>
                <c:pt idx="265">
                  <c:v>0.79239750360057593</c:v>
                </c:pt>
                <c:pt idx="266">
                  <c:v>0.75988214114258279</c:v>
                </c:pt>
                <c:pt idx="267">
                  <c:v>0.78782405184829563</c:v>
                </c:pt>
                <c:pt idx="268">
                  <c:v>0.8262911665866538</c:v>
                </c:pt>
                <c:pt idx="269">
                  <c:v>0.7886385021603457</c:v>
                </c:pt>
                <c:pt idx="270">
                  <c:v>0.71038862217954879</c:v>
                </c:pt>
                <c:pt idx="271">
                  <c:v>0.6097100336053769</c:v>
                </c:pt>
                <c:pt idx="272">
                  <c:v>0.66484205472875668</c:v>
                </c:pt>
                <c:pt idx="273">
                  <c:v>0.63364234277484399</c:v>
                </c:pt>
                <c:pt idx="274">
                  <c:v>0.53521915506481033</c:v>
                </c:pt>
                <c:pt idx="275">
                  <c:v>1.0221977916466634</c:v>
                </c:pt>
                <c:pt idx="276">
                  <c:v>1.3931485837734037</c:v>
                </c:pt>
                <c:pt idx="277">
                  <c:v>1.33795391262602</c:v>
                </c:pt>
                <c:pt idx="278">
                  <c:v>2.8676168987037922</c:v>
                </c:pt>
                <c:pt idx="279">
                  <c:v>3.1439661545847333</c:v>
                </c:pt>
                <c:pt idx="280">
                  <c:v>2.4169752760441665</c:v>
                </c:pt>
                <c:pt idx="281">
                  <c:v>1.1765048007681229</c:v>
                </c:pt>
                <c:pt idx="282">
                  <c:v>1.0317205952952471</c:v>
                </c:pt>
                <c:pt idx="283">
                  <c:v>1.1538254920787323</c:v>
                </c:pt>
                <c:pt idx="284">
                  <c:v>1.2297573211713875</c:v>
                </c:pt>
                <c:pt idx="285">
                  <c:v>1.6101056168987038</c:v>
                </c:pt>
                <c:pt idx="286">
                  <c:v>1.8545033605376857</c:v>
                </c:pt>
                <c:pt idx="287">
                  <c:v>1.5440098415746517</c:v>
                </c:pt>
                <c:pt idx="288">
                  <c:v>1.3226673067690833</c:v>
                </c:pt>
                <c:pt idx="289">
                  <c:v>1.0940573691790687</c:v>
                </c:pt>
                <c:pt idx="290">
                  <c:v>0.94256961113778193</c:v>
                </c:pt>
                <c:pt idx="291">
                  <c:v>1.3303732597215552</c:v>
                </c:pt>
                <c:pt idx="292">
                  <c:v>1.1489387902064327</c:v>
                </c:pt>
                <c:pt idx="293">
                  <c:v>1.2288175708113298</c:v>
                </c:pt>
                <c:pt idx="294">
                  <c:v>0.79064330292846852</c:v>
                </c:pt>
                <c:pt idx="295">
                  <c:v>1.1281389822371579</c:v>
                </c:pt>
                <c:pt idx="296">
                  <c:v>1.7526970715314449</c:v>
                </c:pt>
                <c:pt idx="297">
                  <c:v>1.6139899183869419</c:v>
                </c:pt>
                <c:pt idx="298">
                  <c:v>1.1203077292366779</c:v>
                </c:pt>
                <c:pt idx="299">
                  <c:v>0.73582453192510799</c:v>
                </c:pt>
                <c:pt idx="300">
                  <c:v>0.67737205952952473</c:v>
                </c:pt>
                <c:pt idx="301">
                  <c:v>0.72774267882861265</c:v>
                </c:pt>
                <c:pt idx="302">
                  <c:v>0.72241742678828613</c:v>
                </c:pt>
                <c:pt idx="303">
                  <c:v>0.6868322131541047</c:v>
                </c:pt>
                <c:pt idx="304">
                  <c:v>0.68946351416226592</c:v>
                </c:pt>
                <c:pt idx="305">
                  <c:v>0.76658569371099394</c:v>
                </c:pt>
                <c:pt idx="306">
                  <c:v>0.76357849255880939</c:v>
                </c:pt>
                <c:pt idx="307">
                  <c:v>0.95177916466634649</c:v>
                </c:pt>
                <c:pt idx="308">
                  <c:v>0.96167786845895342</c:v>
                </c:pt>
                <c:pt idx="309">
                  <c:v>1.044062650024004</c:v>
                </c:pt>
                <c:pt idx="310">
                  <c:v>1.0052822851656265</c:v>
                </c:pt>
                <c:pt idx="311">
                  <c:v>1.3150866538646182</c:v>
                </c:pt>
                <c:pt idx="312">
                  <c:v>1.5185739318290925</c:v>
                </c:pt>
                <c:pt idx="313">
                  <c:v>1.2036949111857898</c:v>
                </c:pt>
                <c:pt idx="314">
                  <c:v>1.4256639462313971</c:v>
                </c:pt>
                <c:pt idx="315">
                  <c:v>1.3060024003840613</c:v>
                </c:pt>
                <c:pt idx="316">
                  <c:v>1.47547071531445</c:v>
                </c:pt>
                <c:pt idx="317">
                  <c:v>1.1270112818050888</c:v>
                </c:pt>
                <c:pt idx="318">
                  <c:v>1.3188456553048489</c:v>
                </c:pt>
                <c:pt idx="319">
                  <c:v>0.95491166586653842</c:v>
                </c:pt>
                <c:pt idx="320">
                  <c:v>0.23167978876620265</c:v>
                </c:pt>
                <c:pt idx="321">
                  <c:v>0.1680273643783006</c:v>
                </c:pt>
                <c:pt idx="322">
                  <c:v>1.2587642822851657</c:v>
                </c:pt>
                <c:pt idx="323">
                  <c:v>1.0554649543927028</c:v>
                </c:pt>
                <c:pt idx="324">
                  <c:v>0.80831060969755164</c:v>
                </c:pt>
                <c:pt idx="325">
                  <c:v>0.76389174267882864</c:v>
                </c:pt>
                <c:pt idx="326">
                  <c:v>0.6719215074411905</c:v>
                </c:pt>
                <c:pt idx="327">
                  <c:v>0.79834925588094108</c:v>
                </c:pt>
                <c:pt idx="328">
                  <c:v>0.9123096495439269</c:v>
                </c:pt>
                <c:pt idx="329">
                  <c:v>0.93235765722515584</c:v>
                </c:pt>
                <c:pt idx="330">
                  <c:v>0.92646855496879499</c:v>
                </c:pt>
                <c:pt idx="331">
                  <c:v>0.71652832453192505</c:v>
                </c:pt>
                <c:pt idx="332">
                  <c:v>0.75931829092654823</c:v>
                </c:pt>
                <c:pt idx="333">
                  <c:v>0.94996231397023523</c:v>
                </c:pt>
                <c:pt idx="334">
                  <c:v>0.99782693230916963</c:v>
                </c:pt>
                <c:pt idx="335">
                  <c:v>0.8549222275564089</c:v>
                </c:pt>
                <c:pt idx="336">
                  <c:v>0.5731850696111378</c:v>
                </c:pt>
                <c:pt idx="337">
                  <c:v>0.647362698031685</c:v>
                </c:pt>
                <c:pt idx="338">
                  <c:v>0.78193494959193466</c:v>
                </c:pt>
                <c:pt idx="339">
                  <c:v>0.73582453192510799</c:v>
                </c:pt>
                <c:pt idx="340">
                  <c:v>0.63971939510321651</c:v>
                </c:pt>
                <c:pt idx="341">
                  <c:v>0.73062457993278918</c:v>
                </c:pt>
                <c:pt idx="342">
                  <c:v>0.97470907345175228</c:v>
                </c:pt>
                <c:pt idx="343">
                  <c:v>0.76320259241478627</c:v>
                </c:pt>
                <c:pt idx="344">
                  <c:v>0.60469803168506964</c:v>
                </c:pt>
                <c:pt idx="345">
                  <c:v>0.57725732117138728</c:v>
                </c:pt>
                <c:pt idx="346">
                  <c:v>0.56861161785885739</c:v>
                </c:pt>
                <c:pt idx="347">
                  <c:v>0.54975396063370141</c:v>
                </c:pt>
                <c:pt idx="348">
                  <c:v>0.5604671147383582</c:v>
                </c:pt>
                <c:pt idx="349">
                  <c:v>0.55370091214594341</c:v>
                </c:pt>
                <c:pt idx="350">
                  <c:v>0.55545511281805093</c:v>
                </c:pt>
                <c:pt idx="351">
                  <c:v>0.56522851656265005</c:v>
                </c:pt>
                <c:pt idx="352">
                  <c:v>0.6345194431108977</c:v>
                </c:pt>
                <c:pt idx="353">
                  <c:v>0.61115098415746516</c:v>
                </c:pt>
                <c:pt idx="354">
                  <c:v>0.56159481517042742</c:v>
                </c:pt>
                <c:pt idx="355">
                  <c:v>0.52475660105616895</c:v>
                </c:pt>
                <c:pt idx="356">
                  <c:v>0.47645343254920786</c:v>
                </c:pt>
                <c:pt idx="357">
                  <c:v>0.45295967354776762</c:v>
                </c:pt>
                <c:pt idx="358">
                  <c:v>0.45534037445991371</c:v>
                </c:pt>
                <c:pt idx="359">
                  <c:v>0.42877676428228512</c:v>
                </c:pt>
                <c:pt idx="360">
                  <c:v>0.40922995679308699</c:v>
                </c:pt>
                <c:pt idx="361">
                  <c:v>0.40559625540086419</c:v>
                </c:pt>
                <c:pt idx="362">
                  <c:v>0.4147431589054249</c:v>
                </c:pt>
                <c:pt idx="363">
                  <c:v>0.41060825732117145</c:v>
                </c:pt>
                <c:pt idx="364">
                  <c:v>0.47244383101296206</c:v>
                </c:pt>
                <c:pt idx="365">
                  <c:v>0.44061761881901101</c:v>
                </c:pt>
                <c:pt idx="366">
                  <c:v>0.42852616418626982</c:v>
                </c:pt>
                <c:pt idx="367">
                  <c:v>0.45314762361977912</c:v>
                </c:pt>
                <c:pt idx="368">
                  <c:v>0.45483917426788273</c:v>
                </c:pt>
                <c:pt idx="369">
                  <c:v>0.44331156985117626</c:v>
                </c:pt>
                <c:pt idx="370">
                  <c:v>0.43986581853096501</c:v>
                </c:pt>
                <c:pt idx="371">
                  <c:v>0.44337421987517994</c:v>
                </c:pt>
                <c:pt idx="372">
                  <c:v>0.43341286605856949</c:v>
                </c:pt>
                <c:pt idx="373">
                  <c:v>0.42595751320211245</c:v>
                </c:pt>
                <c:pt idx="374">
                  <c:v>0.40002040326452237</c:v>
                </c:pt>
                <c:pt idx="375">
                  <c:v>0.38767834853576583</c:v>
                </c:pt>
                <c:pt idx="376">
                  <c:v>0.37765434469515119</c:v>
                </c:pt>
                <c:pt idx="377">
                  <c:v>0.37972179548727808</c:v>
                </c:pt>
                <c:pt idx="378">
                  <c:v>0.37533629380700922</c:v>
                </c:pt>
                <c:pt idx="379">
                  <c:v>0.38254104656745075</c:v>
                </c:pt>
                <c:pt idx="380">
                  <c:v>0.39137469995199226</c:v>
                </c:pt>
                <c:pt idx="381">
                  <c:v>0.40014570331252997</c:v>
                </c:pt>
                <c:pt idx="382">
                  <c:v>0.40014570331252997</c:v>
                </c:pt>
                <c:pt idx="383">
                  <c:v>0.39676260201632269</c:v>
                </c:pt>
                <c:pt idx="384">
                  <c:v>0.39782765242438789</c:v>
                </c:pt>
                <c:pt idx="385">
                  <c:v>0.39400600096015359</c:v>
                </c:pt>
                <c:pt idx="386">
                  <c:v>0.39118674987998087</c:v>
                </c:pt>
                <c:pt idx="387">
                  <c:v>0.39231445031204998</c:v>
                </c:pt>
                <c:pt idx="388">
                  <c:v>0.39187590014402313</c:v>
                </c:pt>
                <c:pt idx="389">
                  <c:v>0.38141334613538169</c:v>
                </c:pt>
                <c:pt idx="390">
                  <c:v>0.36531228996639459</c:v>
                </c:pt>
                <c:pt idx="391">
                  <c:v>0.36124003840614505</c:v>
                </c:pt>
                <c:pt idx="392">
                  <c:v>0.37189054248679804</c:v>
                </c:pt>
                <c:pt idx="393">
                  <c:v>0.38536029764762364</c:v>
                </c:pt>
                <c:pt idx="394">
                  <c:v>0.37521099375900141</c:v>
                </c:pt>
                <c:pt idx="395">
                  <c:v>0.36737974075852131</c:v>
                </c:pt>
                <c:pt idx="396">
                  <c:v>0.37445919347095541</c:v>
                </c:pt>
                <c:pt idx="397">
                  <c:v>0.38323019683149295</c:v>
                </c:pt>
                <c:pt idx="398">
                  <c:v>0.38736509841574668</c:v>
                </c:pt>
                <c:pt idx="399">
                  <c:v>0.38467114738358144</c:v>
                </c:pt>
                <c:pt idx="400">
                  <c:v>0.37602544407105148</c:v>
                </c:pt>
                <c:pt idx="401">
                  <c:v>0.37145199231877102</c:v>
                </c:pt>
                <c:pt idx="402">
                  <c:v>0.36769299087854063</c:v>
                </c:pt>
                <c:pt idx="403">
                  <c:v>0.44500312049927992</c:v>
                </c:pt>
                <c:pt idx="404">
                  <c:v>0.46542702832453198</c:v>
                </c:pt>
                <c:pt idx="405">
                  <c:v>0.50721459433509364</c:v>
                </c:pt>
                <c:pt idx="406">
                  <c:v>0.79885045607297178</c:v>
                </c:pt>
                <c:pt idx="407">
                  <c:v>0.84464762361977919</c:v>
                </c:pt>
                <c:pt idx="408">
                  <c:v>0.6184810369659145</c:v>
                </c:pt>
                <c:pt idx="409">
                  <c:v>0.37189054248679804</c:v>
                </c:pt>
                <c:pt idx="410">
                  <c:v>0.35535093614978402</c:v>
                </c:pt>
                <c:pt idx="411">
                  <c:v>0.35729308689390316</c:v>
                </c:pt>
                <c:pt idx="412">
                  <c:v>0.42451656265002402</c:v>
                </c:pt>
                <c:pt idx="413">
                  <c:v>0.44412602016322611</c:v>
                </c:pt>
                <c:pt idx="414">
                  <c:v>0.426145463274124</c:v>
                </c:pt>
                <c:pt idx="415">
                  <c:v>0.38147599615938543</c:v>
                </c:pt>
                <c:pt idx="416">
                  <c:v>0.36286893903024481</c:v>
                </c:pt>
                <c:pt idx="417">
                  <c:v>0.37295559289486313</c:v>
                </c:pt>
                <c:pt idx="418">
                  <c:v>0.36932189150264039</c:v>
                </c:pt>
                <c:pt idx="419">
                  <c:v>0.37182789246279413</c:v>
                </c:pt>
                <c:pt idx="420">
                  <c:v>0.36224243879020646</c:v>
                </c:pt>
                <c:pt idx="421">
                  <c:v>0.34200648103696585</c:v>
                </c:pt>
                <c:pt idx="422">
                  <c:v>0.39275300048007689</c:v>
                </c:pt>
                <c:pt idx="423">
                  <c:v>0.41662265962554007</c:v>
                </c:pt>
                <c:pt idx="424">
                  <c:v>0.44042966874699946</c:v>
                </c:pt>
                <c:pt idx="425">
                  <c:v>0.39356745079212679</c:v>
                </c:pt>
                <c:pt idx="426">
                  <c:v>0.37464714354296696</c:v>
                </c:pt>
                <c:pt idx="427">
                  <c:v>0.38498439750360064</c:v>
                </c:pt>
                <c:pt idx="428">
                  <c:v>0.3857361977916467</c:v>
                </c:pt>
                <c:pt idx="429">
                  <c:v>0.37972179548727808</c:v>
                </c:pt>
                <c:pt idx="430">
                  <c:v>0.38185189630340849</c:v>
                </c:pt>
                <c:pt idx="431">
                  <c:v>0.39588550168026898</c:v>
                </c:pt>
                <c:pt idx="432">
                  <c:v>0.39181325012001927</c:v>
                </c:pt>
                <c:pt idx="433">
                  <c:v>0.38630004800768136</c:v>
                </c:pt>
                <c:pt idx="434">
                  <c:v>0.3865506481036966</c:v>
                </c:pt>
                <c:pt idx="435">
                  <c:v>0.38391934709553527</c:v>
                </c:pt>
                <c:pt idx="436">
                  <c:v>0.38630004800768136</c:v>
                </c:pt>
                <c:pt idx="437">
                  <c:v>0.38266634661545856</c:v>
                </c:pt>
                <c:pt idx="438">
                  <c:v>0.37163994239078252</c:v>
                </c:pt>
                <c:pt idx="439">
                  <c:v>0.37427124339894385</c:v>
                </c:pt>
                <c:pt idx="440">
                  <c:v>0.38091214594335099</c:v>
                </c:pt>
                <c:pt idx="441">
                  <c:v>0.38824219875180038</c:v>
                </c:pt>
                <c:pt idx="442">
                  <c:v>0.38886869899183879</c:v>
                </c:pt>
                <c:pt idx="443">
                  <c:v>0.374584493518963</c:v>
                </c:pt>
                <c:pt idx="444">
                  <c:v>0.37828084493518965</c:v>
                </c:pt>
                <c:pt idx="445">
                  <c:v>0.38323019683149295</c:v>
                </c:pt>
                <c:pt idx="446">
                  <c:v>0.38911929908785398</c:v>
                </c:pt>
                <c:pt idx="447">
                  <c:v>0.38936989918386949</c:v>
                </c:pt>
                <c:pt idx="448">
                  <c:v>0.38529764762361979</c:v>
                </c:pt>
                <c:pt idx="449">
                  <c:v>0.36925924147863665</c:v>
                </c:pt>
                <c:pt idx="450">
                  <c:v>0.35992438790206427</c:v>
                </c:pt>
                <c:pt idx="451">
                  <c:v>0.35390998559769565</c:v>
                </c:pt>
                <c:pt idx="452">
                  <c:v>0.33868602976476253</c:v>
                </c:pt>
                <c:pt idx="453">
                  <c:v>0.37377004320691321</c:v>
                </c:pt>
                <c:pt idx="454">
                  <c:v>0.44832357177148346</c:v>
                </c:pt>
                <c:pt idx="455">
                  <c:v>0.59285717714834374</c:v>
                </c:pt>
                <c:pt idx="456">
                  <c:v>0.62111233797407583</c:v>
                </c:pt>
                <c:pt idx="457">
                  <c:v>0.59104032645223237</c:v>
                </c:pt>
                <c:pt idx="458">
                  <c:v>0.45602952472395597</c:v>
                </c:pt>
                <c:pt idx="459">
                  <c:v>0.44982717234757558</c:v>
                </c:pt>
                <c:pt idx="460">
                  <c:v>0.42113346135381663</c:v>
                </c:pt>
                <c:pt idx="461">
                  <c:v>0.39757705232837265</c:v>
                </c:pt>
                <c:pt idx="462">
                  <c:v>0.4019625540086415</c:v>
                </c:pt>
                <c:pt idx="463">
                  <c:v>0.41499375900144031</c:v>
                </c:pt>
                <c:pt idx="464">
                  <c:v>0.46436197791646666</c:v>
                </c:pt>
                <c:pt idx="465">
                  <c:v>0.48403408545367266</c:v>
                </c:pt>
                <c:pt idx="466">
                  <c:v>0.47689198271723482</c:v>
                </c:pt>
                <c:pt idx="467">
                  <c:v>0.51391814690350457</c:v>
                </c:pt>
                <c:pt idx="468">
                  <c:v>0.50414474315890545</c:v>
                </c:pt>
                <c:pt idx="469">
                  <c:v>0.49637614018242932</c:v>
                </c:pt>
                <c:pt idx="470">
                  <c:v>0.52319035045607287</c:v>
                </c:pt>
                <c:pt idx="471">
                  <c:v>0.54004320691310603</c:v>
                </c:pt>
                <c:pt idx="472">
                  <c:v>0.55119491118578967</c:v>
                </c:pt>
                <c:pt idx="473">
                  <c:v>0.51874219875180028</c:v>
                </c:pt>
                <c:pt idx="474">
                  <c:v>0.43591886701872296</c:v>
                </c:pt>
                <c:pt idx="475">
                  <c:v>0.37846879500720121</c:v>
                </c:pt>
                <c:pt idx="476">
                  <c:v>0.38041094575132034</c:v>
                </c:pt>
                <c:pt idx="477">
                  <c:v>0.40791430628900627</c:v>
                </c:pt>
                <c:pt idx="478">
                  <c:v>0.42846351416226597</c:v>
                </c:pt>
                <c:pt idx="479">
                  <c:v>0.4471332213154105</c:v>
                </c:pt>
                <c:pt idx="480">
                  <c:v>0.4879183869419107</c:v>
                </c:pt>
                <c:pt idx="481">
                  <c:v>0.52300240038406132</c:v>
                </c:pt>
                <c:pt idx="482">
                  <c:v>0.55890086413826223</c:v>
                </c:pt>
                <c:pt idx="483">
                  <c:v>0.63664954392702844</c:v>
                </c:pt>
                <c:pt idx="484">
                  <c:v>0.70142966874699952</c:v>
                </c:pt>
                <c:pt idx="485">
                  <c:v>0.78964090254440711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5-42F4-A909-1D115715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'053C'!$S$14:$S$817</c:f>
              <c:numCache>
                <c:formatCode>0.0</c:formatCode>
                <c:ptCount val="804"/>
                <c:pt idx="0">
                  <c:v>1.0589995536097987</c:v>
                </c:pt>
                <c:pt idx="1">
                  <c:v>1.5470602174473569</c:v>
                </c:pt>
                <c:pt idx="2">
                  <c:v>0</c:v>
                </c:pt>
                <c:pt idx="3">
                  <c:v>1.2155473137086383</c:v>
                </c:pt>
                <c:pt idx="4">
                  <c:v>6.6885797893210146</c:v>
                </c:pt>
                <c:pt idx="5">
                  <c:v>15.231176188440051</c:v>
                </c:pt>
                <c:pt idx="6">
                  <c:v>40.327930827030514</c:v>
                </c:pt>
                <c:pt idx="7">
                  <c:v>156.60301224946286</c:v>
                </c:pt>
                <c:pt idx="8">
                  <c:v>279.09703018091966</c:v>
                </c:pt>
                <c:pt idx="9">
                  <c:v>25.799684777073484</c:v>
                </c:pt>
                <c:pt idx="10">
                  <c:v>11.685829856789859</c:v>
                </c:pt>
                <c:pt idx="11">
                  <c:v>5.0371543984744305</c:v>
                </c:pt>
                <c:pt idx="12">
                  <c:v>4.9911109396218301</c:v>
                </c:pt>
                <c:pt idx="13">
                  <c:v>4.9450674807692314</c:v>
                </c:pt>
                <c:pt idx="14">
                  <c:v>4.9266500972281904</c:v>
                </c:pt>
                <c:pt idx="15">
                  <c:v>4.899024021916631</c:v>
                </c:pt>
                <c:pt idx="16">
                  <c:v>4.8621892548345524</c:v>
                </c:pt>
                <c:pt idx="17">
                  <c:v>4.8100066681349372</c:v>
                </c:pt>
                <c:pt idx="18">
                  <c:v>4.7793110288998726</c:v>
                </c:pt>
                <c:pt idx="19">
                  <c:v>4.8192153599054572</c:v>
                </c:pt>
                <c:pt idx="20">
                  <c:v>4.7885197206703909</c:v>
                </c:pt>
                <c:pt idx="21">
                  <c:v>4.7516849535883123</c:v>
                </c:pt>
                <c:pt idx="22">
                  <c:v>4.7731719010528568</c:v>
                </c:pt>
                <c:pt idx="23">
                  <c:v>4.7179197504297363</c:v>
                </c:pt>
                <c:pt idx="24">
                  <c:v>4.625832832724539</c:v>
                </c:pt>
                <c:pt idx="25">
                  <c:v>4.6565284719596036</c:v>
                </c:pt>
                <c:pt idx="26">
                  <c:v>4.5736502460249246</c:v>
                </c:pt>
                <c:pt idx="27">
                  <c:v>4.5429546067898583</c:v>
                </c:pt>
                <c:pt idx="28">
                  <c:v>4.5460241707133644</c:v>
                </c:pt>
                <c:pt idx="29">
                  <c:v>4.5552328624838863</c:v>
                </c:pt>
                <c:pt idx="30">
                  <c:v>4.5429546067898583</c:v>
                </c:pt>
                <c:pt idx="31">
                  <c:v>4.5368154789428443</c:v>
                </c:pt>
                <c:pt idx="32">
                  <c:v>4.5337459150193391</c:v>
                </c:pt>
                <c:pt idx="33">
                  <c:v>4.5368154789428443</c:v>
                </c:pt>
                <c:pt idx="34">
                  <c:v>4.5460241707133644</c:v>
                </c:pt>
                <c:pt idx="35">
                  <c:v>4.5521632985603775</c:v>
                </c:pt>
                <c:pt idx="36">
                  <c:v>4.5644415542544037</c:v>
                </c:pt>
                <c:pt idx="37">
                  <c:v>4.5736502460249246</c:v>
                </c:pt>
                <c:pt idx="38">
                  <c:v>4.5613719903308985</c:v>
                </c:pt>
                <c:pt idx="39">
                  <c:v>5.853658402127202</c:v>
                </c:pt>
                <c:pt idx="40">
                  <c:v>5.8935627331327884</c:v>
                </c:pt>
                <c:pt idx="41">
                  <c:v>6.1514061027073481</c:v>
                </c:pt>
                <c:pt idx="42">
                  <c:v>7.010884001289214</c:v>
                </c:pt>
                <c:pt idx="43">
                  <c:v>6.252701712183069</c:v>
                </c:pt>
                <c:pt idx="44">
                  <c:v>7.0139535652127201</c:v>
                </c:pt>
                <c:pt idx="45">
                  <c:v>5.9119801166738295</c:v>
                </c:pt>
                <c:pt idx="46">
                  <c:v>5.8321714546626557</c:v>
                </c:pt>
                <c:pt idx="47">
                  <c:v>11.74722113525999</c:v>
                </c:pt>
                <c:pt idx="48">
                  <c:v>10.258482632359263</c:v>
                </c:pt>
                <c:pt idx="49">
                  <c:v>9.4358395008594744</c:v>
                </c:pt>
                <c:pt idx="50">
                  <c:v>8.9201527617103569</c:v>
                </c:pt>
                <c:pt idx="51">
                  <c:v>8.4965529402664366</c:v>
                </c:pt>
                <c:pt idx="52">
                  <c:v>7.9133357948001724</c:v>
                </c:pt>
                <c:pt idx="53">
                  <c:v>7.4989446651267739</c:v>
                </c:pt>
                <c:pt idx="54">
                  <c:v>7.2656578069402666</c:v>
                </c:pt>
                <c:pt idx="55">
                  <c:v>7.0876230993768807</c:v>
                </c:pt>
                <c:pt idx="56">
                  <c:v>6.9525622867425865</c:v>
                </c:pt>
                <c:pt idx="57">
                  <c:v>6.9433535949720655</c:v>
                </c:pt>
                <c:pt idx="58">
                  <c:v>7.0906926633003868</c:v>
                </c:pt>
                <c:pt idx="59">
                  <c:v>7.7076750119252262</c:v>
                </c:pt>
                <c:pt idx="60">
                  <c:v>8.0729531188225163</c:v>
                </c:pt>
                <c:pt idx="61">
                  <c:v>7.7598575986248388</c:v>
                </c:pt>
                <c:pt idx="62">
                  <c:v>7.4129968752685862</c:v>
                </c:pt>
                <c:pt idx="63">
                  <c:v>7.2994230100988391</c:v>
                </c:pt>
                <c:pt idx="64">
                  <c:v>7.204266528470133</c:v>
                </c:pt>
                <c:pt idx="65">
                  <c:v>7.1582230696175335</c:v>
                </c:pt>
                <c:pt idx="66">
                  <c:v>7.115249174688441</c:v>
                </c:pt>
                <c:pt idx="67">
                  <c:v>7.1121796107649331</c:v>
                </c:pt>
                <c:pt idx="68">
                  <c:v>7.3454664689514413</c:v>
                </c:pt>
                <c:pt idx="69">
                  <c:v>7.609448966373014</c:v>
                </c:pt>
                <c:pt idx="70">
                  <c:v>7.7537184707778257</c:v>
                </c:pt>
                <c:pt idx="71">
                  <c:v>8.0269096599699186</c:v>
                </c:pt>
                <c:pt idx="72">
                  <c:v>8.4934833763429314</c:v>
                </c:pt>
                <c:pt idx="73">
                  <c:v>8.1343443972926508</c:v>
                </c:pt>
                <c:pt idx="74">
                  <c:v>8.140483525139663</c:v>
                </c:pt>
                <c:pt idx="75">
                  <c:v>7.3086317018693592</c:v>
                </c:pt>
                <c:pt idx="76">
                  <c:v>7.026231820906748</c:v>
                </c:pt>
                <c:pt idx="77">
                  <c:v>6.7775971431027076</c:v>
                </c:pt>
                <c:pt idx="78">
                  <c:v>7.5235011765148254</c:v>
                </c:pt>
                <c:pt idx="79">
                  <c:v>6.6609537140094544</c:v>
                </c:pt>
                <c:pt idx="80">
                  <c:v>6.5381711570691881</c:v>
                </c:pt>
                <c:pt idx="81">
                  <c:v>6.9494927228190813</c:v>
                </c:pt>
                <c:pt idx="82">
                  <c:v>9.6445698476579302</c:v>
                </c:pt>
                <c:pt idx="83">
                  <c:v>11.434125615062312</c:v>
                </c:pt>
                <c:pt idx="84">
                  <c:v>8.7206311066824238</c:v>
                </c:pt>
                <c:pt idx="85">
                  <c:v>7.4375533866566377</c:v>
                </c:pt>
                <c:pt idx="86">
                  <c:v>6.9863274899011598</c:v>
                </c:pt>
                <c:pt idx="87">
                  <c:v>6.4890581342930824</c:v>
                </c:pt>
                <c:pt idx="88">
                  <c:v>6.2588408400300821</c:v>
                </c:pt>
                <c:pt idx="89">
                  <c:v>6.998605745595186</c:v>
                </c:pt>
                <c:pt idx="90">
                  <c:v>9.5709003134937696</c:v>
                </c:pt>
                <c:pt idx="91">
                  <c:v>17.975366336055007</c:v>
                </c:pt>
                <c:pt idx="92">
                  <c:v>11.639786397937256</c:v>
                </c:pt>
                <c:pt idx="93">
                  <c:v>10.795656318972927</c:v>
                </c:pt>
                <c:pt idx="94">
                  <c:v>10.338291294370434</c:v>
                </c:pt>
                <c:pt idx="95">
                  <c:v>9.9638044957026217</c:v>
                </c:pt>
                <c:pt idx="96">
                  <c:v>9.8379523748388458</c:v>
                </c:pt>
                <c:pt idx="97">
                  <c:v>17.883279418349808</c:v>
                </c:pt>
                <c:pt idx="98">
                  <c:v>19.777200359153415</c:v>
                </c:pt>
                <c:pt idx="99">
                  <c:v>18.088940201224755</c:v>
                </c:pt>
                <c:pt idx="100">
                  <c:v>15.940245454770089</c:v>
                </c:pt>
                <c:pt idx="101">
                  <c:v>13.656489895681133</c:v>
                </c:pt>
                <c:pt idx="102">
                  <c:v>13.530637774817361</c:v>
                </c:pt>
                <c:pt idx="103">
                  <c:v>13.021090163515256</c:v>
                </c:pt>
                <c:pt idx="104">
                  <c:v>7.8826401555651042</c:v>
                </c:pt>
                <c:pt idx="105">
                  <c:v>7.10604048291792</c:v>
                </c:pt>
                <c:pt idx="106">
                  <c:v>7.5235011765148254</c:v>
                </c:pt>
                <c:pt idx="107">
                  <c:v>7.9870053289643304</c:v>
                </c:pt>
                <c:pt idx="108">
                  <c:v>8.2479182624623988</c:v>
                </c:pt>
                <c:pt idx="109">
                  <c:v>8.6377528807477439</c:v>
                </c:pt>
                <c:pt idx="110">
                  <c:v>9.1473004920498493</c:v>
                </c:pt>
                <c:pt idx="111">
                  <c:v>9.5555524938762346</c:v>
                </c:pt>
                <c:pt idx="112">
                  <c:v>9.9975696988611933</c:v>
                </c:pt>
                <c:pt idx="113">
                  <c:v>10.335221730446928</c:v>
                </c:pt>
                <c:pt idx="114">
                  <c:v>10.679012889879674</c:v>
                </c:pt>
                <c:pt idx="115">
                  <c:v>10.979830154383325</c:v>
                </c:pt>
                <c:pt idx="116">
                  <c:v>11.434125615062312</c:v>
                </c:pt>
                <c:pt idx="117">
                  <c:v>11.759499390954016</c:v>
                </c:pt>
                <c:pt idx="118">
                  <c:v>11.995855813064031</c:v>
                </c:pt>
                <c:pt idx="119">
                  <c:v>12.37341217565535</c:v>
                </c:pt>
                <c:pt idx="120">
                  <c:v>12.849194583798884</c:v>
                </c:pt>
                <c:pt idx="121">
                  <c:v>13.423203037494629</c:v>
                </c:pt>
                <c:pt idx="122">
                  <c:v>14.91501110431887</c:v>
                </c:pt>
                <c:pt idx="123">
                  <c:v>15.387723948538895</c:v>
                </c:pt>
                <c:pt idx="124">
                  <c:v>15.891132431993988</c:v>
                </c:pt>
                <c:pt idx="125">
                  <c:v>16.468210449613238</c:v>
                </c:pt>
                <c:pt idx="126">
                  <c:v>17.033010211538461</c:v>
                </c:pt>
                <c:pt idx="127">
                  <c:v>17.521070875376022</c:v>
                </c:pt>
                <c:pt idx="128">
                  <c:v>17.981505463902021</c:v>
                </c:pt>
                <c:pt idx="129">
                  <c:v>18.487983511280621</c:v>
                </c:pt>
                <c:pt idx="130">
                  <c:v>19.000600686506232</c:v>
                </c:pt>
                <c:pt idx="131">
                  <c:v>19.325974462397941</c:v>
                </c:pt>
                <c:pt idx="132">
                  <c:v>19.648278674366136</c:v>
                </c:pt>
                <c:pt idx="133">
                  <c:v>19.946026374946285</c:v>
                </c:pt>
                <c:pt idx="134">
                  <c:v>20.22535669198539</c:v>
                </c:pt>
                <c:pt idx="135">
                  <c:v>20.501617445100987</c:v>
                </c:pt>
                <c:pt idx="136">
                  <c:v>20.823921657069182</c:v>
                </c:pt>
                <c:pt idx="137">
                  <c:v>21.201478019660509</c:v>
                </c:pt>
                <c:pt idx="138">
                  <c:v>21.609730021486897</c:v>
                </c:pt>
                <c:pt idx="139">
                  <c:v>21.77855603727976</c:v>
                </c:pt>
                <c:pt idx="140">
                  <c:v>22.103929813171462</c:v>
                </c:pt>
                <c:pt idx="141">
                  <c:v>22.377121002363559</c:v>
                </c:pt>
                <c:pt idx="142">
                  <c:v>22.665660011173181</c:v>
                </c:pt>
                <c:pt idx="143">
                  <c:v>23.101538088311131</c:v>
                </c:pt>
                <c:pt idx="144">
                  <c:v>22.235921061882255</c:v>
                </c:pt>
                <c:pt idx="145">
                  <c:v>20.087226315427589</c:v>
                </c:pt>
                <c:pt idx="146">
                  <c:v>19.694322133218741</c:v>
                </c:pt>
                <c:pt idx="147">
                  <c:v>19.967513322410831</c:v>
                </c:pt>
                <c:pt idx="148">
                  <c:v>21.063347643102706</c:v>
                </c:pt>
                <c:pt idx="149">
                  <c:v>21.787764729050281</c:v>
                </c:pt>
                <c:pt idx="150">
                  <c:v>22.285034084658356</c:v>
                </c:pt>
                <c:pt idx="151">
                  <c:v>22.604268732703055</c:v>
                </c:pt>
                <c:pt idx="152">
                  <c:v>23.236598900945424</c:v>
                </c:pt>
                <c:pt idx="153">
                  <c:v>23.746146512247527</c:v>
                </c:pt>
                <c:pt idx="154">
                  <c:v>24.396894064030942</c:v>
                </c:pt>
                <c:pt idx="155">
                  <c:v>24.973972081650192</c:v>
                </c:pt>
                <c:pt idx="156">
                  <c:v>25.388363211323593</c:v>
                </c:pt>
                <c:pt idx="157">
                  <c:v>26.023762943489473</c:v>
                </c:pt>
                <c:pt idx="158">
                  <c:v>26.385971486463259</c:v>
                </c:pt>
                <c:pt idx="159">
                  <c:v>26.778875668672107</c:v>
                </c:pt>
                <c:pt idx="160">
                  <c:v>27.153362467339925</c:v>
                </c:pt>
                <c:pt idx="161">
                  <c:v>27.659840514718521</c:v>
                </c:pt>
                <c:pt idx="162">
                  <c:v>29.477022357434468</c:v>
                </c:pt>
                <c:pt idx="163">
                  <c:v>30.07251775859476</c:v>
                </c:pt>
                <c:pt idx="164">
                  <c:v>30.58513493382037</c:v>
                </c:pt>
                <c:pt idx="165">
                  <c:v>31.149934695745593</c:v>
                </c:pt>
                <c:pt idx="166">
                  <c:v>31.205186846368715</c:v>
                </c:pt>
                <c:pt idx="167">
                  <c:v>31.512143238719382</c:v>
                </c:pt>
                <c:pt idx="168">
                  <c:v>31.846725706381608</c:v>
                </c:pt>
                <c:pt idx="169">
                  <c:v>32.156751662655779</c:v>
                </c:pt>
                <c:pt idx="170">
                  <c:v>32.445290671465415</c:v>
                </c:pt>
                <c:pt idx="171">
                  <c:v>32.700064477116463</c:v>
                </c:pt>
                <c:pt idx="172">
                  <c:v>33.289420750429741</c:v>
                </c:pt>
                <c:pt idx="173">
                  <c:v>33.492011969381181</c:v>
                </c:pt>
                <c:pt idx="174">
                  <c:v>33.363090284593895</c:v>
                </c:pt>
                <c:pt idx="175">
                  <c:v>33.025438253008154</c:v>
                </c:pt>
                <c:pt idx="176">
                  <c:v>33.059203456166749</c:v>
                </c:pt>
                <c:pt idx="177">
                  <c:v>33.534985864310272</c:v>
                </c:pt>
                <c:pt idx="178">
                  <c:v>33.584098887086377</c:v>
                </c:pt>
                <c:pt idx="179">
                  <c:v>33.980072633218732</c:v>
                </c:pt>
                <c:pt idx="180">
                  <c:v>34.234846438869795</c:v>
                </c:pt>
                <c:pt idx="181">
                  <c:v>34.118203009776529</c:v>
                </c:pt>
                <c:pt idx="182">
                  <c:v>33.427551126987538</c:v>
                </c:pt>
                <c:pt idx="183">
                  <c:v>33.636281473785992</c:v>
                </c:pt>
                <c:pt idx="184">
                  <c:v>33.765203158573264</c:v>
                </c:pt>
                <c:pt idx="185">
                  <c:v>34.136620393317571</c:v>
                </c:pt>
                <c:pt idx="186">
                  <c:v>31.871282217769654</c:v>
                </c:pt>
                <c:pt idx="187">
                  <c:v>30.658804467984531</c:v>
                </c:pt>
                <c:pt idx="188">
                  <c:v>29.523065816287065</c:v>
                </c:pt>
                <c:pt idx="189">
                  <c:v>30.084796014288784</c:v>
                </c:pt>
                <c:pt idx="190">
                  <c:v>30.922786965406107</c:v>
                </c:pt>
                <c:pt idx="191">
                  <c:v>31.349456350773522</c:v>
                </c:pt>
                <c:pt idx="192">
                  <c:v>30.747821821766223</c:v>
                </c:pt>
                <c:pt idx="193">
                  <c:v>28.39039672851311</c:v>
                </c:pt>
                <c:pt idx="194">
                  <c:v>23.957946422969492</c:v>
                </c:pt>
                <c:pt idx="195">
                  <c:v>19.344391845938976</c:v>
                </c:pt>
                <c:pt idx="196">
                  <c:v>16.747540766652339</c:v>
                </c:pt>
                <c:pt idx="197">
                  <c:v>13.490733443811777</c:v>
                </c:pt>
                <c:pt idx="198">
                  <c:v>12.330438280726257</c:v>
                </c:pt>
                <c:pt idx="199">
                  <c:v>11.882281947894283</c:v>
                </c:pt>
                <c:pt idx="200">
                  <c:v>11.27757785496347</c:v>
                </c:pt>
                <c:pt idx="201">
                  <c:v>11.461751690373871</c:v>
                </c:pt>
                <c:pt idx="202">
                  <c:v>12.886029350880962</c:v>
                </c:pt>
                <c:pt idx="203">
                  <c:v>13.447759548882681</c:v>
                </c:pt>
                <c:pt idx="204">
                  <c:v>15.455254354856038</c:v>
                </c:pt>
                <c:pt idx="205">
                  <c:v>15.998567169316713</c:v>
                </c:pt>
                <c:pt idx="206">
                  <c:v>16.296314869896861</c:v>
                </c:pt>
                <c:pt idx="207">
                  <c:v>16.676940796411689</c:v>
                </c:pt>
                <c:pt idx="208">
                  <c:v>16.986966752685859</c:v>
                </c:pt>
                <c:pt idx="209">
                  <c:v>16.851905940051569</c:v>
                </c:pt>
                <c:pt idx="210">
                  <c:v>17.223323174795876</c:v>
                </c:pt>
                <c:pt idx="211">
                  <c:v>21.14008674119037</c:v>
                </c:pt>
                <c:pt idx="212">
                  <c:v>19.28913969531586</c:v>
                </c:pt>
                <c:pt idx="213">
                  <c:v>20.793226017834122</c:v>
                </c:pt>
                <c:pt idx="214">
                  <c:v>21.201478019660509</c:v>
                </c:pt>
                <c:pt idx="215">
                  <c:v>20.916008574774388</c:v>
                </c:pt>
                <c:pt idx="216">
                  <c:v>21.557547434787278</c:v>
                </c:pt>
                <c:pt idx="217">
                  <c:v>21.41020836645896</c:v>
                </c:pt>
                <c:pt idx="218">
                  <c:v>22.288103648581867</c:v>
                </c:pt>
                <c:pt idx="219">
                  <c:v>26.069806402342071</c:v>
                </c:pt>
                <c:pt idx="220">
                  <c:v>12.965838012892137</c:v>
                </c:pt>
                <c:pt idx="221">
                  <c:v>10.009847954555221</c:v>
                </c:pt>
                <c:pt idx="222">
                  <c:v>5.1814239028792448</c:v>
                </c:pt>
                <c:pt idx="223">
                  <c:v>5.1415195718736566</c:v>
                </c:pt>
                <c:pt idx="224">
                  <c:v>5.2151891060378182</c:v>
                </c:pt>
                <c:pt idx="225">
                  <c:v>5.3042064598195102</c:v>
                </c:pt>
                <c:pt idx="226">
                  <c:v>5.3932238136012023</c:v>
                </c:pt>
                <c:pt idx="227">
                  <c:v>5.4239194528362695</c:v>
                </c:pt>
                <c:pt idx="228">
                  <c:v>5.4484759642243228</c:v>
                </c:pt>
                <c:pt idx="229">
                  <c:v>5.4761020395358821</c:v>
                </c:pt>
                <c:pt idx="230">
                  <c:v>5.4975889870004293</c:v>
                </c:pt>
                <c:pt idx="231">
                  <c:v>5.5313541901590018</c:v>
                </c:pt>
                <c:pt idx="232">
                  <c:v>5.5528411376235489</c:v>
                </c:pt>
                <c:pt idx="233">
                  <c:v>5.5743280850880952</c:v>
                </c:pt>
                <c:pt idx="234">
                  <c:v>5.5988845964761502</c:v>
                </c:pt>
                <c:pt idx="235">
                  <c:v>5.6173019800171895</c:v>
                </c:pt>
                <c:pt idx="236">
                  <c:v>5.6479976192522567</c:v>
                </c:pt>
                <c:pt idx="237">
                  <c:v>5.6694845667168039</c:v>
                </c:pt>
                <c:pt idx="238">
                  <c:v>5.6909715141813484</c:v>
                </c:pt>
                <c:pt idx="239">
                  <c:v>5.7124584616458955</c:v>
                </c:pt>
                <c:pt idx="240">
                  <c:v>5.7278062812634287</c:v>
                </c:pt>
                <c:pt idx="241">
                  <c:v>5.7370149730339497</c:v>
                </c:pt>
                <c:pt idx="242">
                  <c:v>5.8291018907391496</c:v>
                </c:pt>
                <c:pt idx="243">
                  <c:v>5.8475192742801898</c:v>
                </c:pt>
                <c:pt idx="244">
                  <c:v>5.8751453495917492</c:v>
                </c:pt>
                <c:pt idx="245">
                  <c:v>5.8966322970562954</c:v>
                </c:pt>
                <c:pt idx="246">
                  <c:v>5.9211888084443478</c:v>
                </c:pt>
                <c:pt idx="247">
                  <c:v>5.961093139449936</c:v>
                </c:pt>
                <c:pt idx="248">
                  <c:v>6.0808061324666944</c:v>
                </c:pt>
                <c:pt idx="249">
                  <c:v>6.2772582235711214</c:v>
                </c:pt>
                <c:pt idx="250">
                  <c:v>6.3601364495058013</c:v>
                </c:pt>
                <c:pt idx="251">
                  <c:v>6.4061799083584026</c:v>
                </c:pt>
                <c:pt idx="252">
                  <c:v>6.439945111516975</c:v>
                </c:pt>
                <c:pt idx="253">
                  <c:v>6.4921276982165868</c:v>
                </c:pt>
                <c:pt idx="254">
                  <c:v>6.6701624057799744</c:v>
                </c:pt>
                <c:pt idx="255">
                  <c:v>6.8175014741082949</c:v>
                </c:pt>
                <c:pt idx="256">
                  <c:v>6.9249362114310262</c:v>
                </c:pt>
                <c:pt idx="257">
                  <c:v>7.007814437365707</c:v>
                </c:pt>
                <c:pt idx="258">
                  <c:v>7.0446492044477882</c:v>
                </c:pt>
                <c:pt idx="259">
                  <c:v>7.0876230993768807</c:v>
                </c:pt>
                <c:pt idx="260">
                  <c:v>7.2165447841641592</c:v>
                </c:pt>
                <c:pt idx="261">
                  <c:v>7.2810056265577998</c:v>
                </c:pt>
                <c:pt idx="262">
                  <c:v>8.2694052099269459</c:v>
                </c:pt>
                <c:pt idx="263">
                  <c:v>8.0760226827460269</c:v>
                </c:pt>
                <c:pt idx="264">
                  <c:v>8.1097878859045984</c:v>
                </c:pt>
                <c:pt idx="265">
                  <c:v>8.152761780833691</c:v>
                </c:pt>
                <c:pt idx="266">
                  <c:v>8.2325704428448656</c:v>
                </c:pt>
                <c:pt idx="267">
                  <c:v>8.3185182327030507</c:v>
                </c:pt>
                <c:pt idx="268">
                  <c:v>8.4535790453373441</c:v>
                </c:pt>
                <c:pt idx="269">
                  <c:v>8.5702224744305973</c:v>
                </c:pt>
                <c:pt idx="270">
                  <c:v>9.0644222661151694</c:v>
                </c:pt>
                <c:pt idx="271">
                  <c:v>9.2977091243016758</c:v>
                </c:pt>
                <c:pt idx="272">
                  <c:v>9.4511873204770094</c:v>
                </c:pt>
                <c:pt idx="273">
                  <c:v>9.5678307495702626</c:v>
                </c:pt>
                <c:pt idx="274">
                  <c:v>9.7397263292866327</c:v>
                </c:pt>
                <c:pt idx="275">
                  <c:v>9.8962740893854768</c:v>
                </c:pt>
                <c:pt idx="276">
                  <c:v>11.176282245487752</c:v>
                </c:pt>
                <c:pt idx="277">
                  <c:v>11.928325406746886</c:v>
                </c:pt>
                <c:pt idx="278">
                  <c:v>11.701177676407392</c:v>
                </c:pt>
                <c:pt idx="279">
                  <c:v>9.6077350805758464</c:v>
                </c:pt>
                <c:pt idx="280">
                  <c:v>8.5947789858186496</c:v>
                </c:pt>
                <c:pt idx="281">
                  <c:v>8.4535790453373441</c:v>
                </c:pt>
                <c:pt idx="282">
                  <c:v>7.9655183814997841</c:v>
                </c:pt>
                <c:pt idx="283">
                  <c:v>7.8857097194886112</c:v>
                </c:pt>
                <c:pt idx="284">
                  <c:v>7.870361899871078</c:v>
                </c:pt>
                <c:pt idx="285">
                  <c:v>7.775205418242372</c:v>
                </c:pt>
                <c:pt idx="286">
                  <c:v>7.7015358840782122</c:v>
                </c:pt>
                <c:pt idx="287">
                  <c:v>7.5941011467554791</c:v>
                </c:pt>
                <c:pt idx="288">
                  <c:v>7.5388489961323586</c:v>
                </c:pt>
                <c:pt idx="289">
                  <c:v>7.6370750416845734</c:v>
                </c:pt>
                <c:pt idx="290">
                  <c:v>7.5695446353674249</c:v>
                </c:pt>
                <c:pt idx="291">
                  <c:v>7.5235011765148254</c:v>
                </c:pt>
                <c:pt idx="292">
                  <c:v>7.4651794619681988</c:v>
                </c:pt>
                <c:pt idx="293">
                  <c:v>7.4283446948861194</c:v>
                </c:pt>
                <c:pt idx="294">
                  <c:v>7.4129968752685862</c:v>
                </c:pt>
                <c:pt idx="295">
                  <c:v>7.3730925442630006</c:v>
                </c:pt>
                <c:pt idx="296">
                  <c:v>7.3393273411044264</c:v>
                </c:pt>
                <c:pt idx="297">
                  <c:v>7.2994230100988391</c:v>
                </c:pt>
                <c:pt idx="298">
                  <c:v>7.1398056860764925</c:v>
                </c:pt>
                <c:pt idx="299">
                  <c:v>7.096831791147399</c:v>
                </c:pt>
                <c:pt idx="300">
                  <c:v>7.0415796405242794</c:v>
                </c:pt>
                <c:pt idx="301">
                  <c:v>6.9893970538246677</c:v>
                </c:pt>
                <c:pt idx="302">
                  <c:v>6.9433535949720655</c:v>
                </c:pt>
                <c:pt idx="303">
                  <c:v>6.8297797298023211</c:v>
                </c:pt>
                <c:pt idx="304">
                  <c:v>6.8082927823377748</c:v>
                </c:pt>
                <c:pt idx="305">
                  <c:v>6.7990840905672538</c:v>
                </c:pt>
                <c:pt idx="306">
                  <c:v>6.7929449627202407</c:v>
                </c:pt>
                <c:pt idx="307">
                  <c:v>6.7898753987967355</c:v>
                </c:pt>
                <c:pt idx="308">
                  <c:v>6.7898753987967355</c:v>
                </c:pt>
                <c:pt idx="309">
                  <c:v>6.7714580152556927</c:v>
                </c:pt>
                <c:pt idx="310">
                  <c:v>6.7929449627202407</c:v>
                </c:pt>
                <c:pt idx="311">
                  <c:v>6.909588391813493</c:v>
                </c:pt>
                <c:pt idx="312">
                  <c:v>6.8942405721959616</c:v>
                </c:pt>
                <c:pt idx="313">
                  <c:v>6.8881014443489468</c:v>
                </c:pt>
                <c:pt idx="314">
                  <c:v>6.8267101658788132</c:v>
                </c:pt>
                <c:pt idx="315">
                  <c:v>6.8144319101847879</c:v>
                </c:pt>
                <c:pt idx="316">
                  <c:v>6.8635449329608935</c:v>
                </c:pt>
                <c:pt idx="317">
                  <c:v>6.823640601955308</c:v>
                </c:pt>
                <c:pt idx="318">
                  <c:v>6.81136234626128</c:v>
                </c:pt>
                <c:pt idx="319">
                  <c:v>6.8788927525784285</c:v>
                </c:pt>
                <c:pt idx="320">
                  <c:v>6.918797083584014</c:v>
                </c:pt>
                <c:pt idx="321">
                  <c:v>7.0538578962183074</c:v>
                </c:pt>
                <c:pt idx="322">
                  <c:v>7.5357794322088525</c:v>
                </c:pt>
                <c:pt idx="323">
                  <c:v>7.6247967859905454</c:v>
                </c:pt>
                <c:pt idx="324">
                  <c:v>7.7199532676192533</c:v>
                </c:pt>
                <c:pt idx="325">
                  <c:v>7.7966923657069191</c:v>
                </c:pt>
                <c:pt idx="326">
                  <c:v>8.0023531485818626</c:v>
                </c:pt>
                <c:pt idx="327">
                  <c:v>8.0606748631284919</c:v>
                </c:pt>
                <c:pt idx="328">
                  <c:v>8.1711791643747311</c:v>
                </c:pt>
                <c:pt idx="329">
                  <c:v>8.3921877668672114</c:v>
                </c:pt>
                <c:pt idx="330">
                  <c:v>8.4413007896433161</c:v>
                </c:pt>
                <c:pt idx="331">
                  <c:v>8.6346833168242352</c:v>
                </c:pt>
                <c:pt idx="332">
                  <c:v>8.8342049718521718</c:v>
                </c:pt>
                <c:pt idx="333">
                  <c:v>9.0859092135797148</c:v>
                </c:pt>
                <c:pt idx="334">
                  <c:v>9.1595787477438755</c:v>
                </c:pt>
                <c:pt idx="335">
                  <c:v>9.1933439509024506</c:v>
                </c:pt>
                <c:pt idx="336">
                  <c:v>9.2578047932960903</c:v>
                </c:pt>
                <c:pt idx="337">
                  <c:v>9.4051438616244081</c:v>
                </c:pt>
                <c:pt idx="338">
                  <c:v>9.6077350805758464</c:v>
                </c:pt>
                <c:pt idx="339">
                  <c:v>9.8256741191448196</c:v>
                </c:pt>
                <c:pt idx="340">
                  <c:v>10.037474029866782</c:v>
                </c:pt>
                <c:pt idx="341">
                  <c:v>10.3689869336055</c:v>
                </c:pt>
                <c:pt idx="342">
                  <c:v>10.586925972174475</c:v>
                </c:pt>
                <c:pt idx="343">
                  <c:v>10.666734634185646</c:v>
                </c:pt>
                <c:pt idx="344">
                  <c:v>10.746543296196819</c:v>
                </c:pt>
                <c:pt idx="345">
                  <c:v>10.795656318972927</c:v>
                </c:pt>
                <c:pt idx="346">
                  <c:v>11.047360560700469</c:v>
                </c:pt>
                <c:pt idx="347">
                  <c:v>11.154795298023204</c:v>
                </c:pt>
                <c:pt idx="348">
                  <c:v>11.342038697357111</c:v>
                </c:pt>
                <c:pt idx="349">
                  <c:v>11.498586457455954</c:v>
                </c:pt>
                <c:pt idx="350">
                  <c:v>11.581464683390632</c:v>
                </c:pt>
                <c:pt idx="351">
                  <c:v>11.710386368177911</c:v>
                </c:pt>
                <c:pt idx="352">
                  <c:v>11.873073256123766</c:v>
                </c:pt>
                <c:pt idx="353">
                  <c:v>11.986647121293512</c:v>
                </c:pt>
                <c:pt idx="354">
                  <c:v>12.852264147722391</c:v>
                </c:pt>
                <c:pt idx="355">
                  <c:v>13.131594464761495</c:v>
                </c:pt>
                <c:pt idx="356">
                  <c:v>13.328046555865921</c:v>
                </c:pt>
                <c:pt idx="357">
                  <c:v>13.450829112806186</c:v>
                </c:pt>
                <c:pt idx="358">
                  <c:v>13.493803007735282</c:v>
                </c:pt>
                <c:pt idx="359">
                  <c:v>13.55212472228191</c:v>
                </c:pt>
                <c:pt idx="360">
                  <c:v>13.60430730898152</c:v>
                </c:pt>
                <c:pt idx="361">
                  <c:v>13.705602918457243</c:v>
                </c:pt>
                <c:pt idx="362">
                  <c:v>13.800759400085949</c:v>
                </c:pt>
                <c:pt idx="363">
                  <c:v>13.954237596261283</c:v>
                </c:pt>
                <c:pt idx="364">
                  <c:v>14.328724394929091</c:v>
                </c:pt>
                <c:pt idx="365">
                  <c:v>14.976402382788997</c:v>
                </c:pt>
                <c:pt idx="366">
                  <c:v>15.093045811882252</c:v>
                </c:pt>
                <c:pt idx="367">
                  <c:v>15.252663135904596</c:v>
                </c:pt>
                <c:pt idx="368">
                  <c:v>15.452184790932533</c:v>
                </c:pt>
                <c:pt idx="369">
                  <c:v>15.63942819026644</c:v>
                </c:pt>
                <c:pt idx="370">
                  <c:v>15.918758507305542</c:v>
                </c:pt>
                <c:pt idx="371">
                  <c:v>16.11828016233348</c:v>
                </c:pt>
                <c:pt idx="372">
                  <c:v>16.167393185109585</c:v>
                </c:pt>
                <c:pt idx="373">
                  <c:v>16.369984404061025</c:v>
                </c:pt>
                <c:pt idx="374">
                  <c:v>16.548019111624409</c:v>
                </c:pt>
                <c:pt idx="375">
                  <c:v>16.879532015363132</c:v>
                </c:pt>
                <c:pt idx="376">
                  <c:v>17.505723055758484</c:v>
                </c:pt>
                <c:pt idx="377">
                  <c:v>17.594740409540183</c:v>
                </c:pt>
                <c:pt idx="378">
                  <c:v>17.705244710786424</c:v>
                </c:pt>
                <c:pt idx="379">
                  <c:v>17.852583779114742</c:v>
                </c:pt>
                <c:pt idx="380">
                  <c:v>18.187166246776968</c:v>
                </c:pt>
                <c:pt idx="381">
                  <c:v>18.54937478975075</c:v>
                </c:pt>
                <c:pt idx="382">
                  <c:v>18.822565978942844</c:v>
                </c:pt>
                <c:pt idx="383">
                  <c:v>19.089618040287927</c:v>
                </c:pt>
                <c:pt idx="384">
                  <c:v>19.341322282015472</c:v>
                </c:pt>
                <c:pt idx="385">
                  <c:v>19.682043877524713</c:v>
                </c:pt>
                <c:pt idx="386">
                  <c:v>20.535382648259564</c:v>
                </c:pt>
                <c:pt idx="387">
                  <c:v>20.661234769123336</c:v>
                </c:pt>
                <c:pt idx="388">
                  <c:v>20.869965115921786</c:v>
                </c:pt>
                <c:pt idx="389">
                  <c:v>21.118599793725828</c:v>
                </c:pt>
                <c:pt idx="390">
                  <c:v>21.284356245595188</c:v>
                </c:pt>
                <c:pt idx="391">
                  <c:v>21.465460517082079</c:v>
                </c:pt>
                <c:pt idx="392">
                  <c:v>21.625077841104424</c:v>
                </c:pt>
                <c:pt idx="393">
                  <c:v>21.671121299957026</c:v>
                </c:pt>
                <c:pt idx="394">
                  <c:v>22.033329842930815</c:v>
                </c:pt>
                <c:pt idx="395">
                  <c:v>22.134625452406532</c:v>
                </c:pt>
                <c:pt idx="396">
                  <c:v>22.278894956811346</c:v>
                </c:pt>
                <c:pt idx="397">
                  <c:v>22.496833995380321</c:v>
                </c:pt>
                <c:pt idx="398">
                  <c:v>22.720912161796303</c:v>
                </c:pt>
                <c:pt idx="399">
                  <c:v>22.932712072518264</c:v>
                </c:pt>
                <c:pt idx="400">
                  <c:v>23.162929366781263</c:v>
                </c:pt>
                <c:pt idx="401">
                  <c:v>23.439190119896864</c:v>
                </c:pt>
                <c:pt idx="402">
                  <c:v>23.644850902771807</c:v>
                </c:pt>
                <c:pt idx="403">
                  <c:v>23.951807295122475</c:v>
                </c:pt>
                <c:pt idx="404">
                  <c:v>24.280250634937691</c:v>
                </c:pt>
                <c:pt idx="405">
                  <c:v>25.053780743661367</c:v>
                </c:pt>
                <c:pt idx="406">
                  <c:v>25.578676174581005</c:v>
                </c:pt>
                <c:pt idx="407">
                  <c:v>25.167354608831115</c:v>
                </c:pt>
                <c:pt idx="408">
                  <c:v>24.894163419639021</c:v>
                </c:pt>
                <c:pt idx="409">
                  <c:v>25.323902368929954</c:v>
                </c:pt>
                <c:pt idx="410">
                  <c:v>26.042180327030511</c:v>
                </c:pt>
                <c:pt idx="411">
                  <c:v>26.579354013644178</c:v>
                </c:pt>
                <c:pt idx="412">
                  <c:v>27.300701535668242</c:v>
                </c:pt>
                <c:pt idx="413">
                  <c:v>27.727370921035671</c:v>
                </c:pt>
                <c:pt idx="414">
                  <c:v>28.307518502578425</c:v>
                </c:pt>
                <c:pt idx="415">
                  <c:v>28.724979196175337</c:v>
                </c:pt>
                <c:pt idx="416">
                  <c:v>29.151648581542759</c:v>
                </c:pt>
                <c:pt idx="417">
                  <c:v>29.50157886882252</c:v>
                </c:pt>
                <c:pt idx="418">
                  <c:v>29.955874329501505</c:v>
                </c:pt>
                <c:pt idx="419">
                  <c:v>30.437795865492049</c:v>
                </c:pt>
                <c:pt idx="420">
                  <c:v>30.950413040717663</c:v>
                </c:pt>
                <c:pt idx="421">
                  <c:v>31.696317074129777</c:v>
                </c:pt>
                <c:pt idx="422">
                  <c:v>32.663229710034379</c:v>
                </c:pt>
                <c:pt idx="423">
                  <c:v>32.967116538461539</c:v>
                </c:pt>
                <c:pt idx="424">
                  <c:v>33.611724962397943</c:v>
                </c:pt>
                <c:pt idx="425">
                  <c:v>34.013837836377306</c:v>
                </c:pt>
                <c:pt idx="426">
                  <c:v>35.435045932960897</c:v>
                </c:pt>
                <c:pt idx="427">
                  <c:v>35.950732672110014</c:v>
                </c:pt>
                <c:pt idx="428">
                  <c:v>36.438793335947572</c:v>
                </c:pt>
                <c:pt idx="429">
                  <c:v>36.948340947249676</c:v>
                </c:pt>
                <c:pt idx="430">
                  <c:v>37.3289668737645</c:v>
                </c:pt>
                <c:pt idx="431">
                  <c:v>37.8354449211431</c:v>
                </c:pt>
                <c:pt idx="432">
                  <c:v>38.357270788139246</c:v>
                </c:pt>
                <c:pt idx="433">
                  <c:v>38.87602709121186</c:v>
                </c:pt>
                <c:pt idx="434">
                  <c:v>39.364087755049418</c:v>
                </c:pt>
                <c:pt idx="435">
                  <c:v>40.481409023205842</c:v>
                </c:pt>
                <c:pt idx="436">
                  <c:v>41.092252243983673</c:v>
                </c:pt>
                <c:pt idx="437">
                  <c:v>41.485156426192518</c:v>
                </c:pt>
                <c:pt idx="438">
                  <c:v>41.718443284379028</c:v>
                </c:pt>
                <c:pt idx="439">
                  <c:v>42.166599617210998</c:v>
                </c:pt>
                <c:pt idx="440">
                  <c:v>42.571782055113879</c:v>
                </c:pt>
                <c:pt idx="441">
                  <c:v>43.151929636656639</c:v>
                </c:pt>
                <c:pt idx="442">
                  <c:v>43.643059864417701</c:v>
                </c:pt>
                <c:pt idx="443">
                  <c:v>44.118842272561238</c:v>
                </c:pt>
                <c:pt idx="444">
                  <c:v>44.456494304146965</c:v>
                </c:pt>
                <c:pt idx="445">
                  <c:v>45.174772262247522</c:v>
                </c:pt>
                <c:pt idx="446">
                  <c:v>45.610650339385472</c:v>
                </c:pt>
                <c:pt idx="447">
                  <c:v>45.969789318435758</c:v>
                </c:pt>
                <c:pt idx="448">
                  <c:v>46.724902043618393</c:v>
                </c:pt>
                <c:pt idx="449">
                  <c:v>47.406345234636873</c:v>
                </c:pt>
                <c:pt idx="450">
                  <c:v>47.743997266222607</c:v>
                </c:pt>
                <c:pt idx="451">
                  <c:v>48.087788425655347</c:v>
                </c:pt>
                <c:pt idx="452">
                  <c:v>48.468414352170186</c:v>
                </c:pt>
                <c:pt idx="453">
                  <c:v>48.904292429308128</c:v>
                </c:pt>
                <c:pt idx="454">
                  <c:v>48.62496211226901</c:v>
                </c:pt>
                <c:pt idx="455">
                  <c:v>49.051631497636443</c:v>
                </c:pt>
                <c:pt idx="456">
                  <c:v>49.855857245595189</c:v>
                </c:pt>
                <c:pt idx="457">
                  <c:v>47.808458108616243</c:v>
                </c:pt>
                <c:pt idx="458">
                  <c:v>50.574135203695747</c:v>
                </c:pt>
                <c:pt idx="459">
                  <c:v>51.927812893962184</c:v>
                </c:pt>
                <c:pt idx="460">
                  <c:v>53.30911665954018</c:v>
                </c:pt>
                <c:pt idx="461">
                  <c:v>54.236124964439192</c:v>
                </c:pt>
                <c:pt idx="462">
                  <c:v>54.978959433927791</c:v>
                </c:pt>
                <c:pt idx="463">
                  <c:v>56.415515350128913</c:v>
                </c:pt>
                <c:pt idx="464">
                  <c:v>58.9417664591749</c:v>
                </c:pt>
                <c:pt idx="465">
                  <c:v>63.122512522990974</c:v>
                </c:pt>
                <c:pt idx="466">
                  <c:v>65.54439845863773</c:v>
                </c:pt>
                <c:pt idx="467">
                  <c:v>67.465945474752914</c:v>
                </c:pt>
                <c:pt idx="468">
                  <c:v>70.237761697679417</c:v>
                </c:pt>
                <c:pt idx="469">
                  <c:v>71.803239298667805</c:v>
                </c:pt>
                <c:pt idx="470">
                  <c:v>73.132360477546186</c:v>
                </c:pt>
                <c:pt idx="471">
                  <c:v>74.117690496991827</c:v>
                </c:pt>
                <c:pt idx="472">
                  <c:v>76.125185302965193</c:v>
                </c:pt>
                <c:pt idx="473">
                  <c:v>74.237403490008589</c:v>
                </c:pt>
                <c:pt idx="474">
                  <c:v>73.712508059088961</c:v>
                </c:pt>
                <c:pt idx="475">
                  <c:v>73.97035142866352</c:v>
                </c:pt>
                <c:pt idx="476">
                  <c:v>74.519803370971218</c:v>
                </c:pt>
                <c:pt idx="477">
                  <c:v>75.652472458745166</c:v>
                </c:pt>
                <c:pt idx="478">
                  <c:v>76.232620040287927</c:v>
                </c:pt>
                <c:pt idx="479">
                  <c:v>77.96385409314567</c:v>
                </c:pt>
                <c:pt idx="480">
                  <c:v>79.068897105608073</c:v>
                </c:pt>
                <c:pt idx="481">
                  <c:v>79.127218820154681</c:v>
                </c:pt>
                <c:pt idx="482">
                  <c:v>79.974418463042539</c:v>
                </c:pt>
                <c:pt idx="483">
                  <c:v>80.195427065535029</c:v>
                </c:pt>
                <c:pt idx="484">
                  <c:v>80.210774885152546</c:v>
                </c:pt>
                <c:pt idx="485">
                  <c:v>80.038879305436183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9B-493A-B60F-B74B3FFCFB85}"/>
            </c:ext>
          </c:extLst>
        </c:ser>
        <c:ser>
          <c:idx val="0"/>
          <c:order val="1"/>
          <c:tx>
            <c:strRef>
              <c:f>'053C'!$N$11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'053C'!$N$14:$N$817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  <c:pt idx="458">
                  <c:v>32.627952755905511</c:v>
                </c:pt>
                <c:pt idx="459">
                  <c:v>32.69903762029746</c:v>
                </c:pt>
                <c:pt idx="460">
                  <c:v>32.770122484689416</c:v>
                </c:pt>
                <c:pt idx="461">
                  <c:v>32.841207349081373</c:v>
                </c:pt>
                <c:pt idx="462">
                  <c:v>32.912292213473314</c:v>
                </c:pt>
                <c:pt idx="463">
                  <c:v>32.983377077865256</c:v>
                </c:pt>
                <c:pt idx="464">
                  <c:v>33.054461942257213</c:v>
                </c:pt>
                <c:pt idx="465">
                  <c:v>33.125546806649169</c:v>
                </c:pt>
                <c:pt idx="466">
                  <c:v>33.196631671041118</c:v>
                </c:pt>
                <c:pt idx="467">
                  <c:v>33.267716535433067</c:v>
                </c:pt>
                <c:pt idx="468">
                  <c:v>33.338801399825023</c:v>
                </c:pt>
                <c:pt idx="469">
                  <c:v>33.409886264216965</c:v>
                </c:pt>
                <c:pt idx="470">
                  <c:v>33.480971128608921</c:v>
                </c:pt>
                <c:pt idx="471">
                  <c:v>33.552055993000877</c:v>
                </c:pt>
                <c:pt idx="472">
                  <c:v>33.623140857392826</c:v>
                </c:pt>
                <c:pt idx="473">
                  <c:v>33.694225721784775</c:v>
                </c:pt>
                <c:pt idx="474">
                  <c:v>33.765310586176724</c:v>
                </c:pt>
                <c:pt idx="475">
                  <c:v>33.836395450568681</c:v>
                </c:pt>
                <c:pt idx="476">
                  <c:v>33.90748031496063</c:v>
                </c:pt>
                <c:pt idx="477">
                  <c:v>33.978565179352579</c:v>
                </c:pt>
                <c:pt idx="478">
                  <c:v>34.049650043744528</c:v>
                </c:pt>
                <c:pt idx="479">
                  <c:v>34.120734908136484</c:v>
                </c:pt>
                <c:pt idx="480">
                  <c:v>34.191819772528426</c:v>
                </c:pt>
                <c:pt idx="481">
                  <c:v>34.262904636920382</c:v>
                </c:pt>
                <c:pt idx="482">
                  <c:v>34.333989501312331</c:v>
                </c:pt>
                <c:pt idx="483">
                  <c:v>34.40507436570428</c:v>
                </c:pt>
                <c:pt idx="484">
                  <c:v>34.476159230096236</c:v>
                </c:pt>
                <c:pt idx="485">
                  <c:v>34.547244094488185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9B-493A-B60F-B74B3FFCF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'053C'!$R$14:$R$817</c:f>
              <c:numCache>
                <c:formatCode>0.0</c:formatCode>
                <c:ptCount val="804"/>
                <c:pt idx="0">
                  <c:v>4.8614978366051558</c:v>
                </c:pt>
                <c:pt idx="1">
                  <c:v>6.9647290580797483</c:v>
                </c:pt>
                <c:pt idx="2">
                  <c:v>2.7243879318398445</c:v>
                </c:pt>
                <c:pt idx="3">
                  <c:v>14.092743157983589</c:v>
                </c:pt>
                <c:pt idx="4">
                  <c:v>1.9171882402953617</c:v>
                </c:pt>
                <c:pt idx="5">
                  <c:v>0.7986257020235431</c:v>
                </c:pt>
                <c:pt idx="6">
                  <c:v>0.95771599235572114</c:v>
                </c:pt>
                <c:pt idx="7">
                  <c:v>2.9209382251220601</c:v>
                </c:pt>
                <c:pt idx="8">
                  <c:v>2.1769044606555656</c:v>
                </c:pt>
                <c:pt idx="9">
                  <c:v>4.526134733643949</c:v>
                </c:pt>
                <c:pt idx="10">
                  <c:v>17.666723329867125</c:v>
                </c:pt>
                <c:pt idx="11">
                  <c:v>78.364653120623402</c:v>
                </c:pt>
                <c:pt idx="12">
                  <c:v>31.169005825906826</c:v>
                </c:pt>
                <c:pt idx="13">
                  <c:v>27.534345463769185</c:v>
                </c:pt>
                <c:pt idx="14">
                  <c:v>6.7298381795662383</c:v>
                </c:pt>
                <c:pt idx="15">
                  <c:v>3.8321351969702198</c:v>
                </c:pt>
                <c:pt idx="16">
                  <c:v>2.0875125502698135</c:v>
                </c:pt>
                <c:pt idx="17">
                  <c:v>9.8892585859865854</c:v>
                </c:pt>
                <c:pt idx="18">
                  <c:v>5.7801578892854026</c:v>
                </c:pt>
                <c:pt idx="19">
                  <c:v>4.2000991097065006</c:v>
                </c:pt>
                <c:pt idx="20">
                  <c:v>92.251523619934119</c:v>
                </c:pt>
                <c:pt idx="21">
                  <c:v>42.792425666495262</c:v>
                </c:pt>
                <c:pt idx="22">
                  <c:v>1.8065276009620446</c:v>
                </c:pt>
                <c:pt idx="23">
                  <c:v>4.9386431310570993</c:v>
                </c:pt>
                <c:pt idx="24">
                  <c:v>4.4825820076259255</c:v>
                </c:pt>
                <c:pt idx="25">
                  <c:v>2.3522664175259855</c:v>
                </c:pt>
                <c:pt idx="26">
                  <c:v>16.190774908132141</c:v>
                </c:pt>
                <c:pt idx="27">
                  <c:v>5.7971895668534001</c:v>
                </c:pt>
                <c:pt idx="28">
                  <c:v>8.1008580753175536</c:v>
                </c:pt>
                <c:pt idx="29">
                  <c:v>4.5329843406760846</c:v>
                </c:pt>
                <c:pt idx="30">
                  <c:v>3.6488522437737947</c:v>
                </c:pt>
                <c:pt idx="31">
                  <c:v>4.0160659054134209</c:v>
                </c:pt>
                <c:pt idx="32">
                  <c:v>4.6668589053962526</c:v>
                </c:pt>
                <c:pt idx="33">
                  <c:v>3.0972961971289901</c:v>
                </c:pt>
                <c:pt idx="34">
                  <c:v>3.0607653974863442</c:v>
                </c:pt>
                <c:pt idx="35">
                  <c:v>3.374677756845184</c:v>
                </c:pt>
                <c:pt idx="36">
                  <c:v>3.6233632773916167</c:v>
                </c:pt>
                <c:pt idx="37">
                  <c:v>0.91812877069620424</c:v>
                </c:pt>
                <c:pt idx="38">
                  <c:v>1.5079235321165632</c:v>
                </c:pt>
                <c:pt idx="39">
                  <c:v>2.4638995329063338</c:v>
                </c:pt>
                <c:pt idx="40">
                  <c:v>3.3156207794213688</c:v>
                </c:pt>
                <c:pt idx="41">
                  <c:v>17.162371305781011</c:v>
                </c:pt>
                <c:pt idx="42">
                  <c:v>3.2193339289829312</c:v>
                </c:pt>
                <c:pt idx="43">
                  <c:v>3.5629741822430847</c:v>
                </c:pt>
                <c:pt idx="44">
                  <c:v>3.3663782486369547</c:v>
                </c:pt>
                <c:pt idx="45">
                  <c:v>7.2812760616566274</c:v>
                </c:pt>
                <c:pt idx="46">
                  <c:v>6.1481881000883822</c:v>
                </c:pt>
                <c:pt idx="47">
                  <c:v>4.4110601738406237</c:v>
                </c:pt>
                <c:pt idx="48">
                  <c:v>4.2337626575069454</c:v>
                </c:pt>
                <c:pt idx="49">
                  <c:v>4.4676143297173043</c:v>
                </c:pt>
                <c:pt idx="50">
                  <c:v>4.4480095263550412</c:v>
                </c:pt>
                <c:pt idx="51">
                  <c:v>5.2810732388337911</c:v>
                </c:pt>
                <c:pt idx="52">
                  <c:v>5.5037562087030656</c:v>
                </c:pt>
                <c:pt idx="53">
                  <c:v>5.6167398464566638</c:v>
                </c:pt>
                <c:pt idx="54">
                  <c:v>5.0380102537013967</c:v>
                </c:pt>
                <c:pt idx="55">
                  <c:v>5.3902609107020663</c:v>
                </c:pt>
                <c:pt idx="56">
                  <c:v>5.1940656874287345</c:v>
                </c:pt>
                <c:pt idx="57">
                  <c:v>5.0009518242868953</c:v>
                </c:pt>
                <c:pt idx="58">
                  <c:v>4.5339235283875654</c:v>
                </c:pt>
                <c:pt idx="59">
                  <c:v>4.2607130800782862</c:v>
                </c:pt>
                <c:pt idx="60">
                  <c:v>4.0118879799063576</c:v>
                </c:pt>
                <c:pt idx="61">
                  <c:v>4.1867965501531827</c:v>
                </c:pt>
                <c:pt idx="62">
                  <c:v>4.2264901454074</c:v>
                </c:pt>
                <c:pt idx="63">
                  <c:v>4.2852718778953145</c:v>
                </c:pt>
                <c:pt idx="64">
                  <c:v>4.3403091629012911</c:v>
                </c:pt>
                <c:pt idx="65">
                  <c:v>4.2533384778923722</c:v>
                </c:pt>
                <c:pt idx="66">
                  <c:v>3.3296043485573334</c:v>
                </c:pt>
                <c:pt idx="67">
                  <c:v>3.0358282916536599</c:v>
                </c:pt>
                <c:pt idx="68">
                  <c:v>3.3371872501808855</c:v>
                </c:pt>
                <c:pt idx="69">
                  <c:v>2.9428409421870727</c:v>
                </c:pt>
                <c:pt idx="70">
                  <c:v>2.8360167484751249</c:v>
                </c:pt>
                <c:pt idx="71">
                  <c:v>4.0735840069237454</c:v>
                </c:pt>
                <c:pt idx="72">
                  <c:v>2.6171969848580772</c:v>
                </c:pt>
                <c:pt idx="73">
                  <c:v>1.9297952636784403</c:v>
                </c:pt>
                <c:pt idx="74">
                  <c:v>0.58500467724351912</c:v>
                </c:pt>
                <c:pt idx="75">
                  <c:v>1.0575182163690444</c:v>
                </c:pt>
                <c:pt idx="76">
                  <c:v>1.8261367337905694</c:v>
                </c:pt>
                <c:pt idx="77">
                  <c:v>2.7099960833451049</c:v>
                </c:pt>
                <c:pt idx="78">
                  <c:v>2.3254151553742335</c:v>
                </c:pt>
                <c:pt idx="79">
                  <c:v>2.1908948171119009</c:v>
                </c:pt>
                <c:pt idx="80">
                  <c:v>3.1408058886507502</c:v>
                </c:pt>
                <c:pt idx="81">
                  <c:v>3.2621926657128228</c:v>
                </c:pt>
                <c:pt idx="82">
                  <c:v>2.2079979998189216</c:v>
                </c:pt>
                <c:pt idx="83">
                  <c:v>9.746852680300408E-2</c:v>
                </c:pt>
                <c:pt idx="84">
                  <c:v>7.9884736877225519E-3</c:v>
                </c:pt>
                <c:pt idx="85">
                  <c:v>0.17881330333687309</c:v>
                </c:pt>
                <c:pt idx="86">
                  <c:v>3.0603052735690031</c:v>
                </c:pt>
                <c:pt idx="87">
                  <c:v>4.5487829903218548</c:v>
                </c:pt>
                <c:pt idx="88">
                  <c:v>4.6024579753229062</c:v>
                </c:pt>
                <c:pt idx="89">
                  <c:v>4.5096762763743516</c:v>
                </c:pt>
                <c:pt idx="90">
                  <c:v>3.3756847084659354</c:v>
                </c:pt>
                <c:pt idx="91">
                  <c:v>0.67919647422353524</c:v>
                </c:pt>
                <c:pt idx="92">
                  <c:v>0.58650817612051964</c:v>
                </c:pt>
                <c:pt idx="93">
                  <c:v>0.93311039868894441</c:v>
                </c:pt>
                <c:pt idx="94">
                  <c:v>1.8691044550394746</c:v>
                </c:pt>
                <c:pt idx="95">
                  <c:v>3.2668332423752084</c:v>
                </c:pt>
                <c:pt idx="96">
                  <c:v>4.0752327624023543</c:v>
                </c:pt>
                <c:pt idx="97">
                  <c:v>1.9915106768303208</c:v>
                </c:pt>
                <c:pt idx="98">
                  <c:v>2.6119168255843856</c:v>
                </c:pt>
                <c:pt idx="99">
                  <c:v>1.3301719828246417</c:v>
                </c:pt>
                <c:pt idx="100">
                  <c:v>1.3390209834910813</c:v>
                </c:pt>
                <c:pt idx="101">
                  <c:v>2.1113043451611602</c:v>
                </c:pt>
                <c:pt idx="102">
                  <c:v>1.421769233320207</c:v>
                </c:pt>
                <c:pt idx="103">
                  <c:v>1.1404560453683408</c:v>
                </c:pt>
                <c:pt idx="104">
                  <c:v>1.3056416140494242</c:v>
                </c:pt>
                <c:pt idx="105">
                  <c:v>1.2427764936887837</c:v>
                </c:pt>
                <c:pt idx="106">
                  <c:v>1.1088572614657248</c:v>
                </c:pt>
                <c:pt idx="107">
                  <c:v>2.152079792884583</c:v>
                </c:pt>
                <c:pt idx="108">
                  <c:v>1.1867245521423182</c:v>
                </c:pt>
                <c:pt idx="109">
                  <c:v>1.9918156447527702</c:v>
                </c:pt>
                <c:pt idx="110">
                  <c:v>1.569006340086893</c:v>
                </c:pt>
                <c:pt idx="111">
                  <c:v>1.687553846559152</c:v>
                </c:pt>
                <c:pt idx="112">
                  <c:v>1.1716633691828828</c:v>
                </c:pt>
                <c:pt idx="113">
                  <c:v>1.0489366425282127</c:v>
                </c:pt>
                <c:pt idx="114">
                  <c:v>1.3149842505943623</c:v>
                </c:pt>
                <c:pt idx="115">
                  <c:v>1.5302533006340717</c:v>
                </c:pt>
                <c:pt idx="116">
                  <c:v>1.9880458805465917</c:v>
                </c:pt>
                <c:pt idx="117">
                  <c:v>1.4041679105665503</c:v>
                </c:pt>
                <c:pt idx="118">
                  <c:v>1.276518716821303</c:v>
                </c:pt>
                <c:pt idx="119">
                  <c:v>1.0449522193661489</c:v>
                </c:pt>
                <c:pt idx="120">
                  <c:v>1.3418825177707059</c:v>
                </c:pt>
                <c:pt idx="121">
                  <c:v>1.3865632410280624</c:v>
                </c:pt>
                <c:pt idx="122">
                  <c:v>1.2382778214395631</c:v>
                </c:pt>
                <c:pt idx="123">
                  <c:v>0.89824361897993943</c:v>
                </c:pt>
                <c:pt idx="124">
                  <c:v>0.97429147461182275</c:v>
                </c:pt>
                <c:pt idx="125">
                  <c:v>1.1445235605779818</c:v>
                </c:pt>
                <c:pt idx="126">
                  <c:v>1.2967174324646753</c:v>
                </c:pt>
                <c:pt idx="127">
                  <c:v>1.2420544287435096</c:v>
                </c:pt>
                <c:pt idx="128">
                  <c:v>1.2053952687906757</c:v>
                </c:pt>
                <c:pt idx="129">
                  <c:v>1.3506533233472557</c:v>
                </c:pt>
                <c:pt idx="130">
                  <c:v>1.3950559797384408</c:v>
                </c:pt>
                <c:pt idx="131">
                  <c:v>1.4492183262274432</c:v>
                </c:pt>
                <c:pt idx="132">
                  <c:v>1.3191656055371817</c:v>
                </c:pt>
                <c:pt idx="133">
                  <c:v>1.3277134923272191</c:v>
                </c:pt>
                <c:pt idx="134">
                  <c:v>1.2943304811876841</c:v>
                </c:pt>
                <c:pt idx="135">
                  <c:v>1.1409580153926282</c:v>
                </c:pt>
                <c:pt idx="136">
                  <c:v>1.2181311656596665</c:v>
                </c:pt>
                <c:pt idx="137">
                  <c:v>1.4113985348116931</c:v>
                </c:pt>
                <c:pt idx="138">
                  <c:v>1.2637120896020928</c:v>
                </c:pt>
                <c:pt idx="139">
                  <c:v>1.3707514810516412</c:v>
                </c:pt>
                <c:pt idx="140">
                  <c:v>1.3010991095919708</c:v>
                </c:pt>
                <c:pt idx="141">
                  <c:v>1.1552999550041103</c:v>
                </c:pt>
                <c:pt idx="142">
                  <c:v>1.4214623249978269</c:v>
                </c:pt>
                <c:pt idx="143">
                  <c:v>1.9957697801678171</c:v>
                </c:pt>
                <c:pt idx="144">
                  <c:v>1.0535864333587934</c:v>
                </c:pt>
                <c:pt idx="145">
                  <c:v>0.61167878596405456</c:v>
                </c:pt>
                <c:pt idx="146">
                  <c:v>0.75848726070001316</c:v>
                </c:pt>
                <c:pt idx="147">
                  <c:v>0.89645426294145736</c:v>
                </c:pt>
                <c:pt idx="148">
                  <c:v>1.2812209544877673</c:v>
                </c:pt>
                <c:pt idx="149">
                  <c:v>1.3817793867521668</c:v>
                </c:pt>
                <c:pt idx="150">
                  <c:v>1.4685547190925752</c:v>
                </c:pt>
                <c:pt idx="151">
                  <c:v>1.6315777295124752</c:v>
                </c:pt>
                <c:pt idx="152">
                  <c:v>1.685997217191006</c:v>
                </c:pt>
                <c:pt idx="153">
                  <c:v>1.7079242618050006</c:v>
                </c:pt>
                <c:pt idx="154">
                  <c:v>1.72956015324386</c:v>
                </c:pt>
                <c:pt idx="155">
                  <c:v>1.6301210966004878</c:v>
                </c:pt>
                <c:pt idx="156">
                  <c:v>1.5269508123699003</c:v>
                </c:pt>
                <c:pt idx="157">
                  <c:v>1.6078930049111393</c:v>
                </c:pt>
                <c:pt idx="158">
                  <c:v>1.6100551794341333</c:v>
                </c:pt>
                <c:pt idx="159">
                  <c:v>1.6385758237224479</c:v>
                </c:pt>
                <c:pt idx="160">
                  <c:v>1.4587577808002985</c:v>
                </c:pt>
                <c:pt idx="161">
                  <c:v>1.3616735878924082</c:v>
                </c:pt>
                <c:pt idx="162">
                  <c:v>1.288779143541942</c:v>
                </c:pt>
                <c:pt idx="163">
                  <c:v>1.3636496892098025</c:v>
                </c:pt>
                <c:pt idx="164">
                  <c:v>1.3763533940124493</c:v>
                </c:pt>
                <c:pt idx="165">
                  <c:v>1.3704765094959883</c:v>
                </c:pt>
                <c:pt idx="166">
                  <c:v>1.3635491324015199</c:v>
                </c:pt>
                <c:pt idx="167">
                  <c:v>1.3477210896872136</c:v>
                </c:pt>
                <c:pt idx="168">
                  <c:v>1.4134353387348713</c:v>
                </c:pt>
                <c:pt idx="169">
                  <c:v>1.4145400602737679</c:v>
                </c:pt>
                <c:pt idx="170">
                  <c:v>1.4447494570946431</c:v>
                </c:pt>
                <c:pt idx="171">
                  <c:v>1.4106928116322879</c:v>
                </c:pt>
                <c:pt idx="172">
                  <c:v>1.3094510515762607</c:v>
                </c:pt>
                <c:pt idx="173">
                  <c:v>1.4123304114876771</c:v>
                </c:pt>
                <c:pt idx="174">
                  <c:v>1.5607344993963614</c:v>
                </c:pt>
                <c:pt idx="175">
                  <c:v>1.6030062580483455</c:v>
                </c:pt>
                <c:pt idx="176">
                  <c:v>1.6252975536163359</c:v>
                </c:pt>
                <c:pt idx="177">
                  <c:v>1.5049346737283407</c:v>
                </c:pt>
                <c:pt idx="178">
                  <c:v>1.3741642094991036</c:v>
                </c:pt>
                <c:pt idx="179">
                  <c:v>1.3650971962416449</c:v>
                </c:pt>
                <c:pt idx="180">
                  <c:v>1.346662424767072</c:v>
                </c:pt>
                <c:pt idx="181">
                  <c:v>1.4655184009459346</c:v>
                </c:pt>
                <c:pt idx="182">
                  <c:v>1.5387878583557981</c:v>
                </c:pt>
                <c:pt idx="183">
                  <c:v>1.5068923952506945</c:v>
                </c:pt>
                <c:pt idx="184">
                  <c:v>1.3388070033184631</c:v>
                </c:pt>
                <c:pt idx="185">
                  <c:v>1.7886319241527342</c:v>
                </c:pt>
                <c:pt idx="186">
                  <c:v>1.325775342351617</c:v>
                </c:pt>
                <c:pt idx="187">
                  <c:v>1.2013134360126227</c:v>
                </c:pt>
                <c:pt idx="188">
                  <c:v>1.1372340265169396</c:v>
                </c:pt>
                <c:pt idx="189">
                  <c:v>1.2084166430413272</c:v>
                </c:pt>
                <c:pt idx="190">
                  <c:v>0.86852780905886007</c:v>
                </c:pt>
                <c:pt idx="191">
                  <c:v>0.79947426689687429</c:v>
                </c:pt>
                <c:pt idx="192">
                  <c:v>0.92708765204384724</c:v>
                </c:pt>
                <c:pt idx="193">
                  <c:v>1.1854105573267086</c:v>
                </c:pt>
                <c:pt idx="194">
                  <c:v>1.5576775272547496</c:v>
                </c:pt>
                <c:pt idx="195">
                  <c:v>2.3195157606085397</c:v>
                </c:pt>
                <c:pt idx="196">
                  <c:v>2.5279066191253317</c:v>
                </c:pt>
                <c:pt idx="197">
                  <c:v>2.3576729418576976</c:v>
                </c:pt>
                <c:pt idx="198">
                  <c:v>2.274825078240879</c:v>
                </c:pt>
                <c:pt idx="199">
                  <c:v>2.4815495281957523</c:v>
                </c:pt>
                <c:pt idx="200">
                  <c:v>2.5773028188314213</c:v>
                </c:pt>
                <c:pt idx="201">
                  <c:v>2.8531086992110191</c:v>
                </c:pt>
                <c:pt idx="202">
                  <c:v>3.0589668906635326</c:v>
                </c:pt>
                <c:pt idx="203">
                  <c:v>2.6593486829631297</c:v>
                </c:pt>
                <c:pt idx="204">
                  <c:v>2.6714080669687363</c:v>
                </c:pt>
                <c:pt idx="205">
                  <c:v>2.8384279634873453</c:v>
                </c:pt>
                <c:pt idx="206">
                  <c:v>2.7740712196610082</c:v>
                </c:pt>
                <c:pt idx="207">
                  <c:v>2.7077128051685162</c:v>
                </c:pt>
                <c:pt idx="208">
                  <c:v>2.647805305720945</c:v>
                </c:pt>
                <c:pt idx="209">
                  <c:v>2.2998429696596259</c:v>
                </c:pt>
                <c:pt idx="210">
                  <c:v>2.9410385064787308</c:v>
                </c:pt>
                <c:pt idx="211">
                  <c:v>3.443123737805402</c:v>
                </c:pt>
                <c:pt idx="212">
                  <c:v>4.0963192674896352</c:v>
                </c:pt>
                <c:pt idx="213">
                  <c:v>4.7997157866864999</c:v>
                </c:pt>
                <c:pt idx="214">
                  <c:v>5.2747140329152451</c:v>
                </c:pt>
                <c:pt idx="215">
                  <c:v>5.3684305155913785</c:v>
                </c:pt>
                <c:pt idx="216">
                  <c:v>4.9742494679814877</c:v>
                </c:pt>
                <c:pt idx="217">
                  <c:v>4.7542903854976375</c:v>
                </c:pt>
                <c:pt idx="218">
                  <c:v>6.4777019537302447</c:v>
                </c:pt>
                <c:pt idx="219">
                  <c:v>3.5659034622547034</c:v>
                </c:pt>
                <c:pt idx="220">
                  <c:v>3.9400057945507294</c:v>
                </c:pt>
                <c:pt idx="221">
                  <c:v>6.8645137009499617</c:v>
                </c:pt>
                <c:pt idx="222">
                  <c:v>4.8420363717340154</c:v>
                </c:pt>
                <c:pt idx="223">
                  <c:v>5.6194488853108409</c:v>
                </c:pt>
                <c:pt idx="224">
                  <c:v>4.6427797460822697</c:v>
                </c:pt>
                <c:pt idx="225">
                  <c:v>4.1760162287858016</c:v>
                </c:pt>
                <c:pt idx="226">
                  <c:v>4.2364173783627725</c:v>
                </c:pt>
                <c:pt idx="227">
                  <c:v>4.7426119624002085</c:v>
                </c:pt>
                <c:pt idx="228">
                  <c:v>4.8217342992639756</c:v>
                </c:pt>
                <c:pt idx="229">
                  <c:v>4.6372304482913558</c:v>
                </c:pt>
                <c:pt idx="230">
                  <c:v>4.4982347726665051</c:v>
                </c:pt>
                <c:pt idx="231">
                  <c:v>4.441908046662645</c:v>
                </c:pt>
                <c:pt idx="232">
                  <c:v>4.4872224221824064</c:v>
                </c:pt>
                <c:pt idx="233">
                  <c:v>4.8689357490030343</c:v>
                </c:pt>
                <c:pt idx="234">
                  <c:v>4.7397709393428089</c:v>
                </c:pt>
                <c:pt idx="235">
                  <c:v>4.0650785419809994</c:v>
                </c:pt>
                <c:pt idx="236">
                  <c:v>4.2377787182458428</c:v>
                </c:pt>
                <c:pt idx="237">
                  <c:v>4.4318817719190111</c:v>
                </c:pt>
                <c:pt idx="238">
                  <c:v>5.5024792729514731</c:v>
                </c:pt>
                <c:pt idx="239">
                  <c:v>5.8339463109513421</c:v>
                </c:pt>
                <c:pt idx="240">
                  <c:v>5.0654546722809917</c:v>
                </c:pt>
                <c:pt idx="241">
                  <c:v>5.4188386100373673</c:v>
                </c:pt>
                <c:pt idx="242">
                  <c:v>5.313748064063212</c:v>
                </c:pt>
                <c:pt idx="243">
                  <c:v>4.6721292980963804</c:v>
                </c:pt>
                <c:pt idx="244">
                  <c:v>4.5703580041351906</c:v>
                </c:pt>
                <c:pt idx="245">
                  <c:v>3.8823043180959464</c:v>
                </c:pt>
                <c:pt idx="246">
                  <c:v>3.5697767663686064</c:v>
                </c:pt>
                <c:pt idx="247">
                  <c:v>3.1046498382356531</c:v>
                </c:pt>
                <c:pt idx="248">
                  <c:v>3.0196612358666117</c:v>
                </c:pt>
                <c:pt idx="249">
                  <c:v>3.1197372982364167</c:v>
                </c:pt>
                <c:pt idx="250">
                  <c:v>2.9216958799090911</c:v>
                </c:pt>
                <c:pt idx="251">
                  <c:v>3.1506198215751353</c:v>
                </c:pt>
                <c:pt idx="252">
                  <c:v>3.2650900456913461</c:v>
                </c:pt>
                <c:pt idx="253">
                  <c:v>3.2629930064936494</c:v>
                </c:pt>
                <c:pt idx="254">
                  <c:v>3.4508049190150087</c:v>
                </c:pt>
                <c:pt idx="255">
                  <c:v>3.3612822797222295</c:v>
                </c:pt>
                <c:pt idx="256">
                  <c:v>3.0775154234186717</c:v>
                </c:pt>
                <c:pt idx="257">
                  <c:v>3.1464751584606683</c:v>
                </c:pt>
                <c:pt idx="258">
                  <c:v>3.3299197935474005</c:v>
                </c:pt>
                <c:pt idx="259">
                  <c:v>3.6435910229780171</c:v>
                </c:pt>
                <c:pt idx="260">
                  <c:v>4.5318899533305448</c:v>
                </c:pt>
                <c:pt idx="261">
                  <c:v>5.946812841225106</c:v>
                </c:pt>
                <c:pt idx="262">
                  <c:v>2.5675254000906067</c:v>
                </c:pt>
                <c:pt idx="263">
                  <c:v>4.3693408073570454</c:v>
                </c:pt>
                <c:pt idx="264">
                  <c:v>4.3130605883522897</c:v>
                </c:pt>
                <c:pt idx="265">
                  <c:v>4.5206693397563908</c:v>
                </c:pt>
                <c:pt idx="266">
                  <c:v>3.7245172134462283</c:v>
                </c:pt>
                <c:pt idx="267">
                  <c:v>3.298399425615405</c:v>
                </c:pt>
                <c:pt idx="268">
                  <c:v>3.0774583754053069</c:v>
                </c:pt>
                <c:pt idx="269">
                  <c:v>2.9770032159822875</c:v>
                </c:pt>
                <c:pt idx="270">
                  <c:v>3.1306314037657148</c:v>
                </c:pt>
                <c:pt idx="271">
                  <c:v>3.2043491214336655</c:v>
                </c:pt>
                <c:pt idx="272">
                  <c:v>3.6739947960145631</c:v>
                </c:pt>
                <c:pt idx="273">
                  <c:v>3.1011773816397992</c:v>
                </c:pt>
                <c:pt idx="274">
                  <c:v>2.5204711935691715</c:v>
                </c:pt>
                <c:pt idx="275">
                  <c:v>4.4377900514172977</c:v>
                </c:pt>
                <c:pt idx="276">
                  <c:v>3.2415189575659129</c:v>
                </c:pt>
                <c:pt idx="277">
                  <c:v>2.2836044680222121</c:v>
                </c:pt>
                <c:pt idx="278">
                  <c:v>7.318206913633782</c:v>
                </c:pt>
                <c:pt idx="279">
                  <c:v>3.8903703736199815</c:v>
                </c:pt>
                <c:pt idx="280">
                  <c:v>8.9393404046349261</c:v>
                </c:pt>
                <c:pt idx="281">
                  <c:v>6.000967133839243</c:v>
                </c:pt>
                <c:pt idx="282">
                  <c:v>3.394331334220996</c:v>
                </c:pt>
                <c:pt idx="283">
                  <c:v>3.5873483644034394</c:v>
                </c:pt>
                <c:pt idx="284">
                  <c:v>1.6965682320383086</c:v>
                </c:pt>
                <c:pt idx="285">
                  <c:v>2.402052154946503</c:v>
                </c:pt>
                <c:pt idx="286">
                  <c:v>3.035550280447453</c:v>
                </c:pt>
                <c:pt idx="287">
                  <c:v>3.1268351267918639</c:v>
                </c:pt>
                <c:pt idx="288">
                  <c:v>3.1627661228038133</c:v>
                </c:pt>
                <c:pt idx="289">
                  <c:v>1.8038198455618653</c:v>
                </c:pt>
                <c:pt idx="290">
                  <c:v>1.709473601292915</c:v>
                </c:pt>
                <c:pt idx="291">
                  <c:v>2.1238884900141759</c:v>
                </c:pt>
                <c:pt idx="292">
                  <c:v>2.55598041020184</c:v>
                </c:pt>
                <c:pt idx="293">
                  <c:v>3.0073934498840971</c:v>
                </c:pt>
                <c:pt idx="294">
                  <c:v>1.2399909854524855</c:v>
                </c:pt>
                <c:pt idx="295">
                  <c:v>1.7859865072531254</c:v>
                </c:pt>
                <c:pt idx="296">
                  <c:v>3.6023148051643936</c:v>
                </c:pt>
                <c:pt idx="297">
                  <c:v>4.1869765721972696</c:v>
                </c:pt>
                <c:pt idx="298">
                  <c:v>5.6826074028449325</c:v>
                </c:pt>
                <c:pt idx="299">
                  <c:v>4.0439270663229312</c:v>
                </c:pt>
                <c:pt idx="300">
                  <c:v>3.7951847484217578</c:v>
                </c:pt>
                <c:pt idx="301">
                  <c:v>4.0490754792362997</c:v>
                </c:pt>
                <c:pt idx="302">
                  <c:v>3.6039793143027286</c:v>
                </c:pt>
                <c:pt idx="303">
                  <c:v>3.5952275201123221</c:v>
                </c:pt>
                <c:pt idx="304">
                  <c:v>3.6085437265753626</c:v>
                </c:pt>
                <c:pt idx="305">
                  <c:v>4.0260266717340931</c:v>
                </c:pt>
                <c:pt idx="306">
                  <c:v>3.6165824582566466</c:v>
                </c:pt>
                <c:pt idx="307">
                  <c:v>3.2798952723286314</c:v>
                </c:pt>
                <c:pt idx="308">
                  <c:v>2.5804373121267701</c:v>
                </c:pt>
                <c:pt idx="309">
                  <c:v>4.8210439771069664</c:v>
                </c:pt>
                <c:pt idx="310">
                  <c:v>3.750488896718744</c:v>
                </c:pt>
                <c:pt idx="311">
                  <c:v>2.6227118183894818</c:v>
                </c:pt>
                <c:pt idx="312">
                  <c:v>3.5007855578692744</c:v>
                </c:pt>
                <c:pt idx="313">
                  <c:v>2.2504421097049874</c:v>
                </c:pt>
                <c:pt idx="314">
                  <c:v>2.8535634787106012</c:v>
                </c:pt>
                <c:pt idx="315">
                  <c:v>3.4986785451885529</c:v>
                </c:pt>
                <c:pt idx="316">
                  <c:v>2.6577589451063659</c:v>
                </c:pt>
                <c:pt idx="317">
                  <c:v>2.3480667230523204</c:v>
                </c:pt>
                <c:pt idx="318">
                  <c:v>4.2089218998727</c:v>
                </c:pt>
                <c:pt idx="319">
                  <c:v>2.5773006322597962</c:v>
                </c:pt>
                <c:pt idx="320">
                  <c:v>0.75025729022275423</c:v>
                </c:pt>
                <c:pt idx="321">
                  <c:v>0.67594686929735992</c:v>
                </c:pt>
                <c:pt idx="322">
                  <c:v>8.4014960315128597</c:v>
                </c:pt>
                <c:pt idx="323">
                  <c:v>7.2705679117217663</c:v>
                </c:pt>
                <c:pt idx="324">
                  <c:v>2.965215984999515</c:v>
                </c:pt>
                <c:pt idx="325">
                  <c:v>3.4043873943643699</c:v>
                </c:pt>
                <c:pt idx="326">
                  <c:v>2.7888102444164065</c:v>
                </c:pt>
                <c:pt idx="327">
                  <c:v>3.5914348271228942</c:v>
                </c:pt>
                <c:pt idx="328">
                  <c:v>3.5674413720269684</c:v>
                </c:pt>
                <c:pt idx="329">
                  <c:v>2.6516700632911734</c:v>
                </c:pt>
                <c:pt idx="330">
                  <c:v>4.163693732798901</c:v>
                </c:pt>
                <c:pt idx="331">
                  <c:v>2.9507631366727809</c:v>
                </c:pt>
                <c:pt idx="332">
                  <c:v>3.2482308001020059</c:v>
                </c:pt>
                <c:pt idx="333">
                  <c:v>2.6659901783299063</c:v>
                </c:pt>
                <c:pt idx="334">
                  <c:v>2.9206481158536111</c:v>
                </c:pt>
                <c:pt idx="335">
                  <c:v>4.0720456600334121</c:v>
                </c:pt>
                <c:pt idx="336">
                  <c:v>2.7496630493612861</c:v>
                </c:pt>
                <c:pt idx="337">
                  <c:v>2.7332223017435675</c:v>
                </c:pt>
                <c:pt idx="338">
                  <c:v>3.0450889536075918</c:v>
                </c:pt>
                <c:pt idx="339">
                  <c:v>3.6853234993764645</c:v>
                </c:pt>
                <c:pt idx="340">
                  <c:v>2.8113714475465046</c:v>
                </c:pt>
                <c:pt idx="341">
                  <c:v>2.9716712701213508</c:v>
                </c:pt>
                <c:pt idx="342">
                  <c:v>4.1930266661401987</c:v>
                </c:pt>
                <c:pt idx="343">
                  <c:v>3.6973252968940966</c:v>
                </c:pt>
                <c:pt idx="344">
                  <c:v>3.0778975421441621</c:v>
                </c:pt>
                <c:pt idx="345">
                  <c:v>3.1660602261434692</c:v>
                </c:pt>
                <c:pt idx="346">
                  <c:v>2.9568574138592196</c:v>
                </c:pt>
                <c:pt idx="347">
                  <c:v>2.6708464675396613</c:v>
                </c:pt>
                <c:pt idx="348">
                  <c:v>2.7535837201481184</c:v>
                </c:pt>
                <c:pt idx="349">
                  <c:v>2.8159884927909351</c:v>
                </c:pt>
                <c:pt idx="350">
                  <c:v>2.8681526537175657</c:v>
                </c:pt>
                <c:pt idx="351">
                  <c:v>2.8797674598582832</c:v>
                </c:pt>
                <c:pt idx="352">
                  <c:v>3.2409762394389379</c:v>
                </c:pt>
                <c:pt idx="353">
                  <c:v>3.2796133287526086</c:v>
                </c:pt>
                <c:pt idx="354">
                  <c:v>3.1044057890241095</c:v>
                </c:pt>
                <c:pt idx="355">
                  <c:v>2.9558861607397664</c:v>
                </c:pt>
                <c:pt idx="356">
                  <c:v>2.7024916666512713</c:v>
                </c:pt>
                <c:pt idx="357">
                  <c:v>2.5390892401529901</c:v>
                </c:pt>
                <c:pt idx="358">
                  <c:v>2.6102796288084629</c:v>
                </c:pt>
                <c:pt idx="359">
                  <c:v>2.618996111565624</c:v>
                </c:pt>
                <c:pt idx="360">
                  <c:v>2.5392988401973371</c:v>
                </c:pt>
                <c:pt idx="361">
                  <c:v>2.5037974449543929</c:v>
                </c:pt>
                <c:pt idx="362">
                  <c:v>2.2751181368101543</c:v>
                </c:pt>
                <c:pt idx="363">
                  <c:v>2.4635939579105455</c:v>
                </c:pt>
                <c:pt idx="364">
                  <c:v>2.9371089622986966</c:v>
                </c:pt>
                <c:pt idx="365">
                  <c:v>3.0376116749294644</c:v>
                </c:pt>
                <c:pt idx="366">
                  <c:v>2.5576872315139729</c:v>
                </c:pt>
                <c:pt idx="367">
                  <c:v>2.6656102931451229</c:v>
                </c:pt>
                <c:pt idx="368">
                  <c:v>2.6631327163085521</c:v>
                </c:pt>
                <c:pt idx="369">
                  <c:v>2.6064777620619921</c:v>
                </c:pt>
                <c:pt idx="370">
                  <c:v>2.5930989312149109</c:v>
                </c:pt>
                <c:pt idx="371">
                  <c:v>2.6886364643766161</c:v>
                </c:pt>
                <c:pt idx="372">
                  <c:v>2.6429973934081659</c:v>
                </c:pt>
                <c:pt idx="373">
                  <c:v>2.680987660501692</c:v>
                </c:pt>
                <c:pt idx="374">
                  <c:v>2.6618790399002856</c:v>
                </c:pt>
                <c:pt idx="375">
                  <c:v>2.6766621228637675</c:v>
                </c:pt>
                <c:pt idx="376">
                  <c:v>2.613216397136338</c:v>
                </c:pt>
                <c:pt idx="377">
                  <c:v>2.608071652156517</c:v>
                </c:pt>
                <c:pt idx="378">
                  <c:v>2.6269325758499473</c:v>
                </c:pt>
                <c:pt idx="379">
                  <c:v>2.6411270904527311</c:v>
                </c:pt>
                <c:pt idx="380">
                  <c:v>2.6735045426044328</c:v>
                </c:pt>
                <c:pt idx="381">
                  <c:v>2.6721550412207615</c:v>
                </c:pt>
                <c:pt idx="382">
                  <c:v>2.6699929563734131</c:v>
                </c:pt>
                <c:pt idx="383">
                  <c:v>2.6356971409210526</c:v>
                </c:pt>
                <c:pt idx="384">
                  <c:v>2.6677785495067314</c:v>
                </c:pt>
                <c:pt idx="385">
                  <c:v>2.6168514166913437</c:v>
                </c:pt>
                <c:pt idx="386">
                  <c:v>2.555259603404191</c:v>
                </c:pt>
                <c:pt idx="387">
                  <c:v>2.5687363736467459</c:v>
                </c:pt>
                <c:pt idx="388">
                  <c:v>2.6016356059302508</c:v>
                </c:pt>
                <c:pt idx="389">
                  <c:v>2.5740281400960767</c:v>
                </c:pt>
                <c:pt idx="390">
                  <c:v>2.5055975730108546</c:v>
                </c:pt>
                <c:pt idx="391">
                  <c:v>2.4675204065117544</c:v>
                </c:pt>
                <c:pt idx="392">
                  <c:v>2.5556001081783166</c:v>
                </c:pt>
                <c:pt idx="393">
                  <c:v>2.6935303611522499</c:v>
                </c:pt>
                <c:pt idx="394">
                  <c:v>2.5373966729466475</c:v>
                </c:pt>
                <c:pt idx="395">
                  <c:v>2.5106161054812919</c:v>
                </c:pt>
                <c:pt idx="396">
                  <c:v>2.6348339450930447</c:v>
                </c:pt>
                <c:pt idx="397">
                  <c:v>2.7032246857977915</c:v>
                </c:pt>
                <c:pt idx="398">
                  <c:v>2.7449849385072493</c:v>
                </c:pt>
                <c:pt idx="399">
                  <c:v>2.6971287983222627</c:v>
                </c:pt>
                <c:pt idx="400">
                  <c:v>2.6794935665894615</c:v>
                </c:pt>
                <c:pt idx="401">
                  <c:v>2.6627291573587795</c:v>
                </c:pt>
                <c:pt idx="402">
                  <c:v>2.5871234193420296</c:v>
                </c:pt>
                <c:pt idx="403">
                  <c:v>3.0792471561177246</c:v>
                </c:pt>
                <c:pt idx="404">
                  <c:v>2.8279655801842289</c:v>
                </c:pt>
                <c:pt idx="405">
                  <c:v>2.8954335664549724</c:v>
                </c:pt>
                <c:pt idx="406">
                  <c:v>2.4937975255075804</c:v>
                </c:pt>
                <c:pt idx="407">
                  <c:v>3.1696357697518094</c:v>
                </c:pt>
                <c:pt idx="408">
                  <c:v>3.803215958273499</c:v>
                </c:pt>
                <c:pt idx="409">
                  <c:v>2.4221938808661463</c:v>
                </c:pt>
                <c:pt idx="410">
                  <c:v>2.3867219422693711</c:v>
                </c:pt>
                <c:pt idx="411">
                  <c:v>2.4483383484070789</c:v>
                </c:pt>
                <c:pt idx="412">
                  <c:v>2.7466749221129785</c:v>
                </c:pt>
                <c:pt idx="413">
                  <c:v>2.7242228053595352</c:v>
                </c:pt>
                <c:pt idx="414">
                  <c:v>2.8596207981725987</c:v>
                </c:pt>
                <c:pt idx="415">
                  <c:v>2.6637379041566449</c:v>
                </c:pt>
                <c:pt idx="416">
                  <c:v>2.512610131259204</c:v>
                </c:pt>
                <c:pt idx="417">
                  <c:v>2.5791148535302479</c:v>
                </c:pt>
                <c:pt idx="418">
                  <c:v>2.5791195898546513</c:v>
                </c:pt>
                <c:pt idx="419">
                  <c:v>2.6153015633578724</c:v>
                </c:pt>
                <c:pt idx="420">
                  <c:v>2.5548965820027263</c:v>
                </c:pt>
                <c:pt idx="421">
                  <c:v>2.4889006505831643</c:v>
                </c:pt>
                <c:pt idx="422">
                  <c:v>2.4245263450144252</c:v>
                </c:pt>
                <c:pt idx="423">
                  <c:v>2.4275859740372105</c:v>
                </c:pt>
                <c:pt idx="424">
                  <c:v>2.9080632585576445</c:v>
                </c:pt>
                <c:pt idx="425">
                  <c:v>2.6927729609334108</c:v>
                </c:pt>
                <c:pt idx="426">
                  <c:v>2.5253421985634525</c:v>
                </c:pt>
                <c:pt idx="427">
                  <c:v>2.567273788955712</c:v>
                </c:pt>
                <c:pt idx="428">
                  <c:v>2.5790623225283751</c:v>
                </c:pt>
                <c:pt idx="429">
                  <c:v>2.5525102331720118</c:v>
                </c:pt>
                <c:pt idx="430">
                  <c:v>2.5762834823972849</c:v>
                </c:pt>
                <c:pt idx="431">
                  <c:v>2.6745770426087154</c:v>
                </c:pt>
                <c:pt idx="432">
                  <c:v>2.6360009715477668</c:v>
                </c:pt>
                <c:pt idx="433">
                  <c:v>2.638789957861257</c:v>
                </c:pt>
                <c:pt idx="434">
                  <c:v>2.6110002451954086</c:v>
                </c:pt>
                <c:pt idx="435">
                  <c:v>2.6154701373016271</c:v>
                </c:pt>
                <c:pt idx="436">
                  <c:v>2.6330499098695199</c:v>
                </c:pt>
                <c:pt idx="437">
                  <c:v>2.6297838902299935</c:v>
                </c:pt>
                <c:pt idx="438">
                  <c:v>2.6147393618887786</c:v>
                </c:pt>
                <c:pt idx="439">
                  <c:v>2.569393485526406</c:v>
                </c:pt>
                <c:pt idx="440">
                  <c:v>2.6331803633187807</c:v>
                </c:pt>
                <c:pt idx="441">
                  <c:v>2.6355636631332073</c:v>
                </c:pt>
                <c:pt idx="442">
                  <c:v>2.6292937574422646</c:v>
                </c:pt>
                <c:pt idx="443">
                  <c:v>2.5565455642697597</c:v>
                </c:pt>
                <c:pt idx="444">
                  <c:v>2.5876662269668995</c:v>
                </c:pt>
                <c:pt idx="445">
                  <c:v>2.6388799854091269</c:v>
                </c:pt>
                <c:pt idx="446">
                  <c:v>2.6592811226249715</c:v>
                </c:pt>
                <c:pt idx="447">
                  <c:v>2.6835831928835892</c:v>
                </c:pt>
                <c:pt idx="448">
                  <c:v>2.6288091980955639</c:v>
                </c:pt>
                <c:pt idx="449">
                  <c:v>2.5601191758297945</c:v>
                </c:pt>
                <c:pt idx="450">
                  <c:v>2.4898463311893488</c:v>
                </c:pt>
                <c:pt idx="451">
                  <c:v>2.4327021318341369</c:v>
                </c:pt>
                <c:pt idx="452">
                  <c:v>2.3399113167575547</c:v>
                </c:pt>
                <c:pt idx="453">
                  <c:v>2.5456564119065876</c:v>
                </c:pt>
                <c:pt idx="454">
                  <c:v>2.199490794152096</c:v>
                </c:pt>
                <c:pt idx="455">
                  <c:v>3.4811600018077864</c:v>
                </c:pt>
                <c:pt idx="456">
                  <c:v>2.1058933552766237</c:v>
                </c:pt>
                <c:pt idx="457">
                  <c:v>3.2793843391983595</c:v>
                </c:pt>
                <c:pt idx="458">
                  <c:v>2.9951622015871435</c:v>
                </c:pt>
                <c:pt idx="459">
                  <c:v>2.9432672425820665</c:v>
                </c:pt>
                <c:pt idx="460">
                  <c:v>2.7973633894332131</c:v>
                </c:pt>
                <c:pt idx="461">
                  <c:v>2.6323496086573082</c:v>
                </c:pt>
                <c:pt idx="462">
                  <c:v>2.6016863399269616</c:v>
                </c:pt>
                <c:pt idx="463">
                  <c:v>2.5005934394745388</c:v>
                </c:pt>
                <c:pt idx="464">
                  <c:v>2.4560503092600121</c:v>
                </c:pt>
                <c:pt idx="465">
                  <c:v>2.5597108262881934</c:v>
                </c:pt>
                <c:pt idx="466">
                  <c:v>2.514761327335608</c:v>
                </c:pt>
                <c:pt idx="467">
                  <c:v>2.6771896576243295</c:v>
                </c:pt>
                <c:pt idx="468">
                  <c:v>2.6350413313602661</c:v>
                </c:pt>
                <c:pt idx="469">
                  <c:v>2.4729305809103699</c:v>
                </c:pt>
                <c:pt idx="470">
                  <c:v>2.5571165736916286</c:v>
                </c:pt>
                <c:pt idx="471">
                  <c:v>2.7297670458229177</c:v>
                </c:pt>
                <c:pt idx="472">
                  <c:v>3.1061527337958088</c:v>
                </c:pt>
                <c:pt idx="473">
                  <c:v>3.5718269077075142</c:v>
                </c:pt>
                <c:pt idx="474">
                  <c:v>3.6515768162037014</c:v>
                </c:pt>
                <c:pt idx="475">
                  <c:v>3.1229288105693267</c:v>
                </c:pt>
                <c:pt idx="476">
                  <c:v>2.772888350840673</c:v>
                </c:pt>
                <c:pt idx="477">
                  <c:v>2.825470195890007</c:v>
                </c:pt>
                <c:pt idx="478">
                  <c:v>2.8790127051103247</c:v>
                </c:pt>
                <c:pt idx="479">
                  <c:v>2.7837396742885705</c:v>
                </c:pt>
                <c:pt idx="480">
                  <c:v>2.8191889848964813</c:v>
                </c:pt>
                <c:pt idx="481">
                  <c:v>3.0756198528383853</c:v>
                </c:pt>
                <c:pt idx="482">
                  <c:v>3.3195285916126784</c:v>
                </c:pt>
                <c:pt idx="483">
                  <c:v>3.6780107014550074</c:v>
                </c:pt>
                <c:pt idx="484">
                  <c:v>3.8949065872193982</c:v>
                </c:pt>
                <c:pt idx="485">
                  <c:v>4.3185288146555774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79-40E1-913B-A3029826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'053C'!$W$14:$W$817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6</c:v>
                </c:pt>
                <c:pt idx="84">
                  <c:v>5</c:v>
                </c:pt>
                <c:pt idx="85">
                  <c:v>5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3</c:v>
                </c:pt>
                <c:pt idx="262">
                  <c:v>5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5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4</c:v>
                </c:pt>
                <c:pt idx="310">
                  <c:v>4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5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D-4F9C-A0D9-7A53EE6E6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'053C'!$X$11:$Y$11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'053C'!$Y$14:$Y$817</c:f>
              <c:numCache>
                <c:formatCode>0</c:formatCode>
                <c:ptCount val="804"/>
                <c:pt idx="0">
                  <c:v>5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0</c:v>
                </c:pt>
                <c:pt idx="21">
                  <c:v>2</c:v>
                </c:pt>
                <c:pt idx="22">
                  <c:v>6</c:v>
                </c:pt>
                <c:pt idx="23">
                  <c:v>9</c:v>
                </c:pt>
                <c:pt idx="24">
                  <c:v>9</c:v>
                </c:pt>
                <c:pt idx="25">
                  <c:v>8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4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4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5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5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3</c:v>
                </c:pt>
                <c:pt idx="310">
                  <c:v>4</c:v>
                </c:pt>
                <c:pt idx="311">
                  <c:v>5</c:v>
                </c:pt>
                <c:pt idx="312">
                  <c:v>4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5</c:v>
                </c:pt>
                <c:pt idx="321">
                  <c:v>5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2-4C59-8C96-BB980CF5BDCC}"/>
            </c:ext>
          </c:extLst>
        </c:ser>
        <c:ser>
          <c:idx val="0"/>
          <c:order val="1"/>
          <c:tx>
            <c:strRef>
              <c:f>'053C'!$X$11:$Y$11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'053C'!$Y$14:$Y$817</c:f>
              <c:numCache>
                <c:formatCode>0</c:formatCode>
                <c:ptCount val="804"/>
                <c:pt idx="0">
                  <c:v>5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0</c:v>
                </c:pt>
                <c:pt idx="21">
                  <c:v>2</c:v>
                </c:pt>
                <c:pt idx="22">
                  <c:v>6</c:v>
                </c:pt>
                <c:pt idx="23">
                  <c:v>9</c:v>
                </c:pt>
                <c:pt idx="24">
                  <c:v>9</c:v>
                </c:pt>
                <c:pt idx="25">
                  <c:v>8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4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4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5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5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3</c:v>
                </c:pt>
                <c:pt idx="310">
                  <c:v>4</c:v>
                </c:pt>
                <c:pt idx="311">
                  <c:v>5</c:v>
                </c:pt>
                <c:pt idx="312">
                  <c:v>4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5</c:v>
                </c:pt>
                <c:pt idx="321">
                  <c:v>5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3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12-4C59-8C96-BB980CF5B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'053C'!$U$14:$U$817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9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5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7</c:v>
                </c:pt>
                <c:pt idx="75">
                  <c:v>7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7</c:v>
                </c:pt>
                <c:pt idx="84">
                  <c:v>7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7</c:v>
                </c:pt>
                <c:pt idx="93">
                  <c:v>7</c:v>
                </c:pt>
                <c:pt idx="94">
                  <c:v>5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1</c:v>
                </c:pt>
                <c:pt idx="106">
                  <c:v>1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6">
                  <c:v>5</c:v>
                </c:pt>
                <c:pt idx="187">
                  <c:v>5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5</c:v>
                </c:pt>
                <c:pt idx="249">
                  <c:v>4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5</c:v>
                </c:pt>
                <c:pt idx="278">
                  <c:v>3</c:v>
                </c:pt>
                <c:pt idx="279">
                  <c:v>5</c:v>
                </c:pt>
                <c:pt idx="280">
                  <c:v>3</c:v>
                </c:pt>
                <c:pt idx="281">
                  <c:v>3</c:v>
                </c:pt>
                <c:pt idx="282">
                  <c:v>5</c:v>
                </c:pt>
                <c:pt idx="283">
                  <c:v>5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5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7</c:v>
                </c:pt>
                <c:pt idx="321">
                  <c:v>7</c:v>
                </c:pt>
                <c:pt idx="322">
                  <c:v>3</c:v>
                </c:pt>
                <c:pt idx="323">
                  <c:v>3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4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3</c:v>
                </c:pt>
              </c:numCache>
            </c:numRef>
          </c:xVal>
          <c:yVal>
            <c:numRef>
              <c:f>'053C'!$J$14:$J$817</c:f>
              <c:numCache>
                <c:formatCode>0.0</c:formatCode>
                <c:ptCount val="804"/>
                <c:pt idx="0">
                  <c:v>0.53595800524934378</c:v>
                </c:pt>
                <c:pt idx="1">
                  <c:v>0.37191601049868761</c:v>
                </c:pt>
                <c:pt idx="2">
                  <c:v>0.20787401574803149</c:v>
                </c:pt>
                <c:pt idx="3">
                  <c:v>4.3832020997375265E-2</c:v>
                </c:pt>
                <c:pt idx="4">
                  <c:v>-0.1202099737532808</c:v>
                </c:pt>
                <c:pt idx="5">
                  <c:v>-0.28425196850393697</c:v>
                </c:pt>
                <c:pt idx="6">
                  <c:v>-0.44829396325459303</c:v>
                </c:pt>
                <c:pt idx="7">
                  <c:v>-0.61233595800524943</c:v>
                </c:pt>
                <c:pt idx="8">
                  <c:v>-0.7763779527559056</c:v>
                </c:pt>
                <c:pt idx="9">
                  <c:v>-0.94041994750656155</c:v>
                </c:pt>
                <c:pt idx="10">
                  <c:v>-1.1044619422572179</c:v>
                </c:pt>
                <c:pt idx="11">
                  <c:v>-1.2685039370078739</c:v>
                </c:pt>
                <c:pt idx="12">
                  <c:v>-1.4325459317585303</c:v>
                </c:pt>
                <c:pt idx="13">
                  <c:v>-1.596587926509186</c:v>
                </c:pt>
                <c:pt idx="14">
                  <c:v>-1.7606299212598426</c:v>
                </c:pt>
                <c:pt idx="15">
                  <c:v>-1.9246719160104988</c:v>
                </c:pt>
                <c:pt idx="16">
                  <c:v>-2.0887139107611548</c:v>
                </c:pt>
                <c:pt idx="17">
                  <c:v>-2.2527559055118109</c:v>
                </c:pt>
                <c:pt idx="18">
                  <c:v>-2.4167979002624671</c:v>
                </c:pt>
                <c:pt idx="19">
                  <c:v>-2.5808398950131233</c:v>
                </c:pt>
                <c:pt idx="20">
                  <c:v>-2.7448818897637794</c:v>
                </c:pt>
                <c:pt idx="21">
                  <c:v>-2.9089238845144356</c:v>
                </c:pt>
                <c:pt idx="22">
                  <c:v>-3.0729658792650918</c:v>
                </c:pt>
                <c:pt idx="23">
                  <c:v>-3.237007874015748</c:v>
                </c:pt>
                <c:pt idx="24">
                  <c:v>-3.4010498687664041</c:v>
                </c:pt>
                <c:pt idx="25">
                  <c:v>-3.5650918635170603</c:v>
                </c:pt>
                <c:pt idx="26">
                  <c:v>-3.7291338582677165</c:v>
                </c:pt>
                <c:pt idx="27">
                  <c:v>-3.8931758530183718</c:v>
                </c:pt>
                <c:pt idx="28">
                  <c:v>-4.0572178477690279</c:v>
                </c:pt>
                <c:pt idx="29">
                  <c:v>-4.221259842519685</c:v>
                </c:pt>
                <c:pt idx="30">
                  <c:v>-4.3853018372703412</c:v>
                </c:pt>
                <c:pt idx="31">
                  <c:v>-4.5493438320209973</c:v>
                </c:pt>
                <c:pt idx="32">
                  <c:v>-4.7133858267716526</c:v>
                </c:pt>
                <c:pt idx="33">
                  <c:v>-4.8774278215223088</c:v>
                </c:pt>
                <c:pt idx="34">
                  <c:v>-5.041469816272965</c:v>
                </c:pt>
                <c:pt idx="35">
                  <c:v>-5.205511811023622</c:v>
                </c:pt>
                <c:pt idx="36">
                  <c:v>-5.3695538057742782</c:v>
                </c:pt>
                <c:pt idx="37">
                  <c:v>-5.5335958005249335</c:v>
                </c:pt>
                <c:pt idx="38">
                  <c:v>-5.6976377952755897</c:v>
                </c:pt>
                <c:pt idx="39">
                  <c:v>-5.8616797900262458</c:v>
                </c:pt>
                <c:pt idx="40">
                  <c:v>-6.025721784776902</c:v>
                </c:pt>
                <c:pt idx="41">
                  <c:v>-6.1897637795275591</c:v>
                </c:pt>
                <c:pt idx="42">
                  <c:v>-6.3538057742782144</c:v>
                </c:pt>
                <c:pt idx="43">
                  <c:v>-6.5178477690288714</c:v>
                </c:pt>
                <c:pt idx="44">
                  <c:v>-6.6818897637795267</c:v>
                </c:pt>
                <c:pt idx="45">
                  <c:v>-6.8459317585301829</c:v>
                </c:pt>
                <c:pt idx="46">
                  <c:v>-7.0099737532808399</c:v>
                </c:pt>
                <c:pt idx="47">
                  <c:v>-7.1740157480314952</c:v>
                </c:pt>
                <c:pt idx="48">
                  <c:v>-7.3380577427821523</c:v>
                </c:pt>
                <c:pt idx="49">
                  <c:v>-7.5020997375328085</c:v>
                </c:pt>
                <c:pt idx="50">
                  <c:v>-7.6661417322834629</c:v>
                </c:pt>
                <c:pt idx="51">
                  <c:v>-7.8301837270341208</c:v>
                </c:pt>
                <c:pt idx="52">
                  <c:v>-7.9942257217847752</c:v>
                </c:pt>
                <c:pt idx="53">
                  <c:v>-8.158267716535434</c:v>
                </c:pt>
                <c:pt idx="54">
                  <c:v>-8.3223097112860902</c:v>
                </c:pt>
                <c:pt idx="55">
                  <c:v>-8.4863517060367446</c:v>
                </c:pt>
                <c:pt idx="56">
                  <c:v>-8.6503937007874026</c:v>
                </c:pt>
                <c:pt idx="57">
                  <c:v>-8.8144356955380569</c:v>
                </c:pt>
                <c:pt idx="58">
                  <c:v>-8.9784776902887149</c:v>
                </c:pt>
                <c:pt idx="59">
                  <c:v>-9.1425196850393711</c:v>
                </c:pt>
                <c:pt idx="60">
                  <c:v>-9.3065616797900255</c:v>
                </c:pt>
                <c:pt idx="61">
                  <c:v>-9.4706036745406834</c:v>
                </c:pt>
                <c:pt idx="62">
                  <c:v>-9.6346456692913378</c:v>
                </c:pt>
                <c:pt idx="63">
                  <c:v>-9.7986876640419958</c:v>
                </c:pt>
                <c:pt idx="64">
                  <c:v>-9.9627296587926519</c:v>
                </c:pt>
                <c:pt idx="65">
                  <c:v>-10.126771653543306</c:v>
                </c:pt>
                <c:pt idx="66">
                  <c:v>-10.290813648293964</c:v>
                </c:pt>
                <c:pt idx="67">
                  <c:v>-10.454855643044619</c:v>
                </c:pt>
                <c:pt idx="68">
                  <c:v>-10.618897637795277</c:v>
                </c:pt>
                <c:pt idx="69">
                  <c:v>-10.782939632545931</c:v>
                </c:pt>
                <c:pt idx="70">
                  <c:v>-10.946981627296587</c:v>
                </c:pt>
                <c:pt idx="71">
                  <c:v>-11.111023622047245</c:v>
                </c:pt>
                <c:pt idx="72">
                  <c:v>-11.2750656167979</c:v>
                </c:pt>
                <c:pt idx="73">
                  <c:v>-11.439107611548557</c:v>
                </c:pt>
                <c:pt idx="74">
                  <c:v>-11.603149606299212</c:v>
                </c:pt>
                <c:pt idx="75">
                  <c:v>-11.767191601049868</c:v>
                </c:pt>
                <c:pt idx="76">
                  <c:v>-11.931233595800526</c:v>
                </c:pt>
                <c:pt idx="77">
                  <c:v>-12.09527559055118</c:v>
                </c:pt>
                <c:pt idx="78">
                  <c:v>-12.259317585301838</c:v>
                </c:pt>
                <c:pt idx="79">
                  <c:v>-12.423359580052493</c:v>
                </c:pt>
                <c:pt idx="80">
                  <c:v>-12.587401574803149</c:v>
                </c:pt>
                <c:pt idx="81">
                  <c:v>-12.751443569553805</c:v>
                </c:pt>
                <c:pt idx="82">
                  <c:v>-12.915485564304463</c:v>
                </c:pt>
                <c:pt idx="83">
                  <c:v>-13.079527559055119</c:v>
                </c:pt>
                <c:pt idx="84">
                  <c:v>-13.243569553805774</c:v>
                </c:pt>
                <c:pt idx="85">
                  <c:v>-13.40761154855643</c:v>
                </c:pt>
                <c:pt idx="86">
                  <c:v>-13.571653543307086</c:v>
                </c:pt>
                <c:pt idx="87">
                  <c:v>-13.735695538057744</c:v>
                </c:pt>
                <c:pt idx="88">
                  <c:v>-13.8997375328084</c:v>
                </c:pt>
                <c:pt idx="89">
                  <c:v>-14.063779527559054</c:v>
                </c:pt>
                <c:pt idx="90">
                  <c:v>-14.227821522309711</c:v>
                </c:pt>
                <c:pt idx="91">
                  <c:v>-14.391863517060367</c:v>
                </c:pt>
                <c:pt idx="92">
                  <c:v>-14.555905511811025</c:v>
                </c:pt>
                <c:pt idx="93">
                  <c:v>-14.719947506561681</c:v>
                </c:pt>
                <c:pt idx="94">
                  <c:v>-14.883989501312335</c:v>
                </c:pt>
                <c:pt idx="95">
                  <c:v>-15.048031496062992</c:v>
                </c:pt>
                <c:pt idx="96">
                  <c:v>-15.212073490813648</c:v>
                </c:pt>
                <c:pt idx="97">
                  <c:v>-15.376115485564306</c:v>
                </c:pt>
                <c:pt idx="98">
                  <c:v>-15.54015748031496</c:v>
                </c:pt>
                <c:pt idx="99">
                  <c:v>-15.704199475065618</c:v>
                </c:pt>
                <c:pt idx="100">
                  <c:v>-15.868241469816272</c:v>
                </c:pt>
                <c:pt idx="101">
                  <c:v>-16.032283464566927</c:v>
                </c:pt>
                <c:pt idx="102">
                  <c:v>-16.196325459317585</c:v>
                </c:pt>
                <c:pt idx="103">
                  <c:v>-16.360367454068243</c:v>
                </c:pt>
                <c:pt idx="104">
                  <c:v>-16.524409448818897</c:v>
                </c:pt>
                <c:pt idx="105">
                  <c:v>-16.688451443569551</c:v>
                </c:pt>
                <c:pt idx="106">
                  <c:v>-16.852493438320209</c:v>
                </c:pt>
                <c:pt idx="107">
                  <c:v>-17.016535433070867</c:v>
                </c:pt>
                <c:pt idx="108">
                  <c:v>-17.180577427821522</c:v>
                </c:pt>
                <c:pt idx="109">
                  <c:v>-17.34461942257218</c:v>
                </c:pt>
                <c:pt idx="110">
                  <c:v>-17.508661417322834</c:v>
                </c:pt>
                <c:pt idx="111">
                  <c:v>-17.672703412073488</c:v>
                </c:pt>
                <c:pt idx="112">
                  <c:v>-17.836745406824146</c:v>
                </c:pt>
                <c:pt idx="113">
                  <c:v>-18.000787401574804</c:v>
                </c:pt>
                <c:pt idx="114">
                  <c:v>-18.164829396325459</c:v>
                </c:pt>
                <c:pt idx="115">
                  <c:v>-18.328871391076113</c:v>
                </c:pt>
                <c:pt idx="116">
                  <c:v>-18.492913385826771</c:v>
                </c:pt>
                <c:pt idx="117">
                  <c:v>-18.656955380577429</c:v>
                </c:pt>
                <c:pt idx="118">
                  <c:v>-18.820997375328083</c:v>
                </c:pt>
                <c:pt idx="119">
                  <c:v>-18.985039370078741</c:v>
                </c:pt>
                <c:pt idx="120">
                  <c:v>-19.149081364829396</c:v>
                </c:pt>
                <c:pt idx="121">
                  <c:v>-19.31312335958005</c:v>
                </c:pt>
                <c:pt idx="122">
                  <c:v>-19.477165354330708</c:v>
                </c:pt>
                <c:pt idx="123">
                  <c:v>-19.641207349081366</c:v>
                </c:pt>
                <c:pt idx="124">
                  <c:v>-19.805249343832021</c:v>
                </c:pt>
                <c:pt idx="125">
                  <c:v>-19.969291338582675</c:v>
                </c:pt>
                <c:pt idx="126">
                  <c:v>-20.133333333333333</c:v>
                </c:pt>
                <c:pt idx="127">
                  <c:v>-20.297375328083991</c:v>
                </c:pt>
                <c:pt idx="128">
                  <c:v>-20.461417322834645</c:v>
                </c:pt>
                <c:pt idx="129">
                  <c:v>-20.625459317585303</c:v>
                </c:pt>
                <c:pt idx="130">
                  <c:v>-20.789501312335958</c:v>
                </c:pt>
                <c:pt idx="131">
                  <c:v>-20.953543307086612</c:v>
                </c:pt>
                <c:pt idx="132">
                  <c:v>-21.11758530183727</c:v>
                </c:pt>
                <c:pt idx="133">
                  <c:v>-21.281627296587928</c:v>
                </c:pt>
                <c:pt idx="134">
                  <c:v>-21.445669291338582</c:v>
                </c:pt>
                <c:pt idx="135">
                  <c:v>-21.609711286089237</c:v>
                </c:pt>
                <c:pt idx="136">
                  <c:v>-21.773753280839895</c:v>
                </c:pt>
                <c:pt idx="137">
                  <c:v>-21.937795275590553</c:v>
                </c:pt>
                <c:pt idx="138">
                  <c:v>-22.101837270341207</c:v>
                </c:pt>
                <c:pt idx="139">
                  <c:v>-22.265879265091861</c:v>
                </c:pt>
                <c:pt idx="140">
                  <c:v>-22.429921259842519</c:v>
                </c:pt>
                <c:pt idx="141">
                  <c:v>-22.593963254593174</c:v>
                </c:pt>
                <c:pt idx="142">
                  <c:v>-22.758005249343832</c:v>
                </c:pt>
                <c:pt idx="143">
                  <c:v>-22.92204724409449</c:v>
                </c:pt>
                <c:pt idx="144">
                  <c:v>-23.086089238845144</c:v>
                </c:pt>
                <c:pt idx="145">
                  <c:v>-23.250131233595798</c:v>
                </c:pt>
                <c:pt idx="146">
                  <c:v>-23.414173228346456</c:v>
                </c:pt>
                <c:pt idx="147">
                  <c:v>-23.578215223097114</c:v>
                </c:pt>
                <c:pt idx="148">
                  <c:v>-23.742257217847769</c:v>
                </c:pt>
                <c:pt idx="149">
                  <c:v>-23.906299212598423</c:v>
                </c:pt>
                <c:pt idx="150">
                  <c:v>-24.070341207349081</c:v>
                </c:pt>
                <c:pt idx="151">
                  <c:v>-24.234383202099735</c:v>
                </c:pt>
                <c:pt idx="152">
                  <c:v>-24.398425196850393</c:v>
                </c:pt>
                <c:pt idx="153">
                  <c:v>-24.562467191601051</c:v>
                </c:pt>
                <c:pt idx="154">
                  <c:v>-24.726509186351706</c:v>
                </c:pt>
                <c:pt idx="155">
                  <c:v>-24.89055118110236</c:v>
                </c:pt>
                <c:pt idx="156">
                  <c:v>-25.054593175853018</c:v>
                </c:pt>
                <c:pt idx="157">
                  <c:v>-25.218635170603676</c:v>
                </c:pt>
                <c:pt idx="158">
                  <c:v>-25.38267716535433</c:v>
                </c:pt>
                <c:pt idx="159">
                  <c:v>-25.546719160104985</c:v>
                </c:pt>
                <c:pt idx="160">
                  <c:v>-25.710761154855646</c:v>
                </c:pt>
                <c:pt idx="161">
                  <c:v>-25.874803149606297</c:v>
                </c:pt>
                <c:pt idx="162">
                  <c:v>-26.038845144356955</c:v>
                </c:pt>
                <c:pt idx="163">
                  <c:v>-26.202887139107609</c:v>
                </c:pt>
                <c:pt idx="164">
                  <c:v>-26.366929133858267</c:v>
                </c:pt>
                <c:pt idx="165">
                  <c:v>-26.530971128608925</c:v>
                </c:pt>
                <c:pt idx="166">
                  <c:v>-26.69501312335958</c:v>
                </c:pt>
                <c:pt idx="167">
                  <c:v>-26.859055118110238</c:v>
                </c:pt>
                <c:pt idx="168">
                  <c:v>-27.023097112860889</c:v>
                </c:pt>
                <c:pt idx="169">
                  <c:v>-27.187139107611547</c:v>
                </c:pt>
                <c:pt idx="170">
                  <c:v>-27.351181102362208</c:v>
                </c:pt>
                <c:pt idx="171">
                  <c:v>-27.515223097112859</c:v>
                </c:pt>
                <c:pt idx="172">
                  <c:v>-27.679265091863517</c:v>
                </c:pt>
                <c:pt idx="173">
                  <c:v>-27.843307086614171</c:v>
                </c:pt>
                <c:pt idx="174">
                  <c:v>-28.007349081364829</c:v>
                </c:pt>
                <c:pt idx="175">
                  <c:v>-28.171391076115487</c:v>
                </c:pt>
                <c:pt idx="176">
                  <c:v>-28.335433070866141</c:v>
                </c:pt>
                <c:pt idx="177">
                  <c:v>-28.499475065616799</c:v>
                </c:pt>
                <c:pt idx="178">
                  <c:v>-28.66351706036745</c:v>
                </c:pt>
                <c:pt idx="179">
                  <c:v>-28.827559055118108</c:v>
                </c:pt>
                <c:pt idx="180">
                  <c:v>-28.991601049868766</c:v>
                </c:pt>
                <c:pt idx="181">
                  <c:v>-29.155643044619421</c:v>
                </c:pt>
                <c:pt idx="182">
                  <c:v>-29.319685039370079</c:v>
                </c:pt>
                <c:pt idx="183">
                  <c:v>-29.483727034120733</c:v>
                </c:pt>
                <c:pt idx="184">
                  <c:v>-29.647769028871391</c:v>
                </c:pt>
                <c:pt idx="185">
                  <c:v>-29.811811023622049</c:v>
                </c:pt>
                <c:pt idx="186">
                  <c:v>-29.9758530183727</c:v>
                </c:pt>
                <c:pt idx="187">
                  <c:v>-30.139895013123361</c:v>
                </c:pt>
                <c:pt idx="188">
                  <c:v>-30.303937007874012</c:v>
                </c:pt>
                <c:pt idx="189">
                  <c:v>-30.46797900262467</c:v>
                </c:pt>
                <c:pt idx="190">
                  <c:v>-30.632020997375328</c:v>
                </c:pt>
                <c:pt idx="191">
                  <c:v>-30.796062992125982</c:v>
                </c:pt>
                <c:pt idx="192">
                  <c:v>-30.96010498687664</c:v>
                </c:pt>
                <c:pt idx="193">
                  <c:v>-31.124146981627295</c:v>
                </c:pt>
                <c:pt idx="194">
                  <c:v>-31.288188976377953</c:v>
                </c:pt>
                <c:pt idx="195">
                  <c:v>-31.452230971128611</c:v>
                </c:pt>
                <c:pt idx="196">
                  <c:v>-31.616272965879265</c:v>
                </c:pt>
                <c:pt idx="197">
                  <c:v>-31.780314960629919</c:v>
                </c:pt>
                <c:pt idx="198">
                  <c:v>-31.944356955380574</c:v>
                </c:pt>
                <c:pt idx="199">
                  <c:v>-32.108398950131232</c:v>
                </c:pt>
                <c:pt idx="200">
                  <c:v>-32.272440944881886</c:v>
                </c:pt>
                <c:pt idx="201">
                  <c:v>-32.43648293963254</c:v>
                </c:pt>
                <c:pt idx="202">
                  <c:v>-32.600524934383202</c:v>
                </c:pt>
                <c:pt idx="203">
                  <c:v>-32.764566929133849</c:v>
                </c:pt>
                <c:pt idx="204">
                  <c:v>-32.928608923884511</c:v>
                </c:pt>
                <c:pt idx="205">
                  <c:v>-33.092650918635165</c:v>
                </c:pt>
                <c:pt idx="206">
                  <c:v>-33.25669291338582</c:v>
                </c:pt>
                <c:pt idx="207">
                  <c:v>-33.420734908136481</c:v>
                </c:pt>
                <c:pt idx="208">
                  <c:v>-33.584776902887135</c:v>
                </c:pt>
                <c:pt idx="209">
                  <c:v>-33.74881889763779</c:v>
                </c:pt>
                <c:pt idx="210">
                  <c:v>-33.912860892388451</c:v>
                </c:pt>
                <c:pt idx="211">
                  <c:v>-34.076902887139099</c:v>
                </c:pt>
                <c:pt idx="212">
                  <c:v>-34.24094488188976</c:v>
                </c:pt>
                <c:pt idx="213">
                  <c:v>-34.404986876640415</c:v>
                </c:pt>
                <c:pt idx="214">
                  <c:v>-34.569028871391069</c:v>
                </c:pt>
                <c:pt idx="215">
                  <c:v>-34.73307086614173</c:v>
                </c:pt>
                <c:pt idx="216">
                  <c:v>-34.897112860892385</c:v>
                </c:pt>
                <c:pt idx="217">
                  <c:v>-35.061154855643039</c:v>
                </c:pt>
                <c:pt idx="218">
                  <c:v>-35.225196850393694</c:v>
                </c:pt>
                <c:pt idx="219">
                  <c:v>-35.389238845144355</c:v>
                </c:pt>
                <c:pt idx="220">
                  <c:v>-35.55328083989501</c:v>
                </c:pt>
                <c:pt idx="221">
                  <c:v>-35.717322834645664</c:v>
                </c:pt>
                <c:pt idx="222">
                  <c:v>-35.881364829396325</c:v>
                </c:pt>
                <c:pt idx="223">
                  <c:v>-36.045406824146973</c:v>
                </c:pt>
                <c:pt idx="224">
                  <c:v>-36.209448818897634</c:v>
                </c:pt>
                <c:pt idx="225">
                  <c:v>-36.373490813648289</c:v>
                </c:pt>
                <c:pt idx="226">
                  <c:v>-36.537532808398943</c:v>
                </c:pt>
                <c:pt idx="227">
                  <c:v>-36.701574803149605</c:v>
                </c:pt>
                <c:pt idx="228">
                  <c:v>-36.865616797900259</c:v>
                </c:pt>
                <c:pt idx="229">
                  <c:v>-37.029658792650913</c:v>
                </c:pt>
                <c:pt idx="230">
                  <c:v>-37.193700787401575</c:v>
                </c:pt>
                <c:pt idx="231">
                  <c:v>-37.357742782152222</c:v>
                </c:pt>
                <c:pt idx="232">
                  <c:v>-37.521784776902884</c:v>
                </c:pt>
                <c:pt idx="233">
                  <c:v>-37.685826771653538</c:v>
                </c:pt>
                <c:pt idx="234">
                  <c:v>-37.849868766404192</c:v>
                </c:pt>
                <c:pt idx="235">
                  <c:v>-38.013910761154854</c:v>
                </c:pt>
                <c:pt idx="236">
                  <c:v>-38.177952755905508</c:v>
                </c:pt>
                <c:pt idx="237">
                  <c:v>-38.341994750656163</c:v>
                </c:pt>
                <c:pt idx="238">
                  <c:v>-38.506036745406817</c:v>
                </c:pt>
                <c:pt idx="239">
                  <c:v>-38.670078740157479</c:v>
                </c:pt>
                <c:pt idx="240">
                  <c:v>-38.834120734908133</c:v>
                </c:pt>
                <c:pt idx="241">
                  <c:v>-38.998162729658787</c:v>
                </c:pt>
                <c:pt idx="242">
                  <c:v>-39.162204724409442</c:v>
                </c:pt>
                <c:pt idx="243">
                  <c:v>-39.326246719160096</c:v>
                </c:pt>
                <c:pt idx="244">
                  <c:v>-39.490288713910758</c:v>
                </c:pt>
                <c:pt idx="245">
                  <c:v>-39.654330708661412</c:v>
                </c:pt>
                <c:pt idx="246">
                  <c:v>-39.818372703412066</c:v>
                </c:pt>
                <c:pt idx="247">
                  <c:v>-39.982414698162728</c:v>
                </c:pt>
                <c:pt idx="248">
                  <c:v>-40.146456692913375</c:v>
                </c:pt>
                <c:pt idx="249">
                  <c:v>-40.310498687664037</c:v>
                </c:pt>
                <c:pt idx="250">
                  <c:v>-40.474540682414698</c:v>
                </c:pt>
                <c:pt idx="251">
                  <c:v>-40.638582677165346</c:v>
                </c:pt>
                <c:pt idx="252">
                  <c:v>-40.802624671916007</c:v>
                </c:pt>
                <c:pt idx="253">
                  <c:v>-40.966666666666661</c:v>
                </c:pt>
                <c:pt idx="254">
                  <c:v>-41.130708661417316</c:v>
                </c:pt>
                <c:pt idx="255">
                  <c:v>-41.294750656167977</c:v>
                </c:pt>
                <c:pt idx="256">
                  <c:v>-41.458792650918632</c:v>
                </c:pt>
                <c:pt idx="257">
                  <c:v>-41.622834645669286</c:v>
                </c:pt>
                <c:pt idx="258">
                  <c:v>-41.786876640419941</c:v>
                </c:pt>
                <c:pt idx="259">
                  <c:v>-41.950918635170602</c:v>
                </c:pt>
                <c:pt idx="260">
                  <c:v>-42.114960629921256</c:v>
                </c:pt>
                <c:pt idx="261">
                  <c:v>-42.279002624671911</c:v>
                </c:pt>
                <c:pt idx="262">
                  <c:v>-42.443044619422565</c:v>
                </c:pt>
                <c:pt idx="263">
                  <c:v>-42.60708661417322</c:v>
                </c:pt>
                <c:pt idx="264">
                  <c:v>-42.771128608923881</c:v>
                </c:pt>
                <c:pt idx="265">
                  <c:v>-42.935170603674536</c:v>
                </c:pt>
                <c:pt idx="266">
                  <c:v>-43.09921259842519</c:v>
                </c:pt>
                <c:pt idx="267">
                  <c:v>-43.263254593175851</c:v>
                </c:pt>
                <c:pt idx="268">
                  <c:v>-43.427296587926499</c:v>
                </c:pt>
                <c:pt idx="269">
                  <c:v>-43.59133858267716</c:v>
                </c:pt>
                <c:pt idx="270">
                  <c:v>-43.755380577427822</c:v>
                </c:pt>
                <c:pt idx="271">
                  <c:v>-43.919422572178469</c:v>
                </c:pt>
                <c:pt idx="272">
                  <c:v>-44.083464566929131</c:v>
                </c:pt>
                <c:pt idx="273">
                  <c:v>-44.247506561679785</c:v>
                </c:pt>
                <c:pt idx="274">
                  <c:v>-44.411548556430439</c:v>
                </c:pt>
                <c:pt idx="275">
                  <c:v>-44.575590551181101</c:v>
                </c:pt>
                <c:pt idx="276">
                  <c:v>-44.739632545931755</c:v>
                </c:pt>
                <c:pt idx="277">
                  <c:v>-44.90367454068241</c:v>
                </c:pt>
                <c:pt idx="278">
                  <c:v>-45.067716535433064</c:v>
                </c:pt>
                <c:pt idx="279">
                  <c:v>-45.231758530183718</c:v>
                </c:pt>
                <c:pt idx="280">
                  <c:v>-45.39580052493438</c:v>
                </c:pt>
                <c:pt idx="281">
                  <c:v>-45.559842519685034</c:v>
                </c:pt>
                <c:pt idx="282">
                  <c:v>-45.723884514435689</c:v>
                </c:pt>
                <c:pt idx="283">
                  <c:v>-45.887926509186343</c:v>
                </c:pt>
                <c:pt idx="284">
                  <c:v>-46.051968503937005</c:v>
                </c:pt>
                <c:pt idx="285">
                  <c:v>-46.216010498687659</c:v>
                </c:pt>
                <c:pt idx="286">
                  <c:v>-46.380052493438313</c:v>
                </c:pt>
                <c:pt idx="287">
                  <c:v>-46.544094488188975</c:v>
                </c:pt>
                <c:pt idx="288">
                  <c:v>-46.708136482939622</c:v>
                </c:pt>
                <c:pt idx="289">
                  <c:v>-46.872178477690284</c:v>
                </c:pt>
                <c:pt idx="290">
                  <c:v>-47.036220472440945</c:v>
                </c:pt>
                <c:pt idx="291">
                  <c:v>-47.200262467191592</c:v>
                </c:pt>
                <c:pt idx="292">
                  <c:v>-47.364304461942254</c:v>
                </c:pt>
                <c:pt idx="293">
                  <c:v>-47.528346456692908</c:v>
                </c:pt>
                <c:pt idx="294">
                  <c:v>-47.692388451443563</c:v>
                </c:pt>
                <c:pt idx="295">
                  <c:v>-47.856430446194224</c:v>
                </c:pt>
                <c:pt idx="296">
                  <c:v>-48.020472440944879</c:v>
                </c:pt>
                <c:pt idx="297">
                  <c:v>-48.184514435695533</c:v>
                </c:pt>
                <c:pt idx="298">
                  <c:v>-48.348556430446187</c:v>
                </c:pt>
                <c:pt idx="299">
                  <c:v>-48.512598425196842</c:v>
                </c:pt>
                <c:pt idx="300">
                  <c:v>-48.676640419947503</c:v>
                </c:pt>
                <c:pt idx="301">
                  <c:v>-48.840682414698158</c:v>
                </c:pt>
                <c:pt idx="302">
                  <c:v>-49.004724409448812</c:v>
                </c:pt>
                <c:pt idx="303">
                  <c:v>-49.168766404199467</c:v>
                </c:pt>
                <c:pt idx="304">
                  <c:v>-49.332808398950128</c:v>
                </c:pt>
                <c:pt idx="305">
                  <c:v>-49.496850393700782</c:v>
                </c:pt>
                <c:pt idx="306">
                  <c:v>-49.660892388451437</c:v>
                </c:pt>
                <c:pt idx="307">
                  <c:v>-49.824934383202098</c:v>
                </c:pt>
                <c:pt idx="308">
                  <c:v>-49.988976377952746</c:v>
                </c:pt>
                <c:pt idx="309">
                  <c:v>-50.153018372703407</c:v>
                </c:pt>
                <c:pt idx="310">
                  <c:v>-50.317060367454069</c:v>
                </c:pt>
                <c:pt idx="311">
                  <c:v>-50.481102362204716</c:v>
                </c:pt>
                <c:pt idx="312">
                  <c:v>-50.645144356955377</c:v>
                </c:pt>
                <c:pt idx="313">
                  <c:v>-50.809186351706032</c:v>
                </c:pt>
                <c:pt idx="314">
                  <c:v>-50.973228346456686</c:v>
                </c:pt>
                <c:pt idx="315">
                  <c:v>-51.137270341207348</c:v>
                </c:pt>
                <c:pt idx="316">
                  <c:v>-51.301312335958002</c:v>
                </c:pt>
                <c:pt idx="317">
                  <c:v>-51.465354330708657</c:v>
                </c:pt>
                <c:pt idx="318">
                  <c:v>-51.629396325459311</c:v>
                </c:pt>
                <c:pt idx="319">
                  <c:v>-51.793438320209965</c:v>
                </c:pt>
                <c:pt idx="320">
                  <c:v>-51.957480314960627</c:v>
                </c:pt>
                <c:pt idx="321">
                  <c:v>-52.121522309711288</c:v>
                </c:pt>
                <c:pt idx="322">
                  <c:v>-52.285564304461936</c:v>
                </c:pt>
                <c:pt idx="323">
                  <c:v>-52.44960629921259</c:v>
                </c:pt>
                <c:pt idx="324">
                  <c:v>-52.613648293963251</c:v>
                </c:pt>
                <c:pt idx="325">
                  <c:v>-52.777690288713906</c:v>
                </c:pt>
                <c:pt idx="326">
                  <c:v>-52.941732283464567</c:v>
                </c:pt>
                <c:pt idx="327">
                  <c:v>-53.105774278215215</c:v>
                </c:pt>
                <c:pt idx="328">
                  <c:v>-53.269816272965869</c:v>
                </c:pt>
                <c:pt idx="329">
                  <c:v>-53.433858267716531</c:v>
                </c:pt>
                <c:pt idx="330">
                  <c:v>-53.597900262467185</c:v>
                </c:pt>
                <c:pt idx="331">
                  <c:v>-53.761942257217846</c:v>
                </c:pt>
                <c:pt idx="332">
                  <c:v>-53.925984251968494</c:v>
                </c:pt>
                <c:pt idx="333">
                  <c:v>-54.090026246719155</c:v>
                </c:pt>
                <c:pt idx="334">
                  <c:v>-54.25406824146981</c:v>
                </c:pt>
                <c:pt idx="335">
                  <c:v>-54.418110236220471</c:v>
                </c:pt>
                <c:pt idx="336">
                  <c:v>-54.582152230971126</c:v>
                </c:pt>
                <c:pt idx="337">
                  <c:v>-54.746194225721773</c:v>
                </c:pt>
                <c:pt idx="338">
                  <c:v>-54.910236220472434</c:v>
                </c:pt>
                <c:pt idx="339">
                  <c:v>-55.074278215223089</c:v>
                </c:pt>
                <c:pt idx="340">
                  <c:v>-55.23832020997375</c:v>
                </c:pt>
                <c:pt idx="341">
                  <c:v>-55.402362204724412</c:v>
                </c:pt>
                <c:pt idx="342">
                  <c:v>-55.566404199475052</c:v>
                </c:pt>
                <c:pt idx="343">
                  <c:v>-55.730446194225713</c:v>
                </c:pt>
                <c:pt idx="344">
                  <c:v>-55.894488188976375</c:v>
                </c:pt>
                <c:pt idx="345">
                  <c:v>-56.058530183727029</c:v>
                </c:pt>
                <c:pt idx="346">
                  <c:v>-56.222572178477691</c:v>
                </c:pt>
                <c:pt idx="347">
                  <c:v>-56.386614173228338</c:v>
                </c:pt>
                <c:pt idx="348">
                  <c:v>-56.550656167978993</c:v>
                </c:pt>
                <c:pt idx="349">
                  <c:v>-56.714698162729654</c:v>
                </c:pt>
                <c:pt idx="350">
                  <c:v>-56.878740157480308</c:v>
                </c:pt>
                <c:pt idx="351">
                  <c:v>-57.04278215223097</c:v>
                </c:pt>
                <c:pt idx="352">
                  <c:v>-57.206824146981617</c:v>
                </c:pt>
                <c:pt idx="353">
                  <c:v>-57.370866141732279</c:v>
                </c:pt>
                <c:pt idx="354">
                  <c:v>-57.534908136482933</c:v>
                </c:pt>
                <c:pt idx="355">
                  <c:v>-57.698950131233595</c:v>
                </c:pt>
                <c:pt idx="356">
                  <c:v>-57.862992125984249</c:v>
                </c:pt>
                <c:pt idx="357">
                  <c:v>-58.027034120734896</c:v>
                </c:pt>
                <c:pt idx="358">
                  <c:v>-58.191076115485558</c:v>
                </c:pt>
                <c:pt idx="359">
                  <c:v>-58.355118110236212</c:v>
                </c:pt>
                <c:pt idx="360">
                  <c:v>-58.519160104986874</c:v>
                </c:pt>
                <c:pt idx="361">
                  <c:v>-58.683202099737528</c:v>
                </c:pt>
                <c:pt idx="362">
                  <c:v>-58.847244094488175</c:v>
                </c:pt>
                <c:pt idx="363">
                  <c:v>-59.011286089238837</c:v>
                </c:pt>
                <c:pt idx="364">
                  <c:v>-59.175328083989498</c:v>
                </c:pt>
                <c:pt idx="365">
                  <c:v>-59.339370078740153</c:v>
                </c:pt>
                <c:pt idx="366">
                  <c:v>-59.503412073490814</c:v>
                </c:pt>
                <c:pt idx="367">
                  <c:v>-59.667454068241462</c:v>
                </c:pt>
                <c:pt idx="368">
                  <c:v>-59.831496062992116</c:v>
                </c:pt>
                <c:pt idx="369">
                  <c:v>-59.995538057742777</c:v>
                </c:pt>
                <c:pt idx="370">
                  <c:v>-60.159580052493432</c:v>
                </c:pt>
                <c:pt idx="371">
                  <c:v>-60.323622047244093</c:v>
                </c:pt>
                <c:pt idx="372">
                  <c:v>-60.487664041994741</c:v>
                </c:pt>
                <c:pt idx="373">
                  <c:v>-60.651706036745395</c:v>
                </c:pt>
                <c:pt idx="374">
                  <c:v>-60.815748031496057</c:v>
                </c:pt>
                <c:pt idx="375">
                  <c:v>-60.979790026246718</c:v>
                </c:pt>
                <c:pt idx="376">
                  <c:v>-61.143832020997372</c:v>
                </c:pt>
                <c:pt idx="377">
                  <c:v>-61.30787401574802</c:v>
                </c:pt>
                <c:pt idx="378">
                  <c:v>-61.471916010498681</c:v>
                </c:pt>
                <c:pt idx="379">
                  <c:v>-61.635958005249336</c:v>
                </c:pt>
                <c:pt idx="380">
                  <c:v>-61.8</c:v>
                </c:pt>
                <c:pt idx="381">
                  <c:v>-61.964041994750652</c:v>
                </c:pt>
                <c:pt idx="382">
                  <c:v>-62.128083989501299</c:v>
                </c:pt>
                <c:pt idx="383">
                  <c:v>-62.29212598425196</c:v>
                </c:pt>
                <c:pt idx="384">
                  <c:v>-62.456167979002622</c:v>
                </c:pt>
                <c:pt idx="385">
                  <c:v>-62.620209973753276</c:v>
                </c:pt>
                <c:pt idx="386">
                  <c:v>-62.784251968503938</c:v>
                </c:pt>
                <c:pt idx="387">
                  <c:v>-62.948293963254585</c:v>
                </c:pt>
                <c:pt idx="388">
                  <c:v>-63.112335958005239</c:v>
                </c:pt>
                <c:pt idx="389">
                  <c:v>-63.276377952755901</c:v>
                </c:pt>
                <c:pt idx="390">
                  <c:v>-63.440419947506555</c:v>
                </c:pt>
                <c:pt idx="391">
                  <c:v>-63.604461942257217</c:v>
                </c:pt>
                <c:pt idx="392">
                  <c:v>-63.768503937007864</c:v>
                </c:pt>
                <c:pt idx="393">
                  <c:v>-63.932545931758526</c:v>
                </c:pt>
                <c:pt idx="394">
                  <c:v>-64.096587926509187</c:v>
                </c:pt>
                <c:pt idx="395">
                  <c:v>-64.260629921259834</c:v>
                </c:pt>
                <c:pt idx="396">
                  <c:v>-64.424671916010496</c:v>
                </c:pt>
                <c:pt idx="397">
                  <c:v>-64.588713910761143</c:v>
                </c:pt>
                <c:pt idx="398">
                  <c:v>-64.752755905511805</c:v>
                </c:pt>
                <c:pt idx="399">
                  <c:v>-64.916797900262466</c:v>
                </c:pt>
                <c:pt idx="400">
                  <c:v>-65.080839895013114</c:v>
                </c:pt>
                <c:pt idx="401">
                  <c:v>-65.244881889763775</c:v>
                </c:pt>
                <c:pt idx="402">
                  <c:v>-65.408923884514422</c:v>
                </c:pt>
                <c:pt idx="403">
                  <c:v>-65.572965879265084</c:v>
                </c:pt>
                <c:pt idx="404">
                  <c:v>-65.737007874015745</c:v>
                </c:pt>
                <c:pt idx="405">
                  <c:v>-65.901049868766407</c:v>
                </c:pt>
                <c:pt idx="406">
                  <c:v>-66.065091863517054</c:v>
                </c:pt>
                <c:pt idx="407">
                  <c:v>-66.229133858267701</c:v>
                </c:pt>
                <c:pt idx="408">
                  <c:v>-66.393175853018363</c:v>
                </c:pt>
                <c:pt idx="409">
                  <c:v>-66.557217847769024</c:v>
                </c:pt>
                <c:pt idx="410">
                  <c:v>-66.721259842519686</c:v>
                </c:pt>
                <c:pt idx="411">
                  <c:v>-66.885301837270333</c:v>
                </c:pt>
                <c:pt idx="412">
                  <c:v>-67.04934383202098</c:v>
                </c:pt>
                <c:pt idx="413">
                  <c:v>-67.213385826771642</c:v>
                </c:pt>
                <c:pt idx="414">
                  <c:v>-67.377427821522303</c:v>
                </c:pt>
                <c:pt idx="415">
                  <c:v>-67.541469816272965</c:v>
                </c:pt>
                <c:pt idx="416">
                  <c:v>-67.705511811023626</c:v>
                </c:pt>
                <c:pt idx="417">
                  <c:v>-67.869553805774274</c:v>
                </c:pt>
                <c:pt idx="418">
                  <c:v>-68.033595800524921</c:v>
                </c:pt>
                <c:pt idx="419">
                  <c:v>-68.197637795275583</c:v>
                </c:pt>
                <c:pt idx="420">
                  <c:v>-68.361679790026244</c:v>
                </c:pt>
                <c:pt idx="421">
                  <c:v>-68.525721784776906</c:v>
                </c:pt>
                <c:pt idx="422">
                  <c:v>-68.689763779527553</c:v>
                </c:pt>
                <c:pt idx="423">
                  <c:v>-68.8538057742782</c:v>
                </c:pt>
                <c:pt idx="424">
                  <c:v>-69.017847769028862</c:v>
                </c:pt>
                <c:pt idx="425">
                  <c:v>-69.181889763779523</c:v>
                </c:pt>
                <c:pt idx="426">
                  <c:v>-69.345931758530185</c:v>
                </c:pt>
                <c:pt idx="427">
                  <c:v>-69.509973753280832</c:v>
                </c:pt>
                <c:pt idx="428">
                  <c:v>-69.674015748031493</c:v>
                </c:pt>
                <c:pt idx="429">
                  <c:v>-69.838057742782141</c:v>
                </c:pt>
                <c:pt idx="430">
                  <c:v>-70.002099737532802</c:v>
                </c:pt>
                <c:pt idx="431">
                  <c:v>-70.166141732283464</c:v>
                </c:pt>
                <c:pt idx="432">
                  <c:v>-70.330183727034111</c:v>
                </c:pt>
                <c:pt idx="433">
                  <c:v>-70.494225721784773</c:v>
                </c:pt>
                <c:pt idx="434">
                  <c:v>-70.65826771653542</c:v>
                </c:pt>
                <c:pt idx="435">
                  <c:v>-70.822309711286081</c:v>
                </c:pt>
                <c:pt idx="436">
                  <c:v>-70.986351706036743</c:v>
                </c:pt>
                <c:pt idx="437">
                  <c:v>-71.15039370078739</c:v>
                </c:pt>
                <c:pt idx="438">
                  <c:v>-71.314435695538052</c:v>
                </c:pt>
                <c:pt idx="439">
                  <c:v>-71.478477690288713</c:v>
                </c:pt>
                <c:pt idx="440">
                  <c:v>-71.64251968503936</c:v>
                </c:pt>
                <c:pt idx="441">
                  <c:v>-71.806561679790022</c:v>
                </c:pt>
                <c:pt idx="442">
                  <c:v>-71.970603674540669</c:v>
                </c:pt>
                <c:pt idx="443">
                  <c:v>-72.134645669291331</c:v>
                </c:pt>
                <c:pt idx="444">
                  <c:v>-72.298687664041992</c:v>
                </c:pt>
                <c:pt idx="445">
                  <c:v>-72.462729658792654</c:v>
                </c:pt>
                <c:pt idx="446">
                  <c:v>-72.626771653543301</c:v>
                </c:pt>
                <c:pt idx="447">
                  <c:v>-72.790813648293948</c:v>
                </c:pt>
                <c:pt idx="448">
                  <c:v>-72.95485564304461</c:v>
                </c:pt>
                <c:pt idx="449">
                  <c:v>-73.118897637795271</c:v>
                </c:pt>
                <c:pt idx="450">
                  <c:v>-73.282939632545933</c:v>
                </c:pt>
                <c:pt idx="451">
                  <c:v>-73.44698162729658</c:v>
                </c:pt>
                <c:pt idx="452">
                  <c:v>-73.611023622047227</c:v>
                </c:pt>
                <c:pt idx="453">
                  <c:v>-73.775065616797889</c:v>
                </c:pt>
                <c:pt idx="454">
                  <c:v>-73.93910761154855</c:v>
                </c:pt>
                <c:pt idx="455">
                  <c:v>-74.103149606299212</c:v>
                </c:pt>
                <c:pt idx="456">
                  <c:v>-74.267191601049873</c:v>
                </c:pt>
                <c:pt idx="457">
                  <c:v>-74.431233595800521</c:v>
                </c:pt>
                <c:pt idx="458">
                  <c:v>-74.595275590551168</c:v>
                </c:pt>
                <c:pt idx="459">
                  <c:v>-74.759317585301829</c:v>
                </c:pt>
                <c:pt idx="460">
                  <c:v>-74.923359580052491</c:v>
                </c:pt>
                <c:pt idx="461">
                  <c:v>-75.087401574803152</c:v>
                </c:pt>
                <c:pt idx="462">
                  <c:v>-75.2514435695538</c:v>
                </c:pt>
                <c:pt idx="463">
                  <c:v>-75.415485564304447</c:v>
                </c:pt>
                <c:pt idx="464">
                  <c:v>-75.579527559055109</c:v>
                </c:pt>
                <c:pt idx="465">
                  <c:v>-75.74356955380577</c:v>
                </c:pt>
                <c:pt idx="466">
                  <c:v>-75.907611548556432</c:v>
                </c:pt>
                <c:pt idx="467">
                  <c:v>-76.071653543307079</c:v>
                </c:pt>
                <c:pt idx="468">
                  <c:v>-76.23569553805774</c:v>
                </c:pt>
                <c:pt idx="469">
                  <c:v>-76.399737532808388</c:v>
                </c:pt>
                <c:pt idx="470">
                  <c:v>-76.563779527559049</c:v>
                </c:pt>
                <c:pt idx="471">
                  <c:v>-76.727821522309711</c:v>
                </c:pt>
                <c:pt idx="472">
                  <c:v>-76.891863517060358</c:v>
                </c:pt>
                <c:pt idx="473">
                  <c:v>-77.055905511811019</c:v>
                </c:pt>
                <c:pt idx="474">
                  <c:v>-77.219947506561667</c:v>
                </c:pt>
                <c:pt idx="475">
                  <c:v>-77.383989501312328</c:v>
                </c:pt>
                <c:pt idx="476">
                  <c:v>-77.54803149606299</c:v>
                </c:pt>
                <c:pt idx="477">
                  <c:v>-77.712073490813637</c:v>
                </c:pt>
                <c:pt idx="478">
                  <c:v>-77.876115485564299</c:v>
                </c:pt>
                <c:pt idx="479">
                  <c:v>-78.04015748031496</c:v>
                </c:pt>
                <c:pt idx="480">
                  <c:v>-78.204199475065607</c:v>
                </c:pt>
                <c:pt idx="481">
                  <c:v>-78.368241469816269</c:v>
                </c:pt>
                <c:pt idx="482">
                  <c:v>-78.532283464566916</c:v>
                </c:pt>
                <c:pt idx="483">
                  <c:v>-78.696325459317578</c:v>
                </c:pt>
                <c:pt idx="484">
                  <c:v>-78.860367454068239</c:v>
                </c:pt>
                <c:pt idx="485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4-4CB2-9A23-FF8F9ADC8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'053C'!$BL$14:$BL$817</c:f>
              <c:numCache>
                <c:formatCode>0.0</c:formatCode>
                <c:ptCount val="804"/>
                <c:pt idx="0">
                  <c:v>4.8861139530215691</c:v>
                </c:pt>
                <c:pt idx="1">
                  <c:v>7.0380241809165005</c:v>
                </c:pt>
                <c:pt idx="2">
                  <c:v>2.7369993791289979</c:v>
                </c:pt>
                <c:pt idx="3">
                  <c:v>14.166876172391833</c:v>
                </c:pt>
                <c:pt idx="4">
                  <c:v>1.9189740650050822</c:v>
                </c:pt>
                <c:pt idx="5">
                  <c:v>0.79887411547166431</c:v>
                </c:pt>
                <c:pt idx="6">
                  <c:v>0.95804207520732343</c:v>
                </c:pt>
                <c:pt idx="7">
                  <c:v>2.9219609588455566</c:v>
                </c:pt>
                <c:pt idx="8">
                  <c:v>2.1777136991908432</c:v>
                </c:pt>
                <c:pt idx="9">
                  <c:v>4.5304460399307187</c:v>
                </c:pt>
                <c:pt idx="10">
                  <c:v>17.741336477329241</c:v>
                </c:pt>
                <c:pt idx="11">
                  <c:v>79.356844662152412</c:v>
                </c:pt>
                <c:pt idx="12">
                  <c:v>31.476851327755234</c:v>
                </c:pt>
                <c:pt idx="13">
                  <c:v>28.818899304544733</c:v>
                </c:pt>
                <c:pt idx="14">
                  <c:v>7.924474334848111</c:v>
                </c:pt>
                <c:pt idx="15">
                  <c:v>4.5974379292130996</c:v>
                </c:pt>
                <c:pt idx="16">
                  <c:v>2.3456185641920086</c:v>
                </c:pt>
                <c:pt idx="17">
                  <c:v>11.597443250655125</c:v>
                </c:pt>
                <c:pt idx="18">
                  <c:v>5.9751122597662585</c:v>
                </c:pt>
                <c:pt idx="19">
                  <c:v>4.3528779575548491</c:v>
                </c:pt>
                <c:pt idx="20">
                  <c:v>-1067.0046998434379</c:v>
                </c:pt>
                <c:pt idx="21">
                  <c:v>67.845133395531988</c:v>
                </c:pt>
                <c:pt idx="22">
                  <c:v>1.8223632863841064</c:v>
                </c:pt>
                <c:pt idx="23">
                  <c:v>5.0016177924085987</c:v>
                </c:pt>
                <c:pt idx="24">
                  <c:v>4.5119432714758236</c:v>
                </c:pt>
                <c:pt idx="25">
                  <c:v>2.3609950224904348</c:v>
                </c:pt>
                <c:pt idx="26">
                  <c:v>16.803039325093465</c:v>
                </c:pt>
                <c:pt idx="27">
                  <c:v>6.118594735667414</c:v>
                </c:pt>
                <c:pt idx="28">
                  <c:v>9.589620555665098</c:v>
                </c:pt>
                <c:pt idx="29">
                  <c:v>4.955574113887776</c:v>
                </c:pt>
                <c:pt idx="30">
                  <c:v>3.9172812430992541</c:v>
                </c:pt>
                <c:pt idx="31">
                  <c:v>4.4865469695589901</c:v>
                </c:pt>
                <c:pt idx="32">
                  <c:v>5.605163719670422</c:v>
                </c:pt>
                <c:pt idx="33">
                  <c:v>3.6978697796123416</c:v>
                </c:pt>
                <c:pt idx="34">
                  <c:v>3.7859196103304438</c:v>
                </c:pt>
                <c:pt idx="35">
                  <c:v>4.1284753717485678</c:v>
                </c:pt>
                <c:pt idx="36">
                  <c:v>4.3705393999510056</c:v>
                </c:pt>
                <c:pt idx="37">
                  <c:v>0.96907154536171414</c:v>
                </c:pt>
                <c:pt idx="38">
                  <c:v>1.5801987344691553</c:v>
                </c:pt>
                <c:pt idx="39">
                  <c:v>2.6460418812268611</c:v>
                </c:pt>
                <c:pt idx="40">
                  <c:v>3.8747553289707617</c:v>
                </c:pt>
                <c:pt idx="41">
                  <c:v>19.604520071674852</c:v>
                </c:pt>
                <c:pt idx="42">
                  <c:v>3.2458693137901036</c:v>
                </c:pt>
                <c:pt idx="43">
                  <c:v>3.5865145843030235</c:v>
                </c:pt>
                <c:pt idx="44">
                  <c:v>3.3933869251852404</c:v>
                </c:pt>
                <c:pt idx="45">
                  <c:v>7.5135696043413231</c:v>
                </c:pt>
                <c:pt idx="46">
                  <c:v>6.6877738145736885</c:v>
                </c:pt>
                <c:pt idx="47">
                  <c:v>4.8931837346541576</c:v>
                </c:pt>
                <c:pt idx="48">
                  <c:v>4.724567744341571</c:v>
                </c:pt>
                <c:pt idx="49">
                  <c:v>5.0321883264754241</c:v>
                </c:pt>
                <c:pt idx="50">
                  <c:v>4.9725172480924495</c:v>
                </c:pt>
                <c:pt idx="51">
                  <c:v>5.9663994223204559</c:v>
                </c:pt>
                <c:pt idx="52">
                  <c:v>6.2329124678202925</c:v>
                </c:pt>
                <c:pt idx="53">
                  <c:v>6.3927640203232796</c:v>
                </c:pt>
                <c:pt idx="54">
                  <c:v>5.7564399756715474</c:v>
                </c:pt>
                <c:pt idx="55">
                  <c:v>6.2456183131243499</c:v>
                </c:pt>
                <c:pt idx="56">
                  <c:v>6.0596990894503593</c:v>
                </c:pt>
                <c:pt idx="57">
                  <c:v>5.8469660301118713</c:v>
                </c:pt>
                <c:pt idx="58">
                  <c:v>5.2521065129490685</c:v>
                </c:pt>
                <c:pt idx="59">
                  <c:v>4.9186030095092583</c:v>
                </c:pt>
                <c:pt idx="60">
                  <c:v>4.6001182919583963</c:v>
                </c:pt>
                <c:pt idx="61">
                  <c:v>4.8154052947581549</c:v>
                </c:pt>
                <c:pt idx="62">
                  <c:v>4.8857822485821645</c:v>
                </c:pt>
                <c:pt idx="63">
                  <c:v>5.0160883036783304</c:v>
                </c:pt>
                <c:pt idx="64">
                  <c:v>5.1191035426380402</c:v>
                </c:pt>
                <c:pt idx="65">
                  <c:v>4.9856059799094936</c:v>
                </c:pt>
                <c:pt idx="66">
                  <c:v>3.9064755437627134</c:v>
                </c:pt>
                <c:pt idx="67">
                  <c:v>3.6533682884073779</c:v>
                </c:pt>
                <c:pt idx="68">
                  <c:v>3.9854611090689418</c:v>
                </c:pt>
                <c:pt idx="69">
                  <c:v>3.4326625527076891</c:v>
                </c:pt>
                <c:pt idx="70">
                  <c:v>3.3251013288963542</c:v>
                </c:pt>
                <c:pt idx="71">
                  <c:v>4.8611861376907264</c:v>
                </c:pt>
                <c:pt idx="72">
                  <c:v>2.8528766266481598</c:v>
                </c:pt>
                <c:pt idx="73">
                  <c:v>2.101534465400849</c:v>
                </c:pt>
                <c:pt idx="74">
                  <c:v>0.59941780018445368</c:v>
                </c:pt>
                <c:pt idx="75">
                  <c:v>1.0881318712815986</c:v>
                </c:pt>
                <c:pt idx="76">
                  <c:v>1.9287908449176254</c:v>
                </c:pt>
                <c:pt idx="77">
                  <c:v>2.9698162151212246</c:v>
                </c:pt>
                <c:pt idx="78">
                  <c:v>2.5347875920961429</c:v>
                </c:pt>
                <c:pt idx="79">
                  <c:v>2.3733018021243222</c:v>
                </c:pt>
                <c:pt idx="80">
                  <c:v>3.6873863779622749</c:v>
                </c:pt>
                <c:pt idx="81">
                  <c:v>4.1479556306253951</c:v>
                </c:pt>
                <c:pt idx="82">
                  <c:v>2.6474534573419679</c:v>
                </c:pt>
                <c:pt idx="83">
                  <c:v>9.9439395339308637E-2</c:v>
                </c:pt>
                <c:pt idx="84">
                  <c:v>8.1558706639518856E-3</c:v>
                </c:pt>
                <c:pt idx="85">
                  <c:v>0.19119174761043936</c:v>
                </c:pt>
                <c:pt idx="86">
                  <c:v>3.3482783279947892</c:v>
                </c:pt>
                <c:pt idx="87">
                  <c:v>4.9986237733345336</c:v>
                </c:pt>
                <c:pt idx="88">
                  <c:v>5.1182137274709296</c:v>
                </c:pt>
                <c:pt idx="89">
                  <c:v>5.3607897390046411</c:v>
                </c:pt>
                <c:pt idx="90">
                  <c:v>4.2356085199453437</c:v>
                </c:pt>
                <c:pt idx="91">
                  <c:v>0.7050983966937644</c:v>
                </c:pt>
                <c:pt idx="92">
                  <c:v>0.5990121699650196</c:v>
                </c:pt>
                <c:pt idx="93">
                  <c:v>0.95841505338041721</c:v>
                </c:pt>
                <c:pt idx="94">
                  <c:v>1.9608693610574224</c:v>
                </c:pt>
                <c:pt idx="95">
                  <c:v>3.6819177638087286</c:v>
                </c:pt>
                <c:pt idx="96">
                  <c:v>5.0915777652658702</c:v>
                </c:pt>
                <c:pt idx="97">
                  <c:v>2.4824608948280367</c:v>
                </c:pt>
                <c:pt idx="98">
                  <c:v>3.2566375998181649</c:v>
                </c:pt>
                <c:pt idx="99">
                  <c:v>1.543797809597486</c:v>
                </c:pt>
                <c:pt idx="100">
                  <c:v>1.4857560917473784</c:v>
                </c:pt>
                <c:pt idx="101">
                  <c:v>2.4971538580043271</c:v>
                </c:pt>
                <c:pt idx="102">
                  <c:v>1.6011702469328932</c:v>
                </c:pt>
                <c:pt idx="103">
                  <c:v>1.2748794101006276</c:v>
                </c:pt>
                <c:pt idx="104">
                  <c:v>1.4857811504654816</c:v>
                </c:pt>
                <c:pt idx="105">
                  <c:v>1.4491041119458807</c:v>
                </c:pt>
                <c:pt idx="106">
                  <c:v>1.3103382898135059</c:v>
                </c:pt>
                <c:pt idx="107">
                  <c:v>2.6804844701971215</c:v>
                </c:pt>
                <c:pt idx="108">
                  <c:v>1.4261185496195679</c:v>
                </c:pt>
                <c:pt idx="109">
                  <c:v>2.6904707044682943</c:v>
                </c:pt>
                <c:pt idx="110">
                  <c:v>2.1103826835620687</c:v>
                </c:pt>
                <c:pt idx="111">
                  <c:v>2.3277793380448664</c:v>
                </c:pt>
                <c:pt idx="112">
                  <c:v>1.4781298338523099</c:v>
                </c:pt>
                <c:pt idx="113">
                  <c:v>1.3213675792890491</c:v>
                </c:pt>
                <c:pt idx="114">
                  <c:v>1.7106968271096736</c:v>
                </c:pt>
                <c:pt idx="115">
                  <c:v>2.1036488749774147</c:v>
                </c:pt>
                <c:pt idx="116">
                  <c:v>2.7112855783531864</c:v>
                </c:pt>
                <c:pt idx="117">
                  <c:v>1.8521970465167994</c:v>
                </c:pt>
                <c:pt idx="118">
                  <c:v>1.7567027328682285</c:v>
                </c:pt>
                <c:pt idx="119">
                  <c:v>1.5030832083098462</c:v>
                </c:pt>
                <c:pt idx="120">
                  <c:v>1.9822914796418973</c:v>
                </c:pt>
                <c:pt idx="121">
                  <c:v>2.0428389028014711</c:v>
                </c:pt>
                <c:pt idx="122">
                  <c:v>1.8382046295248082</c:v>
                </c:pt>
                <c:pt idx="123">
                  <c:v>1.3067674917387273</c:v>
                </c:pt>
                <c:pt idx="124">
                  <c:v>1.4050359768397374</c:v>
                </c:pt>
                <c:pt idx="125">
                  <c:v>1.6424934457556721</c:v>
                </c:pt>
                <c:pt idx="126">
                  <c:v>1.8532220721966526</c:v>
                </c:pt>
                <c:pt idx="127">
                  <c:v>1.7753556362200968</c:v>
                </c:pt>
                <c:pt idx="128">
                  <c:v>1.7362703614003712</c:v>
                </c:pt>
                <c:pt idx="129">
                  <c:v>1.9510381455749317</c:v>
                </c:pt>
                <c:pt idx="130">
                  <c:v>2.0145171755633426</c:v>
                </c:pt>
                <c:pt idx="131">
                  <c:v>2.1083107707740161</c:v>
                </c:pt>
                <c:pt idx="132">
                  <c:v>1.922491461183818</c:v>
                </c:pt>
                <c:pt idx="133">
                  <c:v>1.9201016747984558</c:v>
                </c:pt>
                <c:pt idx="134">
                  <c:v>1.8863642662085793</c:v>
                </c:pt>
                <c:pt idx="135">
                  <c:v>1.6508820326877474</c:v>
                </c:pt>
                <c:pt idx="136">
                  <c:v>1.7828530253708126</c:v>
                </c:pt>
                <c:pt idx="137">
                  <c:v>2.0803386407209681</c:v>
                </c:pt>
                <c:pt idx="138">
                  <c:v>1.8404621096720946</c:v>
                </c:pt>
                <c:pt idx="139">
                  <c:v>2.0208961526229072</c:v>
                </c:pt>
                <c:pt idx="140">
                  <c:v>1.907064778485599</c:v>
                </c:pt>
                <c:pt idx="141">
                  <c:v>1.6566029714963217</c:v>
                </c:pt>
                <c:pt idx="142">
                  <c:v>2.1182838415351561</c:v>
                </c:pt>
                <c:pt idx="143">
                  <c:v>2.9990099971512278</c:v>
                </c:pt>
                <c:pt idx="144">
                  <c:v>1.3502994983717096</c:v>
                </c:pt>
                <c:pt idx="145">
                  <c:v>0.70990052907855361</c:v>
                </c:pt>
                <c:pt idx="146">
                  <c:v>0.92728062104078524</c:v>
                </c:pt>
                <c:pt idx="147">
                  <c:v>1.1355499901039185</c:v>
                </c:pt>
                <c:pt idx="148">
                  <c:v>1.7926358868983676</c:v>
                </c:pt>
                <c:pt idx="149">
                  <c:v>1.9151954186709637</c:v>
                </c:pt>
                <c:pt idx="150">
                  <c:v>2.0384651560558678</c:v>
                </c:pt>
                <c:pt idx="151">
                  <c:v>2.3117247311052145</c:v>
                </c:pt>
                <c:pt idx="152">
                  <c:v>2.3558659163639128</c:v>
                </c:pt>
                <c:pt idx="153">
                  <c:v>2.374385275506155</c:v>
                </c:pt>
                <c:pt idx="154">
                  <c:v>2.4226703904850861</c:v>
                </c:pt>
                <c:pt idx="155">
                  <c:v>2.2764322801512686</c:v>
                </c:pt>
                <c:pt idx="156">
                  <c:v>2.1052600852554457</c:v>
                </c:pt>
                <c:pt idx="157">
                  <c:v>2.2080182947138685</c:v>
                </c:pt>
                <c:pt idx="158">
                  <c:v>2.2105835358752253</c:v>
                </c:pt>
                <c:pt idx="159">
                  <c:v>2.2535614181665631</c:v>
                </c:pt>
                <c:pt idx="160">
                  <c:v>2.0215904584216062</c:v>
                </c:pt>
                <c:pt idx="161">
                  <c:v>1.9008080294310312</c:v>
                </c:pt>
                <c:pt idx="162">
                  <c:v>1.770921291644173</c:v>
                </c:pt>
                <c:pt idx="163">
                  <c:v>1.8893626068676821</c:v>
                </c:pt>
                <c:pt idx="164">
                  <c:v>1.895665994562715</c:v>
                </c:pt>
                <c:pt idx="165">
                  <c:v>1.8975585992887387</c:v>
                </c:pt>
                <c:pt idx="166">
                  <c:v>1.8806259666084064</c:v>
                </c:pt>
                <c:pt idx="167">
                  <c:v>1.8446887769289642</c:v>
                </c:pt>
                <c:pt idx="168">
                  <c:v>1.9436607462065187</c:v>
                </c:pt>
                <c:pt idx="169">
                  <c:v>1.9418321360654962</c:v>
                </c:pt>
                <c:pt idx="170">
                  <c:v>1.9906630867012258</c:v>
                </c:pt>
                <c:pt idx="171">
                  <c:v>1.9443672108021843</c:v>
                </c:pt>
                <c:pt idx="172">
                  <c:v>1.7945052527244025</c:v>
                </c:pt>
                <c:pt idx="173">
                  <c:v>1.9318206314932154</c:v>
                </c:pt>
                <c:pt idx="174">
                  <c:v>2.1396211073357927</c:v>
                </c:pt>
                <c:pt idx="175">
                  <c:v>2.2094592820508794</c:v>
                </c:pt>
                <c:pt idx="176">
                  <c:v>2.3093255253121105</c:v>
                </c:pt>
                <c:pt idx="177">
                  <c:v>2.1751125064374448</c:v>
                </c:pt>
                <c:pt idx="178">
                  <c:v>1.9705128084124506</c:v>
                </c:pt>
                <c:pt idx="179">
                  <c:v>1.9220520344189769</c:v>
                </c:pt>
                <c:pt idx="180">
                  <c:v>1.880451691019321</c:v>
                </c:pt>
                <c:pt idx="181">
                  <c:v>2.0674973284694653</c:v>
                </c:pt>
                <c:pt idx="182">
                  <c:v>2.185861573193701</c:v>
                </c:pt>
                <c:pt idx="183">
                  <c:v>2.1641245136071454</c:v>
                </c:pt>
                <c:pt idx="184">
                  <c:v>1.9071790935639568</c:v>
                </c:pt>
                <c:pt idx="185">
                  <c:v>2.5090932260839889</c:v>
                </c:pt>
                <c:pt idx="186">
                  <c:v>1.7082295408138308</c:v>
                </c:pt>
                <c:pt idx="187">
                  <c:v>1.5131747653822261</c:v>
                </c:pt>
                <c:pt idx="188">
                  <c:v>1.4910424409683161</c:v>
                </c:pt>
                <c:pt idx="189">
                  <c:v>1.7087398545412187</c:v>
                </c:pt>
                <c:pt idx="190">
                  <c:v>1.2828023912255417</c:v>
                </c:pt>
                <c:pt idx="191">
                  <c:v>1.2530397432295706</c:v>
                </c:pt>
                <c:pt idx="192">
                  <c:v>1.3554451754733987</c:v>
                </c:pt>
                <c:pt idx="193">
                  <c:v>1.5499652742311494</c:v>
                </c:pt>
                <c:pt idx="194">
                  <c:v>1.9278110529183219</c:v>
                </c:pt>
                <c:pt idx="195">
                  <c:v>2.8722483187483538</c:v>
                </c:pt>
                <c:pt idx="196">
                  <c:v>3.0437362919605486</c:v>
                </c:pt>
                <c:pt idx="197">
                  <c:v>2.7415767343542314</c:v>
                </c:pt>
                <c:pt idx="198">
                  <c:v>2.6008615241837765</c:v>
                </c:pt>
                <c:pt idx="199">
                  <c:v>2.8053865306076808</c:v>
                </c:pt>
                <c:pt idx="200">
                  <c:v>2.8695318683556015</c:v>
                </c:pt>
                <c:pt idx="201">
                  <c:v>3.1411465543484676</c:v>
                </c:pt>
                <c:pt idx="202">
                  <c:v>3.3345626843341365</c:v>
                </c:pt>
                <c:pt idx="203">
                  <c:v>2.8633937275236963</c:v>
                </c:pt>
                <c:pt idx="204">
                  <c:v>2.8626771455405384</c:v>
                </c:pt>
                <c:pt idx="205">
                  <c:v>3.0453784190323701</c:v>
                </c:pt>
                <c:pt idx="206">
                  <c:v>2.9898031448902422</c:v>
                </c:pt>
                <c:pt idx="207">
                  <c:v>2.9196132720855004</c:v>
                </c:pt>
                <c:pt idx="208">
                  <c:v>2.8359291791475045</c:v>
                </c:pt>
                <c:pt idx="209">
                  <c:v>2.4597896415315224</c:v>
                </c:pt>
                <c:pt idx="210">
                  <c:v>3.1581196766901325</c:v>
                </c:pt>
                <c:pt idx="211">
                  <c:v>3.7305126717175954</c:v>
                </c:pt>
                <c:pt idx="212">
                  <c:v>4.4988070889099232</c:v>
                </c:pt>
                <c:pt idx="213">
                  <c:v>5.3307571762421251</c:v>
                </c:pt>
                <c:pt idx="214">
                  <c:v>5.8599585289532516</c:v>
                </c:pt>
                <c:pt idx="215">
                  <c:v>5.977630489276069</c:v>
                </c:pt>
                <c:pt idx="216">
                  <c:v>5.5063112492646287</c:v>
                </c:pt>
                <c:pt idx="217">
                  <c:v>5.2627524388864817</c:v>
                </c:pt>
                <c:pt idx="218">
                  <c:v>7.1864451487540935</c:v>
                </c:pt>
                <c:pt idx="219">
                  <c:v>3.7187062309376651</c:v>
                </c:pt>
                <c:pt idx="220">
                  <c:v>4.1245762582189451</c:v>
                </c:pt>
                <c:pt idx="221">
                  <c:v>7.4707365662567495</c:v>
                </c:pt>
                <c:pt idx="222">
                  <c:v>5.1860987072302889</c:v>
                </c:pt>
                <c:pt idx="223">
                  <c:v>6.2124568322052891</c:v>
                </c:pt>
                <c:pt idx="224">
                  <c:v>5.1250995400894244</c:v>
                </c:pt>
                <c:pt idx="225">
                  <c:v>4.634287568780235</c:v>
                </c:pt>
                <c:pt idx="226">
                  <c:v>4.7119315368009431</c:v>
                </c:pt>
                <c:pt idx="227">
                  <c:v>5.313348416795904</c:v>
                </c:pt>
                <c:pt idx="228">
                  <c:v>5.410576451084351</c:v>
                </c:pt>
                <c:pt idx="229">
                  <c:v>5.1812222744089516</c:v>
                </c:pt>
                <c:pt idx="230">
                  <c:v>5.0653227925378168</c:v>
                </c:pt>
                <c:pt idx="231">
                  <c:v>5.0328252008595999</c:v>
                </c:pt>
                <c:pt idx="232">
                  <c:v>5.0894237251281389</c:v>
                </c:pt>
                <c:pt idx="233">
                  <c:v>5.5235526506479591</c:v>
                </c:pt>
                <c:pt idx="234">
                  <c:v>5.3739158651438794</c:v>
                </c:pt>
                <c:pt idx="235">
                  <c:v>4.6000514215226325</c:v>
                </c:pt>
                <c:pt idx="236">
                  <c:v>4.8224931093131449</c:v>
                </c:pt>
                <c:pt idx="237">
                  <c:v>5.0261218519993216</c:v>
                </c:pt>
                <c:pt idx="238">
                  <c:v>6.2751129698855905</c:v>
                </c:pt>
                <c:pt idx="239">
                  <c:v>6.6758899288225839</c:v>
                </c:pt>
                <c:pt idx="240">
                  <c:v>5.7092634028926916</c:v>
                </c:pt>
                <c:pt idx="241">
                  <c:v>6.2586932320491204</c:v>
                </c:pt>
                <c:pt idx="242">
                  <c:v>6.1411000148699495</c:v>
                </c:pt>
                <c:pt idx="243">
                  <c:v>5.3608267426301888</c:v>
                </c:pt>
                <c:pt idx="244">
                  <c:v>5.2656309278205198</c:v>
                </c:pt>
                <c:pt idx="245">
                  <c:v>4.4852553534799435</c:v>
                </c:pt>
                <c:pt idx="246">
                  <c:v>4.1413138586831222</c:v>
                </c:pt>
                <c:pt idx="247">
                  <c:v>3.6540355316495825</c:v>
                </c:pt>
                <c:pt idx="248">
                  <c:v>3.5618854813437482</c:v>
                </c:pt>
                <c:pt idx="249">
                  <c:v>3.6737898693628792</c:v>
                </c:pt>
                <c:pt idx="250">
                  <c:v>3.3871796884653458</c:v>
                </c:pt>
                <c:pt idx="251">
                  <c:v>3.6241206898823966</c:v>
                </c:pt>
                <c:pt idx="252">
                  <c:v>3.7330593280369362</c:v>
                </c:pt>
                <c:pt idx="253">
                  <c:v>3.7024130470659373</c:v>
                </c:pt>
                <c:pt idx="254">
                  <c:v>3.9131660241799655</c:v>
                </c:pt>
                <c:pt idx="255">
                  <c:v>3.8939306872266348</c:v>
                </c:pt>
                <c:pt idx="256">
                  <c:v>3.5830659445072492</c:v>
                </c:pt>
                <c:pt idx="257">
                  <c:v>3.6650065201374775</c:v>
                </c:pt>
                <c:pt idx="258">
                  <c:v>3.9262855303379767</c:v>
                </c:pt>
                <c:pt idx="259">
                  <c:v>4.2405546593925934</c:v>
                </c:pt>
                <c:pt idx="260">
                  <c:v>5.2191060278782837</c:v>
                </c:pt>
                <c:pt idx="261">
                  <c:v>6.7637079063050329</c:v>
                </c:pt>
                <c:pt idx="262">
                  <c:v>2.7420847128072685</c:v>
                </c:pt>
                <c:pt idx="263">
                  <c:v>5.040695145920572</c:v>
                </c:pt>
                <c:pt idx="264">
                  <c:v>5.0271733411615234</c:v>
                </c:pt>
                <c:pt idx="265">
                  <c:v>5.2149591073087072</c:v>
                </c:pt>
                <c:pt idx="266">
                  <c:v>4.2077491996005882</c:v>
                </c:pt>
                <c:pt idx="267">
                  <c:v>3.6587577626904912</c:v>
                </c:pt>
                <c:pt idx="268">
                  <c:v>3.374287051182538</c:v>
                </c:pt>
                <c:pt idx="269">
                  <c:v>3.2696903439600149</c:v>
                </c:pt>
                <c:pt idx="270">
                  <c:v>3.4975970716987561</c:v>
                </c:pt>
                <c:pt idx="271">
                  <c:v>3.6647034983147107</c:v>
                </c:pt>
                <c:pt idx="272">
                  <c:v>4.2356764630981099</c:v>
                </c:pt>
                <c:pt idx="273">
                  <c:v>3.5156969329095156</c:v>
                </c:pt>
                <c:pt idx="274">
                  <c:v>2.8444332174334974</c:v>
                </c:pt>
                <c:pt idx="275">
                  <c:v>4.9606820157885672</c:v>
                </c:pt>
                <c:pt idx="276">
                  <c:v>3.4364037806930847</c:v>
                </c:pt>
                <c:pt idx="277">
                  <c:v>2.3831283483278765</c:v>
                </c:pt>
                <c:pt idx="278">
                  <c:v>7.8076173082724925</c:v>
                </c:pt>
                <c:pt idx="279">
                  <c:v>4.012802841183218</c:v>
                </c:pt>
                <c:pt idx="280">
                  <c:v>9.8401406286381476</c:v>
                </c:pt>
                <c:pt idx="281">
                  <c:v>6.871820826043165</c:v>
                </c:pt>
                <c:pt idx="282">
                  <c:v>3.6977339133797811</c:v>
                </c:pt>
                <c:pt idx="283">
                  <c:v>3.8901291884068585</c:v>
                </c:pt>
                <c:pt idx="284">
                  <c:v>1.7574953003201401</c:v>
                </c:pt>
                <c:pt idx="285">
                  <c:v>2.4959723955358828</c:v>
                </c:pt>
                <c:pt idx="286">
                  <c:v>3.1667825004100787</c:v>
                </c:pt>
                <c:pt idx="287">
                  <c:v>3.2964767509747013</c:v>
                </c:pt>
                <c:pt idx="288">
                  <c:v>3.3681893332170185</c:v>
                </c:pt>
                <c:pt idx="289">
                  <c:v>1.8833102338416081</c:v>
                </c:pt>
                <c:pt idx="290">
                  <c:v>1.7930287344412912</c:v>
                </c:pt>
                <c:pt idx="291">
                  <c:v>2.215084711997183</c:v>
                </c:pt>
                <c:pt idx="292">
                  <c:v>2.7121468479451689</c:v>
                </c:pt>
                <c:pt idx="293">
                  <c:v>3.2115740397235477</c:v>
                </c:pt>
                <c:pt idx="294">
                  <c:v>1.2928544119348997</c:v>
                </c:pt>
                <c:pt idx="295">
                  <c:v>1.8631662498523545</c:v>
                </c:pt>
                <c:pt idx="296">
                  <c:v>3.8078336594476769</c:v>
                </c:pt>
                <c:pt idx="297">
                  <c:v>4.4942408726215675</c:v>
                </c:pt>
                <c:pt idx="298">
                  <c:v>6.5631029568139736</c:v>
                </c:pt>
                <c:pt idx="299">
                  <c:v>4.7345880794533812</c:v>
                </c:pt>
                <c:pt idx="300">
                  <c:v>4.4609610633060663</c:v>
                </c:pt>
                <c:pt idx="301">
                  <c:v>4.7565283477946432</c:v>
                </c:pt>
                <c:pt idx="302">
                  <c:v>4.1608217203744946</c:v>
                </c:pt>
                <c:pt idx="303">
                  <c:v>4.1849528218044947</c:v>
                </c:pt>
                <c:pt idx="304">
                  <c:v>4.2027810755825712</c:v>
                </c:pt>
                <c:pt idx="305">
                  <c:v>4.694387688448856</c:v>
                </c:pt>
                <c:pt idx="306">
                  <c:v>4.1514824344167467</c:v>
                </c:pt>
                <c:pt idx="307">
                  <c:v>3.6204736843878047</c:v>
                </c:pt>
                <c:pt idx="308">
                  <c:v>2.7851467039295095</c:v>
                </c:pt>
                <c:pt idx="309">
                  <c:v>5.5218873841121159</c:v>
                </c:pt>
                <c:pt idx="310">
                  <c:v>4.1806712429653219</c:v>
                </c:pt>
                <c:pt idx="311">
                  <c:v>2.7759239662226203</c:v>
                </c:pt>
                <c:pt idx="312">
                  <c:v>3.7402242406603796</c:v>
                </c:pt>
                <c:pt idx="313">
                  <c:v>2.3741205374019771</c:v>
                </c:pt>
                <c:pt idx="314">
                  <c:v>3.0227146371682023</c:v>
                </c:pt>
                <c:pt idx="315">
                  <c:v>3.7829695453101171</c:v>
                </c:pt>
                <c:pt idx="316">
                  <c:v>2.7997056794888078</c:v>
                </c:pt>
                <c:pt idx="317">
                  <c:v>2.4948611398033558</c:v>
                </c:pt>
                <c:pt idx="318">
                  <c:v>4.6273685390145038</c:v>
                </c:pt>
                <c:pt idx="319">
                  <c:v>2.7914966495424358</c:v>
                </c:pt>
                <c:pt idx="320">
                  <c:v>0.82661178069417185</c:v>
                </c:pt>
                <c:pt idx="321">
                  <c:v>0.76389140389157029</c:v>
                </c:pt>
                <c:pt idx="322">
                  <c:v>10.393259280269911</c:v>
                </c:pt>
                <c:pt idx="323">
                  <c:v>9.0704882521386541</c:v>
                </c:pt>
                <c:pt idx="324">
                  <c:v>3.316877910181776</c:v>
                </c:pt>
                <c:pt idx="325">
                  <c:v>3.9095975928877613</c:v>
                </c:pt>
                <c:pt idx="326">
                  <c:v>3.1717623286672416</c:v>
                </c:pt>
                <c:pt idx="327">
                  <c:v>4.1342055722956799</c:v>
                </c:pt>
                <c:pt idx="328">
                  <c:v>4.0286828295431834</c:v>
                </c:pt>
                <c:pt idx="329">
                  <c:v>2.8933772504472701</c:v>
                </c:pt>
                <c:pt idx="330">
                  <c:v>4.7992625109647333</c:v>
                </c:pt>
                <c:pt idx="331">
                  <c:v>3.359778409204131</c:v>
                </c:pt>
                <c:pt idx="332">
                  <c:v>3.7201839173787969</c:v>
                </c:pt>
                <c:pt idx="333">
                  <c:v>2.9088551163823815</c:v>
                </c:pt>
                <c:pt idx="334">
                  <c:v>3.2002028494954207</c:v>
                </c:pt>
                <c:pt idx="335">
                  <c:v>4.749299263619851</c:v>
                </c:pt>
                <c:pt idx="336">
                  <c:v>3.2125019881111347</c:v>
                </c:pt>
                <c:pt idx="337">
                  <c:v>3.1315603384926929</c:v>
                </c:pt>
                <c:pt idx="338">
                  <c:v>3.4512805243742348</c:v>
                </c:pt>
                <c:pt idx="339">
                  <c:v>4.345062243707428</c:v>
                </c:pt>
                <c:pt idx="340">
                  <c:v>3.2450568423773003</c:v>
                </c:pt>
                <c:pt idx="341">
                  <c:v>3.3925992433632799</c:v>
                </c:pt>
                <c:pt idx="342">
                  <c:v>4.8286298817800111</c:v>
                </c:pt>
                <c:pt idx="343">
                  <c:v>4.343122469083621</c:v>
                </c:pt>
                <c:pt idx="344">
                  <c:v>3.6498648535856133</c:v>
                </c:pt>
                <c:pt idx="345">
                  <c:v>3.8116740242611038</c:v>
                </c:pt>
                <c:pt idx="346">
                  <c:v>3.5246074848436768</c:v>
                </c:pt>
                <c:pt idx="347">
                  <c:v>3.1456876366686481</c:v>
                </c:pt>
                <c:pt idx="348">
                  <c:v>3.2514244937007732</c:v>
                </c:pt>
                <c:pt idx="349">
                  <c:v>3.3482930530303969</c:v>
                </c:pt>
                <c:pt idx="350">
                  <c:v>3.4222021061081924</c:v>
                </c:pt>
                <c:pt idx="351">
                  <c:v>3.4292089472321914</c:v>
                </c:pt>
                <c:pt idx="352">
                  <c:v>3.8634157634210555</c:v>
                </c:pt>
                <c:pt idx="353">
                  <c:v>3.9502555538009245</c:v>
                </c:pt>
                <c:pt idx="354">
                  <c:v>3.7647604157868484</c:v>
                </c:pt>
                <c:pt idx="355">
                  <c:v>3.6015252545110119</c:v>
                </c:pt>
                <c:pt idx="356">
                  <c:v>3.2999541332102265</c:v>
                </c:pt>
                <c:pt idx="357">
                  <c:v>3.0943985627314263</c:v>
                </c:pt>
                <c:pt idx="358">
                  <c:v>3.1991230104717658</c:v>
                </c:pt>
                <c:pt idx="359">
                  <c:v>3.260280213145478</c:v>
                </c:pt>
                <c:pt idx="360">
                  <c:v>3.1757312656754841</c:v>
                </c:pt>
                <c:pt idx="361">
                  <c:v>3.1295737620536288</c:v>
                </c:pt>
                <c:pt idx="362">
                  <c:v>2.7684690078007126</c:v>
                </c:pt>
                <c:pt idx="363">
                  <c:v>3.0621736061999525</c:v>
                </c:pt>
                <c:pt idx="364">
                  <c:v>3.6858113101689112</c:v>
                </c:pt>
                <c:pt idx="365">
                  <c:v>3.9240883338439105</c:v>
                </c:pt>
                <c:pt idx="366">
                  <c:v>3.1817756052864938</c:v>
                </c:pt>
                <c:pt idx="367">
                  <c:v>3.3066709443554685</c:v>
                </c:pt>
                <c:pt idx="368">
                  <c:v>3.3021710043412087</c:v>
                </c:pt>
                <c:pt idx="369">
                  <c:v>3.23739188422191</c:v>
                </c:pt>
                <c:pt idx="370">
                  <c:v>3.225078984129881</c:v>
                </c:pt>
                <c:pt idx="371">
                  <c:v>3.3698180002038218</c:v>
                </c:pt>
                <c:pt idx="372">
                  <c:v>3.3197349395333835</c:v>
                </c:pt>
                <c:pt idx="373">
                  <c:v>3.3979391101118845</c:v>
                </c:pt>
                <c:pt idx="374">
                  <c:v>3.4289446849282408</c:v>
                </c:pt>
                <c:pt idx="375">
                  <c:v>3.4886806560029759</c:v>
                </c:pt>
                <c:pt idx="376">
                  <c:v>3.4111766403776507</c:v>
                </c:pt>
                <c:pt idx="377">
                  <c:v>3.3996512057525274</c:v>
                </c:pt>
                <c:pt idx="378">
                  <c:v>3.4470817597267036</c:v>
                </c:pt>
                <c:pt idx="379">
                  <c:v>3.4540665842814926</c:v>
                </c:pt>
                <c:pt idx="380">
                  <c:v>3.4879810965681983</c:v>
                </c:pt>
                <c:pt idx="381">
                  <c:v>3.465406041456808</c:v>
                </c:pt>
                <c:pt idx="382">
                  <c:v>3.4645978271214037</c:v>
                </c:pt>
                <c:pt idx="383">
                  <c:v>3.4183703905808978</c:v>
                </c:pt>
                <c:pt idx="384">
                  <c:v>3.4725843979616831</c:v>
                </c:pt>
                <c:pt idx="385">
                  <c:v>3.3992463878848591</c:v>
                </c:pt>
                <c:pt idx="386">
                  <c:v>3.3055787622802222</c:v>
                </c:pt>
                <c:pt idx="387">
                  <c:v>3.3280019077087442</c:v>
                </c:pt>
                <c:pt idx="388">
                  <c:v>3.387331715107754</c:v>
                </c:pt>
                <c:pt idx="389">
                  <c:v>3.3710073061213972</c:v>
                </c:pt>
                <c:pt idx="390">
                  <c:v>3.3008631513253222</c:v>
                </c:pt>
                <c:pt idx="391">
                  <c:v>3.2492350783334714</c:v>
                </c:pt>
                <c:pt idx="392">
                  <c:v>3.3745501770512289</c:v>
                </c:pt>
                <c:pt idx="393">
                  <c:v>3.5794474577665256</c:v>
                </c:pt>
                <c:pt idx="394">
                  <c:v>3.3391147422346985</c:v>
                </c:pt>
                <c:pt idx="395">
                  <c:v>3.3177327226245925</c:v>
                </c:pt>
                <c:pt idx="396">
                  <c:v>3.5184922276598072</c:v>
                </c:pt>
                <c:pt idx="397">
                  <c:v>3.6160341537799447</c:v>
                </c:pt>
                <c:pt idx="398">
                  <c:v>3.6809156590988907</c:v>
                </c:pt>
                <c:pt idx="399">
                  <c:v>3.6069630788046996</c:v>
                </c:pt>
                <c:pt idx="400">
                  <c:v>3.6060296221166168</c:v>
                </c:pt>
                <c:pt idx="401">
                  <c:v>3.5937415636785977</c:v>
                </c:pt>
                <c:pt idx="402">
                  <c:v>3.471993639293451</c:v>
                </c:pt>
                <c:pt idx="403">
                  <c:v>4.1122838579831047</c:v>
                </c:pt>
                <c:pt idx="404">
                  <c:v>3.6306341939129343</c:v>
                </c:pt>
                <c:pt idx="405">
                  <c:v>3.6566638525121675</c:v>
                </c:pt>
                <c:pt idx="406">
                  <c:v>2.8149833587716881</c:v>
                </c:pt>
                <c:pt idx="407">
                  <c:v>3.6747909138199599</c:v>
                </c:pt>
                <c:pt idx="408">
                  <c:v>4.9122165569125853</c:v>
                </c:pt>
                <c:pt idx="409">
                  <c:v>3.185665222752744</c:v>
                </c:pt>
                <c:pt idx="410">
                  <c:v>3.1725286996896251</c:v>
                </c:pt>
                <c:pt idx="411">
                  <c:v>3.2787304920742284</c:v>
                </c:pt>
                <c:pt idx="412">
                  <c:v>3.6124573206042974</c:v>
                </c:pt>
                <c:pt idx="413">
                  <c:v>3.5274807922404796</c:v>
                </c:pt>
                <c:pt idx="414">
                  <c:v>3.8111411000685429</c:v>
                </c:pt>
                <c:pt idx="415">
                  <c:v>3.6014527837154566</c:v>
                </c:pt>
                <c:pt idx="416">
                  <c:v>3.3897423415906931</c:v>
                </c:pt>
                <c:pt idx="417">
                  <c:v>3.4805560743565507</c:v>
                </c:pt>
                <c:pt idx="418">
                  <c:v>3.4952862261645832</c:v>
                </c:pt>
                <c:pt idx="419">
                  <c:v>3.5561898079303571</c:v>
                </c:pt>
                <c:pt idx="420">
                  <c:v>3.4802385204619117</c:v>
                </c:pt>
                <c:pt idx="421">
                  <c:v>3.4326775937900824</c:v>
                </c:pt>
                <c:pt idx="422">
                  <c:v>3.1640580492801025</c:v>
                </c:pt>
                <c:pt idx="423">
                  <c:v>3.1166600738444181</c:v>
                </c:pt>
                <c:pt idx="424">
                  <c:v>3.8830022798260209</c:v>
                </c:pt>
                <c:pt idx="425">
                  <c:v>3.6424988005178545</c:v>
                </c:pt>
                <c:pt idx="426">
                  <c:v>3.4007883103166332</c:v>
                </c:pt>
                <c:pt idx="427">
                  <c:v>3.4470178180097131</c:v>
                </c:pt>
                <c:pt idx="428">
                  <c:v>3.4685305668861495</c:v>
                </c:pt>
                <c:pt idx="429">
                  <c:v>3.4417600579800776</c:v>
                </c:pt>
                <c:pt idx="430">
                  <c:v>3.4808795604950586</c:v>
                </c:pt>
                <c:pt idx="431">
                  <c:v>3.6181129938356946</c:v>
                </c:pt>
                <c:pt idx="432">
                  <c:v>3.5633337303793775</c:v>
                </c:pt>
                <c:pt idx="433">
                  <c:v>3.5891977689118981</c:v>
                </c:pt>
                <c:pt idx="434">
                  <c:v>3.5398221352776935</c:v>
                </c:pt>
                <c:pt idx="435">
                  <c:v>3.5594394693670748</c:v>
                </c:pt>
                <c:pt idx="436">
                  <c:v>3.5867625682774622</c:v>
                </c:pt>
                <c:pt idx="437">
                  <c:v>3.5958112591127871</c:v>
                </c:pt>
                <c:pt idx="438">
                  <c:v>3.6096185131664993</c:v>
                </c:pt>
                <c:pt idx="439">
                  <c:v>3.5172982498096963</c:v>
                </c:pt>
                <c:pt idx="440">
                  <c:v>3.6167094584142663</c:v>
                </c:pt>
                <c:pt idx="441">
                  <c:v>3.598551684760888</c:v>
                </c:pt>
                <c:pt idx="442">
                  <c:v>3.5874822016867856</c:v>
                </c:pt>
                <c:pt idx="443">
                  <c:v>3.5029105140480485</c:v>
                </c:pt>
                <c:pt idx="444">
                  <c:v>3.5512819263705984</c:v>
                </c:pt>
                <c:pt idx="445">
                  <c:v>3.6333416707753399</c:v>
                </c:pt>
                <c:pt idx="446">
                  <c:v>3.6538955268164663</c:v>
                </c:pt>
                <c:pt idx="447">
                  <c:v>3.7019161652780972</c:v>
                </c:pt>
                <c:pt idx="448">
                  <c:v>3.6153503336503001</c:v>
                </c:pt>
                <c:pt idx="449">
                  <c:v>3.545167102364597</c:v>
                </c:pt>
                <c:pt idx="450">
                  <c:v>3.447612451469162</c:v>
                </c:pt>
                <c:pt idx="451">
                  <c:v>3.3629017787722195</c:v>
                </c:pt>
                <c:pt idx="452">
                  <c:v>3.243486749197916</c:v>
                </c:pt>
                <c:pt idx="453">
                  <c:v>3.5121563009860663</c:v>
                </c:pt>
                <c:pt idx="454">
                  <c:v>2.7446618893118786</c:v>
                </c:pt>
                <c:pt idx="455">
                  <c:v>4.569731355890907</c:v>
                </c:pt>
                <c:pt idx="456">
                  <c:v>2.4425427874055141</c:v>
                </c:pt>
                <c:pt idx="457">
                  <c:v>4.2369638426256291</c:v>
                </c:pt>
                <c:pt idx="458">
                  <c:v>4.0921349606787913</c:v>
                </c:pt>
                <c:pt idx="459">
                  <c:v>4.0186213003043925</c:v>
                </c:pt>
                <c:pt idx="460">
                  <c:v>3.8435931260679022</c:v>
                </c:pt>
                <c:pt idx="461">
                  <c:v>3.6151878060883096</c:v>
                </c:pt>
                <c:pt idx="462">
                  <c:v>3.545962540818369</c:v>
                </c:pt>
                <c:pt idx="463">
                  <c:v>3.3270533157348159</c:v>
                </c:pt>
                <c:pt idx="464">
                  <c:v>3.1426433680526862</c:v>
                </c:pt>
                <c:pt idx="465">
                  <c:v>3.2769626332424457</c:v>
                </c:pt>
                <c:pt idx="466">
                  <c:v>3.2186324184573802</c:v>
                </c:pt>
                <c:pt idx="467">
                  <c:v>3.4168105602214895</c:v>
                </c:pt>
                <c:pt idx="468">
                  <c:v>3.3679660880814657</c:v>
                </c:pt>
                <c:pt idx="469">
                  <c:v>3.1217302326701515</c:v>
                </c:pt>
                <c:pt idx="470">
                  <c:v>3.2136495889302736</c:v>
                </c:pt>
                <c:pt idx="471">
                  <c:v>3.4628419745488235</c:v>
                </c:pt>
                <c:pt idx="472">
                  <c:v>4.068176233258697</c:v>
                </c:pt>
                <c:pt idx="473">
                  <c:v>5.0272330377831613</c:v>
                </c:pt>
                <c:pt idx="474">
                  <c:v>5.6428867052274141</c:v>
                </c:pt>
                <c:pt idx="475">
                  <c:v>4.7918905673081564</c:v>
                </c:pt>
                <c:pt idx="476">
                  <c:v>4.0086228254598542</c:v>
                </c:pt>
                <c:pt idx="477">
                  <c:v>3.9992720810219859</c:v>
                </c:pt>
                <c:pt idx="478">
                  <c:v>4.0281327850089852</c:v>
                </c:pt>
                <c:pt idx="479">
                  <c:v>3.7865082250314215</c:v>
                </c:pt>
                <c:pt idx="480">
                  <c:v>3.7402386376807408</c:v>
                </c:pt>
                <c:pt idx="481">
                  <c:v>4.106925897253797</c:v>
                </c:pt>
                <c:pt idx="482">
                  <c:v>4.4504089834906759</c:v>
                </c:pt>
                <c:pt idx="483">
                  <c:v>4.8886264752169071</c:v>
                </c:pt>
                <c:pt idx="484">
                  <c:v>5.1146407009095434</c:v>
                </c:pt>
                <c:pt idx="485">
                  <c:v>5.6475504647174395</c:v>
                </c:pt>
              </c:numCache>
            </c:numRef>
          </c:xVal>
          <c:yVal>
            <c:numRef>
              <c:f>'053C'!$BK$14:$BK$817</c:f>
              <c:numCache>
                <c:formatCode>0</c:formatCode>
                <c:ptCount val="804"/>
                <c:pt idx="0">
                  <c:v>73.322038774008831</c:v>
                </c:pt>
                <c:pt idx="1">
                  <c:v>71.786449800835257</c:v>
                </c:pt>
                <c:pt idx="2">
                  <c:v>101.32308377677205</c:v>
                </c:pt>
                <c:pt idx="3">
                  <c:v>210.99303264901764</c:v>
                </c:pt>
                <c:pt idx="4">
                  <c:v>335.90505048945857</c:v>
                </c:pt>
                <c:pt idx="5">
                  <c:v>569.63476278059989</c:v>
                </c:pt>
                <c:pt idx="6">
                  <c:v>625.41015163293935</c:v>
                </c:pt>
                <c:pt idx="7">
                  <c:v>1128.5023062827368</c:v>
                </c:pt>
                <c:pt idx="8">
                  <c:v>980.15852623879448</c:v>
                </c:pt>
                <c:pt idx="9">
                  <c:v>667.72109057796376</c:v>
                </c:pt>
                <c:pt idx="10">
                  <c:v>377.57530501832474</c:v>
                </c:pt>
                <c:pt idx="11">
                  <c:v>216.71719000911551</c:v>
                </c:pt>
                <c:pt idx="12">
                  <c:v>249.45434807119048</c:v>
                </c:pt>
                <c:pt idx="13">
                  <c:v>60.17833144046179</c:v>
                </c:pt>
                <c:pt idx="14">
                  <c:v>15.963605359418361</c:v>
                </c:pt>
                <c:pt idx="15">
                  <c:v>13.93883675040003</c:v>
                </c:pt>
                <c:pt idx="16">
                  <c:v>16.888671327928542</c:v>
                </c:pt>
                <c:pt idx="17">
                  <c:v>16.77168767112914</c:v>
                </c:pt>
                <c:pt idx="18">
                  <c:v>55.604275350137947</c:v>
                </c:pt>
                <c:pt idx="19">
                  <c:v>48.560740565787391</c:v>
                </c:pt>
                <c:pt idx="20">
                  <c:v>0</c:v>
                </c:pt>
                <c:pt idx="21">
                  <c:v>5.0508210102797735</c:v>
                </c:pt>
                <c:pt idx="22">
                  <c:v>115.37201492740937</c:v>
                </c:pt>
                <c:pt idx="23">
                  <c:v>116.59316886570426</c:v>
                </c:pt>
                <c:pt idx="24">
                  <c:v>193.20962842166472</c:v>
                </c:pt>
                <c:pt idx="25">
                  <c:v>251.49791254721364</c:v>
                </c:pt>
                <c:pt idx="26">
                  <c:v>72.838222661167976</c:v>
                </c:pt>
                <c:pt idx="27">
                  <c:v>40.859444360242009</c:v>
                </c:pt>
                <c:pt idx="28">
                  <c:v>16.460233027312025</c:v>
                </c:pt>
                <c:pt idx="29">
                  <c:v>26.392879189423436</c:v>
                </c:pt>
                <c:pt idx="30">
                  <c:v>30.06158565920277</c:v>
                </c:pt>
                <c:pt idx="31">
                  <c:v>21.879393829102952</c:v>
                </c:pt>
                <c:pt idx="32">
                  <c:v>15.178717403145793</c:v>
                </c:pt>
                <c:pt idx="33">
                  <c:v>14.477548672440888</c:v>
                </c:pt>
                <c:pt idx="34">
                  <c:v>12.540304161163636</c:v>
                </c:pt>
                <c:pt idx="35">
                  <c:v>13.349703899725284</c:v>
                </c:pt>
                <c:pt idx="36">
                  <c:v>14.362413133732819</c:v>
                </c:pt>
                <c:pt idx="37">
                  <c:v>29.586260481247528</c:v>
                </c:pt>
                <c:pt idx="38">
                  <c:v>36.057416838525455</c:v>
                </c:pt>
                <c:pt idx="39">
                  <c:v>28.699675426854991</c:v>
                </c:pt>
                <c:pt idx="40">
                  <c:v>16.476789338203986</c:v>
                </c:pt>
                <c:pt idx="41">
                  <c:v>21.745427676765502</c:v>
                </c:pt>
                <c:pt idx="42">
                  <c:v>171.85024365508283</c:v>
                </c:pt>
                <c:pt idx="43">
                  <c:v>213.12856860493537</c:v>
                </c:pt>
                <c:pt idx="44">
                  <c:v>180.22560683634026</c:v>
                </c:pt>
                <c:pt idx="45">
                  <c:v>71.441853483605527</c:v>
                </c:pt>
                <c:pt idx="46">
                  <c:v>30.94790961094532</c:v>
                </c:pt>
                <c:pt idx="47">
                  <c:v>24.45967545736514</c:v>
                </c:pt>
                <c:pt idx="48">
                  <c:v>23.240082324584854</c:v>
                </c:pt>
                <c:pt idx="49">
                  <c:v>22.018522969765677</c:v>
                </c:pt>
                <c:pt idx="50">
                  <c:v>23.240492925553738</c:v>
                </c:pt>
                <c:pt idx="51">
                  <c:v>22.347246878703558</c:v>
                </c:pt>
                <c:pt idx="52">
                  <c:v>22.197853119761241</c:v>
                </c:pt>
                <c:pt idx="53">
                  <c:v>21.597998874967523</c:v>
                </c:pt>
                <c:pt idx="54">
                  <c:v>20.668797971917321</c:v>
                </c:pt>
                <c:pt idx="55">
                  <c:v>19.292517947472078</c:v>
                </c:pt>
                <c:pt idx="56">
                  <c:v>18.46491715506053</c:v>
                </c:pt>
                <c:pt idx="57">
                  <c:v>18.142342541068039</c:v>
                </c:pt>
                <c:pt idx="58">
                  <c:v>18.773406732076577</c:v>
                </c:pt>
                <c:pt idx="59">
                  <c:v>18.959711961012786</c:v>
                </c:pt>
                <c:pt idx="60">
                  <c:v>19.553922332363847</c:v>
                </c:pt>
                <c:pt idx="61">
                  <c:v>19.361364891586454</c:v>
                </c:pt>
                <c:pt idx="62">
                  <c:v>18.844226169270716</c:v>
                </c:pt>
                <c:pt idx="63">
                  <c:v>17.637973371332642</c:v>
                </c:pt>
                <c:pt idx="64">
                  <c:v>17.004414015516517</c:v>
                </c:pt>
                <c:pt idx="65">
                  <c:v>17.516394717173586</c:v>
                </c:pt>
                <c:pt idx="66">
                  <c:v>16.762406046011062</c:v>
                </c:pt>
                <c:pt idx="67">
                  <c:v>14.598986304718405</c:v>
                </c:pt>
                <c:pt idx="68">
                  <c:v>15.368244783201707</c:v>
                </c:pt>
                <c:pt idx="69">
                  <c:v>17.02142722556442</c:v>
                </c:pt>
                <c:pt idx="70">
                  <c:v>16.481612495237243</c:v>
                </c:pt>
                <c:pt idx="71">
                  <c:v>15.953727349712143</c:v>
                </c:pt>
                <c:pt idx="72">
                  <c:v>27.29286371277993</c:v>
                </c:pt>
                <c:pt idx="73">
                  <c:v>26.368610034980751</c:v>
                </c:pt>
                <c:pt idx="74">
                  <c:v>62.565207488507014</c:v>
                </c:pt>
                <c:pt idx="75">
                  <c:v>59.744306754715822</c:v>
                </c:pt>
                <c:pt idx="76">
                  <c:v>38.052903588342083</c:v>
                </c:pt>
                <c:pt idx="77">
                  <c:v>26.211526559962063</c:v>
                </c:pt>
                <c:pt idx="78">
                  <c:v>26.875940521513247</c:v>
                </c:pt>
                <c:pt idx="79">
                  <c:v>28.314512162186521</c:v>
                </c:pt>
                <c:pt idx="80">
                  <c:v>16.424241748891269</c:v>
                </c:pt>
                <c:pt idx="81">
                  <c:v>11.278993764462577</c:v>
                </c:pt>
                <c:pt idx="82">
                  <c:v>13.960271683648418</c:v>
                </c:pt>
                <c:pt idx="83">
                  <c:v>65.947830925497612</c:v>
                </c:pt>
                <c:pt idx="84">
                  <c:v>71.021507288579173</c:v>
                </c:pt>
                <c:pt idx="85">
                  <c:v>25.613296394278471</c:v>
                </c:pt>
                <c:pt idx="86">
                  <c:v>26.461166140725812</c:v>
                </c:pt>
                <c:pt idx="87">
                  <c:v>26.81836003547205</c:v>
                </c:pt>
                <c:pt idx="88">
                  <c:v>24.14864532975983</c:v>
                </c:pt>
                <c:pt idx="89">
                  <c:v>15.546553327569651</c:v>
                </c:pt>
                <c:pt idx="90">
                  <c:v>11.465220300892742</c:v>
                </c:pt>
                <c:pt idx="91">
                  <c:v>46.310639089917913</c:v>
                </c:pt>
                <c:pt idx="92">
                  <c:v>73.895037315926672</c:v>
                </c:pt>
                <c:pt idx="93">
                  <c:v>63.838712427817349</c:v>
                </c:pt>
                <c:pt idx="94">
                  <c:v>42.269879561342044</c:v>
                </c:pt>
                <c:pt idx="95">
                  <c:v>20.414874284684256</c:v>
                </c:pt>
                <c:pt idx="96">
                  <c:v>11.42408888970442</c:v>
                </c:pt>
                <c:pt idx="97">
                  <c:v>11.093595796825184</c:v>
                </c:pt>
                <c:pt idx="98">
                  <c:v>11.381555189808259</c:v>
                </c:pt>
                <c:pt idx="99">
                  <c:v>15.105429405456384</c:v>
                </c:pt>
                <c:pt idx="100">
                  <c:v>20.752564420502154</c:v>
                </c:pt>
                <c:pt idx="101">
                  <c:v>14.175147920913311</c:v>
                </c:pt>
                <c:pt idx="102">
                  <c:v>18.529783524366529</c:v>
                </c:pt>
                <c:pt idx="103">
                  <c:v>19.197348932568133</c:v>
                </c:pt>
                <c:pt idx="104">
                  <c:v>17.028151622281637</c:v>
                </c:pt>
                <c:pt idx="105">
                  <c:v>14.504905719415868</c:v>
                </c:pt>
                <c:pt idx="106">
                  <c:v>13.303148285583745</c:v>
                </c:pt>
                <c:pt idx="107">
                  <c:v>10.970877843558551</c:v>
                </c:pt>
                <c:pt idx="108">
                  <c:v>12.233195784729826</c:v>
                </c:pt>
                <c:pt idx="109">
                  <c:v>7.7932937046437862</c:v>
                </c:pt>
                <c:pt idx="110">
                  <c:v>7.9014779136861062</c:v>
                </c:pt>
                <c:pt idx="111">
                  <c:v>7.16775100861949</c:v>
                </c:pt>
                <c:pt idx="112">
                  <c:v>9.7765810792574293</c:v>
                </c:pt>
                <c:pt idx="113">
                  <c:v>9.7371942218981928</c:v>
                </c:pt>
                <c:pt idx="114">
                  <c:v>8.7430706875815929</c:v>
                </c:pt>
                <c:pt idx="115">
                  <c:v>7.1865671445544574</c:v>
                </c:pt>
                <c:pt idx="116">
                  <c:v>7.3850632215060976</c:v>
                </c:pt>
                <c:pt idx="117">
                  <c:v>8.3240097690260786</c:v>
                </c:pt>
                <c:pt idx="118">
                  <c:v>7.1103355788247971</c:v>
                </c:pt>
                <c:pt idx="119">
                  <c:v>6.0874993964866082</c:v>
                </c:pt>
                <c:pt idx="120">
                  <c:v>5.5804701125626925</c:v>
                </c:pt>
                <c:pt idx="121">
                  <c:v>5.6152349934725301</c:v>
                </c:pt>
                <c:pt idx="122">
                  <c:v>5.4746198245467044</c:v>
                </c:pt>
                <c:pt idx="123">
                  <c:v>5.8203429767166002</c:v>
                </c:pt>
                <c:pt idx="124">
                  <c:v>5.9758042577819932</c:v>
                </c:pt>
                <c:pt idx="125">
                  <c:v>6.0606784867152808</c:v>
                </c:pt>
                <c:pt idx="126">
                  <c:v>6.1447658348431808</c:v>
                </c:pt>
                <c:pt idx="127">
                  <c:v>6.142222895504946</c:v>
                </c:pt>
                <c:pt idx="128">
                  <c:v>5.9885672915582111</c:v>
                </c:pt>
                <c:pt idx="129">
                  <c:v>5.9337308451982747</c:v>
                </c:pt>
                <c:pt idx="130">
                  <c:v>5.9404400103514563</c:v>
                </c:pt>
                <c:pt idx="131">
                  <c:v>5.8003684994562885</c:v>
                </c:pt>
                <c:pt idx="132">
                  <c:v>5.7682236732829866</c:v>
                </c:pt>
                <c:pt idx="133">
                  <c:v>5.9131501343363642</c:v>
                </c:pt>
                <c:pt idx="134">
                  <c:v>5.7682680853205159</c:v>
                </c:pt>
                <c:pt idx="135">
                  <c:v>5.9038646209186361</c:v>
                </c:pt>
                <c:pt idx="136">
                  <c:v>5.6918929645996457</c:v>
                </c:pt>
                <c:pt idx="137">
                  <c:v>5.5678100244154018</c:v>
                </c:pt>
                <c:pt idx="138">
                  <c:v>5.782383075195562</c:v>
                </c:pt>
                <c:pt idx="139">
                  <c:v>5.564409242660191</c:v>
                </c:pt>
                <c:pt idx="140">
                  <c:v>5.6670412792860603</c:v>
                </c:pt>
                <c:pt idx="141">
                  <c:v>6.0829156051038193</c:v>
                </c:pt>
                <c:pt idx="142">
                  <c:v>5.3846088905230562</c:v>
                </c:pt>
                <c:pt idx="143">
                  <c:v>5.2513209568696064</c:v>
                </c:pt>
                <c:pt idx="144">
                  <c:v>9.0449915645226522</c:v>
                </c:pt>
                <c:pt idx="145">
                  <c:v>14.375985664988807</c:v>
                </c:pt>
                <c:pt idx="146">
                  <c:v>10.925895474432156</c:v>
                </c:pt>
                <c:pt idx="147">
                  <c:v>9.4116427256530173</c:v>
                </c:pt>
                <c:pt idx="148">
                  <c:v>6.6148892181332597</c:v>
                </c:pt>
                <c:pt idx="149">
                  <c:v>6.8401480312987424</c:v>
                </c:pt>
                <c:pt idx="150">
                  <c:v>6.8045124028537849</c:v>
                </c:pt>
                <c:pt idx="151">
                  <c:v>6.3348863648829816</c:v>
                </c:pt>
                <c:pt idx="152">
                  <c:v>6.646930095135045</c:v>
                </c:pt>
                <c:pt idx="153">
                  <c:v>6.7681135422356267</c:v>
                </c:pt>
                <c:pt idx="154">
                  <c:v>6.5906267037237685</c:v>
                </c:pt>
                <c:pt idx="155">
                  <c:v>6.6617891218524408</c:v>
                </c:pt>
                <c:pt idx="156">
                  <c:v>6.9742362888041765</c:v>
                </c:pt>
                <c:pt idx="157">
                  <c:v>7.0772709696102023</c:v>
                </c:pt>
                <c:pt idx="158">
                  <c:v>7.0823347805297132</c:v>
                </c:pt>
                <c:pt idx="159">
                  <c:v>7.0386469577458834</c:v>
                </c:pt>
                <c:pt idx="160">
                  <c:v>6.8471463056741388</c:v>
                </c:pt>
                <c:pt idx="161">
                  <c:v>6.6726690211949187</c:v>
                </c:pt>
                <c:pt idx="162">
                  <c:v>7.0622770023181278</c:v>
                </c:pt>
                <c:pt idx="163">
                  <c:v>6.8535092182976829</c:v>
                </c:pt>
                <c:pt idx="164">
                  <c:v>7.0028883591741895</c:v>
                </c:pt>
                <c:pt idx="165">
                  <c:v>6.8704709423125774</c:v>
                </c:pt>
                <c:pt idx="166">
                  <c:v>6.9682823828656746</c:v>
                </c:pt>
                <c:pt idx="167">
                  <c:v>7.1663590705955365</c:v>
                </c:pt>
                <c:pt idx="168">
                  <c:v>7.0446361441207053</c:v>
                </c:pt>
                <c:pt idx="169">
                  <c:v>7.089627751217872</c:v>
                </c:pt>
                <c:pt idx="170">
                  <c:v>6.9942976275727107</c:v>
                </c:pt>
                <c:pt idx="171">
                  <c:v>6.9863040582035483</c:v>
                </c:pt>
                <c:pt idx="172">
                  <c:v>7.1351992898639471</c:v>
                </c:pt>
                <c:pt idx="173">
                  <c:v>7.1859066935723375</c:v>
                </c:pt>
                <c:pt idx="174">
                  <c:v>7.1264545336480616</c:v>
                </c:pt>
                <c:pt idx="175">
                  <c:v>6.9870076815233189</c:v>
                </c:pt>
                <c:pt idx="176">
                  <c:v>6.280976890993756</c:v>
                </c:pt>
                <c:pt idx="177">
                  <c:v>5.9362284131894167</c:v>
                </c:pt>
                <c:pt idx="178">
                  <c:v>6.0916664551175197</c:v>
                </c:pt>
                <c:pt idx="179">
                  <c:v>6.4797132823508656</c:v>
                </c:pt>
                <c:pt idx="180">
                  <c:v>6.6698405398432143</c:v>
                </c:pt>
                <c:pt idx="181">
                  <c:v>6.4365140860858006</c:v>
                </c:pt>
                <c:pt idx="182">
                  <c:v>6.2875256042017718</c:v>
                </c:pt>
                <c:pt idx="183">
                  <c:v>6.0622259749174088</c:v>
                </c:pt>
                <c:pt idx="184">
                  <c:v>6.2282727786672449</c:v>
                </c:pt>
                <c:pt idx="185">
                  <c:v>6.5645702448498504</c:v>
                </c:pt>
                <c:pt idx="186">
                  <c:v>9.0726830377253993</c:v>
                </c:pt>
                <c:pt idx="187">
                  <c:v>9.9257076075865811</c:v>
                </c:pt>
                <c:pt idx="188">
                  <c:v>8.3814222437951909</c:v>
                </c:pt>
                <c:pt idx="189">
                  <c:v>6.3437156186776749</c:v>
                </c:pt>
                <c:pt idx="190">
                  <c:v>5.494470895958905</c:v>
                </c:pt>
                <c:pt idx="191">
                  <c:v>4.609588451393356</c:v>
                </c:pt>
                <c:pt idx="192">
                  <c:v>5.6479829679428244</c:v>
                </c:pt>
                <c:pt idx="193">
                  <c:v>8.4116518857745373</c:v>
                </c:pt>
                <c:pt idx="194">
                  <c:v>10.768341889938911</c:v>
                </c:pt>
                <c:pt idx="195">
                  <c:v>10.883955363526843</c:v>
                </c:pt>
                <c:pt idx="196">
                  <c:v>12.628886186852885</c:v>
                </c:pt>
                <c:pt idx="197">
                  <c:v>15.498351173638708</c:v>
                </c:pt>
                <c:pt idx="198">
                  <c:v>17.40178670983347</c:v>
                </c:pt>
                <c:pt idx="199">
                  <c:v>19.046304473695521</c:v>
                </c:pt>
                <c:pt idx="200">
                  <c:v>21.736042955166287</c:v>
                </c:pt>
                <c:pt idx="201">
                  <c:v>24.326966362906727</c:v>
                </c:pt>
                <c:pt idx="202">
                  <c:v>27.13709148725718</c:v>
                </c:pt>
                <c:pt idx="203">
                  <c:v>31.333505420414856</c:v>
                </c:pt>
                <c:pt idx="204">
                  <c:v>33.432555200237424</c:v>
                </c:pt>
                <c:pt idx="205">
                  <c:v>32.938356728033312</c:v>
                </c:pt>
                <c:pt idx="206">
                  <c:v>30.941256479718813</c:v>
                </c:pt>
                <c:pt idx="207">
                  <c:v>30.706344157702752</c:v>
                </c:pt>
                <c:pt idx="208">
                  <c:v>33.595452784195309</c:v>
                </c:pt>
                <c:pt idx="209">
                  <c:v>34.063386133313955</c:v>
                </c:pt>
                <c:pt idx="210">
                  <c:v>32.514594324077265</c:v>
                </c:pt>
                <c:pt idx="211">
                  <c:v>29.106081020787904</c:v>
                </c:pt>
                <c:pt idx="212">
                  <c:v>25.086473642491491</c:v>
                </c:pt>
                <c:pt idx="213">
                  <c:v>22.530830247147499</c:v>
                </c:pt>
                <c:pt idx="214">
                  <c:v>22.528600621319125</c:v>
                </c:pt>
                <c:pt idx="215">
                  <c:v>22.037095676042323</c:v>
                </c:pt>
                <c:pt idx="216">
                  <c:v>23.21481921984347</c:v>
                </c:pt>
                <c:pt idx="217">
                  <c:v>23.149438983111377</c:v>
                </c:pt>
                <c:pt idx="218">
                  <c:v>22.787554387211262</c:v>
                </c:pt>
                <c:pt idx="219">
                  <c:v>54.891191163825717</c:v>
                </c:pt>
                <c:pt idx="220">
                  <c:v>50.568913416454308</c:v>
                </c:pt>
                <c:pt idx="221">
                  <c:v>28.063269871872954</c:v>
                </c:pt>
                <c:pt idx="222">
                  <c:v>34.104203980125789</c:v>
                </c:pt>
                <c:pt idx="223">
                  <c:v>23.422455201622707</c:v>
                </c:pt>
                <c:pt idx="224">
                  <c:v>23.59697134705938</c:v>
                </c:pt>
                <c:pt idx="225">
                  <c:v>22.286033026204134</c:v>
                </c:pt>
                <c:pt idx="226">
                  <c:v>21.795021341297833</c:v>
                </c:pt>
                <c:pt idx="227">
                  <c:v>20.431225381568442</c:v>
                </c:pt>
                <c:pt idx="228">
                  <c:v>20.130885028591504</c:v>
                </c:pt>
                <c:pt idx="229">
                  <c:v>20.877964765843064</c:v>
                </c:pt>
                <c:pt idx="230">
                  <c:v>19.438205679114684</c:v>
                </c:pt>
                <c:pt idx="231">
                  <c:v>18.414243010700371</c:v>
                </c:pt>
                <c:pt idx="232">
                  <c:v>18.230798779424173</c:v>
                </c:pt>
                <c:pt idx="233">
                  <c:v>18.175306099030568</c:v>
                </c:pt>
                <c:pt idx="234">
                  <c:v>18.242105712733984</c:v>
                </c:pt>
                <c:pt idx="235">
                  <c:v>18.495459810073754</c:v>
                </c:pt>
                <c:pt idx="236">
                  <c:v>17.646599564474297</c:v>
                </c:pt>
                <c:pt idx="237">
                  <c:v>18.137679847531071</c:v>
                </c:pt>
                <c:pt idx="238">
                  <c:v>17.299556031302405</c:v>
                </c:pt>
                <c:pt idx="239">
                  <c:v>16.81240741544233</c:v>
                </c:pt>
                <c:pt idx="240">
                  <c:v>19.068559325291019</c:v>
                </c:pt>
                <c:pt idx="241">
                  <c:v>15.619591345168084</c:v>
                </c:pt>
                <c:pt idx="242">
                  <c:v>15.530835939832039</c:v>
                </c:pt>
                <c:pt idx="243">
                  <c:v>16.386734054054887</c:v>
                </c:pt>
                <c:pt idx="244">
                  <c:v>15.860904652672772</c:v>
                </c:pt>
                <c:pt idx="245">
                  <c:v>15.519320214696711</c:v>
                </c:pt>
                <c:pt idx="246">
                  <c:v>15.038306107596227</c:v>
                </c:pt>
                <c:pt idx="247">
                  <c:v>13.591882319120327</c:v>
                </c:pt>
                <c:pt idx="248">
                  <c:v>13.388594158640167</c:v>
                </c:pt>
                <c:pt idx="249">
                  <c:v>13.531184262434962</c:v>
                </c:pt>
                <c:pt idx="250">
                  <c:v>15.058568013577425</c:v>
                </c:pt>
                <c:pt idx="251">
                  <c:v>15.9561678944482</c:v>
                </c:pt>
                <c:pt idx="252">
                  <c:v>16.718436295800156</c:v>
                </c:pt>
                <c:pt idx="253">
                  <c:v>17.766281782450395</c:v>
                </c:pt>
                <c:pt idx="254">
                  <c:v>17.863277900490083</c:v>
                </c:pt>
                <c:pt idx="255">
                  <c:v>15.126769973759586</c:v>
                </c:pt>
                <c:pt idx="256">
                  <c:v>14.58619275927631</c:v>
                </c:pt>
                <c:pt idx="257">
                  <c:v>14.533878040576456</c:v>
                </c:pt>
                <c:pt idx="258">
                  <c:v>13.368442066345972</c:v>
                </c:pt>
                <c:pt idx="259">
                  <c:v>14.607316151298075</c:v>
                </c:pt>
                <c:pt idx="260">
                  <c:v>15.776300864020067</c:v>
                </c:pt>
                <c:pt idx="261">
                  <c:v>17.408808246317388</c:v>
                </c:pt>
                <c:pt idx="262">
                  <c:v>34.714201645611389</c:v>
                </c:pt>
                <c:pt idx="263">
                  <c:v>15.55189390097877</c:v>
                </c:pt>
                <c:pt idx="264">
                  <c:v>14.42693608374778</c:v>
                </c:pt>
                <c:pt idx="265">
                  <c:v>15.547296262260748</c:v>
                </c:pt>
                <c:pt idx="266">
                  <c:v>18.385256464986437</c:v>
                </c:pt>
                <c:pt idx="267">
                  <c:v>21.769342316812249</c:v>
                </c:pt>
                <c:pt idx="268">
                  <c:v>24.613888339619255</c:v>
                </c:pt>
                <c:pt idx="269">
                  <c:v>24.144727431881634</c:v>
                </c:pt>
                <c:pt idx="270">
                  <c:v>20.285645177401879</c:v>
                </c:pt>
                <c:pt idx="271">
                  <c:v>16.576493588614714</c:v>
                </c:pt>
                <c:pt idx="272">
                  <c:v>15.579067395163026</c:v>
                </c:pt>
                <c:pt idx="273">
                  <c:v>17.794640861455111</c:v>
                </c:pt>
                <c:pt idx="274">
                  <c:v>18.480023103854489</c:v>
                </c:pt>
                <c:pt idx="275">
                  <c:v>20.192417345035469</c:v>
                </c:pt>
                <c:pt idx="276">
                  <c:v>39.396633302826288</c:v>
                </c:pt>
                <c:pt idx="277">
                  <c:v>54.229353485664156</c:v>
                </c:pt>
                <c:pt idx="278">
                  <c:v>35.528765829044687</c:v>
                </c:pt>
                <c:pt idx="279">
                  <c:v>75.215023528954703</c:v>
                </c:pt>
                <c:pt idx="280">
                  <c:v>23.571557475943511</c:v>
                </c:pt>
                <c:pt idx="281">
                  <c:v>16.362319567893692</c:v>
                </c:pt>
                <c:pt idx="282">
                  <c:v>26.540698147155418</c:v>
                </c:pt>
                <c:pt idx="283">
                  <c:v>28.105765981613668</c:v>
                </c:pt>
                <c:pt idx="284">
                  <c:v>66.044100603732517</c:v>
                </c:pt>
                <c:pt idx="285">
                  <c:v>60.693506796154892</c:v>
                </c:pt>
                <c:pt idx="286">
                  <c:v>54.905909906982401</c:v>
                </c:pt>
                <c:pt idx="287">
                  <c:v>43.751979543947492</c:v>
                </c:pt>
                <c:pt idx="288">
                  <c:v>36.541320137322565</c:v>
                </c:pt>
                <c:pt idx="289">
                  <c:v>53.98293365255352</c:v>
                </c:pt>
                <c:pt idx="290">
                  <c:v>48.69035044888092</c:v>
                </c:pt>
                <c:pt idx="291">
                  <c:v>55.445962229598869</c:v>
                </c:pt>
                <c:pt idx="292">
                  <c:v>38.905635305212016</c:v>
                </c:pt>
                <c:pt idx="293">
                  <c:v>34.982089676724236</c:v>
                </c:pt>
                <c:pt idx="294">
                  <c:v>56.060789628432765</c:v>
                </c:pt>
                <c:pt idx="295">
                  <c:v>55.251327887278329</c:v>
                </c:pt>
                <c:pt idx="296">
                  <c:v>41.649954081785808</c:v>
                </c:pt>
                <c:pt idx="297">
                  <c:v>32.303045495005804</c:v>
                </c:pt>
                <c:pt idx="298">
                  <c:v>15.245057203692884</c:v>
                </c:pt>
                <c:pt idx="299">
                  <c:v>13.826836763061854</c:v>
                </c:pt>
                <c:pt idx="300">
                  <c:v>13.457545215200875</c:v>
                </c:pt>
                <c:pt idx="301">
                  <c:v>13.508195427247722</c:v>
                </c:pt>
                <c:pt idx="302">
                  <c:v>15.271003072313679</c:v>
                </c:pt>
                <c:pt idx="303">
                  <c:v>14.380489875037828</c:v>
                </c:pt>
                <c:pt idx="304">
                  <c:v>14.320212113781295</c:v>
                </c:pt>
                <c:pt idx="305">
                  <c:v>14.201171947717786</c:v>
                </c:pt>
                <c:pt idx="306">
                  <c:v>15.935530427584061</c:v>
                </c:pt>
                <c:pt idx="307">
                  <c:v>22.778717679521275</c:v>
                </c:pt>
                <c:pt idx="308">
                  <c:v>29.985412721345472</c:v>
                </c:pt>
                <c:pt idx="309">
                  <c:v>16.199892043967299</c:v>
                </c:pt>
                <c:pt idx="310">
                  <c:v>20.55537633924671</c:v>
                </c:pt>
                <c:pt idx="311">
                  <c:v>40.899090561599039</c:v>
                </c:pt>
                <c:pt idx="312">
                  <c:v>34.742008328449067</c:v>
                </c:pt>
                <c:pt idx="313">
                  <c:v>43.616755359330121</c:v>
                </c:pt>
                <c:pt idx="314">
                  <c:v>40.283256200279688</c:v>
                </c:pt>
                <c:pt idx="315">
                  <c:v>29.169373451412493</c:v>
                </c:pt>
                <c:pt idx="316">
                  <c:v>44.845805345675373</c:v>
                </c:pt>
                <c:pt idx="317">
                  <c:v>38.289110136805377</c:v>
                </c:pt>
                <c:pt idx="318">
                  <c:v>23.691304220311238</c:v>
                </c:pt>
                <c:pt idx="319">
                  <c:v>28.630931292648732</c:v>
                </c:pt>
                <c:pt idx="320">
                  <c:v>23.66103133694256</c:v>
                </c:pt>
                <c:pt idx="321">
                  <c:v>18.436203461133847</c:v>
                </c:pt>
                <c:pt idx="322">
                  <c:v>9.9010715915011627</c:v>
                </c:pt>
                <c:pt idx="323">
                  <c:v>9.4792430754620156</c:v>
                </c:pt>
                <c:pt idx="324">
                  <c:v>19.876217265295292</c:v>
                </c:pt>
                <c:pt idx="325">
                  <c:v>15.805863717502081</c:v>
                </c:pt>
                <c:pt idx="326">
                  <c:v>17.120833239041431</c:v>
                </c:pt>
                <c:pt idx="327">
                  <c:v>15.513095332585598</c:v>
                </c:pt>
                <c:pt idx="328">
                  <c:v>18.129014778689164</c:v>
                </c:pt>
                <c:pt idx="329">
                  <c:v>26.05278289097803</c:v>
                </c:pt>
                <c:pt idx="330">
                  <c:v>15.348343563919212</c:v>
                </c:pt>
                <c:pt idx="331">
                  <c:v>16.921060757848917</c:v>
                </c:pt>
                <c:pt idx="332">
                  <c:v>16.117420884191585</c:v>
                </c:pt>
                <c:pt idx="333">
                  <c:v>26.067000935692416</c:v>
                </c:pt>
                <c:pt idx="334">
                  <c:v>24.732428154806911</c:v>
                </c:pt>
                <c:pt idx="335">
                  <c:v>14.070743042008115</c:v>
                </c:pt>
                <c:pt idx="336">
                  <c:v>13.899824001599116</c:v>
                </c:pt>
                <c:pt idx="337">
                  <c:v>16.07190901893533</c:v>
                </c:pt>
                <c:pt idx="338">
                  <c:v>17.561518839969711</c:v>
                </c:pt>
                <c:pt idx="339">
                  <c:v>13.061078351817439</c:v>
                </c:pt>
                <c:pt idx="340">
                  <c:v>15.153930428500809</c:v>
                </c:pt>
                <c:pt idx="341">
                  <c:v>16.504949937462328</c:v>
                </c:pt>
                <c:pt idx="342">
                  <c:v>15.414806615531932</c:v>
                </c:pt>
                <c:pt idx="343">
                  <c:v>13.375077027714745</c:v>
                </c:pt>
                <c:pt idx="344">
                  <c:v>12.568878453340385</c:v>
                </c:pt>
                <c:pt idx="345">
                  <c:v>11.451683305335886</c:v>
                </c:pt>
                <c:pt idx="346">
                  <c:v>12.15923076218081</c:v>
                </c:pt>
                <c:pt idx="347">
                  <c:v>13.129373202848283</c:v>
                </c:pt>
                <c:pt idx="348">
                  <c:v>12.908100492024872</c:v>
                </c:pt>
                <c:pt idx="349">
                  <c:v>12.343457860873396</c:v>
                </c:pt>
                <c:pt idx="350">
                  <c:v>12.076249194022648</c:v>
                </c:pt>
                <c:pt idx="351">
                  <c:v>12.224385385303608</c:v>
                </c:pt>
                <c:pt idx="352">
                  <c:v>12.141798324400289</c:v>
                </c:pt>
                <c:pt idx="353">
                  <c:v>11.40118205317685</c:v>
                </c:pt>
                <c:pt idx="354">
                  <c:v>10.958061229963427</c:v>
                </c:pt>
                <c:pt idx="355">
                  <c:v>10.669527918431243</c:v>
                </c:pt>
                <c:pt idx="356">
                  <c:v>10.539413187749625</c:v>
                </c:pt>
                <c:pt idx="357">
                  <c:v>10.651765242354381</c:v>
                </c:pt>
                <c:pt idx="358">
                  <c:v>10.324813669125612</c:v>
                </c:pt>
                <c:pt idx="359">
                  <c:v>9.5103450472377045</c:v>
                </c:pt>
                <c:pt idx="360">
                  <c:v>9.2894674520503049</c:v>
                </c:pt>
                <c:pt idx="361">
                  <c:v>9.3138078695224955</c:v>
                </c:pt>
                <c:pt idx="362">
                  <c:v>10.732815301348316</c:v>
                </c:pt>
                <c:pt idx="363">
                  <c:v>9.577048136069509</c:v>
                </c:pt>
                <c:pt idx="364">
                  <c:v>9.1267198075736555</c:v>
                </c:pt>
                <c:pt idx="365">
                  <c:v>7.9705565850063937</c:v>
                </c:pt>
                <c:pt idx="366">
                  <c:v>9.5311513442172355</c:v>
                </c:pt>
                <c:pt idx="367">
                  <c:v>9.6685723370327192</c:v>
                </c:pt>
                <c:pt idx="368">
                  <c:v>9.6883987073612001</c:v>
                </c:pt>
                <c:pt idx="369">
                  <c:v>9.6026603724480193</c:v>
                </c:pt>
                <c:pt idx="370">
                  <c:v>9.5355486850347937</c:v>
                </c:pt>
                <c:pt idx="371">
                  <c:v>9.1711083173466132</c:v>
                </c:pt>
                <c:pt idx="372">
                  <c:v>9.0730259252652861</c:v>
                </c:pt>
                <c:pt idx="373">
                  <c:v>8.6856892416516178</c:v>
                </c:pt>
                <c:pt idx="374">
                  <c:v>8.0589595461844894</c:v>
                </c:pt>
                <c:pt idx="375">
                  <c:v>7.6537665961915016</c:v>
                </c:pt>
                <c:pt idx="376">
                  <c:v>7.6026775041677084</c:v>
                </c:pt>
                <c:pt idx="377">
                  <c:v>7.6475561754833601</c:v>
                </c:pt>
                <c:pt idx="378">
                  <c:v>7.4332629878440608</c:v>
                </c:pt>
                <c:pt idx="379">
                  <c:v>7.5384252795036186</c:v>
                </c:pt>
                <c:pt idx="380">
                  <c:v>7.6151496959646323</c:v>
                </c:pt>
                <c:pt idx="381">
                  <c:v>7.8136525347030146</c:v>
                </c:pt>
                <c:pt idx="382">
                  <c:v>7.7927248269529441</c:v>
                </c:pt>
                <c:pt idx="383">
                  <c:v>7.8086013265853307</c:v>
                </c:pt>
                <c:pt idx="384">
                  <c:v>7.6850214026581938</c:v>
                </c:pt>
                <c:pt idx="385">
                  <c:v>7.7529688456273496</c:v>
                </c:pt>
                <c:pt idx="386">
                  <c:v>7.8928348070637027</c:v>
                </c:pt>
                <c:pt idx="387">
                  <c:v>7.8396966940981363</c:v>
                </c:pt>
                <c:pt idx="388">
                  <c:v>7.6717609267642306</c:v>
                </c:pt>
                <c:pt idx="389">
                  <c:v>7.481689673222121</c:v>
                </c:pt>
                <c:pt idx="390">
                  <c:v>7.2973144778078591</c:v>
                </c:pt>
                <c:pt idx="391">
                  <c:v>7.3098314008887932</c:v>
                </c:pt>
                <c:pt idx="392">
                  <c:v>7.2253962048361187</c:v>
                </c:pt>
                <c:pt idx="393">
                  <c:v>7.0386064592410724</c:v>
                </c:pt>
                <c:pt idx="394">
                  <c:v>7.325826988977461</c:v>
                </c:pt>
                <c:pt idx="395">
                  <c:v>7.1989047658119825</c:v>
                </c:pt>
                <c:pt idx="396">
                  <c:v>6.899603192071786</c:v>
                </c:pt>
                <c:pt idx="397">
                  <c:v>6.8515747553648145</c:v>
                </c:pt>
                <c:pt idx="398">
                  <c:v>6.7845053853139925</c:v>
                </c:pt>
                <c:pt idx="399">
                  <c:v>6.8563852737087263</c:v>
                </c:pt>
                <c:pt idx="400">
                  <c:v>6.6907532057518635</c:v>
                </c:pt>
                <c:pt idx="401">
                  <c:v>6.6188781891587096</c:v>
                </c:pt>
                <c:pt idx="402">
                  <c:v>6.7682771540838766</c:v>
                </c:pt>
                <c:pt idx="403">
                  <c:v>6.9023428472151798</c:v>
                </c:pt>
                <c:pt idx="404">
                  <c:v>8.1607898619965731</c:v>
                </c:pt>
                <c:pt idx="405">
                  <c:v>8.81288286186828</c:v>
                </c:pt>
                <c:pt idx="406">
                  <c:v>18.136963418943317</c:v>
                </c:pt>
                <c:pt idx="407">
                  <c:v>14.546403636879946</c:v>
                </c:pt>
                <c:pt idx="408">
                  <c:v>7.952703236437789</c:v>
                </c:pt>
                <c:pt idx="409">
                  <c:v>7.3592868197537298</c:v>
                </c:pt>
                <c:pt idx="410">
                  <c:v>7.0474030941822017</c:v>
                </c:pt>
                <c:pt idx="411">
                  <c:v>6.8431209472322037</c:v>
                </c:pt>
                <c:pt idx="412">
                  <c:v>7.3652412883876774</c:v>
                </c:pt>
                <c:pt idx="413">
                  <c:v>7.8758600528998706</c:v>
                </c:pt>
                <c:pt idx="414">
                  <c:v>6.9810741817434234</c:v>
                </c:pt>
                <c:pt idx="415">
                  <c:v>6.6004492097258662</c:v>
                </c:pt>
                <c:pt idx="416">
                  <c:v>6.6578392531601454</c:v>
                </c:pt>
                <c:pt idx="417">
                  <c:v>6.6516054611780442</c:v>
                </c:pt>
                <c:pt idx="418">
                  <c:v>6.5465076903606594</c:v>
                </c:pt>
                <c:pt idx="419">
                  <c:v>6.4656974587321345</c:v>
                </c:pt>
                <c:pt idx="420">
                  <c:v>6.4242320053265995</c:v>
                </c:pt>
                <c:pt idx="421">
                  <c:v>6.1377096740170032</c:v>
                </c:pt>
                <c:pt idx="422">
                  <c:v>7.6323061172265634</c:v>
                </c:pt>
                <c:pt idx="423">
                  <c:v>8.2037310506135821</c:v>
                </c:pt>
                <c:pt idx="424">
                  <c:v>6.94777417678673</c:v>
                </c:pt>
                <c:pt idx="425">
                  <c:v>6.605974417755184</c:v>
                </c:pt>
                <c:pt idx="426">
                  <c:v>6.7226710316635065</c:v>
                </c:pt>
                <c:pt idx="427">
                  <c:v>6.8027118330441283</c:v>
                </c:pt>
                <c:pt idx="428">
                  <c:v>6.7610214806842386</c:v>
                </c:pt>
                <c:pt idx="429">
                  <c:v>6.6948196403925806</c:v>
                </c:pt>
                <c:pt idx="430">
                  <c:v>6.6442799289295591</c:v>
                </c:pt>
                <c:pt idx="431">
                  <c:v>6.6148343585744946</c:v>
                </c:pt>
                <c:pt idx="432">
                  <c:v>6.6350647796862257</c:v>
                </c:pt>
                <c:pt idx="433">
                  <c:v>6.4824991722536094</c:v>
                </c:pt>
                <c:pt idx="434">
                  <c:v>6.5649906202024297</c:v>
                </c:pt>
                <c:pt idx="435">
                  <c:v>6.4723660629766133</c:v>
                </c:pt>
                <c:pt idx="436">
                  <c:v>6.4509525435989294</c:v>
                </c:pt>
                <c:pt idx="437">
                  <c:v>6.3624386235018866</c:v>
                </c:pt>
                <c:pt idx="438">
                  <c:v>6.1441426291920891</c:v>
                </c:pt>
                <c:pt idx="439">
                  <c:v>6.3383896181710648</c:v>
                </c:pt>
                <c:pt idx="440">
                  <c:v>6.2620393104345569</c:v>
                </c:pt>
                <c:pt idx="441">
                  <c:v>6.4030068577166741</c:v>
                </c:pt>
                <c:pt idx="442">
                  <c:v>6.4213751626984559</c:v>
                </c:pt>
                <c:pt idx="443">
                  <c:v>6.3232863873264797</c:v>
                </c:pt>
                <c:pt idx="444">
                  <c:v>6.2872398857501812</c:v>
                </c:pt>
                <c:pt idx="445">
                  <c:v>6.2143324774834507</c:v>
                </c:pt>
                <c:pt idx="446">
                  <c:v>6.2629544440090443</c:v>
                </c:pt>
                <c:pt idx="447">
                  <c:v>6.1744949002568914</c:v>
                </c:pt>
                <c:pt idx="448">
                  <c:v>6.2449083315102074</c:v>
                </c:pt>
                <c:pt idx="449">
                  <c:v>6.0924312306122896</c:v>
                </c:pt>
                <c:pt idx="450">
                  <c:v>6.0954545263906663</c:v>
                </c:pt>
                <c:pt idx="451">
                  <c:v>6.1335313799697904</c:v>
                </c:pt>
                <c:pt idx="452">
                  <c:v>6.0748731336393291</c:v>
                </c:pt>
                <c:pt idx="453">
                  <c:v>6.1802239247963238</c:v>
                </c:pt>
                <c:pt idx="454">
                  <c:v>9.4688920941642802</c:v>
                </c:pt>
                <c:pt idx="455">
                  <c:v>7.5072371750097027</c:v>
                </c:pt>
                <c:pt idx="456">
                  <c:v>14.688395651986244</c:v>
                </c:pt>
                <c:pt idx="457">
                  <c:v>8.0433280518207457</c:v>
                </c:pt>
                <c:pt idx="458">
                  <c:v>6.4142347751114048</c:v>
                </c:pt>
                <c:pt idx="459">
                  <c:v>6.4313215710224689</c:v>
                </c:pt>
                <c:pt idx="460">
                  <c:v>6.284129238427127</c:v>
                </c:pt>
                <c:pt idx="461">
                  <c:v>6.2963044002275863</c:v>
                </c:pt>
                <c:pt idx="462">
                  <c:v>6.4785912720155014</c:v>
                </c:pt>
                <c:pt idx="463">
                  <c:v>7.1161671428075834</c:v>
                </c:pt>
                <c:pt idx="464">
                  <c:v>8.4151611967336759</c:v>
                </c:pt>
                <c:pt idx="465">
                  <c:v>8.3973689336871349</c:v>
                </c:pt>
                <c:pt idx="466">
                  <c:v>8.4086571293189873</c:v>
                </c:pt>
                <c:pt idx="467">
                  <c:v>8.5210205590426931</c:v>
                </c:pt>
                <c:pt idx="468">
                  <c:v>8.4654095917512056</c:v>
                </c:pt>
                <c:pt idx="469">
                  <c:v>8.9767508910099583</c:v>
                </c:pt>
                <c:pt idx="470">
                  <c:v>9.1750696806195791</c:v>
                </c:pt>
                <c:pt idx="471">
                  <c:v>8.7738424627993723</c:v>
                </c:pt>
                <c:pt idx="472">
                  <c:v>7.6093327885451183</c:v>
                </c:pt>
                <c:pt idx="473">
                  <c:v>5.7851169114098866</c:v>
                </c:pt>
                <c:pt idx="474">
                  <c:v>4.3235815470405301</c:v>
                </c:pt>
                <c:pt idx="475">
                  <c:v>4.4127928364712021</c:v>
                </c:pt>
                <c:pt idx="476">
                  <c:v>5.2929828483566679</c:v>
                </c:pt>
                <c:pt idx="477">
                  <c:v>5.6791621857062333</c:v>
                </c:pt>
                <c:pt idx="478">
                  <c:v>5.9123650622374146</c:v>
                </c:pt>
                <c:pt idx="479">
                  <c:v>6.5524750233351163</c:v>
                </c:pt>
                <c:pt idx="480">
                  <c:v>7.2262444642515868</c:v>
                </c:pt>
                <c:pt idx="481">
                  <c:v>7.0422314966744857</c:v>
                </c:pt>
                <c:pt idx="482">
                  <c:v>6.9329538192485671</c:v>
                </c:pt>
                <c:pt idx="483">
                  <c:v>7.1772529649366197</c:v>
                </c:pt>
                <c:pt idx="484">
                  <c:v>7.5452938676217229</c:v>
                </c:pt>
                <c:pt idx="485">
                  <c:v>7.6796319230316294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F-4275-9466-1317A542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'053C'!$V$11:$W$11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'053C'!$R$14:$R$817</c:f>
              <c:numCache>
                <c:formatCode>0.0</c:formatCode>
                <c:ptCount val="804"/>
                <c:pt idx="0">
                  <c:v>4.8614978366051558</c:v>
                </c:pt>
                <c:pt idx="1">
                  <c:v>6.9647290580797483</c:v>
                </c:pt>
                <c:pt idx="2">
                  <c:v>2.7243879318398445</c:v>
                </c:pt>
                <c:pt idx="3">
                  <c:v>14.092743157983589</c:v>
                </c:pt>
                <c:pt idx="4">
                  <c:v>1.9171882402953617</c:v>
                </c:pt>
                <c:pt idx="5">
                  <c:v>0.7986257020235431</c:v>
                </c:pt>
                <c:pt idx="6">
                  <c:v>0.95771599235572114</c:v>
                </c:pt>
                <c:pt idx="7">
                  <c:v>2.9209382251220601</c:v>
                </c:pt>
                <c:pt idx="8">
                  <c:v>2.1769044606555656</c:v>
                </c:pt>
                <c:pt idx="9">
                  <c:v>4.526134733643949</c:v>
                </c:pt>
                <c:pt idx="10">
                  <c:v>17.666723329867125</c:v>
                </c:pt>
                <c:pt idx="11">
                  <c:v>78.364653120623402</c:v>
                </c:pt>
                <c:pt idx="12">
                  <c:v>31.169005825906826</c:v>
                </c:pt>
                <c:pt idx="13">
                  <c:v>27.534345463769185</c:v>
                </c:pt>
                <c:pt idx="14">
                  <c:v>6.7298381795662383</c:v>
                </c:pt>
                <c:pt idx="15">
                  <c:v>3.8321351969702198</c:v>
                </c:pt>
                <c:pt idx="16">
                  <c:v>2.0875125502698135</c:v>
                </c:pt>
                <c:pt idx="17">
                  <c:v>9.8892585859865854</c:v>
                </c:pt>
                <c:pt idx="18">
                  <c:v>5.7801578892854026</c:v>
                </c:pt>
                <c:pt idx="19">
                  <c:v>4.2000991097065006</c:v>
                </c:pt>
                <c:pt idx="20">
                  <c:v>92.251523619934119</c:v>
                </c:pt>
                <c:pt idx="21">
                  <c:v>42.792425666495262</c:v>
                </c:pt>
                <c:pt idx="22">
                  <c:v>1.8065276009620446</c:v>
                </c:pt>
                <c:pt idx="23">
                  <c:v>4.9386431310570993</c:v>
                </c:pt>
                <c:pt idx="24">
                  <c:v>4.4825820076259255</c:v>
                </c:pt>
                <c:pt idx="25">
                  <c:v>2.3522664175259855</c:v>
                </c:pt>
                <c:pt idx="26">
                  <c:v>16.190774908132141</c:v>
                </c:pt>
                <c:pt idx="27">
                  <c:v>5.7971895668534001</c:v>
                </c:pt>
                <c:pt idx="28">
                  <c:v>8.1008580753175536</c:v>
                </c:pt>
                <c:pt idx="29">
                  <c:v>4.5329843406760846</c:v>
                </c:pt>
                <c:pt idx="30">
                  <c:v>3.6488522437737947</c:v>
                </c:pt>
                <c:pt idx="31">
                  <c:v>4.0160659054134209</c:v>
                </c:pt>
                <c:pt idx="32">
                  <c:v>4.6668589053962526</c:v>
                </c:pt>
                <c:pt idx="33">
                  <c:v>3.0972961971289901</c:v>
                </c:pt>
                <c:pt idx="34">
                  <c:v>3.0607653974863442</c:v>
                </c:pt>
                <c:pt idx="35">
                  <c:v>3.374677756845184</c:v>
                </c:pt>
                <c:pt idx="36">
                  <c:v>3.6233632773916167</c:v>
                </c:pt>
                <c:pt idx="37">
                  <c:v>0.91812877069620424</c:v>
                </c:pt>
                <c:pt idx="38">
                  <c:v>1.5079235321165632</c:v>
                </c:pt>
                <c:pt idx="39">
                  <c:v>2.4638995329063338</c:v>
                </c:pt>
                <c:pt idx="40">
                  <c:v>3.3156207794213688</c:v>
                </c:pt>
                <c:pt idx="41">
                  <c:v>17.162371305781011</c:v>
                </c:pt>
                <c:pt idx="42">
                  <c:v>3.2193339289829312</c:v>
                </c:pt>
                <c:pt idx="43">
                  <c:v>3.5629741822430847</c:v>
                </c:pt>
                <c:pt idx="44">
                  <c:v>3.3663782486369547</c:v>
                </c:pt>
                <c:pt idx="45">
                  <c:v>7.2812760616566274</c:v>
                </c:pt>
                <c:pt idx="46">
                  <c:v>6.1481881000883822</c:v>
                </c:pt>
                <c:pt idx="47">
                  <c:v>4.4110601738406237</c:v>
                </c:pt>
                <c:pt idx="48">
                  <c:v>4.2337626575069454</c:v>
                </c:pt>
                <c:pt idx="49">
                  <c:v>4.4676143297173043</c:v>
                </c:pt>
                <c:pt idx="50">
                  <c:v>4.4480095263550412</c:v>
                </c:pt>
                <c:pt idx="51">
                  <c:v>5.2810732388337911</c:v>
                </c:pt>
                <c:pt idx="52">
                  <c:v>5.5037562087030656</c:v>
                </c:pt>
                <c:pt idx="53">
                  <c:v>5.6167398464566638</c:v>
                </c:pt>
                <c:pt idx="54">
                  <c:v>5.0380102537013967</c:v>
                </c:pt>
                <c:pt idx="55">
                  <c:v>5.3902609107020663</c:v>
                </c:pt>
                <c:pt idx="56">
                  <c:v>5.1940656874287345</c:v>
                </c:pt>
                <c:pt idx="57">
                  <c:v>5.0009518242868953</c:v>
                </c:pt>
                <c:pt idx="58">
                  <c:v>4.5339235283875654</c:v>
                </c:pt>
                <c:pt idx="59">
                  <c:v>4.2607130800782862</c:v>
                </c:pt>
                <c:pt idx="60">
                  <c:v>4.0118879799063576</c:v>
                </c:pt>
                <c:pt idx="61">
                  <c:v>4.1867965501531827</c:v>
                </c:pt>
                <c:pt idx="62">
                  <c:v>4.2264901454074</c:v>
                </c:pt>
                <c:pt idx="63">
                  <c:v>4.2852718778953145</c:v>
                </c:pt>
                <c:pt idx="64">
                  <c:v>4.3403091629012911</c:v>
                </c:pt>
                <c:pt idx="65">
                  <c:v>4.2533384778923722</c:v>
                </c:pt>
                <c:pt idx="66">
                  <c:v>3.3296043485573334</c:v>
                </c:pt>
                <c:pt idx="67">
                  <c:v>3.0358282916536599</c:v>
                </c:pt>
                <c:pt idx="68">
                  <c:v>3.3371872501808855</c:v>
                </c:pt>
                <c:pt idx="69">
                  <c:v>2.9428409421870727</c:v>
                </c:pt>
                <c:pt idx="70">
                  <c:v>2.8360167484751249</c:v>
                </c:pt>
                <c:pt idx="71">
                  <c:v>4.0735840069237454</c:v>
                </c:pt>
                <c:pt idx="72">
                  <c:v>2.6171969848580772</c:v>
                </c:pt>
                <c:pt idx="73">
                  <c:v>1.9297952636784403</c:v>
                </c:pt>
                <c:pt idx="74">
                  <c:v>0.58500467724351912</c:v>
                </c:pt>
                <c:pt idx="75">
                  <c:v>1.0575182163690444</c:v>
                </c:pt>
                <c:pt idx="76">
                  <c:v>1.8261367337905694</c:v>
                </c:pt>
                <c:pt idx="77">
                  <c:v>2.7099960833451049</c:v>
                </c:pt>
                <c:pt idx="78">
                  <c:v>2.3254151553742335</c:v>
                </c:pt>
                <c:pt idx="79">
                  <c:v>2.1908948171119009</c:v>
                </c:pt>
                <c:pt idx="80">
                  <c:v>3.1408058886507502</c:v>
                </c:pt>
                <c:pt idx="81">
                  <c:v>3.2621926657128228</c:v>
                </c:pt>
                <c:pt idx="82">
                  <c:v>2.2079979998189216</c:v>
                </c:pt>
                <c:pt idx="83">
                  <c:v>9.746852680300408E-2</c:v>
                </c:pt>
                <c:pt idx="84">
                  <c:v>7.9884736877225519E-3</c:v>
                </c:pt>
                <c:pt idx="85">
                  <c:v>0.17881330333687309</c:v>
                </c:pt>
                <c:pt idx="86">
                  <c:v>3.0603052735690031</c:v>
                </c:pt>
                <c:pt idx="87">
                  <c:v>4.5487829903218548</c:v>
                </c:pt>
                <c:pt idx="88">
                  <c:v>4.6024579753229062</c:v>
                </c:pt>
                <c:pt idx="89">
                  <c:v>4.5096762763743516</c:v>
                </c:pt>
                <c:pt idx="90">
                  <c:v>3.3756847084659354</c:v>
                </c:pt>
                <c:pt idx="91">
                  <c:v>0.67919647422353524</c:v>
                </c:pt>
                <c:pt idx="92">
                  <c:v>0.58650817612051964</c:v>
                </c:pt>
                <c:pt idx="93">
                  <c:v>0.93311039868894441</c:v>
                </c:pt>
                <c:pt idx="94">
                  <c:v>1.8691044550394746</c:v>
                </c:pt>
                <c:pt idx="95">
                  <c:v>3.2668332423752084</c:v>
                </c:pt>
                <c:pt idx="96">
                  <c:v>4.0752327624023543</c:v>
                </c:pt>
                <c:pt idx="97">
                  <c:v>1.9915106768303208</c:v>
                </c:pt>
                <c:pt idx="98">
                  <c:v>2.6119168255843856</c:v>
                </c:pt>
                <c:pt idx="99">
                  <c:v>1.3301719828246417</c:v>
                </c:pt>
                <c:pt idx="100">
                  <c:v>1.3390209834910813</c:v>
                </c:pt>
                <c:pt idx="101">
                  <c:v>2.1113043451611602</c:v>
                </c:pt>
                <c:pt idx="102">
                  <c:v>1.421769233320207</c:v>
                </c:pt>
                <c:pt idx="103">
                  <c:v>1.1404560453683408</c:v>
                </c:pt>
                <c:pt idx="104">
                  <c:v>1.3056416140494242</c:v>
                </c:pt>
                <c:pt idx="105">
                  <c:v>1.2427764936887837</c:v>
                </c:pt>
                <c:pt idx="106">
                  <c:v>1.1088572614657248</c:v>
                </c:pt>
                <c:pt idx="107">
                  <c:v>2.152079792884583</c:v>
                </c:pt>
                <c:pt idx="108">
                  <c:v>1.1867245521423182</c:v>
                </c:pt>
                <c:pt idx="109">
                  <c:v>1.9918156447527702</c:v>
                </c:pt>
                <c:pt idx="110">
                  <c:v>1.569006340086893</c:v>
                </c:pt>
                <c:pt idx="111">
                  <c:v>1.687553846559152</c:v>
                </c:pt>
                <c:pt idx="112">
                  <c:v>1.1716633691828828</c:v>
                </c:pt>
                <c:pt idx="113">
                  <c:v>1.0489366425282127</c:v>
                </c:pt>
                <c:pt idx="114">
                  <c:v>1.3149842505943623</c:v>
                </c:pt>
                <c:pt idx="115">
                  <c:v>1.5302533006340717</c:v>
                </c:pt>
                <c:pt idx="116">
                  <c:v>1.9880458805465917</c:v>
                </c:pt>
                <c:pt idx="117">
                  <c:v>1.4041679105665503</c:v>
                </c:pt>
                <c:pt idx="118">
                  <c:v>1.276518716821303</c:v>
                </c:pt>
                <c:pt idx="119">
                  <c:v>1.0449522193661489</c:v>
                </c:pt>
                <c:pt idx="120">
                  <c:v>1.3418825177707059</c:v>
                </c:pt>
                <c:pt idx="121">
                  <c:v>1.3865632410280624</c:v>
                </c:pt>
                <c:pt idx="122">
                  <c:v>1.2382778214395631</c:v>
                </c:pt>
                <c:pt idx="123">
                  <c:v>0.89824361897993943</c:v>
                </c:pt>
                <c:pt idx="124">
                  <c:v>0.97429147461182275</c:v>
                </c:pt>
                <c:pt idx="125">
                  <c:v>1.1445235605779818</c:v>
                </c:pt>
                <c:pt idx="126">
                  <c:v>1.2967174324646753</c:v>
                </c:pt>
                <c:pt idx="127">
                  <c:v>1.2420544287435096</c:v>
                </c:pt>
                <c:pt idx="128">
                  <c:v>1.2053952687906757</c:v>
                </c:pt>
                <c:pt idx="129">
                  <c:v>1.3506533233472557</c:v>
                </c:pt>
                <c:pt idx="130">
                  <c:v>1.3950559797384408</c:v>
                </c:pt>
                <c:pt idx="131">
                  <c:v>1.4492183262274432</c:v>
                </c:pt>
                <c:pt idx="132">
                  <c:v>1.3191656055371817</c:v>
                </c:pt>
                <c:pt idx="133">
                  <c:v>1.3277134923272191</c:v>
                </c:pt>
                <c:pt idx="134">
                  <c:v>1.2943304811876841</c:v>
                </c:pt>
                <c:pt idx="135">
                  <c:v>1.1409580153926282</c:v>
                </c:pt>
                <c:pt idx="136">
                  <c:v>1.2181311656596665</c:v>
                </c:pt>
                <c:pt idx="137">
                  <c:v>1.4113985348116931</c:v>
                </c:pt>
                <c:pt idx="138">
                  <c:v>1.2637120896020928</c:v>
                </c:pt>
                <c:pt idx="139">
                  <c:v>1.3707514810516412</c:v>
                </c:pt>
                <c:pt idx="140">
                  <c:v>1.3010991095919708</c:v>
                </c:pt>
                <c:pt idx="141">
                  <c:v>1.1552999550041103</c:v>
                </c:pt>
                <c:pt idx="142">
                  <c:v>1.4214623249978269</c:v>
                </c:pt>
                <c:pt idx="143">
                  <c:v>1.9957697801678171</c:v>
                </c:pt>
                <c:pt idx="144">
                  <c:v>1.0535864333587934</c:v>
                </c:pt>
                <c:pt idx="145">
                  <c:v>0.61167878596405456</c:v>
                </c:pt>
                <c:pt idx="146">
                  <c:v>0.75848726070001316</c:v>
                </c:pt>
                <c:pt idx="147">
                  <c:v>0.89645426294145736</c:v>
                </c:pt>
                <c:pt idx="148">
                  <c:v>1.2812209544877673</c:v>
                </c:pt>
                <c:pt idx="149">
                  <c:v>1.3817793867521668</c:v>
                </c:pt>
                <c:pt idx="150">
                  <c:v>1.4685547190925752</c:v>
                </c:pt>
                <c:pt idx="151">
                  <c:v>1.6315777295124752</c:v>
                </c:pt>
                <c:pt idx="152">
                  <c:v>1.685997217191006</c:v>
                </c:pt>
                <c:pt idx="153">
                  <c:v>1.7079242618050006</c:v>
                </c:pt>
                <c:pt idx="154">
                  <c:v>1.72956015324386</c:v>
                </c:pt>
                <c:pt idx="155">
                  <c:v>1.6301210966004878</c:v>
                </c:pt>
                <c:pt idx="156">
                  <c:v>1.5269508123699003</c:v>
                </c:pt>
                <c:pt idx="157">
                  <c:v>1.6078930049111393</c:v>
                </c:pt>
                <c:pt idx="158">
                  <c:v>1.6100551794341333</c:v>
                </c:pt>
                <c:pt idx="159">
                  <c:v>1.6385758237224479</c:v>
                </c:pt>
                <c:pt idx="160">
                  <c:v>1.4587577808002985</c:v>
                </c:pt>
                <c:pt idx="161">
                  <c:v>1.3616735878924082</c:v>
                </c:pt>
                <c:pt idx="162">
                  <c:v>1.288779143541942</c:v>
                </c:pt>
                <c:pt idx="163">
                  <c:v>1.3636496892098025</c:v>
                </c:pt>
                <c:pt idx="164">
                  <c:v>1.3763533940124493</c:v>
                </c:pt>
                <c:pt idx="165">
                  <c:v>1.3704765094959883</c:v>
                </c:pt>
                <c:pt idx="166">
                  <c:v>1.3635491324015199</c:v>
                </c:pt>
                <c:pt idx="167">
                  <c:v>1.3477210896872136</c:v>
                </c:pt>
                <c:pt idx="168">
                  <c:v>1.4134353387348713</c:v>
                </c:pt>
                <c:pt idx="169">
                  <c:v>1.4145400602737679</c:v>
                </c:pt>
                <c:pt idx="170">
                  <c:v>1.4447494570946431</c:v>
                </c:pt>
                <c:pt idx="171">
                  <c:v>1.4106928116322879</c:v>
                </c:pt>
                <c:pt idx="172">
                  <c:v>1.3094510515762607</c:v>
                </c:pt>
                <c:pt idx="173">
                  <c:v>1.4123304114876771</c:v>
                </c:pt>
                <c:pt idx="174">
                  <c:v>1.5607344993963614</c:v>
                </c:pt>
                <c:pt idx="175">
                  <c:v>1.6030062580483455</c:v>
                </c:pt>
                <c:pt idx="176">
                  <c:v>1.6252975536163359</c:v>
                </c:pt>
                <c:pt idx="177">
                  <c:v>1.5049346737283407</c:v>
                </c:pt>
                <c:pt idx="178">
                  <c:v>1.3741642094991036</c:v>
                </c:pt>
                <c:pt idx="179">
                  <c:v>1.3650971962416449</c:v>
                </c:pt>
                <c:pt idx="180">
                  <c:v>1.346662424767072</c:v>
                </c:pt>
                <c:pt idx="181">
                  <c:v>1.4655184009459346</c:v>
                </c:pt>
                <c:pt idx="182">
                  <c:v>1.5387878583557981</c:v>
                </c:pt>
                <c:pt idx="183">
                  <c:v>1.5068923952506945</c:v>
                </c:pt>
                <c:pt idx="184">
                  <c:v>1.3388070033184631</c:v>
                </c:pt>
                <c:pt idx="185">
                  <c:v>1.7886319241527342</c:v>
                </c:pt>
                <c:pt idx="186">
                  <c:v>1.325775342351617</c:v>
                </c:pt>
                <c:pt idx="187">
                  <c:v>1.2013134360126227</c:v>
                </c:pt>
                <c:pt idx="188">
                  <c:v>1.1372340265169396</c:v>
                </c:pt>
                <c:pt idx="189">
                  <c:v>1.2084166430413272</c:v>
                </c:pt>
                <c:pt idx="190">
                  <c:v>0.86852780905886007</c:v>
                </c:pt>
                <c:pt idx="191">
                  <c:v>0.79947426689687429</c:v>
                </c:pt>
                <c:pt idx="192">
                  <c:v>0.92708765204384724</c:v>
                </c:pt>
                <c:pt idx="193">
                  <c:v>1.1854105573267086</c:v>
                </c:pt>
                <c:pt idx="194">
                  <c:v>1.5576775272547496</c:v>
                </c:pt>
                <c:pt idx="195">
                  <c:v>2.3195157606085397</c:v>
                </c:pt>
                <c:pt idx="196">
                  <c:v>2.5279066191253317</c:v>
                </c:pt>
                <c:pt idx="197">
                  <c:v>2.3576729418576976</c:v>
                </c:pt>
                <c:pt idx="198">
                  <c:v>2.274825078240879</c:v>
                </c:pt>
                <c:pt idx="199">
                  <c:v>2.4815495281957523</c:v>
                </c:pt>
                <c:pt idx="200">
                  <c:v>2.5773028188314213</c:v>
                </c:pt>
                <c:pt idx="201">
                  <c:v>2.8531086992110191</c:v>
                </c:pt>
                <c:pt idx="202">
                  <c:v>3.0589668906635326</c:v>
                </c:pt>
                <c:pt idx="203">
                  <c:v>2.6593486829631297</c:v>
                </c:pt>
                <c:pt idx="204">
                  <c:v>2.6714080669687363</c:v>
                </c:pt>
                <c:pt idx="205">
                  <c:v>2.8384279634873453</c:v>
                </c:pt>
                <c:pt idx="206">
                  <c:v>2.7740712196610082</c:v>
                </c:pt>
                <c:pt idx="207">
                  <c:v>2.7077128051685162</c:v>
                </c:pt>
                <c:pt idx="208">
                  <c:v>2.647805305720945</c:v>
                </c:pt>
                <c:pt idx="209">
                  <c:v>2.2998429696596259</c:v>
                </c:pt>
                <c:pt idx="210">
                  <c:v>2.9410385064787308</c:v>
                </c:pt>
                <c:pt idx="211">
                  <c:v>3.443123737805402</c:v>
                </c:pt>
                <c:pt idx="212">
                  <c:v>4.0963192674896352</c:v>
                </c:pt>
                <c:pt idx="213">
                  <c:v>4.7997157866864999</c:v>
                </c:pt>
                <c:pt idx="214">
                  <c:v>5.2747140329152451</c:v>
                </c:pt>
                <c:pt idx="215">
                  <c:v>5.3684305155913785</c:v>
                </c:pt>
                <c:pt idx="216">
                  <c:v>4.9742494679814877</c:v>
                </c:pt>
                <c:pt idx="217">
                  <c:v>4.7542903854976375</c:v>
                </c:pt>
                <c:pt idx="218">
                  <c:v>6.4777019537302447</c:v>
                </c:pt>
                <c:pt idx="219">
                  <c:v>3.5659034622547034</c:v>
                </c:pt>
                <c:pt idx="220">
                  <c:v>3.9400057945507294</c:v>
                </c:pt>
                <c:pt idx="221">
                  <c:v>6.8645137009499617</c:v>
                </c:pt>
                <c:pt idx="222">
                  <c:v>4.8420363717340154</c:v>
                </c:pt>
                <c:pt idx="223">
                  <c:v>5.6194488853108409</c:v>
                </c:pt>
                <c:pt idx="224">
                  <c:v>4.6427797460822697</c:v>
                </c:pt>
                <c:pt idx="225">
                  <c:v>4.1760162287858016</c:v>
                </c:pt>
                <c:pt idx="226">
                  <c:v>4.2364173783627725</c:v>
                </c:pt>
                <c:pt idx="227">
                  <c:v>4.7426119624002085</c:v>
                </c:pt>
                <c:pt idx="228">
                  <c:v>4.8217342992639756</c:v>
                </c:pt>
                <c:pt idx="229">
                  <c:v>4.6372304482913558</c:v>
                </c:pt>
                <c:pt idx="230">
                  <c:v>4.4982347726665051</c:v>
                </c:pt>
                <c:pt idx="231">
                  <c:v>4.441908046662645</c:v>
                </c:pt>
                <c:pt idx="232">
                  <c:v>4.4872224221824064</c:v>
                </c:pt>
                <c:pt idx="233">
                  <c:v>4.8689357490030343</c:v>
                </c:pt>
                <c:pt idx="234">
                  <c:v>4.7397709393428089</c:v>
                </c:pt>
                <c:pt idx="235">
                  <c:v>4.0650785419809994</c:v>
                </c:pt>
                <c:pt idx="236">
                  <c:v>4.2377787182458428</c:v>
                </c:pt>
                <c:pt idx="237">
                  <c:v>4.4318817719190111</c:v>
                </c:pt>
                <c:pt idx="238">
                  <c:v>5.5024792729514731</c:v>
                </c:pt>
                <c:pt idx="239">
                  <c:v>5.8339463109513421</c:v>
                </c:pt>
                <c:pt idx="240">
                  <c:v>5.0654546722809917</c:v>
                </c:pt>
                <c:pt idx="241">
                  <c:v>5.4188386100373673</c:v>
                </c:pt>
                <c:pt idx="242">
                  <c:v>5.313748064063212</c:v>
                </c:pt>
                <c:pt idx="243">
                  <c:v>4.6721292980963804</c:v>
                </c:pt>
                <c:pt idx="244">
                  <c:v>4.5703580041351906</c:v>
                </c:pt>
                <c:pt idx="245">
                  <c:v>3.8823043180959464</c:v>
                </c:pt>
                <c:pt idx="246">
                  <c:v>3.5697767663686064</c:v>
                </c:pt>
                <c:pt idx="247">
                  <c:v>3.1046498382356531</c:v>
                </c:pt>
                <c:pt idx="248">
                  <c:v>3.0196612358666117</c:v>
                </c:pt>
                <c:pt idx="249">
                  <c:v>3.1197372982364167</c:v>
                </c:pt>
                <c:pt idx="250">
                  <c:v>2.9216958799090911</c:v>
                </c:pt>
                <c:pt idx="251">
                  <c:v>3.1506198215751353</c:v>
                </c:pt>
                <c:pt idx="252">
                  <c:v>3.2650900456913461</c:v>
                </c:pt>
                <c:pt idx="253">
                  <c:v>3.2629930064936494</c:v>
                </c:pt>
                <c:pt idx="254">
                  <c:v>3.4508049190150087</c:v>
                </c:pt>
                <c:pt idx="255">
                  <c:v>3.3612822797222295</c:v>
                </c:pt>
                <c:pt idx="256">
                  <c:v>3.0775154234186717</c:v>
                </c:pt>
                <c:pt idx="257">
                  <c:v>3.1464751584606683</c:v>
                </c:pt>
                <c:pt idx="258">
                  <c:v>3.3299197935474005</c:v>
                </c:pt>
                <c:pt idx="259">
                  <c:v>3.6435910229780171</c:v>
                </c:pt>
                <c:pt idx="260">
                  <c:v>4.5318899533305448</c:v>
                </c:pt>
                <c:pt idx="261">
                  <c:v>5.946812841225106</c:v>
                </c:pt>
                <c:pt idx="262">
                  <c:v>2.5675254000906067</c:v>
                </c:pt>
                <c:pt idx="263">
                  <c:v>4.3693408073570454</c:v>
                </c:pt>
                <c:pt idx="264">
                  <c:v>4.3130605883522897</c:v>
                </c:pt>
                <c:pt idx="265">
                  <c:v>4.5206693397563908</c:v>
                </c:pt>
                <c:pt idx="266">
                  <c:v>3.7245172134462283</c:v>
                </c:pt>
                <c:pt idx="267">
                  <c:v>3.298399425615405</c:v>
                </c:pt>
                <c:pt idx="268">
                  <c:v>3.0774583754053069</c:v>
                </c:pt>
                <c:pt idx="269">
                  <c:v>2.9770032159822875</c:v>
                </c:pt>
                <c:pt idx="270">
                  <c:v>3.1306314037657148</c:v>
                </c:pt>
                <c:pt idx="271">
                  <c:v>3.2043491214336655</c:v>
                </c:pt>
                <c:pt idx="272">
                  <c:v>3.6739947960145631</c:v>
                </c:pt>
                <c:pt idx="273">
                  <c:v>3.1011773816397992</c:v>
                </c:pt>
                <c:pt idx="274">
                  <c:v>2.5204711935691715</c:v>
                </c:pt>
                <c:pt idx="275">
                  <c:v>4.4377900514172977</c:v>
                </c:pt>
                <c:pt idx="276">
                  <c:v>3.2415189575659129</c:v>
                </c:pt>
                <c:pt idx="277">
                  <c:v>2.2836044680222121</c:v>
                </c:pt>
                <c:pt idx="278">
                  <c:v>7.318206913633782</c:v>
                </c:pt>
                <c:pt idx="279">
                  <c:v>3.8903703736199815</c:v>
                </c:pt>
                <c:pt idx="280">
                  <c:v>8.9393404046349261</c:v>
                </c:pt>
                <c:pt idx="281">
                  <c:v>6.000967133839243</c:v>
                </c:pt>
                <c:pt idx="282">
                  <c:v>3.394331334220996</c:v>
                </c:pt>
                <c:pt idx="283">
                  <c:v>3.5873483644034394</c:v>
                </c:pt>
                <c:pt idx="284">
                  <c:v>1.6965682320383086</c:v>
                </c:pt>
                <c:pt idx="285">
                  <c:v>2.402052154946503</c:v>
                </c:pt>
                <c:pt idx="286">
                  <c:v>3.035550280447453</c:v>
                </c:pt>
                <c:pt idx="287">
                  <c:v>3.1268351267918639</c:v>
                </c:pt>
                <c:pt idx="288">
                  <c:v>3.1627661228038133</c:v>
                </c:pt>
                <c:pt idx="289">
                  <c:v>1.8038198455618653</c:v>
                </c:pt>
                <c:pt idx="290">
                  <c:v>1.709473601292915</c:v>
                </c:pt>
                <c:pt idx="291">
                  <c:v>2.1238884900141759</c:v>
                </c:pt>
                <c:pt idx="292">
                  <c:v>2.55598041020184</c:v>
                </c:pt>
                <c:pt idx="293">
                  <c:v>3.0073934498840971</c:v>
                </c:pt>
                <c:pt idx="294">
                  <c:v>1.2399909854524855</c:v>
                </c:pt>
                <c:pt idx="295">
                  <c:v>1.7859865072531254</c:v>
                </c:pt>
                <c:pt idx="296">
                  <c:v>3.6023148051643936</c:v>
                </c:pt>
                <c:pt idx="297">
                  <c:v>4.1869765721972696</c:v>
                </c:pt>
                <c:pt idx="298">
                  <c:v>5.6826074028449325</c:v>
                </c:pt>
                <c:pt idx="299">
                  <c:v>4.0439270663229312</c:v>
                </c:pt>
                <c:pt idx="300">
                  <c:v>3.7951847484217578</c:v>
                </c:pt>
                <c:pt idx="301">
                  <c:v>4.0490754792362997</c:v>
                </c:pt>
                <c:pt idx="302">
                  <c:v>3.6039793143027286</c:v>
                </c:pt>
                <c:pt idx="303">
                  <c:v>3.5952275201123221</c:v>
                </c:pt>
                <c:pt idx="304">
                  <c:v>3.6085437265753626</c:v>
                </c:pt>
                <c:pt idx="305">
                  <c:v>4.0260266717340931</c:v>
                </c:pt>
                <c:pt idx="306">
                  <c:v>3.6165824582566466</c:v>
                </c:pt>
                <c:pt idx="307">
                  <c:v>3.2798952723286314</c:v>
                </c:pt>
                <c:pt idx="308">
                  <c:v>2.5804373121267701</c:v>
                </c:pt>
                <c:pt idx="309">
                  <c:v>4.8210439771069664</c:v>
                </c:pt>
                <c:pt idx="310">
                  <c:v>3.750488896718744</c:v>
                </c:pt>
                <c:pt idx="311">
                  <c:v>2.6227118183894818</c:v>
                </c:pt>
                <c:pt idx="312">
                  <c:v>3.5007855578692744</c:v>
                </c:pt>
                <c:pt idx="313">
                  <c:v>2.2504421097049874</c:v>
                </c:pt>
                <c:pt idx="314">
                  <c:v>2.8535634787106012</c:v>
                </c:pt>
                <c:pt idx="315">
                  <c:v>3.4986785451885529</c:v>
                </c:pt>
                <c:pt idx="316">
                  <c:v>2.6577589451063659</c:v>
                </c:pt>
                <c:pt idx="317">
                  <c:v>2.3480667230523204</c:v>
                </c:pt>
                <c:pt idx="318">
                  <c:v>4.2089218998727</c:v>
                </c:pt>
                <c:pt idx="319">
                  <c:v>2.5773006322597962</c:v>
                </c:pt>
                <c:pt idx="320">
                  <c:v>0.75025729022275423</c:v>
                </c:pt>
                <c:pt idx="321">
                  <c:v>0.67594686929735992</c:v>
                </c:pt>
                <c:pt idx="322">
                  <c:v>8.4014960315128597</c:v>
                </c:pt>
                <c:pt idx="323">
                  <c:v>7.2705679117217663</c:v>
                </c:pt>
                <c:pt idx="324">
                  <c:v>2.965215984999515</c:v>
                </c:pt>
                <c:pt idx="325">
                  <c:v>3.4043873943643699</c:v>
                </c:pt>
                <c:pt idx="326">
                  <c:v>2.7888102444164065</c:v>
                </c:pt>
                <c:pt idx="327">
                  <c:v>3.5914348271228942</c:v>
                </c:pt>
                <c:pt idx="328">
                  <c:v>3.5674413720269684</c:v>
                </c:pt>
                <c:pt idx="329">
                  <c:v>2.6516700632911734</c:v>
                </c:pt>
                <c:pt idx="330">
                  <c:v>4.163693732798901</c:v>
                </c:pt>
                <c:pt idx="331">
                  <c:v>2.9507631366727809</c:v>
                </c:pt>
                <c:pt idx="332">
                  <c:v>3.2482308001020059</c:v>
                </c:pt>
                <c:pt idx="333">
                  <c:v>2.6659901783299063</c:v>
                </c:pt>
                <c:pt idx="334">
                  <c:v>2.9206481158536111</c:v>
                </c:pt>
                <c:pt idx="335">
                  <c:v>4.0720456600334121</c:v>
                </c:pt>
                <c:pt idx="336">
                  <c:v>2.7496630493612861</c:v>
                </c:pt>
                <c:pt idx="337">
                  <c:v>2.7332223017435675</c:v>
                </c:pt>
                <c:pt idx="338">
                  <c:v>3.0450889536075918</c:v>
                </c:pt>
                <c:pt idx="339">
                  <c:v>3.6853234993764645</c:v>
                </c:pt>
                <c:pt idx="340">
                  <c:v>2.8113714475465046</c:v>
                </c:pt>
                <c:pt idx="341">
                  <c:v>2.9716712701213508</c:v>
                </c:pt>
                <c:pt idx="342">
                  <c:v>4.1930266661401987</c:v>
                </c:pt>
                <c:pt idx="343">
                  <c:v>3.6973252968940966</c:v>
                </c:pt>
                <c:pt idx="344">
                  <c:v>3.0778975421441621</c:v>
                </c:pt>
                <c:pt idx="345">
                  <c:v>3.1660602261434692</c:v>
                </c:pt>
                <c:pt idx="346">
                  <c:v>2.9568574138592196</c:v>
                </c:pt>
                <c:pt idx="347">
                  <c:v>2.6708464675396613</c:v>
                </c:pt>
                <c:pt idx="348">
                  <c:v>2.7535837201481184</c:v>
                </c:pt>
                <c:pt idx="349">
                  <c:v>2.8159884927909351</c:v>
                </c:pt>
                <c:pt idx="350">
                  <c:v>2.8681526537175657</c:v>
                </c:pt>
                <c:pt idx="351">
                  <c:v>2.8797674598582832</c:v>
                </c:pt>
                <c:pt idx="352">
                  <c:v>3.2409762394389379</c:v>
                </c:pt>
                <c:pt idx="353">
                  <c:v>3.2796133287526086</c:v>
                </c:pt>
                <c:pt idx="354">
                  <c:v>3.1044057890241095</c:v>
                </c:pt>
                <c:pt idx="355">
                  <c:v>2.9558861607397664</c:v>
                </c:pt>
                <c:pt idx="356">
                  <c:v>2.7024916666512713</c:v>
                </c:pt>
                <c:pt idx="357">
                  <c:v>2.5390892401529901</c:v>
                </c:pt>
                <c:pt idx="358">
                  <c:v>2.6102796288084629</c:v>
                </c:pt>
                <c:pt idx="359">
                  <c:v>2.618996111565624</c:v>
                </c:pt>
                <c:pt idx="360">
                  <c:v>2.5392988401973371</c:v>
                </c:pt>
                <c:pt idx="361">
                  <c:v>2.5037974449543929</c:v>
                </c:pt>
                <c:pt idx="362">
                  <c:v>2.2751181368101543</c:v>
                </c:pt>
                <c:pt idx="363">
                  <c:v>2.4635939579105455</c:v>
                </c:pt>
                <c:pt idx="364">
                  <c:v>2.9371089622986966</c:v>
                </c:pt>
                <c:pt idx="365">
                  <c:v>3.0376116749294644</c:v>
                </c:pt>
                <c:pt idx="366">
                  <c:v>2.5576872315139729</c:v>
                </c:pt>
                <c:pt idx="367">
                  <c:v>2.6656102931451229</c:v>
                </c:pt>
                <c:pt idx="368">
                  <c:v>2.6631327163085521</c:v>
                </c:pt>
                <c:pt idx="369">
                  <c:v>2.6064777620619921</c:v>
                </c:pt>
                <c:pt idx="370">
                  <c:v>2.5930989312149109</c:v>
                </c:pt>
                <c:pt idx="371">
                  <c:v>2.6886364643766161</c:v>
                </c:pt>
                <c:pt idx="372">
                  <c:v>2.6429973934081659</c:v>
                </c:pt>
                <c:pt idx="373">
                  <c:v>2.680987660501692</c:v>
                </c:pt>
                <c:pt idx="374">
                  <c:v>2.6618790399002856</c:v>
                </c:pt>
                <c:pt idx="375">
                  <c:v>2.6766621228637675</c:v>
                </c:pt>
                <c:pt idx="376">
                  <c:v>2.613216397136338</c:v>
                </c:pt>
                <c:pt idx="377">
                  <c:v>2.608071652156517</c:v>
                </c:pt>
                <c:pt idx="378">
                  <c:v>2.6269325758499473</c:v>
                </c:pt>
                <c:pt idx="379">
                  <c:v>2.6411270904527311</c:v>
                </c:pt>
                <c:pt idx="380">
                  <c:v>2.6735045426044328</c:v>
                </c:pt>
                <c:pt idx="381">
                  <c:v>2.6721550412207615</c:v>
                </c:pt>
                <c:pt idx="382">
                  <c:v>2.6699929563734131</c:v>
                </c:pt>
                <c:pt idx="383">
                  <c:v>2.6356971409210526</c:v>
                </c:pt>
                <c:pt idx="384">
                  <c:v>2.6677785495067314</c:v>
                </c:pt>
                <c:pt idx="385">
                  <c:v>2.6168514166913437</c:v>
                </c:pt>
                <c:pt idx="386">
                  <c:v>2.555259603404191</c:v>
                </c:pt>
                <c:pt idx="387">
                  <c:v>2.5687363736467459</c:v>
                </c:pt>
                <c:pt idx="388">
                  <c:v>2.6016356059302508</c:v>
                </c:pt>
                <c:pt idx="389">
                  <c:v>2.5740281400960767</c:v>
                </c:pt>
                <c:pt idx="390">
                  <c:v>2.5055975730108546</c:v>
                </c:pt>
                <c:pt idx="391">
                  <c:v>2.4675204065117544</c:v>
                </c:pt>
                <c:pt idx="392">
                  <c:v>2.5556001081783166</c:v>
                </c:pt>
                <c:pt idx="393">
                  <c:v>2.6935303611522499</c:v>
                </c:pt>
                <c:pt idx="394">
                  <c:v>2.5373966729466475</c:v>
                </c:pt>
                <c:pt idx="395">
                  <c:v>2.5106161054812919</c:v>
                </c:pt>
                <c:pt idx="396">
                  <c:v>2.6348339450930447</c:v>
                </c:pt>
                <c:pt idx="397">
                  <c:v>2.7032246857977915</c:v>
                </c:pt>
                <c:pt idx="398">
                  <c:v>2.7449849385072493</c:v>
                </c:pt>
                <c:pt idx="399">
                  <c:v>2.6971287983222627</c:v>
                </c:pt>
                <c:pt idx="400">
                  <c:v>2.6794935665894615</c:v>
                </c:pt>
                <c:pt idx="401">
                  <c:v>2.6627291573587795</c:v>
                </c:pt>
                <c:pt idx="402">
                  <c:v>2.5871234193420296</c:v>
                </c:pt>
                <c:pt idx="403">
                  <c:v>3.0792471561177246</c:v>
                </c:pt>
                <c:pt idx="404">
                  <c:v>2.8279655801842289</c:v>
                </c:pt>
                <c:pt idx="405">
                  <c:v>2.8954335664549724</c:v>
                </c:pt>
                <c:pt idx="406">
                  <c:v>2.4937975255075804</c:v>
                </c:pt>
                <c:pt idx="407">
                  <c:v>3.1696357697518094</c:v>
                </c:pt>
                <c:pt idx="408">
                  <c:v>3.803215958273499</c:v>
                </c:pt>
                <c:pt idx="409">
                  <c:v>2.4221938808661463</c:v>
                </c:pt>
                <c:pt idx="410">
                  <c:v>2.3867219422693711</c:v>
                </c:pt>
                <c:pt idx="411">
                  <c:v>2.4483383484070789</c:v>
                </c:pt>
                <c:pt idx="412">
                  <c:v>2.7466749221129785</c:v>
                </c:pt>
                <c:pt idx="413">
                  <c:v>2.7242228053595352</c:v>
                </c:pt>
                <c:pt idx="414">
                  <c:v>2.8596207981725987</c:v>
                </c:pt>
                <c:pt idx="415">
                  <c:v>2.6637379041566449</c:v>
                </c:pt>
                <c:pt idx="416">
                  <c:v>2.512610131259204</c:v>
                </c:pt>
                <c:pt idx="417">
                  <c:v>2.5791148535302479</c:v>
                </c:pt>
                <c:pt idx="418">
                  <c:v>2.5791195898546513</c:v>
                </c:pt>
                <c:pt idx="419">
                  <c:v>2.6153015633578724</c:v>
                </c:pt>
                <c:pt idx="420">
                  <c:v>2.5548965820027263</c:v>
                </c:pt>
                <c:pt idx="421">
                  <c:v>2.4889006505831643</c:v>
                </c:pt>
                <c:pt idx="422">
                  <c:v>2.4245263450144252</c:v>
                </c:pt>
                <c:pt idx="423">
                  <c:v>2.4275859740372105</c:v>
                </c:pt>
                <c:pt idx="424">
                  <c:v>2.9080632585576445</c:v>
                </c:pt>
                <c:pt idx="425">
                  <c:v>2.6927729609334108</c:v>
                </c:pt>
                <c:pt idx="426">
                  <c:v>2.5253421985634525</c:v>
                </c:pt>
                <c:pt idx="427">
                  <c:v>2.567273788955712</c:v>
                </c:pt>
                <c:pt idx="428">
                  <c:v>2.5790623225283751</c:v>
                </c:pt>
                <c:pt idx="429">
                  <c:v>2.5525102331720118</c:v>
                </c:pt>
                <c:pt idx="430">
                  <c:v>2.5762834823972849</c:v>
                </c:pt>
                <c:pt idx="431">
                  <c:v>2.6745770426087154</c:v>
                </c:pt>
                <c:pt idx="432">
                  <c:v>2.6360009715477668</c:v>
                </c:pt>
                <c:pt idx="433">
                  <c:v>2.638789957861257</c:v>
                </c:pt>
                <c:pt idx="434">
                  <c:v>2.6110002451954086</c:v>
                </c:pt>
                <c:pt idx="435">
                  <c:v>2.6154701373016271</c:v>
                </c:pt>
                <c:pt idx="436">
                  <c:v>2.6330499098695199</c:v>
                </c:pt>
                <c:pt idx="437">
                  <c:v>2.6297838902299935</c:v>
                </c:pt>
                <c:pt idx="438">
                  <c:v>2.6147393618887786</c:v>
                </c:pt>
                <c:pt idx="439">
                  <c:v>2.569393485526406</c:v>
                </c:pt>
                <c:pt idx="440">
                  <c:v>2.6331803633187807</c:v>
                </c:pt>
                <c:pt idx="441">
                  <c:v>2.6355636631332073</c:v>
                </c:pt>
                <c:pt idx="442">
                  <c:v>2.6292937574422646</c:v>
                </c:pt>
                <c:pt idx="443">
                  <c:v>2.5565455642697597</c:v>
                </c:pt>
                <c:pt idx="444">
                  <c:v>2.5876662269668995</c:v>
                </c:pt>
                <c:pt idx="445">
                  <c:v>2.6388799854091269</c:v>
                </c:pt>
                <c:pt idx="446">
                  <c:v>2.6592811226249715</c:v>
                </c:pt>
                <c:pt idx="447">
                  <c:v>2.6835831928835892</c:v>
                </c:pt>
                <c:pt idx="448">
                  <c:v>2.6288091980955639</c:v>
                </c:pt>
                <c:pt idx="449">
                  <c:v>2.5601191758297945</c:v>
                </c:pt>
                <c:pt idx="450">
                  <c:v>2.4898463311893488</c:v>
                </c:pt>
                <c:pt idx="451">
                  <c:v>2.4327021318341369</c:v>
                </c:pt>
                <c:pt idx="452">
                  <c:v>2.3399113167575547</c:v>
                </c:pt>
                <c:pt idx="453">
                  <c:v>2.5456564119065876</c:v>
                </c:pt>
                <c:pt idx="454">
                  <c:v>2.199490794152096</c:v>
                </c:pt>
                <c:pt idx="455">
                  <c:v>3.4811600018077864</c:v>
                </c:pt>
                <c:pt idx="456">
                  <c:v>2.1058933552766237</c:v>
                </c:pt>
                <c:pt idx="457">
                  <c:v>3.2793843391983595</c:v>
                </c:pt>
                <c:pt idx="458">
                  <c:v>2.9951622015871435</c:v>
                </c:pt>
                <c:pt idx="459">
                  <c:v>2.9432672425820665</c:v>
                </c:pt>
                <c:pt idx="460">
                  <c:v>2.7973633894332131</c:v>
                </c:pt>
                <c:pt idx="461">
                  <c:v>2.6323496086573082</c:v>
                </c:pt>
                <c:pt idx="462">
                  <c:v>2.6016863399269616</c:v>
                </c:pt>
                <c:pt idx="463">
                  <c:v>2.5005934394745388</c:v>
                </c:pt>
                <c:pt idx="464">
                  <c:v>2.4560503092600121</c:v>
                </c:pt>
                <c:pt idx="465">
                  <c:v>2.5597108262881934</c:v>
                </c:pt>
                <c:pt idx="466">
                  <c:v>2.514761327335608</c:v>
                </c:pt>
                <c:pt idx="467">
                  <c:v>2.6771896576243295</c:v>
                </c:pt>
                <c:pt idx="468">
                  <c:v>2.6350413313602661</c:v>
                </c:pt>
                <c:pt idx="469">
                  <c:v>2.4729305809103699</c:v>
                </c:pt>
                <c:pt idx="470">
                  <c:v>2.5571165736916286</c:v>
                </c:pt>
                <c:pt idx="471">
                  <c:v>2.7297670458229177</c:v>
                </c:pt>
                <c:pt idx="472">
                  <c:v>3.1061527337958088</c:v>
                </c:pt>
                <c:pt idx="473">
                  <c:v>3.5718269077075142</c:v>
                </c:pt>
                <c:pt idx="474">
                  <c:v>3.6515768162037014</c:v>
                </c:pt>
                <c:pt idx="475">
                  <c:v>3.1229288105693267</c:v>
                </c:pt>
                <c:pt idx="476">
                  <c:v>2.772888350840673</c:v>
                </c:pt>
                <c:pt idx="477">
                  <c:v>2.825470195890007</c:v>
                </c:pt>
                <c:pt idx="478">
                  <c:v>2.8790127051103247</c:v>
                </c:pt>
                <c:pt idx="479">
                  <c:v>2.7837396742885705</c:v>
                </c:pt>
                <c:pt idx="480">
                  <c:v>2.8191889848964813</c:v>
                </c:pt>
                <c:pt idx="481">
                  <c:v>3.0756198528383853</c:v>
                </c:pt>
                <c:pt idx="482">
                  <c:v>3.3195285916126784</c:v>
                </c:pt>
                <c:pt idx="483">
                  <c:v>3.6780107014550074</c:v>
                </c:pt>
                <c:pt idx="484">
                  <c:v>3.8949065872193982</c:v>
                </c:pt>
                <c:pt idx="485">
                  <c:v>4.3185288146555774</c:v>
                </c:pt>
              </c:numCache>
            </c:numRef>
          </c:xVal>
          <c:yVal>
            <c:numRef>
              <c:f>'053C'!$P$14:$P$817</c:f>
              <c:numCache>
                <c:formatCode>0.0</c:formatCode>
                <c:ptCount val="804"/>
                <c:pt idx="0">
                  <c:v>1.4652495935719609</c:v>
                </c:pt>
                <c:pt idx="1">
                  <c:v>1.4176637311613596</c:v>
                </c:pt>
                <c:pt idx="2">
                  <c:v>4.8061639327407057</c:v>
                </c:pt>
                <c:pt idx="3">
                  <c:v>5.6427392862138124</c:v>
                </c:pt>
                <c:pt idx="4">
                  <c:v>39.661381462337211</c:v>
                </c:pt>
                <c:pt idx="5">
                  <c:v>142.43674889944876</c:v>
                </c:pt>
                <c:pt idx="6">
                  <c:v>151.81763369166814</c:v>
                </c:pt>
                <c:pt idx="7">
                  <c:v>168.72109090934893</c:v>
                </c:pt>
                <c:pt idx="8">
                  <c:v>178.78632303498188</c:v>
                </c:pt>
                <c:pt idx="9">
                  <c:v>77.57104465099701</c:v>
                </c:pt>
                <c:pt idx="10">
                  <c:v>19.307729810578071</c:v>
                </c:pt>
                <c:pt idx="11">
                  <c:v>7.0849644018690849</c:v>
                </c:pt>
                <c:pt idx="12">
                  <c:v>9.8122674777565067</c:v>
                </c:pt>
                <c:pt idx="13">
                  <c:v>2.3185724368831413</c:v>
                </c:pt>
                <c:pt idx="14">
                  <c:v>0.73450308343396575</c:v>
                </c:pt>
                <c:pt idx="15">
                  <c:v>0.70952899676305947</c:v>
                </c:pt>
                <c:pt idx="16">
                  <c:v>1.1404486702790126</c:v>
                </c:pt>
                <c:pt idx="17">
                  <c:v>0.90212661956163198</c:v>
                </c:pt>
                <c:pt idx="18">
                  <c:v>4.2986714196824485</c:v>
                </c:pt>
                <c:pt idx="19">
                  <c:v>4.2064023509001514</c:v>
                </c:pt>
                <c:pt idx="20">
                  <c:v>0.1426834975369736</c:v>
                </c:pt>
                <c:pt idx="21">
                  <c:v>0.43979902792678283</c:v>
                </c:pt>
                <c:pt idx="22">
                  <c:v>19.538601848633142</c:v>
                </c:pt>
                <c:pt idx="23">
                  <c:v>14.070951227080387</c:v>
                </c:pt>
                <c:pt idx="24">
                  <c:v>28.359361521981434</c:v>
                </c:pt>
                <c:pt idx="25">
                  <c:v>51.914794122990564</c:v>
                </c:pt>
                <c:pt idx="26">
                  <c:v>5.4699095277612075</c:v>
                </c:pt>
                <c:pt idx="27">
                  <c:v>3.9348159098029383</c:v>
                </c:pt>
                <c:pt idx="28">
                  <c:v>1.3789279081335968</c:v>
                </c:pt>
                <c:pt idx="29">
                  <c:v>2.5969512854231276</c:v>
                </c:pt>
                <c:pt idx="30">
                  <c:v>3.3395240077313559</c:v>
                </c:pt>
                <c:pt idx="31">
                  <c:v>2.2526182784899564</c:v>
                </c:pt>
                <c:pt idx="32">
                  <c:v>1.4552106116093735</c:v>
                </c:pt>
                <c:pt idx="33">
                  <c:v>1.5453678076801991</c:v>
                </c:pt>
                <c:pt idx="34">
                  <c:v>1.3488902433501544</c:v>
                </c:pt>
                <c:pt idx="35">
                  <c:v>1.4554758219323645</c:v>
                </c:pt>
                <c:pt idx="36">
                  <c:v>1.5976488623360363</c:v>
                </c:pt>
                <c:pt idx="37">
                  <c:v>5.3361053846350028</c:v>
                </c:pt>
                <c:pt idx="38">
                  <c:v>6.2944031540242289</c:v>
                </c:pt>
                <c:pt idx="39">
                  <c:v>4.2895657506704419</c:v>
                </c:pt>
                <c:pt idx="40">
                  <c:v>2.0973908438467208</c:v>
                </c:pt>
                <c:pt idx="41">
                  <c:v>2.4888627337546523</c:v>
                </c:pt>
                <c:pt idx="42">
                  <c:v>38.827698725852038</c:v>
                </c:pt>
                <c:pt idx="43">
                  <c:v>49.485613292602707</c:v>
                </c:pt>
                <c:pt idx="44">
                  <c:v>41.735935017968032</c:v>
                </c:pt>
                <c:pt idx="45">
                  <c:v>10.983343436467267</c:v>
                </c:pt>
                <c:pt idx="46">
                  <c:v>4.3001791258209368</c:v>
                </c:pt>
                <c:pt idx="47">
                  <c:v>3.5961844664569278</c:v>
                </c:pt>
                <c:pt idx="48">
                  <c:v>3.4819029408663797</c:v>
                </c:pt>
                <c:pt idx="49">
                  <c:v>3.2898308910722496</c:v>
                </c:pt>
                <c:pt idx="50">
                  <c:v>3.5691281658703087</c:v>
                </c:pt>
                <c:pt idx="51">
                  <c:v>3.3418418877635565</c:v>
                </c:pt>
                <c:pt idx="52">
                  <c:v>3.344366348062827</c:v>
                </c:pt>
                <c:pt idx="53">
                  <c:v>3.2837851798256676</c:v>
                </c:pt>
                <c:pt idx="54">
                  <c:v>3.2531188810827905</c:v>
                </c:pt>
                <c:pt idx="55">
                  <c:v>3.0184459534219936</c:v>
                </c:pt>
                <c:pt idx="56">
                  <c:v>2.9455029609591907</c:v>
                </c:pt>
                <c:pt idx="57">
                  <c:v>2.9590238397901905</c:v>
                </c:pt>
                <c:pt idx="58">
                  <c:v>3.1850626598505896</c:v>
                </c:pt>
                <c:pt idx="59">
                  <c:v>3.3113671680059853</c:v>
                </c:pt>
                <c:pt idx="60">
                  <c:v>3.5214294326323197</c:v>
                </c:pt>
                <c:pt idx="61">
                  <c:v>3.5059980699474882</c:v>
                </c:pt>
                <c:pt idx="62">
                  <c:v>3.4463893395612963</c:v>
                </c:pt>
                <c:pt idx="63">
                  <c:v>3.2426823128143494</c:v>
                </c:pt>
                <c:pt idx="64">
                  <c:v>3.1539297619270807</c:v>
                </c:pt>
                <c:pt idx="65">
                  <c:v>3.3171085440291894</c:v>
                </c:pt>
                <c:pt idx="66">
                  <c:v>3.349258081524165</c:v>
                </c:pt>
                <c:pt idx="67">
                  <c:v>2.9696470248130815</c:v>
                </c:pt>
                <c:pt idx="68">
                  <c:v>3.131386769883592</c:v>
                </c:pt>
                <c:pt idx="69">
                  <c:v>3.6212521479782604</c:v>
                </c:pt>
                <c:pt idx="70">
                  <c:v>3.5632542992748646</c:v>
                </c:pt>
                <c:pt idx="71">
                  <c:v>3.2804650885574249</c:v>
                </c:pt>
                <c:pt idx="72">
                  <c:v>6.5230594562878625</c:v>
                </c:pt>
                <c:pt idx="73">
                  <c:v>6.6844603596976357</c:v>
                </c:pt>
                <c:pt idx="74">
                  <c:v>23.025038405323219</c:v>
                </c:pt>
                <c:pt idx="75">
                  <c:v>19.94102584076305</c:v>
                </c:pt>
                <c:pt idx="76">
                  <c:v>10.679897135584522</c:v>
                </c:pt>
                <c:pt idx="77">
                  <c:v>6.6048478696704764</c:v>
                </c:pt>
                <c:pt idx="78">
                  <c:v>7.1098450082788816</c:v>
                </c:pt>
                <c:pt idx="79">
                  <c:v>7.7637143436511957</c:v>
                </c:pt>
                <c:pt idx="80">
                  <c:v>4.0891590808576312</c:v>
                </c:pt>
                <c:pt idx="81">
                  <c:v>2.8826527328733569</c:v>
                </c:pt>
                <c:pt idx="82">
                  <c:v>3.7652471542055093</c:v>
                </c:pt>
                <c:pt idx="83">
                  <c:v>32.010037472887014</c:v>
                </c:pt>
                <c:pt idx="84">
                  <c:v>31.370209856297798</c:v>
                </c:pt>
                <c:pt idx="85">
                  <c:v>10.090528264059738</c:v>
                </c:pt>
                <c:pt idx="86">
                  <c:v>7.7055936996587011</c:v>
                </c:pt>
                <c:pt idx="87">
                  <c:v>7.4690544898645106</c:v>
                </c:pt>
                <c:pt idx="88">
                  <c:v>6.7639502836143297</c:v>
                </c:pt>
                <c:pt idx="89">
                  <c:v>4.3524748379907701</c:v>
                </c:pt>
                <c:pt idx="90">
                  <c:v>3.4501561810868075</c:v>
                </c:pt>
                <c:pt idx="91">
                  <c:v>19.324570322320167</c:v>
                </c:pt>
                <c:pt idx="92">
                  <c:v>34.459703319610526</c:v>
                </c:pt>
                <c:pt idx="93">
                  <c:v>27.601690972650427</c:v>
                </c:pt>
                <c:pt idx="94">
                  <c:v>15.773918475618171</c:v>
                </c:pt>
                <c:pt idx="95">
                  <c:v>6.6316143779584591</c:v>
                </c:pt>
                <c:pt idx="96">
                  <c:v>3.7926081337833346</c:v>
                </c:pt>
                <c:pt idx="97">
                  <c:v>3.8756924816279992</c:v>
                </c:pt>
                <c:pt idx="98">
                  <c:v>3.9193491239665175</c:v>
                </c:pt>
                <c:pt idx="99">
                  <c:v>5.6754524903100698</c:v>
                </c:pt>
                <c:pt idx="100">
                  <c:v>8.0475244686352987</c:v>
                </c:pt>
                <c:pt idx="101">
                  <c:v>5.2047513829347256</c:v>
                </c:pt>
                <c:pt idx="102">
                  <c:v>7.2618844984582838</c:v>
                </c:pt>
                <c:pt idx="103">
                  <c:v>7.8061477661512395</c:v>
                </c:pt>
                <c:pt idx="104">
                  <c:v>6.8665232009143145</c:v>
                </c:pt>
                <c:pt idx="105">
                  <c:v>5.9132497701479823</c:v>
                </c:pt>
                <c:pt idx="106">
                  <c:v>5.5369636523466825</c:v>
                </c:pt>
                <c:pt idx="107">
                  <c:v>4.3667077919912858</c:v>
                </c:pt>
                <c:pt idx="108">
                  <c:v>5.1842125841846887</c:v>
                </c:pt>
                <c:pt idx="109">
                  <c:v>3.3875663156823648</c:v>
                </c:pt>
                <c:pt idx="110">
                  <c:v>3.4659019180459243</c:v>
                </c:pt>
                <c:pt idx="111">
                  <c:v>3.2669784869852712</c:v>
                </c:pt>
                <c:pt idx="112">
                  <c:v>4.3792757381268537</c:v>
                </c:pt>
                <c:pt idx="113">
                  <c:v>4.4496746505455356</c:v>
                </c:pt>
                <c:pt idx="114">
                  <c:v>4.0067909682884242</c:v>
                </c:pt>
                <c:pt idx="115">
                  <c:v>3.4349457124152134</c:v>
                </c:pt>
                <c:pt idx="116">
                  <c:v>3.5452540453916921</c:v>
                </c:pt>
                <c:pt idx="117">
                  <c:v>3.9486211603445747</c:v>
                </c:pt>
                <c:pt idx="118">
                  <c:v>3.5287666890564973</c:v>
                </c:pt>
                <c:pt idx="119">
                  <c:v>3.1955970976646544</c:v>
                </c:pt>
                <c:pt idx="120">
                  <c:v>3.0440679500292966</c:v>
                </c:pt>
                <c:pt idx="121">
                  <c:v>3.090563426941431</c:v>
                </c:pt>
                <c:pt idx="122">
                  <c:v>3.0710850111262733</c:v>
                </c:pt>
                <c:pt idx="123">
                  <c:v>3.2362724903956663</c:v>
                </c:pt>
                <c:pt idx="124">
                  <c:v>3.3309038701092359</c:v>
                </c:pt>
                <c:pt idx="125">
                  <c:v>3.399289123129777</c:v>
                </c:pt>
                <c:pt idx="126">
                  <c:v>3.4593054788728508</c:v>
                </c:pt>
                <c:pt idx="127">
                  <c:v>3.4854484300215702</c:v>
                </c:pt>
                <c:pt idx="128">
                  <c:v>3.4511182361189778</c:v>
                </c:pt>
                <c:pt idx="129">
                  <c:v>3.4556808232027185</c:v>
                </c:pt>
                <c:pt idx="130">
                  <c:v>3.4849080849139362</c:v>
                </c:pt>
                <c:pt idx="131">
                  <c:v>3.4540944089063723</c:v>
                </c:pt>
                <c:pt idx="132">
                  <c:v>3.4669276799541877</c:v>
                </c:pt>
                <c:pt idx="133">
                  <c:v>3.5531361507973345</c:v>
                </c:pt>
                <c:pt idx="134">
                  <c:v>3.5189287521837822</c:v>
                </c:pt>
                <c:pt idx="135">
                  <c:v>3.6020971141849287</c:v>
                </c:pt>
                <c:pt idx="136">
                  <c:v>3.5384708748749736</c:v>
                </c:pt>
                <c:pt idx="137">
                  <c:v>3.5111393249143354</c:v>
                </c:pt>
                <c:pt idx="138">
                  <c:v>3.6289767224788707</c:v>
                </c:pt>
                <c:pt idx="139">
                  <c:v>3.5604097003454798</c:v>
                </c:pt>
                <c:pt idx="140">
                  <c:v>3.6306318058821665</c:v>
                </c:pt>
                <c:pt idx="141">
                  <c:v>3.8393680188935462</c:v>
                </c:pt>
                <c:pt idx="142">
                  <c:v>3.5567998167785979</c:v>
                </c:pt>
                <c:pt idx="143">
                  <c:v>3.5221160091119579</c:v>
                </c:pt>
                <c:pt idx="144">
                  <c:v>5.399293308488831</c:v>
                </c:pt>
                <c:pt idx="145">
                  <c:v>8.6342654751379939</c:v>
                </c:pt>
                <c:pt idx="146">
                  <c:v>6.6078920240290424</c:v>
                </c:pt>
                <c:pt idx="147">
                  <c:v>5.751656485627989</c:v>
                </c:pt>
                <c:pt idx="148">
                  <c:v>4.2737453510700947</c:v>
                </c:pt>
                <c:pt idx="149">
                  <c:v>4.4070583130398999</c:v>
                </c:pt>
                <c:pt idx="150">
                  <c:v>4.4196803853576778</c:v>
                </c:pt>
                <c:pt idx="151">
                  <c:v>4.2276671947979807</c:v>
                </c:pt>
                <c:pt idx="152">
                  <c:v>4.4033452539287694</c:v>
                </c:pt>
                <c:pt idx="153">
                  <c:v>4.4898729466878615</c:v>
                </c:pt>
                <c:pt idx="154">
                  <c:v>4.4337069882696962</c:v>
                </c:pt>
                <c:pt idx="155">
                  <c:v>4.4966308476932753</c:v>
                </c:pt>
                <c:pt idx="156">
                  <c:v>4.6773626750641428</c:v>
                </c:pt>
                <c:pt idx="157">
                  <c:v>4.7575105479681419</c:v>
                </c:pt>
                <c:pt idx="158">
                  <c:v>4.7900333189718944</c:v>
                </c:pt>
                <c:pt idx="159">
                  <c:v>4.7984218359942137</c:v>
                </c:pt>
                <c:pt idx="160">
                  <c:v>4.7328163291342218</c:v>
                </c:pt>
                <c:pt idx="161">
                  <c:v>4.6745728898526258</c:v>
                </c:pt>
                <c:pt idx="162">
                  <c:v>4.9000811746777275</c:v>
                </c:pt>
                <c:pt idx="163">
                  <c:v>4.8240047077011301</c:v>
                </c:pt>
                <c:pt idx="164">
                  <c:v>4.9296914797701801</c:v>
                </c:pt>
                <c:pt idx="165">
                  <c:v>4.8914027507675142</c:v>
                </c:pt>
                <c:pt idx="166">
                  <c:v>4.9713885888927694</c:v>
                </c:pt>
                <c:pt idx="167">
                  <c:v>5.1041515104718007</c:v>
                </c:pt>
                <c:pt idx="168">
                  <c:v>5.0707397428272216</c:v>
                </c:pt>
                <c:pt idx="169">
                  <c:v>5.1243566589704708</c:v>
                </c:pt>
                <c:pt idx="170">
                  <c:v>5.1039353495109072</c:v>
                </c:pt>
                <c:pt idx="171">
                  <c:v>5.1294496667001912</c:v>
                </c:pt>
                <c:pt idx="172">
                  <c:v>5.2389721785801546</c:v>
                </c:pt>
                <c:pt idx="173">
                  <c:v>5.2965034281029784</c:v>
                </c:pt>
                <c:pt idx="174">
                  <c:v>5.2946469558420413</c:v>
                </c:pt>
                <c:pt idx="175">
                  <c:v>5.2488243146097791</c:v>
                </c:pt>
                <c:pt idx="176">
                  <c:v>4.8915892529326479</c:v>
                </c:pt>
                <c:pt idx="177">
                  <c:v>4.7291373181033043</c:v>
                </c:pt>
                <c:pt idx="178">
                  <c:v>4.8418031143695162</c:v>
                </c:pt>
                <c:pt idx="179">
                  <c:v>5.0850757577827288</c:v>
                </c:pt>
                <c:pt idx="180">
                  <c:v>5.2198179469117978</c:v>
                </c:pt>
                <c:pt idx="181">
                  <c:v>5.1171024999886043</c:v>
                </c:pt>
                <c:pt idx="182">
                  <c:v>5.0607352673020536</c:v>
                </c:pt>
                <c:pt idx="183">
                  <c:v>4.9599745059531894</c:v>
                </c:pt>
                <c:pt idx="184">
                  <c:v>5.0819816373478348</c:v>
                </c:pt>
                <c:pt idx="185">
                  <c:v>5.3030550926091502</c:v>
                </c:pt>
                <c:pt idx="186">
                  <c:v>6.8378541852164378</c:v>
                </c:pt>
                <c:pt idx="187">
                  <c:v>7.4784924340564496</c:v>
                </c:pt>
                <c:pt idx="188">
                  <c:v>6.5391622795812507</c:v>
                </c:pt>
                <c:pt idx="189">
                  <c:v>5.3348218159014031</c:v>
                </c:pt>
                <c:pt idx="190">
                  <c:v>4.8690169458611674</c:v>
                </c:pt>
                <c:pt idx="191">
                  <c:v>4.3727127740876544</c:v>
                </c:pt>
                <c:pt idx="192">
                  <c:v>5.0412620428963253</c:v>
                </c:pt>
                <c:pt idx="193">
                  <c:v>6.8177670989545849</c:v>
                </c:pt>
                <c:pt idx="194">
                  <c:v>8.4060113776432992</c:v>
                </c:pt>
                <c:pt idx="195">
                  <c:v>8.44061197327831</c:v>
                </c:pt>
                <c:pt idx="196">
                  <c:v>9.6456843610511012</c:v>
                </c:pt>
                <c:pt idx="197">
                  <c:v>11.747844716016459</c:v>
                </c:pt>
                <c:pt idx="198">
                  <c:v>13.20571273685449</c:v>
                </c:pt>
                <c:pt idx="199">
                  <c:v>14.43080354178224</c:v>
                </c:pt>
                <c:pt idx="200">
                  <c:v>16.459195614520127</c:v>
                </c:pt>
                <c:pt idx="201">
                  <c:v>18.392450354284851</c:v>
                </c:pt>
                <c:pt idx="202">
                  <c:v>20.531980668227032</c:v>
                </c:pt>
                <c:pt idx="203">
                  <c:v>23.958901974792028</c:v>
                </c:pt>
                <c:pt idx="204">
                  <c:v>25.708148883048885</c:v>
                </c:pt>
                <c:pt idx="205">
                  <c:v>25.429249423735314</c:v>
                </c:pt>
                <c:pt idx="206">
                  <c:v>24.092764862563413</c:v>
                </c:pt>
                <c:pt idx="207">
                  <c:v>24.095515179106716</c:v>
                </c:pt>
                <c:pt idx="208">
                  <c:v>26.519376916342246</c:v>
                </c:pt>
                <c:pt idx="209">
                  <c:v>27.213759724256146</c:v>
                </c:pt>
                <c:pt idx="210">
                  <c:v>25.894720185167152</c:v>
                </c:pt>
                <c:pt idx="211">
                  <c:v>23.239539659619282</c:v>
                </c:pt>
                <c:pt idx="212">
                  <c:v>20.127198639861113</c:v>
                </c:pt>
                <c:pt idx="213">
                  <c:v>18.180025091191645</c:v>
                </c:pt>
                <c:pt idx="214">
                  <c:v>18.237787159189299</c:v>
                </c:pt>
                <c:pt idx="215">
                  <c:v>17.974260203326061</c:v>
                </c:pt>
                <c:pt idx="216">
                  <c:v>19.064854295113626</c:v>
                </c:pt>
                <c:pt idx="217">
                  <c:v>19.174691181267935</c:v>
                </c:pt>
                <c:pt idx="218">
                  <c:v>18.889686922294711</c:v>
                </c:pt>
                <c:pt idx="219">
                  <c:v>45.59028280164754</c:v>
                </c:pt>
                <c:pt idx="220">
                  <c:v>42.094711833863983</c:v>
                </c:pt>
                <c:pt idx="221">
                  <c:v>23.341411113747061</c:v>
                </c:pt>
                <c:pt idx="222">
                  <c:v>28.70596843640482</c:v>
                </c:pt>
                <c:pt idx="223">
                  <c:v>20.060007750008197</c:v>
                </c:pt>
                <c:pt idx="224">
                  <c:v>20.457019627081699</c:v>
                </c:pt>
                <c:pt idx="225">
                  <c:v>19.573555714264312</c:v>
                </c:pt>
                <c:pt idx="226">
                  <c:v>19.28265300672</c:v>
                </c:pt>
                <c:pt idx="227">
                  <c:v>18.212661878915529</c:v>
                </c:pt>
                <c:pt idx="228">
                  <c:v>18.0710192591579</c:v>
                </c:pt>
                <c:pt idx="229">
                  <c:v>18.830550784623558</c:v>
                </c:pt>
                <c:pt idx="230">
                  <c:v>17.752234961262115</c:v>
                </c:pt>
                <c:pt idx="231">
                  <c:v>17.015433044594399</c:v>
                </c:pt>
                <c:pt idx="232">
                  <c:v>16.97205130786201</c:v>
                </c:pt>
                <c:pt idx="233">
                  <c:v>17.032436049472327</c:v>
                </c:pt>
                <c:pt idx="234">
                  <c:v>17.193900774347448</c:v>
                </c:pt>
                <c:pt idx="235">
                  <c:v>17.535503084482112</c:v>
                </c:pt>
                <c:pt idx="236">
                  <c:v>16.905154141235112</c:v>
                </c:pt>
                <c:pt idx="237">
                  <c:v>17.424295944992348</c:v>
                </c:pt>
                <c:pt idx="238">
                  <c:v>16.815659970971819</c:v>
                </c:pt>
                <c:pt idx="239">
                  <c:v>16.499208554390059</c:v>
                </c:pt>
                <c:pt idx="240">
                  <c:v>18.544721465064114</c:v>
                </c:pt>
                <c:pt idx="241">
                  <c:v>15.661238251016536</c:v>
                </c:pt>
                <c:pt idx="242">
                  <c:v>15.676217786623987</c:v>
                </c:pt>
                <c:pt idx="243">
                  <c:v>16.520268307681452</c:v>
                </c:pt>
                <c:pt idx="244">
                  <c:v>16.15202205536934</c:v>
                </c:pt>
                <c:pt idx="245">
                  <c:v>15.942067813928791</c:v>
                </c:pt>
                <c:pt idx="246">
                  <c:v>15.603815024679621</c:v>
                </c:pt>
                <c:pt idx="247">
                  <c:v>14.39196026851503</c:v>
                </c:pt>
                <c:pt idx="248">
                  <c:v>14.276264173279275</c:v>
                </c:pt>
                <c:pt idx="249">
                  <c:v>14.472972556084205</c:v>
                </c:pt>
                <c:pt idx="250">
                  <c:v>15.951472970522577</c:v>
                </c:pt>
                <c:pt idx="251">
                  <c:v>16.850535243034386</c:v>
                </c:pt>
                <c:pt idx="252">
                  <c:v>17.637462139925972</c:v>
                </c:pt>
                <c:pt idx="253">
                  <c:v>18.708646714183843</c:v>
                </c:pt>
                <c:pt idx="254">
                  <c:v>18.872321525083887</c:v>
                </c:pt>
                <c:pt idx="255">
                  <c:v>16.37039424344939</c:v>
                </c:pt>
                <c:pt idx="256">
                  <c:v>15.93776051270633</c:v>
                </c:pt>
                <c:pt idx="257">
                  <c:v>15.960799533547759</c:v>
                </c:pt>
                <c:pt idx="258">
                  <c:v>14.929126564363262</c:v>
                </c:pt>
                <c:pt idx="259">
                  <c:v>16.174943128563211</c:v>
                </c:pt>
                <c:pt idx="260">
                  <c:v>17.364652708168798</c:v>
                </c:pt>
                <c:pt idx="261">
                  <c:v>19.009460416992273</c:v>
                </c:pt>
                <c:pt idx="262">
                  <c:v>36.213429717508809</c:v>
                </c:pt>
                <c:pt idx="263">
                  <c:v>17.379759886706829</c:v>
                </c:pt>
                <c:pt idx="264">
                  <c:v>16.361696199794263</c:v>
                </c:pt>
                <c:pt idx="265">
                  <c:v>17.528322556837932</c:v>
                </c:pt>
                <c:pt idx="266">
                  <c:v>20.402164833585978</c:v>
                </c:pt>
                <c:pt idx="267">
                  <c:v>23.885040899839044</c:v>
                </c:pt>
                <c:pt idx="268">
                  <c:v>26.849791801906331</c:v>
                </c:pt>
                <c:pt idx="269">
                  <c:v>26.491019489884149</c:v>
                </c:pt>
                <c:pt idx="270">
                  <c:v>22.69154462978458</c:v>
                </c:pt>
                <c:pt idx="271">
                  <c:v>19.027578160165803</c:v>
                </c:pt>
                <c:pt idx="272">
                  <c:v>18.095889941105984</c:v>
                </c:pt>
                <c:pt idx="273">
                  <c:v>20.432315369196811</c:v>
                </c:pt>
                <c:pt idx="274">
                  <c:v>21.234884827503262</c:v>
                </c:pt>
                <c:pt idx="275">
                  <c:v>23.03393760865735</c:v>
                </c:pt>
                <c:pt idx="276">
                  <c:v>42.978264264711626</c:v>
                </c:pt>
                <c:pt idx="277">
                  <c:v>58.58956449602664</c:v>
                </c:pt>
                <c:pt idx="278">
                  <c:v>39.184692815414067</c:v>
                </c:pt>
                <c:pt idx="279">
                  <c:v>80.814057599849534</c:v>
                </c:pt>
                <c:pt idx="280">
                  <c:v>27.037512463346822</c:v>
                </c:pt>
                <c:pt idx="281">
                  <c:v>19.605253195503334</c:v>
                </c:pt>
                <c:pt idx="282">
                  <c:v>30.395400263186993</c:v>
                </c:pt>
                <c:pt idx="283">
                  <c:v>32.163742543877767</c:v>
                </c:pt>
                <c:pt idx="284">
                  <c:v>72.484990461828914</c:v>
                </c:pt>
                <c:pt idx="285">
                  <c:v>67.030418701902121</c:v>
                </c:pt>
                <c:pt idx="286">
                  <c:v>61.092823020685529</c:v>
                </c:pt>
                <c:pt idx="287">
                  <c:v>49.379317391729813</c:v>
                </c:pt>
                <c:pt idx="288">
                  <c:v>41.819953022531109</c:v>
                </c:pt>
                <c:pt idx="289">
                  <c:v>60.652252599997574</c:v>
                </c:pt>
                <c:pt idx="290">
                  <c:v>55.138003325988443</c:v>
                </c:pt>
                <c:pt idx="291">
                  <c:v>62.638564405642384</c:v>
                </c:pt>
                <c:pt idx="292">
                  <c:v>44.9510014091111</c:v>
                </c:pt>
                <c:pt idx="293">
                  <c:v>40.859887184321941</c:v>
                </c:pt>
                <c:pt idx="294">
                  <c:v>63.762020224683695</c:v>
                </c:pt>
                <c:pt idx="295">
                  <c:v>63.166153700245637</c:v>
                </c:pt>
                <c:pt idx="296">
                  <c:v>48.654744694126187</c:v>
                </c:pt>
                <c:pt idx="297">
                  <c:v>38.547861220535601</c:v>
                </c:pt>
                <c:pt idx="298">
                  <c:v>19.714677608659162</c:v>
                </c:pt>
                <c:pt idx="299">
                  <c:v>18.195791364609843</c:v>
                </c:pt>
                <c:pt idx="300">
                  <c:v>17.848197240232178</c:v>
                </c:pt>
                <c:pt idx="301">
                  <c:v>17.973057863714434</c:v>
                </c:pt>
                <c:pt idx="302">
                  <c:v>20.044993707963449</c:v>
                </c:pt>
                <c:pt idx="303">
                  <c:v>19.103998545623245</c:v>
                </c:pt>
                <c:pt idx="304">
                  <c:v>19.106419830378265</c:v>
                </c:pt>
                <c:pt idx="305">
                  <c:v>19.040750502052923</c:v>
                </c:pt>
                <c:pt idx="306">
                  <c:v>21.113260968668421</c:v>
                </c:pt>
                <c:pt idx="307">
                  <c:v>29.018583998586355</c:v>
                </c:pt>
                <c:pt idx="308">
                  <c:v>37.268019026834963</c:v>
                </c:pt>
                <c:pt idx="309">
                  <c:v>21.656360219525101</c:v>
                </c:pt>
                <c:pt idx="310">
                  <c:v>26.804033096728681</c:v>
                </c:pt>
                <c:pt idx="311">
                  <c:v>50.14224760203232</c:v>
                </c:pt>
                <c:pt idx="312">
                  <c:v>43.378090623561661</c:v>
                </c:pt>
                <c:pt idx="313">
                  <c:v>53.487041768143207</c:v>
                </c:pt>
                <c:pt idx="314">
                  <c:v>49.960828166878258</c:v>
                </c:pt>
                <c:pt idx="315">
                  <c:v>37.328447970165762</c:v>
                </c:pt>
                <c:pt idx="316">
                  <c:v>55.515595875659834</c:v>
                </c:pt>
                <c:pt idx="317">
                  <c:v>47.997412967040987</c:v>
                </c:pt>
                <c:pt idx="318">
                  <c:v>31.33452429575226</c:v>
                </c:pt>
                <c:pt idx="319">
                  <c:v>37.050845132849901</c:v>
                </c:pt>
                <c:pt idx="320">
                  <c:v>30.880044990621293</c:v>
                </c:pt>
                <c:pt idx="321">
                  <c:v>24.858072728846778</c:v>
                </c:pt>
                <c:pt idx="322">
                  <c:v>14.982620685217411</c:v>
                </c:pt>
                <c:pt idx="323">
                  <c:v>14.516953382569463</c:v>
                </c:pt>
                <c:pt idx="324">
                  <c:v>27.259754897675144</c:v>
                </c:pt>
                <c:pt idx="325">
                  <c:v>22.438449394548243</c:v>
                </c:pt>
                <c:pt idx="326">
                  <c:v>24.093482472910182</c:v>
                </c:pt>
                <c:pt idx="327">
                  <c:v>22.229256392228628</c:v>
                </c:pt>
                <c:pt idx="328">
                  <c:v>25.573220535522513</c:v>
                </c:pt>
                <c:pt idx="329">
                  <c:v>35.161148822110299</c:v>
                </c:pt>
                <c:pt idx="330">
                  <c:v>22.251121586361446</c:v>
                </c:pt>
                <c:pt idx="331">
                  <c:v>24.282814016033409</c:v>
                </c:pt>
                <c:pt idx="332">
                  <c:v>23.37636509396755</c:v>
                </c:pt>
                <c:pt idx="333">
                  <c:v>35.632626169888347</c:v>
                </c:pt>
                <c:pt idx="334">
                  <c:v>34.164572133590873</c:v>
                </c:pt>
                <c:pt idx="335">
                  <c:v>20.994907693382643</c:v>
                </c:pt>
                <c:pt idx="336">
                  <c:v>20.845647605595961</c:v>
                </c:pt>
                <c:pt idx="337">
                  <c:v>23.684963261814516</c:v>
                </c:pt>
                <c:pt idx="338">
                  <c:v>25.678558541469112</c:v>
                </c:pt>
                <c:pt idx="339">
                  <c:v>19.96634846437783</c:v>
                </c:pt>
                <c:pt idx="340">
                  <c:v>22.7547091175555</c:v>
                </c:pt>
                <c:pt idx="341">
                  <c:v>24.58631906156139</c:v>
                </c:pt>
                <c:pt idx="342">
                  <c:v>23.245954558858077</c:v>
                </c:pt>
                <c:pt idx="343">
                  <c:v>20.642019057828303</c:v>
                </c:pt>
                <c:pt idx="344">
                  <c:v>19.646463971111189</c:v>
                </c:pt>
                <c:pt idx="345">
                  <c:v>18.232670257019585</c:v>
                </c:pt>
                <c:pt idx="346">
                  <c:v>19.230268432752023</c:v>
                </c:pt>
                <c:pt idx="347">
                  <c:v>20.583510408223709</c:v>
                </c:pt>
                <c:pt idx="348">
                  <c:v>20.354097485302173</c:v>
                </c:pt>
                <c:pt idx="349">
                  <c:v>19.662754786230277</c:v>
                </c:pt>
                <c:pt idx="350">
                  <c:v>19.366302281647943</c:v>
                </c:pt>
                <c:pt idx="351">
                  <c:v>19.627574949765759</c:v>
                </c:pt>
                <c:pt idx="352">
                  <c:v>19.578034401780826</c:v>
                </c:pt>
                <c:pt idx="353">
                  <c:v>18.634848773160545</c:v>
                </c:pt>
                <c:pt idx="354">
                  <c:v>18.090251511448457</c:v>
                </c:pt>
                <c:pt idx="355">
                  <c:v>17.752936768202151</c:v>
                </c:pt>
                <c:pt idx="356">
                  <c:v>17.630153625583382</c:v>
                </c:pt>
                <c:pt idx="357">
                  <c:v>17.83945465108879</c:v>
                </c:pt>
                <c:pt idx="358">
                  <c:v>17.444122439394238</c:v>
                </c:pt>
                <c:pt idx="359">
                  <c:v>16.371798430275803</c:v>
                </c:pt>
                <c:pt idx="360">
                  <c:v>16.115864360465913</c:v>
                </c:pt>
                <c:pt idx="361">
                  <c:v>16.199243921197155</c:v>
                </c:pt>
                <c:pt idx="362">
                  <c:v>18.229521895813221</c:v>
                </c:pt>
                <c:pt idx="363">
                  <c:v>16.66704271630142</c:v>
                </c:pt>
                <c:pt idx="364">
                  <c:v>16.085335514526129</c:v>
                </c:pt>
                <c:pt idx="365">
                  <c:v>14.505396540828164</c:v>
                </c:pt>
                <c:pt idx="366">
                  <c:v>16.754439671367173</c:v>
                </c:pt>
                <c:pt idx="367">
                  <c:v>16.999770175899023</c:v>
                </c:pt>
                <c:pt idx="368">
                  <c:v>17.079102798089195</c:v>
                </c:pt>
                <c:pt idx="369">
                  <c:v>17.008070289480283</c:v>
                </c:pt>
                <c:pt idx="370">
                  <c:v>16.962940103672807</c:v>
                </c:pt>
                <c:pt idx="371">
                  <c:v>16.490671972567334</c:v>
                </c:pt>
                <c:pt idx="372">
                  <c:v>16.398535508946537</c:v>
                </c:pt>
                <c:pt idx="373">
                  <c:v>15.888081824382706</c:v>
                </c:pt>
                <c:pt idx="374">
                  <c:v>15.027745335847689</c:v>
                </c:pt>
                <c:pt idx="375">
                  <c:v>14.483649065164332</c:v>
                </c:pt>
                <c:pt idx="376">
                  <c:v>14.451705764168599</c:v>
                </c:pt>
                <c:pt idx="377">
                  <c:v>14.559484789204328</c:v>
                </c:pt>
                <c:pt idx="378">
                  <c:v>14.288006371292903</c:v>
                </c:pt>
                <c:pt idx="379">
                  <c:v>14.484007526569922</c:v>
                </c:pt>
                <c:pt idx="380">
                  <c:v>14.639013838021349</c:v>
                </c:pt>
                <c:pt idx="381">
                  <c:v>14.974643953657916</c:v>
                </c:pt>
                <c:pt idx="382">
                  <c:v>14.986769997177754</c:v>
                </c:pt>
                <c:pt idx="383">
                  <c:v>15.053421573226457</c:v>
                </c:pt>
                <c:pt idx="384">
                  <c:v>14.912319183987206</c:v>
                </c:pt>
                <c:pt idx="385">
                  <c:v>15.056491111685705</c:v>
                </c:pt>
                <c:pt idx="386">
                  <c:v>15.309080508251705</c:v>
                </c:pt>
                <c:pt idx="387">
                  <c:v>15.27266302361323</c:v>
                </c:pt>
                <c:pt idx="388">
                  <c:v>15.06267439032464</c:v>
                </c:pt>
                <c:pt idx="389">
                  <c:v>14.817761321022125</c:v>
                </c:pt>
                <c:pt idx="390">
                  <c:v>14.579846895661566</c:v>
                </c:pt>
                <c:pt idx="391">
                  <c:v>14.639799429939353</c:v>
                </c:pt>
                <c:pt idx="392">
                  <c:v>14.551984925055006</c:v>
                </c:pt>
                <c:pt idx="393">
                  <c:v>14.306885238998106</c:v>
                </c:pt>
                <c:pt idx="394">
                  <c:v>14.787242284954742</c:v>
                </c:pt>
                <c:pt idx="395">
                  <c:v>14.633051224217077</c:v>
                </c:pt>
                <c:pt idx="396">
                  <c:v>14.211870701314044</c:v>
                </c:pt>
                <c:pt idx="397">
                  <c:v>14.176779268290522</c:v>
                </c:pt>
                <c:pt idx="398">
                  <c:v>14.111738573924553</c:v>
                </c:pt>
                <c:pt idx="399">
                  <c:v>14.26224611975759</c:v>
                </c:pt>
                <c:pt idx="400">
                  <c:v>14.033452020923034</c:v>
                </c:pt>
                <c:pt idx="401">
                  <c:v>13.950047878216143</c:v>
                </c:pt>
                <c:pt idx="402">
                  <c:v>14.212425589346417</c:v>
                </c:pt>
                <c:pt idx="403">
                  <c:v>14.451685686066661</c:v>
                </c:pt>
                <c:pt idx="404">
                  <c:v>16.458016023455688</c:v>
                </c:pt>
                <c:pt idx="405">
                  <c:v>17.517742427642794</c:v>
                </c:pt>
                <c:pt idx="406">
                  <c:v>32.03349301224349</c:v>
                </c:pt>
                <c:pt idx="407">
                  <c:v>26.648097288664726</c:v>
                </c:pt>
                <c:pt idx="408">
                  <c:v>16.262054107668369</c:v>
                </c:pt>
                <c:pt idx="409">
                  <c:v>15.353458921042879</c:v>
                </c:pt>
                <c:pt idx="410">
                  <c:v>14.888660880701714</c:v>
                </c:pt>
                <c:pt idx="411">
                  <c:v>14.593288837156138</c:v>
                </c:pt>
                <c:pt idx="412">
                  <c:v>15.455653642603231</c:v>
                </c:pt>
                <c:pt idx="413">
                  <c:v>16.302852295688481</c:v>
                </c:pt>
                <c:pt idx="414">
                  <c:v>14.902166872840146</c:v>
                </c:pt>
                <c:pt idx="415">
                  <c:v>14.321078495151832</c:v>
                </c:pt>
                <c:pt idx="416">
                  <c:v>14.441911799837872</c:v>
                </c:pt>
                <c:pt idx="417">
                  <c:v>14.460604279967134</c:v>
                </c:pt>
                <c:pt idx="418">
                  <c:v>14.319688507482272</c:v>
                </c:pt>
                <c:pt idx="419">
                  <c:v>14.21740030566081</c:v>
                </c:pt>
                <c:pt idx="420">
                  <c:v>14.178360147409672</c:v>
                </c:pt>
                <c:pt idx="421">
                  <c:v>13.741266890537863</c:v>
                </c:pt>
                <c:pt idx="422">
                  <c:v>16.199164067146491</c:v>
                </c:pt>
                <c:pt idx="423">
                  <c:v>17.162014613747065</c:v>
                </c:pt>
                <c:pt idx="424">
                  <c:v>15.145119950569644</c:v>
                </c:pt>
                <c:pt idx="425">
                  <c:v>14.615693803450192</c:v>
                </c:pt>
                <c:pt idx="426">
                  <c:v>14.835500066331047</c:v>
                </c:pt>
                <c:pt idx="427">
                  <c:v>14.995844976090394</c:v>
                </c:pt>
                <c:pt idx="428">
                  <c:v>14.956451204075266</c:v>
                </c:pt>
                <c:pt idx="429">
                  <c:v>14.876406392126261</c:v>
                </c:pt>
                <c:pt idx="430">
                  <c:v>14.821812075901189</c:v>
                </c:pt>
                <c:pt idx="431">
                  <c:v>14.80179839179851</c:v>
                </c:pt>
                <c:pt idx="432">
                  <c:v>14.863926620253118</c:v>
                </c:pt>
                <c:pt idx="433">
                  <c:v>14.639287483145422</c:v>
                </c:pt>
                <c:pt idx="434">
                  <c:v>14.804695971017305</c:v>
                </c:pt>
                <c:pt idx="435">
                  <c:v>14.678789163757141</c:v>
                </c:pt>
                <c:pt idx="436">
                  <c:v>14.671201125345336</c:v>
                </c:pt>
                <c:pt idx="437">
                  <c:v>14.551246892838471</c:v>
                </c:pt>
                <c:pt idx="438">
                  <c:v>14.213269123784686</c:v>
                </c:pt>
                <c:pt idx="439">
                  <c:v>14.566521068386098</c:v>
                </c:pt>
                <c:pt idx="440">
                  <c:v>14.465858520350686</c:v>
                </c:pt>
                <c:pt idx="441">
                  <c:v>14.730898144583264</c:v>
                </c:pt>
                <c:pt idx="442">
                  <c:v>14.789853659034437</c:v>
                </c:pt>
                <c:pt idx="443">
                  <c:v>14.651977995391514</c:v>
                </c:pt>
                <c:pt idx="444">
                  <c:v>14.618610429467434</c:v>
                </c:pt>
                <c:pt idx="445">
                  <c:v>14.522456456922868</c:v>
                </c:pt>
                <c:pt idx="446">
                  <c:v>14.632499579576418</c:v>
                </c:pt>
                <c:pt idx="447">
                  <c:v>14.509328431345558</c:v>
                </c:pt>
                <c:pt idx="448">
                  <c:v>14.656736894512845</c:v>
                </c:pt>
                <c:pt idx="449">
                  <c:v>14.423517661397582</c:v>
                </c:pt>
                <c:pt idx="450">
                  <c:v>14.455686818637346</c:v>
                </c:pt>
                <c:pt idx="451">
                  <c:v>14.548019708884995</c:v>
                </c:pt>
                <c:pt idx="452">
                  <c:v>14.474310515070465</c:v>
                </c:pt>
                <c:pt idx="453">
                  <c:v>14.682658722469755</c:v>
                </c:pt>
                <c:pt idx="454">
                  <c:v>20.383061977957141</c:v>
                </c:pt>
                <c:pt idx="455">
                  <c:v>17.030448954959542</c:v>
                </c:pt>
                <c:pt idx="456">
                  <c:v>29.494007206860122</c:v>
                </c:pt>
                <c:pt idx="457">
                  <c:v>18.022905073600224</c:v>
                </c:pt>
                <c:pt idx="458">
                  <c:v>15.225536850134688</c:v>
                </c:pt>
                <c:pt idx="459">
                  <c:v>15.283259564053438</c:v>
                </c:pt>
                <c:pt idx="460">
                  <c:v>15.05465692961487</c:v>
                </c:pt>
                <c:pt idx="461">
                  <c:v>15.103504907585821</c:v>
                </c:pt>
                <c:pt idx="462">
                  <c:v>15.450077430161162</c:v>
                </c:pt>
                <c:pt idx="463">
                  <c:v>16.595810916333718</c:v>
                </c:pt>
                <c:pt idx="464">
                  <c:v>18.906859365449037</c:v>
                </c:pt>
                <c:pt idx="465">
                  <c:v>18.909717475999614</c:v>
                </c:pt>
                <c:pt idx="466">
                  <c:v>18.963707511062385</c:v>
                </c:pt>
                <c:pt idx="467">
                  <c:v>19.196180047981453</c:v>
                </c:pt>
                <c:pt idx="468">
                  <c:v>19.132327723248839</c:v>
                </c:pt>
                <c:pt idx="469">
                  <c:v>20.072384724996862</c:v>
                </c:pt>
                <c:pt idx="470">
                  <c:v>20.460168137769312</c:v>
                </c:pt>
                <c:pt idx="471">
                  <c:v>19.783490600030458</c:v>
                </c:pt>
                <c:pt idx="472">
                  <c:v>17.745261048777003</c:v>
                </c:pt>
                <c:pt idx="473">
                  <c:v>14.523161736433126</c:v>
                </c:pt>
                <c:pt idx="474">
                  <c:v>11.937825464450135</c:v>
                </c:pt>
                <c:pt idx="475">
                  <c:v>12.119033700874031</c:v>
                </c:pt>
                <c:pt idx="476">
                  <c:v>13.718942042364919</c:v>
                </c:pt>
                <c:pt idx="477">
                  <c:v>14.437041554441723</c:v>
                </c:pt>
                <c:pt idx="478">
                  <c:v>14.882307167374833</c:v>
                </c:pt>
                <c:pt idx="479">
                  <c:v>16.062321683498748</c:v>
                </c:pt>
                <c:pt idx="480">
                  <c:v>17.307047862200225</c:v>
                </c:pt>
                <c:pt idx="481">
                  <c:v>17.00478035025688</c:v>
                </c:pt>
                <c:pt idx="482">
                  <c:v>16.836754036413932</c:v>
                </c:pt>
                <c:pt idx="483">
                  <c:v>17.309616409630678</c:v>
                </c:pt>
                <c:pt idx="484">
                  <c:v>18.008895798647515</c:v>
                </c:pt>
                <c:pt idx="485">
                  <c:v>18.284951575745932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3-4F94-B4F9-23197B952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'053C'!$BN$11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'053C'!$BN$14:$BN$817</c:f>
              <c:numCache>
                <c:formatCode>0.0</c:formatCode>
                <c:ptCount val="804"/>
                <c:pt idx="0">
                  <c:v>3.8367484035136088</c:v>
                </c:pt>
                <c:pt idx="1">
                  <c:v>3.9288830207875516</c:v>
                </c:pt>
                <c:pt idx="2">
                  <c:v>3.2643128731553968</c:v>
                </c:pt>
                <c:pt idx="3">
                  <c:v>3.6250055778736701</c:v>
                </c:pt>
                <c:pt idx="4">
                  <c:v>2.4199948868667027</c:v>
                </c:pt>
                <c:pt idx="5">
                  <c:v>1.749219797046955</c:v>
                </c:pt>
                <c:pt idx="6">
                  <c:v>1.7803153455600647</c:v>
                </c:pt>
                <c:pt idx="7">
                  <c:v>2.1093022129659587</c:v>
                </c:pt>
                <c:pt idx="8">
                  <c:v>1.9929480250999954</c:v>
                </c:pt>
                <c:pt idx="9">
                  <c:v>2.4690736970283189</c:v>
                </c:pt>
                <c:pt idx="10">
                  <c:v>3.3119599804311926</c:v>
                </c:pt>
                <c:pt idx="11">
                  <c:v>4.0857803976231342</c:v>
                </c:pt>
                <c:pt idx="12">
                  <c:v>3.6921521083747071</c:v>
                </c:pt>
                <c:pt idx="13">
                  <c:v>4.1075986976682879</c:v>
                </c:pt>
                <c:pt idx="14">
                  <c:v>4.167280921656654</c:v>
                </c:pt>
                <c:pt idx="15">
                  <c:v>4.0661507122836404</c:v>
                </c:pt>
                <c:pt idx="16">
                  <c:v>3.7672117173275579</c:v>
                </c:pt>
                <c:pt idx="17">
                  <c:v>4.1759815619833551</c:v>
                </c:pt>
                <c:pt idx="18">
                  <c:v>3.4812306025224795</c:v>
                </c:pt>
                <c:pt idx="19">
                  <c:v>3.4121130229493413</c:v>
                </c:pt>
                <c:pt idx="20">
                  <c:v>5.3840271321183595</c:v>
                </c:pt>
                <c:pt idx="21">
                  <c:v>4.7925561819105633</c:v>
                </c:pt>
                <c:pt idx="22">
                  <c:v>2.6533947929360542</c:v>
                </c:pt>
                <c:pt idx="23">
                  <c:v>3.0282372166489635</c:v>
                </c:pt>
                <c:pt idx="24">
                  <c:v>2.7703557883579397</c:v>
                </c:pt>
                <c:pt idx="25">
                  <c:v>2.387735693573712</c:v>
                </c:pt>
                <c:pt idx="26">
                  <c:v>3.6748042642406089</c:v>
                </c:pt>
                <c:pt idx="27">
                  <c:v>3.513597045116557</c:v>
                </c:pt>
                <c:pt idx="28">
                  <c:v>3.9738895784055157</c:v>
                </c:pt>
                <c:pt idx="29">
                  <c:v>3.6072712053299147</c:v>
                </c:pt>
                <c:pt idx="30">
                  <c:v>3.4650561496266232</c:v>
                </c:pt>
                <c:pt idx="31">
                  <c:v>3.6334968018460856</c:v>
                </c:pt>
                <c:pt idx="32">
                  <c:v>3.8305574990406255</c:v>
                </c:pt>
                <c:pt idx="33">
                  <c:v>3.7227556628742886</c:v>
                </c:pt>
                <c:pt idx="34">
                  <c:v>3.7729692695416808</c:v>
                </c:pt>
                <c:pt idx="35">
                  <c:v>3.7630499987821189</c:v>
                </c:pt>
                <c:pt idx="36">
                  <c:v>3.7418374921314954</c:v>
                </c:pt>
                <c:pt idx="37">
                  <c:v>3.0102385168750292</c:v>
                </c:pt>
                <c:pt idx="38">
                  <c:v>3.0373961056689023</c:v>
                </c:pt>
                <c:pt idx="39">
                  <c:v>3.2853435668641127</c:v>
                </c:pt>
                <c:pt idx="40">
                  <c:v>3.6195954404176245</c:v>
                </c:pt>
                <c:pt idx="41">
                  <c:v>3.9535605066080208</c:v>
                </c:pt>
                <c:pt idx="42">
                  <c:v>2.5726712681843016</c:v>
                </c:pt>
                <c:pt idx="43">
                  <c:v>2.5263209832244162</c:v>
                </c:pt>
                <c:pt idx="44">
                  <c:v>2.5627011578358174</c:v>
                </c:pt>
                <c:pt idx="45">
                  <c:v>3.218774353029203</c:v>
                </c:pt>
                <c:pt idx="46">
                  <c:v>3.4964374595884276</c:v>
                </c:pt>
                <c:pt idx="47">
                  <c:v>3.4809436333406993</c:v>
                </c:pt>
                <c:pt idx="48">
                  <c:v>3.4833169933392165</c:v>
                </c:pt>
                <c:pt idx="49">
                  <c:v>3.5165970730148195</c:v>
                </c:pt>
                <c:pt idx="50">
                  <c:v>3.4856539883925013</c:v>
                </c:pt>
                <c:pt idx="51">
                  <c:v>3.5500580072855779</c:v>
                </c:pt>
                <c:pt idx="52">
                  <c:v>3.559631727963787</c:v>
                </c:pt>
                <c:pt idx="53">
                  <c:v>3.5711201465340907</c:v>
                </c:pt>
                <c:pt idx="54">
                  <c:v>3.5487186741341099</c:v>
                </c:pt>
                <c:pt idx="55">
                  <c:v>3.5919571929810581</c:v>
                </c:pt>
                <c:pt idx="56">
                  <c:v>3.5921791555245344</c:v>
                </c:pt>
                <c:pt idx="57">
                  <c:v>3.5816603887633138</c:v>
                </c:pt>
                <c:pt idx="58">
                  <c:v>3.5319036971044082</c:v>
                </c:pt>
                <c:pt idx="59">
                  <c:v>3.5032821842525661</c:v>
                </c:pt>
                <c:pt idx="60">
                  <c:v>3.4668091095046019</c:v>
                </c:pt>
                <c:pt idx="61">
                  <c:v>3.4782099933738397</c:v>
                </c:pt>
                <c:pt idx="62">
                  <c:v>3.486697538264603</c:v>
                </c:pt>
                <c:pt idx="63">
                  <c:v>3.5123319906774046</c:v>
                </c:pt>
                <c:pt idx="64">
                  <c:v>3.5254955234800645</c:v>
                </c:pt>
                <c:pt idx="65">
                  <c:v>3.5022460507706779</c:v>
                </c:pt>
                <c:pt idx="66">
                  <c:v>3.4436832429329569</c:v>
                </c:pt>
                <c:pt idx="67">
                  <c:v>3.4689861180352484</c:v>
                </c:pt>
                <c:pt idx="68">
                  <c:v>3.4694078651538214</c:v>
                </c:pt>
                <c:pt idx="69">
                  <c:v>3.3874259899284604</c:v>
                </c:pt>
                <c:pt idx="70">
                  <c:v>3.3855436586354974</c:v>
                </c:pt>
                <c:pt idx="71">
                  <c:v>3.4964929410245045</c:v>
                </c:pt>
                <c:pt idx="72">
                  <c:v>3.1415743046547671</c:v>
                </c:pt>
                <c:pt idx="73">
                  <c:v>3.0654107619578532</c:v>
                </c:pt>
                <c:pt idx="74">
                  <c:v>2.3504515825710701</c:v>
                </c:pt>
                <c:pt idx="75">
                  <c:v>2.5236340509116229</c:v>
                </c:pt>
                <c:pt idx="76">
                  <c:v>2.8774539409752964</c:v>
                </c:pt>
                <c:pt idx="77">
                  <c:v>3.144884877997975</c:v>
                </c:pt>
                <c:pt idx="78">
                  <c:v>3.0829838094423918</c:v>
                </c:pt>
                <c:pt idx="79">
                  <c:v>3.0369056330502322</c:v>
                </c:pt>
                <c:pt idx="80">
                  <c:v>3.3561575525353939</c:v>
                </c:pt>
                <c:pt idx="81">
                  <c:v>3.4956255518147374</c:v>
                </c:pt>
                <c:pt idx="82">
                  <c:v>3.3120453458310641</c:v>
                </c:pt>
                <c:pt idx="83">
                  <c:v>2.0009504431551375</c:v>
                </c:pt>
                <c:pt idx="84">
                  <c:v>2.1829395317707161</c:v>
                </c:pt>
                <c:pt idx="85">
                  <c:v>2.5357830160320303</c:v>
                </c:pt>
                <c:pt idx="86">
                  <c:v>3.1167137147461341</c:v>
                </c:pt>
                <c:pt idx="87">
                  <c:v>3.2251489047710478</c:v>
                </c:pt>
                <c:pt idx="88">
                  <c:v>3.2631944182111359</c:v>
                </c:pt>
                <c:pt idx="89">
                  <c:v>3.4164909946079947</c:v>
                </c:pt>
                <c:pt idx="90">
                  <c:v>3.4356048897782077</c:v>
                </c:pt>
                <c:pt idx="91">
                  <c:v>2.4468840225803432</c:v>
                </c:pt>
                <c:pt idx="92">
                  <c:v>2.1932686656671398</c:v>
                </c:pt>
                <c:pt idx="93">
                  <c:v>2.3741056072511015</c:v>
                </c:pt>
                <c:pt idx="94">
                  <c:v>2.7391353578945901</c:v>
                </c:pt>
                <c:pt idx="95">
                  <c:v>3.1868160245262716</c:v>
                </c:pt>
                <c:pt idx="96">
                  <c:v>3.4430596226767114</c:v>
                </c:pt>
                <c:pt idx="97">
                  <c:v>3.2799866314219717</c:v>
                </c:pt>
                <c:pt idx="98">
                  <c:v>3.3319323778361998</c:v>
                </c:pt>
                <c:pt idx="99">
                  <c:v>3.0530056192520192</c:v>
                </c:pt>
                <c:pt idx="100">
                  <c:v>2.918919323881366</c:v>
                </c:pt>
                <c:pt idx="101">
                  <c:v>3.1793010504989345</c:v>
                </c:pt>
                <c:pt idx="102">
                  <c:v>2.9705163232815166</c:v>
                </c:pt>
                <c:pt idx="103">
                  <c:v>2.8992856300693597</c:v>
                </c:pt>
                <c:pt idx="104">
                  <c:v>2.9753007750454858</c:v>
                </c:pt>
                <c:pt idx="105">
                  <c:v>3.0240652103871688</c:v>
                </c:pt>
                <c:pt idx="106">
                  <c:v>3.028795568316264</c:v>
                </c:pt>
                <c:pt idx="107">
                  <c:v>3.2501170042516043</c:v>
                </c:pt>
                <c:pt idx="108">
                  <c:v>3.0671169451656546</c:v>
                </c:pt>
                <c:pt idx="109">
                  <c:v>3.3319397074999477</c:v>
                </c:pt>
                <c:pt idx="110">
                  <c:v>3.2770279284992969</c:v>
                </c:pt>
                <c:pt idx="111">
                  <c:v>3.3138900372400237</c:v>
                </c:pt>
                <c:pt idx="112">
                  <c:v>3.1314179540367579</c:v>
                </c:pt>
                <c:pt idx="113">
                  <c:v>3.1055982060065745</c:v>
                </c:pt>
                <c:pt idx="114">
                  <c:v>3.1873684434147216</c:v>
                </c:pt>
                <c:pt idx="115">
                  <c:v>3.2758701779431454</c:v>
                </c:pt>
                <c:pt idx="116">
                  <c:v>3.3139889503910935</c:v>
                </c:pt>
                <c:pt idx="117">
                  <c:v>3.2051874268572171</c:v>
                </c:pt>
                <c:pt idx="118">
                  <c:v>3.2322101878285205</c:v>
                </c:pt>
                <c:pt idx="119">
                  <c:v>3.2372779528775264</c:v>
                </c:pt>
                <c:pt idx="120">
                  <c:v>3.2996339121829172</c:v>
                </c:pt>
                <c:pt idx="121">
                  <c:v>3.2994721818260793</c:v>
                </c:pt>
                <c:pt idx="122">
                  <c:v>3.2820176317354908</c:v>
                </c:pt>
                <c:pt idx="123">
                  <c:v>3.2075903348313837</c:v>
                </c:pt>
                <c:pt idx="124">
                  <c:v>3.2090706383181056</c:v>
                </c:pt>
                <c:pt idx="125">
                  <c:v>3.2279544158061513</c:v>
                </c:pt>
                <c:pt idx="126">
                  <c:v>3.2428824581628755</c:v>
                </c:pt>
                <c:pt idx="127">
                  <c:v>3.2322520597453499</c:v>
                </c:pt>
                <c:pt idx="128">
                  <c:v>3.2309183604421436</c:v>
                </c:pt>
                <c:pt idx="129">
                  <c:v>3.2506108496500761</c:v>
                </c:pt>
                <c:pt idx="130">
                  <c:v>3.2531516719283591</c:v>
                </c:pt>
                <c:pt idx="131">
                  <c:v>3.2636194674665511</c:v>
                </c:pt>
                <c:pt idx="132">
                  <c:v>3.2450826485663118</c:v>
                </c:pt>
                <c:pt idx="133">
                  <c:v>3.2365339782790086</c:v>
                </c:pt>
                <c:pt idx="134">
                  <c:v>3.2357886810648275</c:v>
                </c:pt>
                <c:pt idx="135">
                  <c:v>3.2043208310776357</c:v>
                </c:pt>
                <c:pt idx="136">
                  <c:v>3.2228313171408289</c:v>
                </c:pt>
                <c:pt idx="137">
                  <c:v>3.2523224395894919</c:v>
                </c:pt>
                <c:pt idx="138">
                  <c:v>3.2193231208993702</c:v>
                </c:pt>
                <c:pt idx="139">
                  <c:v>3.2415012099485363</c:v>
                </c:pt>
                <c:pt idx="140">
                  <c:v>3.2243618225208999</c:v>
                </c:pt>
                <c:pt idx="141">
                  <c:v>3.1811154276741784</c:v>
                </c:pt>
                <c:pt idx="142">
                  <c:v>3.2485365110372899</c:v>
                </c:pt>
                <c:pt idx="143">
                  <c:v>3.3172882046307213</c:v>
                </c:pt>
                <c:pt idx="144">
                  <c:v>3.0295588029384475</c:v>
                </c:pt>
                <c:pt idx="145">
                  <c:v>2.749905858779476</c:v>
                </c:pt>
                <c:pt idx="146">
                  <c:v>2.8925440296808906</c:v>
                </c:pt>
                <c:pt idx="147">
                  <c:v>2.976214574747881</c:v>
                </c:pt>
                <c:pt idx="148">
                  <c:v>3.1572028630663902</c:v>
                </c:pt>
                <c:pt idx="149">
                  <c:v>3.1590964072786805</c:v>
                </c:pt>
                <c:pt idx="150">
                  <c:v>3.1694604834743183</c:v>
                </c:pt>
                <c:pt idx="151">
                  <c:v>3.2069772015870961</c:v>
                </c:pt>
                <c:pt idx="152">
                  <c:v>3.1975895446891633</c:v>
                </c:pt>
                <c:pt idx="153">
                  <c:v>3.1926043279001597</c:v>
                </c:pt>
                <c:pt idx="154">
                  <c:v>3.1999609613843201</c:v>
                </c:pt>
                <c:pt idx="155">
                  <c:v>3.1828599430586508</c:v>
                </c:pt>
                <c:pt idx="156">
                  <c:v>3.1548489800729915</c:v>
                </c:pt>
                <c:pt idx="157">
                  <c:v>3.1583091966503374</c:v>
                </c:pt>
                <c:pt idx="158">
                  <c:v>3.1559334006827009</c:v>
                </c:pt>
                <c:pt idx="159">
                  <c:v>3.1587114114250481</c:v>
                </c:pt>
                <c:pt idx="160">
                  <c:v>3.1414741352620528</c:v>
                </c:pt>
                <c:pt idx="161">
                  <c:v>3.1332611197095996</c:v>
                </c:pt>
                <c:pt idx="162">
                  <c:v>3.1045088796694462</c:v>
                </c:pt>
                <c:pt idx="163">
                  <c:v>3.1212162513005359</c:v>
                </c:pt>
                <c:pt idx="164">
                  <c:v>3.1144944341446932</c:v>
                </c:pt>
                <c:pt idx="165">
                  <c:v>3.1167323734424186</c:v>
                </c:pt>
                <c:pt idx="166">
                  <c:v>3.1094327439968112</c:v>
                </c:pt>
                <c:pt idx="167">
                  <c:v>3.0969211091248048</c:v>
                </c:pt>
                <c:pt idx="168">
                  <c:v>3.1085470849520487</c:v>
                </c:pt>
                <c:pt idx="169">
                  <c:v>3.1045972532940969</c:v>
                </c:pt>
                <c:pt idx="170">
                  <c:v>3.1102138381747602</c:v>
                </c:pt>
                <c:pt idx="171">
                  <c:v>3.1036880909061213</c:v>
                </c:pt>
                <c:pt idx="172">
                  <c:v>3.0812847282523035</c:v>
                </c:pt>
                <c:pt idx="173">
                  <c:v>3.0914270547717666</c:v>
                </c:pt>
                <c:pt idx="174">
                  <c:v>3.1110349694365831</c:v>
                </c:pt>
                <c:pt idx="175">
                  <c:v>3.1196824651968296</c:v>
                </c:pt>
                <c:pt idx="176">
                  <c:v>3.1496660376265475</c:v>
                </c:pt>
                <c:pt idx="177">
                  <c:v>3.1477628369090311</c:v>
                </c:pt>
                <c:pt idx="178">
                  <c:v>3.1212253901046068</c:v>
                </c:pt>
                <c:pt idx="179">
                  <c:v>3.1008122129983633</c:v>
                </c:pt>
                <c:pt idx="180">
                  <c:v>3.0880157875467473</c:v>
                </c:pt>
                <c:pt idx="181">
                  <c:v>3.1119668701408694</c:v>
                </c:pt>
                <c:pt idx="182">
                  <c:v>3.1257555824909695</c:v>
                </c:pt>
                <c:pt idx="183">
                  <c:v>3.1294826954134098</c:v>
                </c:pt>
                <c:pt idx="184">
                  <c:v>3.0973685463714942</c:v>
                </c:pt>
                <c:pt idx="185">
                  <c:v>3.1377600804001089</c:v>
                </c:pt>
                <c:pt idx="186">
                  <c:v>2.9799126431760641</c:v>
                </c:pt>
                <c:pt idx="187">
                  <c:v>2.9259743471126756</c:v>
                </c:pt>
                <c:pt idx="188">
                  <c:v>2.9680016467913815</c:v>
                </c:pt>
                <c:pt idx="189">
                  <c:v>3.0591864546865142</c:v>
                </c:pt>
                <c:pt idx="190">
                  <c:v>3.0375785133417539</c:v>
                </c:pt>
                <c:pt idx="191">
                  <c:v>3.0674376405689978</c:v>
                </c:pt>
                <c:pt idx="192">
                  <c:v>3.0346006372691869</c:v>
                </c:pt>
                <c:pt idx="193">
                  <c:v>2.9594847728885463</c:v>
                </c:pt>
                <c:pt idx="194">
                  <c:v>2.9332018406062494</c:v>
                </c:pt>
                <c:pt idx="195">
                  <c:v>3.0187573513333184</c:v>
                </c:pt>
                <c:pt idx="196">
                  <c:v>2.989705311360213</c:v>
                </c:pt>
                <c:pt idx="197">
                  <c:v>2.9014333004324042</c:v>
                </c:pt>
                <c:pt idx="198">
                  <c:v>2.8504779104710765</c:v>
                </c:pt>
                <c:pt idx="199">
                  <c:v>2.8397707507943499</c:v>
                </c:pt>
                <c:pt idx="200">
                  <c:v>2.8025119867624064</c:v>
                </c:pt>
                <c:pt idx="201">
                  <c:v>2.7897246256806572</c:v>
                </c:pt>
                <c:pt idx="202">
                  <c:v>2.7701856732778833</c:v>
                </c:pt>
                <c:pt idx="203">
                  <c:v>2.679936606831153</c:v>
                </c:pt>
                <c:pt idx="204">
                  <c:v>2.6570582692445073</c:v>
                </c:pt>
                <c:pt idx="205">
                  <c:v>2.6771578017049142</c:v>
                </c:pt>
                <c:pt idx="206">
                  <c:v>2.6893309551919513</c:v>
                </c:pt>
                <c:pt idx="207">
                  <c:v>2.6828020096393272</c:v>
                </c:pt>
                <c:pt idx="208">
                  <c:v>2.6440861857579772</c:v>
                </c:pt>
                <c:pt idx="209">
                  <c:v>2.5975951894288962</c:v>
                </c:pt>
                <c:pt idx="210">
                  <c:v>2.6807000487940895</c:v>
                </c:pt>
                <c:pt idx="211">
                  <c:v>2.7604088721656561</c:v>
                </c:pt>
                <c:pt idx="212">
                  <c:v>2.856648043120813</c:v>
                </c:pt>
                <c:pt idx="213">
                  <c:v>2.9347957110009686</c:v>
                </c:pt>
                <c:pt idx="214">
                  <c:v>2.9604702033612669</c:v>
                </c:pt>
                <c:pt idx="215">
                  <c:v>2.9702590376531579</c:v>
                </c:pt>
                <c:pt idx="216">
                  <c:v>2.9292303038633647</c:v>
                </c:pt>
                <c:pt idx="217">
                  <c:v>2.914521110932299</c:v>
                </c:pt>
                <c:pt idx="218">
                  <c:v>3.0084866753402237</c:v>
                </c:pt>
                <c:pt idx="219">
                  <c:v>2.5520723571732935</c:v>
                </c:pt>
                <c:pt idx="220">
                  <c:v>2.6070985686763581</c:v>
                </c:pt>
                <c:pt idx="221">
                  <c:v>2.9588060492481278</c:v>
                </c:pt>
                <c:pt idx="222">
                  <c:v>2.7892400959380139</c:v>
                </c:pt>
                <c:pt idx="223">
                  <c:v>2.9476824299286548</c:v>
                </c:pt>
                <c:pt idx="224">
                  <c:v>2.8864878876288635</c:v>
                </c:pt>
                <c:pt idx="225">
                  <c:v>2.8713093925413684</c:v>
                </c:pt>
                <c:pt idx="226">
                  <c:v>2.8802984390397675</c:v>
                </c:pt>
                <c:pt idx="227">
                  <c:v>2.9308370346358736</c:v>
                </c:pt>
                <c:pt idx="228">
                  <c:v>2.938073097713831</c:v>
                </c:pt>
                <c:pt idx="229">
                  <c:v>2.9134752819676333</c:v>
                </c:pt>
                <c:pt idx="230">
                  <c:v>2.9245581004802856</c:v>
                </c:pt>
                <c:pt idx="231">
                  <c:v>2.9352356148856349</c:v>
                </c:pt>
                <c:pt idx="232">
                  <c:v>2.9388968131529722</c:v>
                </c:pt>
                <c:pt idx="233">
                  <c:v>2.9604277374108774</c:v>
                </c:pt>
                <c:pt idx="234">
                  <c:v>2.9497772966210332</c:v>
                </c:pt>
                <c:pt idx="235">
                  <c:v>2.9007308518861268</c:v>
                </c:pt>
                <c:pt idx="236">
                  <c:v>2.9244672893588115</c:v>
                </c:pt>
                <c:pt idx="237">
                  <c:v>2.9266613110238509</c:v>
                </c:pt>
                <c:pt idx="238">
                  <c:v>2.9991393618553275</c:v>
                </c:pt>
                <c:pt idx="239">
                  <c:v>3.0220215706446054</c:v>
                </c:pt>
                <c:pt idx="240">
                  <c:v>2.9434785821656866</c:v>
                </c:pt>
                <c:pt idx="241">
                  <c:v>3.0182704765929005</c:v>
                </c:pt>
                <c:pt idx="242">
                  <c:v>3.0124544729956635</c:v>
                </c:pt>
                <c:pt idx="243">
                  <c:v>2.9591063712714245</c:v>
                </c:pt>
                <c:pt idx="244">
                  <c:v>2.9605646470701603</c:v>
                </c:pt>
                <c:pt idx="245">
                  <c:v>2.9205408866264642</c:v>
                </c:pt>
                <c:pt idx="246">
                  <c:v>2.9054786111092565</c:v>
                </c:pt>
                <c:pt idx="247">
                  <c:v>2.8971408705117918</c:v>
                </c:pt>
                <c:pt idx="248">
                  <c:v>2.892869453661207</c:v>
                </c:pt>
                <c:pt idx="249">
                  <c:v>2.8964201040773747</c:v>
                </c:pt>
                <c:pt idx="250">
                  <c:v>2.8455131154388194</c:v>
                </c:pt>
                <c:pt idx="251">
                  <c:v>2.8460233581172849</c:v>
                </c:pt>
                <c:pt idx="252">
                  <c:v>2.8396844334640257</c:v>
                </c:pt>
                <c:pt idx="253">
                  <c:v>2.819277475274454</c:v>
                </c:pt>
                <c:pt idx="254">
                  <c:v>2.8313208970984491</c:v>
                </c:pt>
                <c:pt idx="255">
                  <c:v>2.8730412969910524</c:v>
                </c:pt>
                <c:pt idx="256">
                  <c:v>2.8592376928093368</c:v>
                </c:pt>
                <c:pt idx="257">
                  <c:v>2.8644957701422182</c:v>
                </c:pt>
                <c:pt idx="258">
                  <c:v>2.9024776776432071</c:v>
                </c:pt>
                <c:pt idx="259">
                  <c:v>2.8985791898803028</c:v>
                </c:pt>
                <c:pt idx="260">
                  <c:v>2.9339964147767885</c:v>
                </c:pt>
                <c:pt idx="261">
                  <c:v>2.9814954891857957</c:v>
                </c:pt>
                <c:pt idx="262">
                  <c:v>2.5308305949925751</c:v>
                </c:pt>
                <c:pt idx="263">
                  <c:v>2.923585898793192</c:v>
                </c:pt>
                <c:pt idx="264">
                  <c:v>2.9403008755589517</c:v>
                </c:pt>
                <c:pt idx="265">
                  <c:v>2.9301762001946683</c:v>
                </c:pt>
                <c:pt idx="266">
                  <c:v>2.8257580399438873</c:v>
                </c:pt>
                <c:pt idx="267">
                  <c:v>2.7393701471073753</c:v>
                </c:pt>
                <c:pt idx="268">
                  <c:v>2.6810044062690155</c:v>
                </c:pt>
                <c:pt idx="269">
                  <c:v>2.6763652555542499</c:v>
                </c:pt>
                <c:pt idx="270">
                  <c:v>2.7423719996201106</c:v>
                </c:pt>
                <c:pt idx="271">
                  <c:v>2.8086455483280139</c:v>
                </c:pt>
                <c:pt idx="272">
                  <c:v>2.8625402852031994</c:v>
                </c:pt>
                <c:pt idx="273">
                  <c:v>2.775517451181376</c:v>
                </c:pt>
                <c:pt idx="274">
                  <c:v>2.7074964295021933</c:v>
                </c:pt>
                <c:pt idx="275">
                  <c:v>2.8347371701187183</c:v>
                </c:pt>
                <c:pt idx="276">
                  <c:v>2.5421933137752122</c:v>
                </c:pt>
                <c:pt idx="277">
                  <c:v>2.3401389655221894</c:v>
                </c:pt>
                <c:pt idx="278">
                  <c:v>2.8218907621555727</c:v>
                </c:pt>
                <c:pt idx="279">
                  <c:v>2.4077450575524821</c:v>
                </c:pt>
                <c:pt idx="280">
                  <c:v>2.9953189885411593</c:v>
                </c:pt>
                <c:pt idx="281">
                  <c:v>2.9741895980170843</c:v>
                </c:pt>
                <c:pt idx="282">
                  <c:v>2.6674498269305515</c:v>
                </c:pt>
                <c:pt idx="283">
                  <c:v>2.6649059601933067</c:v>
                </c:pt>
                <c:pt idx="284">
                  <c:v>2.1851020534200454</c:v>
                </c:pt>
                <c:pt idx="285">
                  <c:v>2.3124745175027059</c:v>
                </c:pt>
                <c:pt idx="286">
                  <c:v>2.4123375252652357</c:v>
                </c:pt>
                <c:pt idx="287">
                  <c:v>2.487554425490957</c:v>
                </c:pt>
                <c:pt idx="288">
                  <c:v>2.5436618550162158</c:v>
                </c:pt>
                <c:pt idx="289">
                  <c:v>2.2608984575802737</c:v>
                </c:pt>
                <c:pt idx="290">
                  <c:v>2.2774582134220243</c:v>
                </c:pt>
                <c:pt idx="291">
                  <c:v>2.2974761648119344</c:v>
                </c:pt>
                <c:pt idx="292">
                  <c:v>2.4584537353058669</c:v>
                </c:pt>
                <c:pt idx="293">
                  <c:v>2.5364027505422198</c:v>
                </c:pt>
                <c:pt idx="294">
                  <c:v>2.1409537162316252</c:v>
                </c:pt>
                <c:pt idx="295">
                  <c:v>2.2447371886206424</c:v>
                </c:pt>
                <c:pt idx="296">
                  <c:v>2.5349082292430696</c:v>
                </c:pt>
                <c:pt idx="297">
                  <c:v>2.6529314649255937</c:v>
                </c:pt>
                <c:pt idx="298">
                  <c:v>2.9565368113358943</c:v>
                </c:pt>
                <c:pt idx="299">
                  <c:v>2.8868551296056943</c:v>
                </c:pt>
                <c:pt idx="300">
                  <c:v>2.8760181573801926</c:v>
                </c:pt>
                <c:pt idx="301">
                  <c:v>2.8913480925469064</c:v>
                </c:pt>
                <c:pt idx="302">
                  <c:v>2.8226795666243922</c:v>
                </c:pt>
                <c:pt idx="303">
                  <c:v>2.8382748780193499</c:v>
                </c:pt>
                <c:pt idx="304">
                  <c:v>2.8392367484939638</c:v>
                </c:pt>
                <c:pt idx="305">
                  <c:v>2.8703927872028587</c:v>
                </c:pt>
                <c:pt idx="306">
                  <c:v>2.806154494327314</c:v>
                </c:pt>
                <c:pt idx="307">
                  <c:v>2.6729745879223028</c:v>
                </c:pt>
                <c:pt idx="308">
                  <c:v>2.5227132066246378</c:v>
                </c:pt>
                <c:pt idx="309">
                  <c:v>2.8786000452490823</c:v>
                </c:pt>
                <c:pt idx="310">
                  <c:v>2.7370928724479757</c:v>
                </c:pt>
                <c:pt idx="311">
                  <c:v>2.4306161516149483</c:v>
                </c:pt>
                <c:pt idx="312">
                  <c:v>2.5621427778924102</c:v>
                </c:pt>
                <c:pt idx="313">
                  <c:v>2.3652732679226509</c:v>
                </c:pt>
                <c:pt idx="314">
                  <c:v>2.4566173697710716</c:v>
                </c:pt>
                <c:pt idx="315">
                  <c:v>2.6096569340756721</c:v>
                </c:pt>
                <c:pt idx="316">
                  <c:v>2.402092904755476</c:v>
                </c:pt>
                <c:pt idx="317">
                  <c:v>2.4127318716485311</c:v>
                </c:pt>
                <c:pt idx="318">
                  <c:v>2.7199444367855117</c:v>
                </c:pt>
                <c:pt idx="319">
                  <c:v>2.5243081461397412</c:v>
                </c:pt>
                <c:pt idx="320">
                  <c:v>2.2851758952443513</c:v>
                </c:pt>
                <c:pt idx="321">
                  <c:v>2.3476877427839793</c:v>
                </c:pt>
                <c:pt idx="322">
                  <c:v>3.1590120790514122</c:v>
                </c:pt>
                <c:pt idx="323">
                  <c:v>3.1269512448152534</c:v>
                </c:pt>
                <c:pt idx="324">
                  <c:v>2.6656639744045365</c:v>
                </c:pt>
                <c:pt idx="325">
                  <c:v>2.7690646269620345</c:v>
                </c:pt>
                <c:pt idx="326">
                  <c:v>2.6907445933415519</c:v>
                </c:pt>
                <c:pt idx="327">
                  <c:v>2.7869547999639535</c:v>
                </c:pt>
                <c:pt idx="328">
                  <c:v>2.7384284503597138</c:v>
                </c:pt>
                <c:pt idx="329">
                  <c:v>2.5496477849900994</c:v>
                </c:pt>
                <c:pt idx="330">
                  <c:v>2.8279654131066874</c:v>
                </c:pt>
                <c:pt idx="331">
                  <c:v>2.7033325764685237</c:v>
                </c:pt>
                <c:pt idx="332">
                  <c:v>2.7423942114101947</c:v>
                </c:pt>
                <c:pt idx="333">
                  <c:v>2.5467389892157439</c:v>
                </c:pt>
                <c:pt idx="334">
                  <c:v>2.5863534894831646</c:v>
                </c:pt>
                <c:pt idx="335">
                  <c:v>2.8409465517464758</c:v>
                </c:pt>
                <c:pt idx="336">
                  <c:v>2.7366856980007652</c:v>
                </c:pt>
                <c:pt idx="337">
                  <c:v>2.6911902865261879</c:v>
                </c:pt>
                <c:pt idx="338">
                  <c:v>2.6930548323969137</c:v>
                </c:pt>
                <c:pt idx="339">
                  <c:v>2.8301151600191146</c:v>
                </c:pt>
                <c:pt idx="340">
                  <c:v>2.7124408131153106</c:v>
                </c:pt>
                <c:pt idx="341">
                  <c:v>2.7010451207744786</c:v>
                </c:pt>
                <c:pt idx="342">
                  <c:v>2.8155589603731532</c:v>
                </c:pt>
                <c:pt idx="343">
                  <c:v>2.819815009928401</c:v>
                </c:pt>
                <c:pt idx="344">
                  <c:v>2.7869393286652882</c:v>
                </c:pt>
                <c:pt idx="345">
                  <c:v>2.8201024793066511</c:v>
                </c:pt>
                <c:pt idx="346">
                  <c:v>2.7836748765942274</c:v>
                </c:pt>
                <c:pt idx="347">
                  <c:v>2.7334309334807192</c:v>
                </c:pt>
                <c:pt idx="348">
                  <c:v>2.7453083796088897</c:v>
                </c:pt>
                <c:pt idx="349">
                  <c:v>2.7631468710784532</c:v>
                </c:pt>
                <c:pt idx="350">
                  <c:v>2.7732215677437115</c:v>
                </c:pt>
                <c:pt idx="351">
                  <c:v>2.769653383688814</c:v>
                </c:pt>
                <c:pt idx="352">
                  <c:v>2.8019302667257344</c:v>
                </c:pt>
                <c:pt idx="353">
                  <c:v>2.8219879897910962</c:v>
                </c:pt>
                <c:pt idx="354">
                  <c:v>2.8176041865721446</c:v>
                </c:pt>
                <c:pt idx="355">
                  <c:v>2.811245470383406</c:v>
                </c:pt>
                <c:pt idx="356">
                  <c:v>2.7904391005657323</c:v>
                </c:pt>
                <c:pt idx="357">
                  <c:v>2.7703383756185431</c:v>
                </c:pt>
                <c:pt idx="358">
                  <c:v>2.7852671585557838</c:v>
                </c:pt>
                <c:pt idx="359">
                  <c:v>2.8084519709993438</c:v>
                </c:pt>
                <c:pt idx="360">
                  <c:v>2.8062213260989743</c:v>
                </c:pt>
                <c:pt idx="361">
                  <c:v>2.8008562658813587</c:v>
                </c:pt>
                <c:pt idx="362">
                  <c:v>2.7349713726404574</c:v>
                </c:pt>
                <c:pt idx="363">
                  <c:v>2.7867037452675212</c:v>
                </c:pt>
                <c:pt idx="364">
                  <c:v>2.843945548474645</c:v>
                </c:pt>
                <c:pt idx="365">
                  <c:v>2.8887934683531937</c:v>
                </c:pt>
                <c:pt idx="366">
                  <c:v>2.7943026861063789</c:v>
                </c:pt>
                <c:pt idx="367">
                  <c:v>2.799687519515178</c:v>
                </c:pt>
                <c:pt idx="368">
                  <c:v>2.7978145118336788</c:v>
                </c:pt>
                <c:pt idx="369">
                  <c:v>2.7937995849134198</c:v>
                </c:pt>
                <c:pt idx="370">
                  <c:v>2.793427269696021</c:v>
                </c:pt>
                <c:pt idx="371">
                  <c:v>2.8125695881744961</c:v>
                </c:pt>
                <c:pt idx="372">
                  <c:v>2.8101896000812139</c:v>
                </c:pt>
                <c:pt idx="373">
                  <c:v>2.8249579232338982</c:v>
                </c:pt>
                <c:pt idx="374">
                  <c:v>2.842829396403459</c:v>
                </c:pt>
                <c:pt idx="375">
                  <c:v>2.8572920756725932</c:v>
                </c:pt>
                <c:pt idx="376">
                  <c:v>2.8520824848179336</c:v>
                </c:pt>
                <c:pt idx="377">
                  <c:v>2.8489491346079068</c:v>
                </c:pt>
                <c:pt idx="378">
                  <c:v>2.8574389039350803</c:v>
                </c:pt>
                <c:pt idx="379">
                  <c:v>2.8539403307285154</c:v>
                </c:pt>
                <c:pt idx="380">
                  <c:v>2.853211500253158</c:v>
                </c:pt>
                <c:pt idx="381">
                  <c:v>2.8450515525894216</c:v>
                </c:pt>
                <c:pt idx="382">
                  <c:v>2.8445614111282951</c:v>
                </c:pt>
                <c:pt idx="383">
                  <c:v>2.8397421115236314</c:v>
                </c:pt>
                <c:pt idx="384">
                  <c:v>2.8461169539357969</c:v>
                </c:pt>
                <c:pt idx="385">
                  <c:v>2.8378701559730466</c:v>
                </c:pt>
                <c:pt idx="386">
                  <c:v>2.8260030298726826</c:v>
                </c:pt>
                <c:pt idx="387">
                  <c:v>2.8281645216235405</c:v>
                </c:pt>
                <c:pt idx="388">
                  <c:v>2.8362636119982372</c:v>
                </c:pt>
                <c:pt idx="389">
                  <c:v>2.8394203874618582</c:v>
                </c:pt>
                <c:pt idx="390">
                  <c:v>2.83848776553537</c:v>
                </c:pt>
                <c:pt idx="391">
                  <c:v>2.8332342701428659</c:v>
                </c:pt>
                <c:pt idx="392">
                  <c:v>2.8440721731131946</c:v>
                </c:pt>
                <c:pt idx="393">
                  <c:v>2.8632224434747338</c:v>
                </c:pt>
                <c:pt idx="394">
                  <c:v>2.83658414030596</c:v>
                </c:pt>
                <c:pt idx="395">
                  <c:v>2.8376844409383657</c:v>
                </c:pt>
                <c:pt idx="396">
                  <c:v>2.8600877407007927</c:v>
                </c:pt>
                <c:pt idx="397">
                  <c:v>2.8673641043937477</c:v>
                </c:pt>
                <c:pt idx="398">
                  <c:v>2.8728352202395766</c:v>
                </c:pt>
                <c:pt idx="399">
                  <c:v>2.8646657012331169</c:v>
                </c:pt>
                <c:pt idx="400">
                  <c:v>2.8687707416558301</c:v>
                </c:pt>
                <c:pt idx="401">
                  <c:v>2.869326268553694</c:v>
                </c:pt>
                <c:pt idx="402">
                  <c:v>2.8555285060800184</c:v>
                </c:pt>
                <c:pt idx="403">
                  <c:v>2.8935820168552859</c:v>
                </c:pt>
                <c:pt idx="404">
                  <c:v>2.8261883010164675</c:v>
                </c:pt>
                <c:pt idx="405">
                  <c:v>2.8104961784600295</c:v>
                </c:pt>
                <c:pt idx="406">
                  <c:v>2.5638159907100611</c:v>
                </c:pt>
                <c:pt idx="407">
                  <c:v>2.6917060644000221</c:v>
                </c:pt>
                <c:pt idx="408">
                  <c:v>2.9082289368804872</c:v>
                </c:pt>
                <c:pt idx="409">
                  <c:v>2.8116591761226317</c:v>
                </c:pt>
                <c:pt idx="410">
                  <c:v>2.8189972919853967</c:v>
                </c:pt>
                <c:pt idx="411">
                  <c:v>2.8324441996680396</c:v>
                </c:pt>
                <c:pt idx="412">
                  <c:v>2.8408247482448195</c:v>
                </c:pt>
                <c:pt idx="413">
                  <c:v>2.8199486091344719</c:v>
                </c:pt>
                <c:pt idx="414">
                  <c:v>2.8639057481186669</c:v>
                </c:pt>
                <c:pt idx="415">
                  <c:v>2.8600887661316703</c:v>
                </c:pt>
                <c:pt idx="416">
                  <c:v>2.8425713572913107</c:v>
                </c:pt>
                <c:pt idx="417">
                  <c:v>2.8485925140106292</c:v>
                </c:pt>
                <c:pt idx="418">
                  <c:v>2.8520802797110796</c:v>
                </c:pt>
                <c:pt idx="419">
                  <c:v>2.8580966900571299</c:v>
                </c:pt>
                <c:pt idx="420">
                  <c:v>2.8532751765534514</c:v>
                </c:pt>
                <c:pt idx="421">
                  <c:v>2.8580141966511801</c:v>
                </c:pt>
                <c:pt idx="422">
                  <c:v>2.7928067920402051</c:v>
                </c:pt>
                <c:pt idx="423">
                  <c:v>2.772637741493623</c:v>
                </c:pt>
                <c:pt idx="424">
                  <c:v>2.8624989777829248</c:v>
                </c:pt>
                <c:pt idx="425">
                  <c:v>2.8555780800554555</c:v>
                </c:pt>
                <c:pt idx="426">
                  <c:v>2.8342399388711619</c:v>
                </c:pt>
                <c:pt idx="427">
                  <c:v>2.8345183176884965</c:v>
                </c:pt>
                <c:pt idx="428">
                  <c:v>2.8365970205314519</c:v>
                </c:pt>
                <c:pt idx="429">
                  <c:v>2.8359230316166633</c:v>
                </c:pt>
                <c:pt idx="430">
                  <c:v>2.8395416627200714</c:v>
                </c:pt>
                <c:pt idx="431">
                  <c:v>2.8493919221156774</c:v>
                </c:pt>
                <c:pt idx="432">
                  <c:v>2.8442629879579955</c:v>
                </c:pt>
                <c:pt idx="433">
                  <c:v>2.8499319732231836</c:v>
                </c:pt>
                <c:pt idx="434">
                  <c:v>2.8432950090070559</c:v>
                </c:pt>
                <c:pt idx="435">
                  <c:v>2.8467560485429124</c:v>
                </c:pt>
                <c:pt idx="436">
                  <c:v>2.8486141685968795</c:v>
                </c:pt>
                <c:pt idx="437">
                  <c:v>2.8512197299034199</c:v>
                </c:pt>
                <c:pt idx="438">
                  <c:v>2.8581466422668989</c:v>
                </c:pt>
                <c:pt idx="439">
                  <c:v>2.8450551417715393</c:v>
                </c:pt>
                <c:pt idx="440">
                  <c:v>2.8536332175983867</c:v>
                </c:pt>
                <c:pt idx="441">
                  <c:v>2.8474113791209725</c:v>
                </c:pt>
                <c:pt idx="442">
                  <c:v>2.8453976296720853</c:v>
                </c:pt>
                <c:pt idx="443">
                  <c:v>2.8417257357616861</c:v>
                </c:pt>
                <c:pt idx="444">
                  <c:v>2.8455495914775204</c:v>
                </c:pt>
                <c:pt idx="445">
                  <c:v>2.8527859440856829</c:v>
                </c:pt>
                <c:pt idx="446">
                  <c:v>2.8520326905422064</c:v>
                </c:pt>
                <c:pt idx="447">
                  <c:v>2.8573105546269155</c:v>
                </c:pt>
                <c:pt idx="448">
                  <c:v>2.8485613703493002</c:v>
                </c:pt>
                <c:pt idx="449">
                  <c:v>2.8476698679763905</c:v>
                </c:pt>
                <c:pt idx="450">
                  <c:v>2.8399799791443354</c:v>
                </c:pt>
                <c:pt idx="451">
                  <c:v>2.8319758433373363</c:v>
                </c:pt>
                <c:pt idx="452">
                  <c:v>2.8242549598283566</c:v>
                </c:pt>
                <c:pt idx="453">
                  <c:v>2.839919471014162</c:v>
                </c:pt>
                <c:pt idx="454">
                  <c:v>2.6869324171038036</c:v>
                </c:pt>
                <c:pt idx="455">
                  <c:v>2.8687503544623398</c:v>
                </c:pt>
                <c:pt idx="456">
                  <c:v>2.5465934315798462</c:v>
                </c:pt>
                <c:pt idx="457">
                  <c:v>2.8334167422454235</c:v>
                </c:pt>
                <c:pt idx="458">
                  <c:v>2.868201018008754</c:v>
                </c:pt>
                <c:pt idx="459">
                  <c:v>2.8623909867864783</c:v>
                </c:pt>
                <c:pt idx="460">
                  <c:v>2.8547300843734433</c:v>
                </c:pt>
                <c:pt idx="461">
                  <c:v>2.8382458924666589</c:v>
                </c:pt>
                <c:pt idx="462">
                  <c:v>2.8272646310787994</c:v>
                </c:pt>
                <c:pt idx="463">
                  <c:v>2.7919683270085063</c:v>
                </c:pt>
                <c:pt idx="464">
                  <c:v>2.7414291323123008</c:v>
                </c:pt>
                <c:pt idx="465">
                  <c:v>2.7519600268397859</c:v>
                </c:pt>
                <c:pt idx="466">
                  <c:v>2.7464150198757293</c:v>
                </c:pt>
                <c:pt idx="467">
                  <c:v>2.7582953721094485</c:v>
                </c:pt>
                <c:pt idx="468">
                  <c:v>2.7553464594523991</c:v>
                </c:pt>
                <c:pt idx="469">
                  <c:v>2.7222079702631001</c:v>
                </c:pt>
                <c:pt idx="470">
                  <c:v>2.7241807166285175</c:v>
                </c:pt>
                <c:pt idx="471">
                  <c:v>2.7528831990504097</c:v>
                </c:pt>
                <c:pt idx="472">
                  <c:v>2.8243984898053096</c:v>
                </c:pt>
                <c:pt idx="473">
                  <c:v>2.9303875471796683</c:v>
                </c:pt>
                <c:pt idx="474">
                  <c:v>3.0042971630340607</c:v>
                </c:pt>
                <c:pt idx="475">
                  <c:v>2.9591696575445385</c:v>
                </c:pt>
                <c:pt idx="476">
                  <c:v>2.8853836004433155</c:v>
                </c:pt>
                <c:pt idx="477">
                  <c:v>2.8720437115647597</c:v>
                </c:pt>
                <c:pt idx="478">
                  <c:v>2.8660940567055282</c:v>
                </c:pt>
                <c:pt idx="479">
                  <c:v>2.8306867456982285</c:v>
                </c:pt>
                <c:pt idx="480">
                  <c:v>2.8077994754120286</c:v>
                </c:pt>
                <c:pt idx="481">
                  <c:v>2.836557393330899</c:v>
                </c:pt>
                <c:pt idx="482">
                  <c:v>2.860056577321918</c:v>
                </c:pt>
                <c:pt idx="483">
                  <c:v>2.877941260635053</c:v>
                </c:pt>
                <c:pt idx="484">
                  <c:v>2.8800499513357876</c:v>
                </c:pt>
                <c:pt idx="485">
                  <c:v>2.9033613407287282</c:v>
                </c:pt>
              </c:numCache>
            </c:numRef>
          </c:xVal>
          <c:yVal>
            <c:numRef>
              <c:f>'053C'!$J$13:$J$817</c:f>
              <c:numCache>
                <c:formatCode>0.0</c:formatCode>
                <c:ptCount val="805"/>
                <c:pt idx="0">
                  <c:v>0.7</c:v>
                </c:pt>
                <c:pt idx="1">
                  <c:v>0.53595800524934378</c:v>
                </c:pt>
                <c:pt idx="2">
                  <c:v>0.37191601049868761</c:v>
                </c:pt>
                <c:pt idx="3">
                  <c:v>0.20787401574803149</c:v>
                </c:pt>
                <c:pt idx="4">
                  <c:v>4.3832020997375265E-2</c:v>
                </c:pt>
                <c:pt idx="5">
                  <c:v>-0.1202099737532808</c:v>
                </c:pt>
                <c:pt idx="6">
                  <c:v>-0.28425196850393697</c:v>
                </c:pt>
                <c:pt idx="7">
                  <c:v>-0.44829396325459303</c:v>
                </c:pt>
                <c:pt idx="8">
                  <c:v>-0.61233595800524943</c:v>
                </c:pt>
                <c:pt idx="9">
                  <c:v>-0.7763779527559056</c:v>
                </c:pt>
                <c:pt idx="10">
                  <c:v>-0.94041994750656155</c:v>
                </c:pt>
                <c:pt idx="11">
                  <c:v>-1.1044619422572179</c:v>
                </c:pt>
                <c:pt idx="12">
                  <c:v>-1.2685039370078739</c:v>
                </c:pt>
                <c:pt idx="13">
                  <c:v>-1.4325459317585303</c:v>
                </c:pt>
                <c:pt idx="14">
                  <c:v>-1.596587926509186</c:v>
                </c:pt>
                <c:pt idx="15">
                  <c:v>-1.7606299212598426</c:v>
                </c:pt>
                <c:pt idx="16">
                  <c:v>-1.9246719160104988</c:v>
                </c:pt>
                <c:pt idx="17">
                  <c:v>-2.0887139107611548</c:v>
                </c:pt>
                <c:pt idx="18">
                  <c:v>-2.2527559055118109</c:v>
                </c:pt>
                <c:pt idx="19">
                  <c:v>-2.4167979002624671</c:v>
                </c:pt>
                <c:pt idx="20">
                  <c:v>-2.5808398950131233</c:v>
                </c:pt>
                <c:pt idx="21">
                  <c:v>-2.7448818897637794</c:v>
                </c:pt>
                <c:pt idx="22">
                  <c:v>-2.9089238845144356</c:v>
                </c:pt>
                <c:pt idx="23">
                  <c:v>-3.0729658792650918</c:v>
                </c:pt>
                <c:pt idx="24">
                  <c:v>-3.237007874015748</c:v>
                </c:pt>
                <c:pt idx="25">
                  <c:v>-3.4010498687664041</c:v>
                </c:pt>
                <c:pt idx="26">
                  <c:v>-3.5650918635170603</c:v>
                </c:pt>
                <c:pt idx="27">
                  <c:v>-3.7291338582677165</c:v>
                </c:pt>
                <c:pt idx="28">
                  <c:v>-3.8931758530183718</c:v>
                </c:pt>
                <c:pt idx="29">
                  <c:v>-4.0572178477690279</c:v>
                </c:pt>
                <c:pt idx="30">
                  <c:v>-4.221259842519685</c:v>
                </c:pt>
                <c:pt idx="31">
                  <c:v>-4.3853018372703412</c:v>
                </c:pt>
                <c:pt idx="32">
                  <c:v>-4.5493438320209973</c:v>
                </c:pt>
                <c:pt idx="33">
                  <c:v>-4.7133858267716526</c:v>
                </c:pt>
                <c:pt idx="34">
                  <c:v>-4.8774278215223088</c:v>
                </c:pt>
                <c:pt idx="35">
                  <c:v>-5.041469816272965</c:v>
                </c:pt>
                <c:pt idx="36">
                  <c:v>-5.205511811023622</c:v>
                </c:pt>
                <c:pt idx="37">
                  <c:v>-5.3695538057742782</c:v>
                </c:pt>
                <c:pt idx="38">
                  <c:v>-5.5335958005249335</c:v>
                </c:pt>
                <c:pt idx="39">
                  <c:v>-5.6976377952755897</c:v>
                </c:pt>
                <c:pt idx="40">
                  <c:v>-5.8616797900262458</c:v>
                </c:pt>
                <c:pt idx="41">
                  <c:v>-6.025721784776902</c:v>
                </c:pt>
                <c:pt idx="42">
                  <c:v>-6.1897637795275591</c:v>
                </c:pt>
                <c:pt idx="43">
                  <c:v>-6.3538057742782144</c:v>
                </c:pt>
                <c:pt idx="44">
                  <c:v>-6.5178477690288714</c:v>
                </c:pt>
                <c:pt idx="45">
                  <c:v>-6.6818897637795267</c:v>
                </c:pt>
                <c:pt idx="46">
                  <c:v>-6.8459317585301829</c:v>
                </c:pt>
                <c:pt idx="47">
                  <c:v>-7.0099737532808399</c:v>
                </c:pt>
                <c:pt idx="48">
                  <c:v>-7.1740157480314952</c:v>
                </c:pt>
                <c:pt idx="49">
                  <c:v>-7.3380577427821523</c:v>
                </c:pt>
                <c:pt idx="50">
                  <c:v>-7.5020997375328085</c:v>
                </c:pt>
                <c:pt idx="51">
                  <c:v>-7.6661417322834629</c:v>
                </c:pt>
                <c:pt idx="52">
                  <c:v>-7.8301837270341208</c:v>
                </c:pt>
                <c:pt idx="53">
                  <c:v>-7.9942257217847752</c:v>
                </c:pt>
                <c:pt idx="54">
                  <c:v>-8.158267716535434</c:v>
                </c:pt>
                <c:pt idx="55">
                  <c:v>-8.3223097112860902</c:v>
                </c:pt>
                <c:pt idx="56">
                  <c:v>-8.4863517060367446</c:v>
                </c:pt>
                <c:pt idx="57">
                  <c:v>-8.6503937007874026</c:v>
                </c:pt>
                <c:pt idx="58">
                  <c:v>-8.8144356955380569</c:v>
                </c:pt>
                <c:pt idx="59">
                  <c:v>-8.9784776902887149</c:v>
                </c:pt>
                <c:pt idx="60">
                  <c:v>-9.1425196850393711</c:v>
                </c:pt>
                <c:pt idx="61">
                  <c:v>-9.3065616797900255</c:v>
                </c:pt>
                <c:pt idx="62">
                  <c:v>-9.4706036745406834</c:v>
                </c:pt>
                <c:pt idx="63">
                  <c:v>-9.6346456692913378</c:v>
                </c:pt>
                <c:pt idx="64">
                  <c:v>-9.7986876640419958</c:v>
                </c:pt>
                <c:pt idx="65">
                  <c:v>-9.9627296587926519</c:v>
                </c:pt>
                <c:pt idx="66">
                  <c:v>-10.126771653543306</c:v>
                </c:pt>
                <c:pt idx="67">
                  <c:v>-10.290813648293964</c:v>
                </c:pt>
                <c:pt idx="68">
                  <c:v>-10.454855643044619</c:v>
                </c:pt>
                <c:pt idx="69">
                  <c:v>-10.618897637795277</c:v>
                </c:pt>
                <c:pt idx="70">
                  <c:v>-10.782939632545931</c:v>
                </c:pt>
                <c:pt idx="71">
                  <c:v>-10.946981627296587</c:v>
                </c:pt>
                <c:pt idx="72">
                  <c:v>-11.111023622047245</c:v>
                </c:pt>
                <c:pt idx="73">
                  <c:v>-11.2750656167979</c:v>
                </c:pt>
                <c:pt idx="74">
                  <c:v>-11.439107611548557</c:v>
                </c:pt>
                <c:pt idx="75">
                  <c:v>-11.603149606299212</c:v>
                </c:pt>
                <c:pt idx="76">
                  <c:v>-11.767191601049868</c:v>
                </c:pt>
                <c:pt idx="77">
                  <c:v>-11.931233595800526</c:v>
                </c:pt>
                <c:pt idx="78">
                  <c:v>-12.09527559055118</c:v>
                </c:pt>
                <c:pt idx="79">
                  <c:v>-12.259317585301838</c:v>
                </c:pt>
                <c:pt idx="80">
                  <c:v>-12.423359580052493</c:v>
                </c:pt>
                <c:pt idx="81">
                  <c:v>-12.587401574803149</c:v>
                </c:pt>
                <c:pt idx="82">
                  <c:v>-12.751443569553805</c:v>
                </c:pt>
                <c:pt idx="83">
                  <c:v>-12.915485564304463</c:v>
                </c:pt>
                <c:pt idx="84">
                  <c:v>-13.079527559055119</c:v>
                </c:pt>
                <c:pt idx="85">
                  <c:v>-13.243569553805774</c:v>
                </c:pt>
                <c:pt idx="86">
                  <c:v>-13.40761154855643</c:v>
                </c:pt>
                <c:pt idx="87">
                  <c:v>-13.571653543307086</c:v>
                </c:pt>
                <c:pt idx="88">
                  <c:v>-13.735695538057744</c:v>
                </c:pt>
                <c:pt idx="89">
                  <c:v>-13.8997375328084</c:v>
                </c:pt>
                <c:pt idx="90">
                  <c:v>-14.063779527559054</c:v>
                </c:pt>
                <c:pt idx="91">
                  <c:v>-14.227821522309711</c:v>
                </c:pt>
                <c:pt idx="92">
                  <c:v>-14.391863517060367</c:v>
                </c:pt>
                <c:pt idx="93">
                  <c:v>-14.555905511811025</c:v>
                </c:pt>
                <c:pt idx="94">
                  <c:v>-14.719947506561681</c:v>
                </c:pt>
                <c:pt idx="95">
                  <c:v>-14.883989501312335</c:v>
                </c:pt>
                <c:pt idx="96">
                  <c:v>-15.048031496062992</c:v>
                </c:pt>
                <c:pt idx="97">
                  <c:v>-15.212073490813648</c:v>
                </c:pt>
                <c:pt idx="98">
                  <c:v>-15.376115485564306</c:v>
                </c:pt>
                <c:pt idx="99">
                  <c:v>-15.54015748031496</c:v>
                </c:pt>
                <c:pt idx="100">
                  <c:v>-15.704199475065618</c:v>
                </c:pt>
                <c:pt idx="101">
                  <c:v>-15.868241469816272</c:v>
                </c:pt>
                <c:pt idx="102">
                  <c:v>-16.032283464566927</c:v>
                </c:pt>
                <c:pt idx="103">
                  <c:v>-16.196325459317585</c:v>
                </c:pt>
                <c:pt idx="104">
                  <c:v>-16.360367454068243</c:v>
                </c:pt>
                <c:pt idx="105">
                  <c:v>-16.524409448818897</c:v>
                </c:pt>
                <c:pt idx="106">
                  <c:v>-16.688451443569551</c:v>
                </c:pt>
                <c:pt idx="107">
                  <c:v>-16.852493438320209</c:v>
                </c:pt>
                <c:pt idx="108">
                  <c:v>-17.016535433070867</c:v>
                </c:pt>
                <c:pt idx="109">
                  <c:v>-17.180577427821522</c:v>
                </c:pt>
                <c:pt idx="110">
                  <c:v>-17.34461942257218</c:v>
                </c:pt>
                <c:pt idx="111">
                  <c:v>-17.508661417322834</c:v>
                </c:pt>
                <c:pt idx="112">
                  <c:v>-17.672703412073488</c:v>
                </c:pt>
                <c:pt idx="113">
                  <c:v>-17.836745406824146</c:v>
                </c:pt>
                <c:pt idx="114">
                  <c:v>-18.000787401574804</c:v>
                </c:pt>
                <c:pt idx="115">
                  <c:v>-18.164829396325459</c:v>
                </c:pt>
                <c:pt idx="116">
                  <c:v>-18.328871391076113</c:v>
                </c:pt>
                <c:pt idx="117">
                  <c:v>-18.492913385826771</c:v>
                </c:pt>
                <c:pt idx="118">
                  <c:v>-18.656955380577429</c:v>
                </c:pt>
                <c:pt idx="119">
                  <c:v>-18.820997375328083</c:v>
                </c:pt>
                <c:pt idx="120">
                  <c:v>-18.985039370078741</c:v>
                </c:pt>
                <c:pt idx="121">
                  <c:v>-19.149081364829396</c:v>
                </c:pt>
                <c:pt idx="122">
                  <c:v>-19.31312335958005</c:v>
                </c:pt>
                <c:pt idx="123">
                  <c:v>-19.477165354330708</c:v>
                </c:pt>
                <c:pt idx="124">
                  <c:v>-19.641207349081366</c:v>
                </c:pt>
                <c:pt idx="125">
                  <c:v>-19.805249343832021</c:v>
                </c:pt>
                <c:pt idx="126">
                  <c:v>-19.969291338582675</c:v>
                </c:pt>
                <c:pt idx="127">
                  <c:v>-20.133333333333333</c:v>
                </c:pt>
                <c:pt idx="128">
                  <c:v>-20.297375328083991</c:v>
                </c:pt>
                <c:pt idx="129">
                  <c:v>-20.461417322834645</c:v>
                </c:pt>
                <c:pt idx="130">
                  <c:v>-20.625459317585303</c:v>
                </c:pt>
                <c:pt idx="131">
                  <c:v>-20.789501312335958</c:v>
                </c:pt>
                <c:pt idx="132">
                  <c:v>-20.953543307086612</c:v>
                </c:pt>
                <c:pt idx="133">
                  <c:v>-21.11758530183727</c:v>
                </c:pt>
                <c:pt idx="134">
                  <c:v>-21.281627296587928</c:v>
                </c:pt>
                <c:pt idx="135">
                  <c:v>-21.445669291338582</c:v>
                </c:pt>
                <c:pt idx="136">
                  <c:v>-21.609711286089237</c:v>
                </c:pt>
                <c:pt idx="137">
                  <c:v>-21.773753280839895</c:v>
                </c:pt>
                <c:pt idx="138">
                  <c:v>-21.937795275590553</c:v>
                </c:pt>
                <c:pt idx="139">
                  <c:v>-22.101837270341207</c:v>
                </c:pt>
                <c:pt idx="140">
                  <c:v>-22.265879265091861</c:v>
                </c:pt>
                <c:pt idx="141">
                  <c:v>-22.429921259842519</c:v>
                </c:pt>
                <c:pt idx="142">
                  <c:v>-22.593963254593174</c:v>
                </c:pt>
                <c:pt idx="143">
                  <c:v>-22.758005249343832</c:v>
                </c:pt>
                <c:pt idx="144">
                  <c:v>-22.92204724409449</c:v>
                </c:pt>
                <c:pt idx="145">
                  <c:v>-23.086089238845144</c:v>
                </c:pt>
                <c:pt idx="146">
                  <c:v>-23.250131233595798</c:v>
                </c:pt>
                <c:pt idx="147">
                  <c:v>-23.414173228346456</c:v>
                </c:pt>
                <c:pt idx="148">
                  <c:v>-23.578215223097114</c:v>
                </c:pt>
                <c:pt idx="149">
                  <c:v>-23.742257217847769</c:v>
                </c:pt>
                <c:pt idx="150">
                  <c:v>-23.906299212598423</c:v>
                </c:pt>
                <c:pt idx="151">
                  <c:v>-24.070341207349081</c:v>
                </c:pt>
                <c:pt idx="152">
                  <c:v>-24.234383202099735</c:v>
                </c:pt>
                <c:pt idx="153">
                  <c:v>-24.398425196850393</c:v>
                </c:pt>
                <c:pt idx="154">
                  <c:v>-24.562467191601051</c:v>
                </c:pt>
                <c:pt idx="155">
                  <c:v>-24.726509186351706</c:v>
                </c:pt>
                <c:pt idx="156">
                  <c:v>-24.89055118110236</c:v>
                </c:pt>
                <c:pt idx="157">
                  <c:v>-25.054593175853018</c:v>
                </c:pt>
                <c:pt idx="158">
                  <c:v>-25.218635170603676</c:v>
                </c:pt>
                <c:pt idx="159">
                  <c:v>-25.38267716535433</c:v>
                </c:pt>
                <c:pt idx="160">
                  <c:v>-25.546719160104985</c:v>
                </c:pt>
                <c:pt idx="161">
                  <c:v>-25.710761154855646</c:v>
                </c:pt>
                <c:pt idx="162">
                  <c:v>-25.874803149606297</c:v>
                </c:pt>
                <c:pt idx="163">
                  <c:v>-26.038845144356955</c:v>
                </c:pt>
                <c:pt idx="164">
                  <c:v>-26.202887139107609</c:v>
                </c:pt>
                <c:pt idx="165">
                  <c:v>-26.366929133858267</c:v>
                </c:pt>
                <c:pt idx="166">
                  <c:v>-26.530971128608925</c:v>
                </c:pt>
                <c:pt idx="167">
                  <c:v>-26.69501312335958</c:v>
                </c:pt>
                <c:pt idx="168">
                  <c:v>-26.859055118110238</c:v>
                </c:pt>
                <c:pt idx="169">
                  <c:v>-27.023097112860889</c:v>
                </c:pt>
                <c:pt idx="170">
                  <c:v>-27.187139107611547</c:v>
                </c:pt>
                <c:pt idx="171">
                  <c:v>-27.351181102362208</c:v>
                </c:pt>
                <c:pt idx="172">
                  <c:v>-27.515223097112859</c:v>
                </c:pt>
                <c:pt idx="173">
                  <c:v>-27.679265091863517</c:v>
                </c:pt>
                <c:pt idx="174">
                  <c:v>-27.843307086614171</c:v>
                </c:pt>
                <c:pt idx="175">
                  <c:v>-28.007349081364829</c:v>
                </c:pt>
                <c:pt idx="176">
                  <c:v>-28.171391076115487</c:v>
                </c:pt>
                <c:pt idx="177">
                  <c:v>-28.335433070866141</c:v>
                </c:pt>
                <c:pt idx="178">
                  <c:v>-28.499475065616799</c:v>
                </c:pt>
                <c:pt idx="179">
                  <c:v>-28.66351706036745</c:v>
                </c:pt>
                <c:pt idx="180">
                  <c:v>-28.827559055118108</c:v>
                </c:pt>
                <c:pt idx="181">
                  <c:v>-28.991601049868766</c:v>
                </c:pt>
                <c:pt idx="182">
                  <c:v>-29.155643044619421</c:v>
                </c:pt>
                <c:pt idx="183">
                  <c:v>-29.319685039370079</c:v>
                </c:pt>
                <c:pt idx="184">
                  <c:v>-29.483727034120733</c:v>
                </c:pt>
                <c:pt idx="185">
                  <c:v>-29.647769028871391</c:v>
                </c:pt>
                <c:pt idx="186">
                  <c:v>-29.811811023622049</c:v>
                </c:pt>
                <c:pt idx="187">
                  <c:v>-29.9758530183727</c:v>
                </c:pt>
                <c:pt idx="188">
                  <c:v>-30.139895013123361</c:v>
                </c:pt>
                <c:pt idx="189">
                  <c:v>-30.303937007874012</c:v>
                </c:pt>
                <c:pt idx="190">
                  <c:v>-30.46797900262467</c:v>
                </c:pt>
                <c:pt idx="191">
                  <c:v>-30.632020997375328</c:v>
                </c:pt>
                <c:pt idx="192">
                  <c:v>-30.796062992125982</c:v>
                </c:pt>
                <c:pt idx="193">
                  <c:v>-30.96010498687664</c:v>
                </c:pt>
                <c:pt idx="194">
                  <c:v>-31.124146981627295</c:v>
                </c:pt>
                <c:pt idx="195">
                  <c:v>-31.288188976377953</c:v>
                </c:pt>
                <c:pt idx="196">
                  <c:v>-31.452230971128611</c:v>
                </c:pt>
                <c:pt idx="197">
                  <c:v>-31.616272965879265</c:v>
                </c:pt>
                <c:pt idx="198">
                  <c:v>-31.780314960629919</c:v>
                </c:pt>
                <c:pt idx="199">
                  <c:v>-31.944356955380574</c:v>
                </c:pt>
                <c:pt idx="200">
                  <c:v>-32.108398950131232</c:v>
                </c:pt>
                <c:pt idx="201">
                  <c:v>-32.272440944881886</c:v>
                </c:pt>
                <c:pt idx="202">
                  <c:v>-32.43648293963254</c:v>
                </c:pt>
                <c:pt idx="203">
                  <c:v>-32.600524934383202</c:v>
                </c:pt>
                <c:pt idx="204">
                  <c:v>-32.764566929133849</c:v>
                </c:pt>
                <c:pt idx="205">
                  <c:v>-32.928608923884511</c:v>
                </c:pt>
                <c:pt idx="206">
                  <c:v>-33.092650918635165</c:v>
                </c:pt>
                <c:pt idx="207">
                  <c:v>-33.25669291338582</c:v>
                </c:pt>
                <c:pt idx="208">
                  <c:v>-33.420734908136481</c:v>
                </c:pt>
                <c:pt idx="209">
                  <c:v>-33.584776902887135</c:v>
                </c:pt>
                <c:pt idx="210">
                  <c:v>-33.74881889763779</c:v>
                </c:pt>
                <c:pt idx="211">
                  <c:v>-33.912860892388451</c:v>
                </c:pt>
                <c:pt idx="212">
                  <c:v>-34.076902887139099</c:v>
                </c:pt>
                <c:pt idx="213">
                  <c:v>-34.24094488188976</c:v>
                </c:pt>
                <c:pt idx="214">
                  <c:v>-34.404986876640415</c:v>
                </c:pt>
                <c:pt idx="215">
                  <c:v>-34.569028871391069</c:v>
                </c:pt>
                <c:pt idx="216">
                  <c:v>-34.73307086614173</c:v>
                </c:pt>
                <c:pt idx="217">
                  <c:v>-34.897112860892385</c:v>
                </c:pt>
                <c:pt idx="218">
                  <c:v>-35.061154855643039</c:v>
                </c:pt>
                <c:pt idx="219">
                  <c:v>-35.225196850393694</c:v>
                </c:pt>
                <c:pt idx="220">
                  <c:v>-35.389238845144355</c:v>
                </c:pt>
                <c:pt idx="221">
                  <c:v>-35.55328083989501</c:v>
                </c:pt>
                <c:pt idx="222">
                  <c:v>-35.717322834645664</c:v>
                </c:pt>
                <c:pt idx="223">
                  <c:v>-35.881364829396325</c:v>
                </c:pt>
                <c:pt idx="224">
                  <c:v>-36.045406824146973</c:v>
                </c:pt>
                <c:pt idx="225">
                  <c:v>-36.209448818897634</c:v>
                </c:pt>
                <c:pt idx="226">
                  <c:v>-36.373490813648289</c:v>
                </c:pt>
                <c:pt idx="227">
                  <c:v>-36.537532808398943</c:v>
                </c:pt>
                <c:pt idx="228">
                  <c:v>-36.701574803149605</c:v>
                </c:pt>
                <c:pt idx="229">
                  <c:v>-36.865616797900259</c:v>
                </c:pt>
                <c:pt idx="230">
                  <c:v>-37.029658792650913</c:v>
                </c:pt>
                <c:pt idx="231">
                  <c:v>-37.193700787401575</c:v>
                </c:pt>
                <c:pt idx="232">
                  <c:v>-37.357742782152222</c:v>
                </c:pt>
                <c:pt idx="233">
                  <c:v>-37.521784776902884</c:v>
                </c:pt>
                <c:pt idx="234">
                  <c:v>-37.685826771653538</c:v>
                </c:pt>
                <c:pt idx="235">
                  <c:v>-37.849868766404192</c:v>
                </c:pt>
                <c:pt idx="236">
                  <c:v>-38.013910761154854</c:v>
                </c:pt>
                <c:pt idx="237">
                  <c:v>-38.177952755905508</c:v>
                </c:pt>
                <c:pt idx="238">
                  <c:v>-38.341994750656163</c:v>
                </c:pt>
                <c:pt idx="239">
                  <c:v>-38.506036745406817</c:v>
                </c:pt>
                <c:pt idx="240">
                  <c:v>-38.670078740157479</c:v>
                </c:pt>
                <c:pt idx="241">
                  <c:v>-38.834120734908133</c:v>
                </c:pt>
                <c:pt idx="242">
                  <c:v>-38.998162729658787</c:v>
                </c:pt>
                <c:pt idx="243">
                  <c:v>-39.162204724409442</c:v>
                </c:pt>
                <c:pt idx="244">
                  <c:v>-39.326246719160096</c:v>
                </c:pt>
                <c:pt idx="245">
                  <c:v>-39.490288713910758</c:v>
                </c:pt>
                <c:pt idx="246">
                  <c:v>-39.654330708661412</c:v>
                </c:pt>
                <c:pt idx="247">
                  <c:v>-39.818372703412066</c:v>
                </c:pt>
                <c:pt idx="248">
                  <c:v>-39.982414698162728</c:v>
                </c:pt>
                <c:pt idx="249">
                  <c:v>-40.146456692913375</c:v>
                </c:pt>
                <c:pt idx="250">
                  <c:v>-40.310498687664037</c:v>
                </c:pt>
                <c:pt idx="251">
                  <c:v>-40.474540682414698</c:v>
                </c:pt>
                <c:pt idx="252">
                  <c:v>-40.638582677165346</c:v>
                </c:pt>
                <c:pt idx="253">
                  <c:v>-40.802624671916007</c:v>
                </c:pt>
                <c:pt idx="254">
                  <c:v>-40.966666666666661</c:v>
                </c:pt>
                <c:pt idx="255">
                  <c:v>-41.130708661417316</c:v>
                </c:pt>
                <c:pt idx="256">
                  <c:v>-41.294750656167977</c:v>
                </c:pt>
                <c:pt idx="257">
                  <c:v>-41.458792650918632</c:v>
                </c:pt>
                <c:pt idx="258">
                  <c:v>-41.622834645669286</c:v>
                </c:pt>
                <c:pt idx="259">
                  <c:v>-41.786876640419941</c:v>
                </c:pt>
                <c:pt idx="260">
                  <c:v>-41.950918635170602</c:v>
                </c:pt>
                <c:pt idx="261">
                  <c:v>-42.114960629921256</c:v>
                </c:pt>
                <c:pt idx="262">
                  <c:v>-42.279002624671911</c:v>
                </c:pt>
                <c:pt idx="263">
                  <c:v>-42.443044619422565</c:v>
                </c:pt>
                <c:pt idx="264">
                  <c:v>-42.60708661417322</c:v>
                </c:pt>
                <c:pt idx="265">
                  <c:v>-42.771128608923881</c:v>
                </c:pt>
                <c:pt idx="266">
                  <c:v>-42.935170603674536</c:v>
                </c:pt>
                <c:pt idx="267">
                  <c:v>-43.09921259842519</c:v>
                </c:pt>
                <c:pt idx="268">
                  <c:v>-43.263254593175851</c:v>
                </c:pt>
                <c:pt idx="269">
                  <c:v>-43.427296587926499</c:v>
                </c:pt>
                <c:pt idx="270">
                  <c:v>-43.59133858267716</c:v>
                </c:pt>
                <c:pt idx="271">
                  <c:v>-43.755380577427822</c:v>
                </c:pt>
                <c:pt idx="272">
                  <c:v>-43.919422572178469</c:v>
                </c:pt>
                <c:pt idx="273">
                  <c:v>-44.083464566929131</c:v>
                </c:pt>
                <c:pt idx="274">
                  <c:v>-44.247506561679785</c:v>
                </c:pt>
                <c:pt idx="275">
                  <c:v>-44.411548556430439</c:v>
                </c:pt>
                <c:pt idx="276">
                  <c:v>-44.575590551181101</c:v>
                </c:pt>
                <c:pt idx="277">
                  <c:v>-44.739632545931755</c:v>
                </c:pt>
                <c:pt idx="278">
                  <c:v>-44.90367454068241</c:v>
                </c:pt>
                <c:pt idx="279">
                  <c:v>-45.067716535433064</c:v>
                </c:pt>
                <c:pt idx="280">
                  <c:v>-45.231758530183718</c:v>
                </c:pt>
                <c:pt idx="281">
                  <c:v>-45.39580052493438</c:v>
                </c:pt>
                <c:pt idx="282">
                  <c:v>-45.559842519685034</c:v>
                </c:pt>
                <c:pt idx="283">
                  <c:v>-45.723884514435689</c:v>
                </c:pt>
                <c:pt idx="284">
                  <c:v>-45.887926509186343</c:v>
                </c:pt>
                <c:pt idx="285">
                  <c:v>-46.051968503937005</c:v>
                </c:pt>
                <c:pt idx="286">
                  <c:v>-46.216010498687659</c:v>
                </c:pt>
                <c:pt idx="287">
                  <c:v>-46.380052493438313</c:v>
                </c:pt>
                <c:pt idx="288">
                  <c:v>-46.544094488188975</c:v>
                </c:pt>
                <c:pt idx="289">
                  <c:v>-46.708136482939622</c:v>
                </c:pt>
                <c:pt idx="290">
                  <c:v>-46.872178477690284</c:v>
                </c:pt>
                <c:pt idx="291">
                  <c:v>-47.036220472440945</c:v>
                </c:pt>
                <c:pt idx="292">
                  <c:v>-47.200262467191592</c:v>
                </c:pt>
                <c:pt idx="293">
                  <c:v>-47.364304461942254</c:v>
                </c:pt>
                <c:pt idx="294">
                  <c:v>-47.528346456692908</c:v>
                </c:pt>
                <c:pt idx="295">
                  <c:v>-47.692388451443563</c:v>
                </c:pt>
                <c:pt idx="296">
                  <c:v>-47.856430446194224</c:v>
                </c:pt>
                <c:pt idx="297">
                  <c:v>-48.020472440944879</c:v>
                </c:pt>
                <c:pt idx="298">
                  <c:v>-48.184514435695533</c:v>
                </c:pt>
                <c:pt idx="299">
                  <c:v>-48.348556430446187</c:v>
                </c:pt>
                <c:pt idx="300">
                  <c:v>-48.512598425196842</c:v>
                </c:pt>
                <c:pt idx="301">
                  <c:v>-48.676640419947503</c:v>
                </c:pt>
                <c:pt idx="302">
                  <c:v>-48.840682414698158</c:v>
                </c:pt>
                <c:pt idx="303">
                  <c:v>-49.004724409448812</c:v>
                </c:pt>
                <c:pt idx="304">
                  <c:v>-49.168766404199467</c:v>
                </c:pt>
                <c:pt idx="305">
                  <c:v>-49.332808398950128</c:v>
                </c:pt>
                <c:pt idx="306">
                  <c:v>-49.496850393700782</c:v>
                </c:pt>
                <c:pt idx="307">
                  <c:v>-49.660892388451437</c:v>
                </c:pt>
                <c:pt idx="308">
                  <c:v>-49.824934383202098</c:v>
                </c:pt>
                <c:pt idx="309">
                  <c:v>-49.988976377952746</c:v>
                </c:pt>
                <c:pt idx="310">
                  <c:v>-50.153018372703407</c:v>
                </c:pt>
                <c:pt idx="311">
                  <c:v>-50.317060367454069</c:v>
                </c:pt>
                <c:pt idx="312">
                  <c:v>-50.481102362204716</c:v>
                </c:pt>
                <c:pt idx="313">
                  <c:v>-50.645144356955377</c:v>
                </c:pt>
                <c:pt idx="314">
                  <c:v>-50.809186351706032</c:v>
                </c:pt>
                <c:pt idx="315">
                  <c:v>-50.973228346456686</c:v>
                </c:pt>
                <c:pt idx="316">
                  <c:v>-51.137270341207348</c:v>
                </c:pt>
                <c:pt idx="317">
                  <c:v>-51.301312335958002</c:v>
                </c:pt>
                <c:pt idx="318">
                  <c:v>-51.465354330708657</c:v>
                </c:pt>
                <c:pt idx="319">
                  <c:v>-51.629396325459311</c:v>
                </c:pt>
                <c:pt idx="320">
                  <c:v>-51.793438320209965</c:v>
                </c:pt>
                <c:pt idx="321">
                  <c:v>-51.957480314960627</c:v>
                </c:pt>
                <c:pt idx="322">
                  <c:v>-52.121522309711288</c:v>
                </c:pt>
                <c:pt idx="323">
                  <c:v>-52.285564304461936</c:v>
                </c:pt>
                <c:pt idx="324">
                  <c:v>-52.44960629921259</c:v>
                </c:pt>
                <c:pt idx="325">
                  <c:v>-52.613648293963251</c:v>
                </c:pt>
                <c:pt idx="326">
                  <c:v>-52.777690288713906</c:v>
                </c:pt>
                <c:pt idx="327">
                  <c:v>-52.941732283464567</c:v>
                </c:pt>
                <c:pt idx="328">
                  <c:v>-53.105774278215215</c:v>
                </c:pt>
                <c:pt idx="329">
                  <c:v>-53.269816272965869</c:v>
                </c:pt>
                <c:pt idx="330">
                  <c:v>-53.433858267716531</c:v>
                </c:pt>
                <c:pt idx="331">
                  <c:v>-53.597900262467185</c:v>
                </c:pt>
                <c:pt idx="332">
                  <c:v>-53.761942257217846</c:v>
                </c:pt>
                <c:pt idx="333">
                  <c:v>-53.925984251968494</c:v>
                </c:pt>
                <c:pt idx="334">
                  <c:v>-54.090026246719155</c:v>
                </c:pt>
                <c:pt idx="335">
                  <c:v>-54.25406824146981</c:v>
                </c:pt>
                <c:pt idx="336">
                  <c:v>-54.418110236220471</c:v>
                </c:pt>
                <c:pt idx="337">
                  <c:v>-54.582152230971126</c:v>
                </c:pt>
                <c:pt idx="338">
                  <c:v>-54.746194225721773</c:v>
                </c:pt>
                <c:pt idx="339">
                  <c:v>-54.910236220472434</c:v>
                </c:pt>
                <c:pt idx="340">
                  <c:v>-55.074278215223089</c:v>
                </c:pt>
                <c:pt idx="341">
                  <c:v>-55.23832020997375</c:v>
                </c:pt>
                <c:pt idx="342">
                  <c:v>-55.402362204724412</c:v>
                </c:pt>
                <c:pt idx="343">
                  <c:v>-55.566404199475052</c:v>
                </c:pt>
                <c:pt idx="344">
                  <c:v>-55.730446194225713</c:v>
                </c:pt>
                <c:pt idx="345">
                  <c:v>-55.894488188976375</c:v>
                </c:pt>
                <c:pt idx="346">
                  <c:v>-56.058530183727029</c:v>
                </c:pt>
                <c:pt idx="347">
                  <c:v>-56.222572178477691</c:v>
                </c:pt>
                <c:pt idx="348">
                  <c:v>-56.386614173228338</c:v>
                </c:pt>
                <c:pt idx="349">
                  <c:v>-56.550656167978993</c:v>
                </c:pt>
                <c:pt idx="350">
                  <c:v>-56.714698162729654</c:v>
                </c:pt>
                <c:pt idx="351">
                  <c:v>-56.878740157480308</c:v>
                </c:pt>
                <c:pt idx="352">
                  <c:v>-57.04278215223097</c:v>
                </c:pt>
                <c:pt idx="353">
                  <c:v>-57.206824146981617</c:v>
                </c:pt>
                <c:pt idx="354">
                  <c:v>-57.370866141732279</c:v>
                </c:pt>
                <c:pt idx="355">
                  <c:v>-57.534908136482933</c:v>
                </c:pt>
                <c:pt idx="356">
                  <c:v>-57.698950131233595</c:v>
                </c:pt>
                <c:pt idx="357">
                  <c:v>-57.862992125984249</c:v>
                </c:pt>
                <c:pt idx="358">
                  <c:v>-58.027034120734896</c:v>
                </c:pt>
                <c:pt idx="359">
                  <c:v>-58.191076115485558</c:v>
                </c:pt>
                <c:pt idx="360">
                  <c:v>-58.355118110236212</c:v>
                </c:pt>
                <c:pt idx="361">
                  <c:v>-58.519160104986874</c:v>
                </c:pt>
                <c:pt idx="362">
                  <c:v>-58.683202099737528</c:v>
                </c:pt>
                <c:pt idx="363">
                  <c:v>-58.847244094488175</c:v>
                </c:pt>
                <c:pt idx="364">
                  <c:v>-59.011286089238837</c:v>
                </c:pt>
                <c:pt idx="365">
                  <c:v>-59.175328083989498</c:v>
                </c:pt>
                <c:pt idx="366">
                  <c:v>-59.339370078740153</c:v>
                </c:pt>
                <c:pt idx="367">
                  <c:v>-59.503412073490814</c:v>
                </c:pt>
                <c:pt idx="368">
                  <c:v>-59.667454068241462</c:v>
                </c:pt>
                <c:pt idx="369">
                  <c:v>-59.831496062992116</c:v>
                </c:pt>
                <c:pt idx="370">
                  <c:v>-59.995538057742777</c:v>
                </c:pt>
                <c:pt idx="371">
                  <c:v>-60.159580052493432</c:v>
                </c:pt>
                <c:pt idx="372">
                  <c:v>-60.323622047244093</c:v>
                </c:pt>
                <c:pt idx="373">
                  <c:v>-60.487664041994741</c:v>
                </c:pt>
                <c:pt idx="374">
                  <c:v>-60.651706036745395</c:v>
                </c:pt>
                <c:pt idx="375">
                  <c:v>-60.815748031496057</c:v>
                </c:pt>
                <c:pt idx="376">
                  <c:v>-60.979790026246718</c:v>
                </c:pt>
                <c:pt idx="377">
                  <c:v>-61.143832020997372</c:v>
                </c:pt>
                <c:pt idx="378">
                  <c:v>-61.30787401574802</c:v>
                </c:pt>
                <c:pt idx="379">
                  <c:v>-61.471916010498681</c:v>
                </c:pt>
                <c:pt idx="380">
                  <c:v>-61.635958005249336</c:v>
                </c:pt>
                <c:pt idx="381">
                  <c:v>-61.8</c:v>
                </c:pt>
                <c:pt idx="382">
                  <c:v>-61.964041994750652</c:v>
                </c:pt>
                <c:pt idx="383">
                  <c:v>-62.128083989501299</c:v>
                </c:pt>
                <c:pt idx="384">
                  <c:v>-62.29212598425196</c:v>
                </c:pt>
                <c:pt idx="385">
                  <c:v>-62.456167979002622</c:v>
                </c:pt>
                <c:pt idx="386">
                  <c:v>-62.620209973753276</c:v>
                </c:pt>
                <c:pt idx="387">
                  <c:v>-62.784251968503938</c:v>
                </c:pt>
                <c:pt idx="388">
                  <c:v>-62.948293963254585</c:v>
                </c:pt>
                <c:pt idx="389">
                  <c:v>-63.112335958005239</c:v>
                </c:pt>
                <c:pt idx="390">
                  <c:v>-63.276377952755901</c:v>
                </c:pt>
                <c:pt idx="391">
                  <c:v>-63.440419947506555</c:v>
                </c:pt>
                <c:pt idx="392">
                  <c:v>-63.604461942257217</c:v>
                </c:pt>
                <c:pt idx="393">
                  <c:v>-63.768503937007864</c:v>
                </c:pt>
                <c:pt idx="394">
                  <c:v>-63.932545931758526</c:v>
                </c:pt>
                <c:pt idx="395">
                  <c:v>-64.096587926509187</c:v>
                </c:pt>
                <c:pt idx="396">
                  <c:v>-64.260629921259834</c:v>
                </c:pt>
                <c:pt idx="397">
                  <c:v>-64.424671916010496</c:v>
                </c:pt>
                <c:pt idx="398">
                  <c:v>-64.588713910761143</c:v>
                </c:pt>
                <c:pt idx="399">
                  <c:v>-64.752755905511805</c:v>
                </c:pt>
                <c:pt idx="400">
                  <c:v>-64.916797900262466</c:v>
                </c:pt>
                <c:pt idx="401">
                  <c:v>-65.080839895013114</c:v>
                </c:pt>
                <c:pt idx="402">
                  <c:v>-65.244881889763775</c:v>
                </c:pt>
                <c:pt idx="403">
                  <c:v>-65.408923884514422</c:v>
                </c:pt>
                <c:pt idx="404">
                  <c:v>-65.572965879265084</c:v>
                </c:pt>
                <c:pt idx="405">
                  <c:v>-65.737007874015745</c:v>
                </c:pt>
                <c:pt idx="406">
                  <c:v>-65.901049868766407</c:v>
                </c:pt>
                <c:pt idx="407">
                  <c:v>-66.065091863517054</c:v>
                </c:pt>
                <c:pt idx="408">
                  <c:v>-66.229133858267701</c:v>
                </c:pt>
                <c:pt idx="409">
                  <c:v>-66.393175853018363</c:v>
                </c:pt>
                <c:pt idx="410">
                  <c:v>-66.557217847769024</c:v>
                </c:pt>
                <c:pt idx="411">
                  <c:v>-66.721259842519686</c:v>
                </c:pt>
                <c:pt idx="412">
                  <c:v>-66.885301837270333</c:v>
                </c:pt>
                <c:pt idx="413">
                  <c:v>-67.04934383202098</c:v>
                </c:pt>
                <c:pt idx="414">
                  <c:v>-67.213385826771642</c:v>
                </c:pt>
                <c:pt idx="415">
                  <c:v>-67.377427821522303</c:v>
                </c:pt>
                <c:pt idx="416">
                  <c:v>-67.541469816272965</c:v>
                </c:pt>
                <c:pt idx="417">
                  <c:v>-67.705511811023626</c:v>
                </c:pt>
                <c:pt idx="418">
                  <c:v>-67.869553805774274</c:v>
                </c:pt>
                <c:pt idx="419">
                  <c:v>-68.033595800524921</c:v>
                </c:pt>
                <c:pt idx="420">
                  <c:v>-68.197637795275583</c:v>
                </c:pt>
                <c:pt idx="421">
                  <c:v>-68.361679790026244</c:v>
                </c:pt>
                <c:pt idx="422">
                  <c:v>-68.525721784776906</c:v>
                </c:pt>
                <c:pt idx="423">
                  <c:v>-68.689763779527553</c:v>
                </c:pt>
                <c:pt idx="424">
                  <c:v>-68.8538057742782</c:v>
                </c:pt>
                <c:pt idx="425">
                  <c:v>-69.017847769028862</c:v>
                </c:pt>
                <c:pt idx="426">
                  <c:v>-69.181889763779523</c:v>
                </c:pt>
                <c:pt idx="427">
                  <c:v>-69.345931758530185</c:v>
                </c:pt>
                <c:pt idx="428">
                  <c:v>-69.509973753280832</c:v>
                </c:pt>
                <c:pt idx="429">
                  <c:v>-69.674015748031493</c:v>
                </c:pt>
                <c:pt idx="430">
                  <c:v>-69.838057742782141</c:v>
                </c:pt>
                <c:pt idx="431">
                  <c:v>-70.002099737532802</c:v>
                </c:pt>
                <c:pt idx="432">
                  <c:v>-70.166141732283464</c:v>
                </c:pt>
                <c:pt idx="433">
                  <c:v>-70.330183727034111</c:v>
                </c:pt>
                <c:pt idx="434">
                  <c:v>-70.494225721784773</c:v>
                </c:pt>
                <c:pt idx="435">
                  <c:v>-70.65826771653542</c:v>
                </c:pt>
                <c:pt idx="436">
                  <c:v>-70.822309711286081</c:v>
                </c:pt>
                <c:pt idx="437">
                  <c:v>-70.986351706036743</c:v>
                </c:pt>
                <c:pt idx="438">
                  <c:v>-71.15039370078739</c:v>
                </c:pt>
                <c:pt idx="439">
                  <c:v>-71.314435695538052</c:v>
                </c:pt>
                <c:pt idx="440">
                  <c:v>-71.478477690288713</c:v>
                </c:pt>
                <c:pt idx="441">
                  <c:v>-71.64251968503936</c:v>
                </c:pt>
                <c:pt idx="442">
                  <c:v>-71.806561679790022</c:v>
                </c:pt>
                <c:pt idx="443">
                  <c:v>-71.970603674540669</c:v>
                </c:pt>
                <c:pt idx="444">
                  <c:v>-72.134645669291331</c:v>
                </c:pt>
                <c:pt idx="445">
                  <c:v>-72.298687664041992</c:v>
                </c:pt>
                <c:pt idx="446">
                  <c:v>-72.462729658792654</c:v>
                </c:pt>
                <c:pt idx="447">
                  <c:v>-72.626771653543301</c:v>
                </c:pt>
                <c:pt idx="448">
                  <c:v>-72.790813648293948</c:v>
                </c:pt>
                <c:pt idx="449">
                  <c:v>-72.95485564304461</c:v>
                </c:pt>
                <c:pt idx="450">
                  <c:v>-73.118897637795271</c:v>
                </c:pt>
                <c:pt idx="451">
                  <c:v>-73.282939632545933</c:v>
                </c:pt>
                <c:pt idx="452">
                  <c:v>-73.44698162729658</c:v>
                </c:pt>
                <c:pt idx="453">
                  <c:v>-73.611023622047227</c:v>
                </c:pt>
                <c:pt idx="454">
                  <c:v>-73.775065616797889</c:v>
                </c:pt>
                <c:pt idx="455">
                  <c:v>-73.93910761154855</c:v>
                </c:pt>
                <c:pt idx="456">
                  <c:v>-74.103149606299212</c:v>
                </c:pt>
                <c:pt idx="457">
                  <c:v>-74.267191601049873</c:v>
                </c:pt>
                <c:pt idx="458">
                  <c:v>-74.431233595800521</c:v>
                </c:pt>
                <c:pt idx="459">
                  <c:v>-74.595275590551168</c:v>
                </c:pt>
                <c:pt idx="460">
                  <c:v>-74.759317585301829</c:v>
                </c:pt>
                <c:pt idx="461">
                  <c:v>-74.923359580052491</c:v>
                </c:pt>
                <c:pt idx="462">
                  <c:v>-75.087401574803152</c:v>
                </c:pt>
                <c:pt idx="463">
                  <c:v>-75.2514435695538</c:v>
                </c:pt>
                <c:pt idx="464">
                  <c:v>-75.415485564304447</c:v>
                </c:pt>
                <c:pt idx="465">
                  <c:v>-75.579527559055109</c:v>
                </c:pt>
                <c:pt idx="466">
                  <c:v>-75.74356955380577</c:v>
                </c:pt>
                <c:pt idx="467">
                  <c:v>-75.907611548556432</c:v>
                </c:pt>
                <c:pt idx="468">
                  <c:v>-76.071653543307079</c:v>
                </c:pt>
                <c:pt idx="469">
                  <c:v>-76.23569553805774</c:v>
                </c:pt>
                <c:pt idx="470">
                  <c:v>-76.399737532808388</c:v>
                </c:pt>
                <c:pt idx="471">
                  <c:v>-76.563779527559049</c:v>
                </c:pt>
                <c:pt idx="472">
                  <c:v>-76.727821522309711</c:v>
                </c:pt>
                <c:pt idx="473">
                  <c:v>-76.891863517060358</c:v>
                </c:pt>
                <c:pt idx="474">
                  <c:v>-77.055905511811019</c:v>
                </c:pt>
                <c:pt idx="475">
                  <c:v>-77.219947506561667</c:v>
                </c:pt>
                <c:pt idx="476">
                  <c:v>-77.383989501312328</c:v>
                </c:pt>
                <c:pt idx="477">
                  <c:v>-77.54803149606299</c:v>
                </c:pt>
                <c:pt idx="478">
                  <c:v>-77.712073490813637</c:v>
                </c:pt>
                <c:pt idx="479">
                  <c:v>-77.876115485564299</c:v>
                </c:pt>
                <c:pt idx="480">
                  <c:v>-78.04015748031496</c:v>
                </c:pt>
                <c:pt idx="481">
                  <c:v>-78.204199475065607</c:v>
                </c:pt>
                <c:pt idx="482">
                  <c:v>-78.368241469816269</c:v>
                </c:pt>
                <c:pt idx="483">
                  <c:v>-78.532283464566916</c:v>
                </c:pt>
                <c:pt idx="484">
                  <c:v>-78.696325459317578</c:v>
                </c:pt>
                <c:pt idx="485">
                  <c:v>-78.860367454068239</c:v>
                </c:pt>
                <c:pt idx="486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FE-4694-8B27-BFDAE9ECFF07}"/>
            </c:ext>
          </c:extLst>
        </c:ser>
        <c:ser>
          <c:idx val="7"/>
          <c:order val="1"/>
          <c:tx>
            <c:strRef>
              <c:f>'053C'!$BM$11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'053C'!$BM$14:$BM$817</c:f>
              <c:numCache>
                <c:formatCode>0.0</c:formatCode>
                <c:ptCount val="804"/>
                <c:pt idx="0">
                  <c:v>2.4938753375138831</c:v>
                </c:pt>
                <c:pt idx="1">
                  <c:v>2.6228251014223467</c:v>
                </c:pt>
                <c:pt idx="2">
                  <c:v>2.2114948157365664</c:v>
                </c:pt>
                <c:pt idx="3">
                  <c:v>2.633560783638166</c:v>
                </c:pt>
                <c:pt idx="4">
                  <c:v>1.7748081491985757</c:v>
                </c:pt>
                <c:pt idx="5">
                  <c:v>1.3305374958836325</c:v>
                </c:pt>
                <c:pt idx="6">
                  <c:v>1.3774536733381175</c:v>
                </c:pt>
                <c:pt idx="7">
                  <c:v>1.7366065807439917</c:v>
                </c:pt>
                <c:pt idx="8">
                  <c:v>1.6298845515576714</c:v>
                </c:pt>
                <c:pt idx="9">
                  <c:v>1.9840494959223374</c:v>
                </c:pt>
                <c:pt idx="10">
                  <c:v>2.6255163518240794</c:v>
                </c:pt>
                <c:pt idx="11">
                  <c:v>3.3193379827132623</c:v>
                </c:pt>
                <c:pt idx="12">
                  <c:v>2.9221267528150832</c:v>
                </c:pt>
                <c:pt idx="13">
                  <c:v>3.1683850059350855</c:v>
                </c:pt>
                <c:pt idx="14">
                  <c:v>3.1030196525951483</c:v>
                </c:pt>
                <c:pt idx="15">
                  <c:v>2.9921711587639628</c:v>
                </c:pt>
                <c:pt idx="16">
                  <c:v>2.7490537609588759</c:v>
                </c:pt>
                <c:pt idx="17">
                  <c:v>3.2031603793528896</c:v>
                </c:pt>
                <c:pt idx="18">
                  <c:v>2.6383042660767639</c:v>
                </c:pt>
                <c:pt idx="19">
                  <c:v>2.5761770455124591</c:v>
                </c:pt>
                <c:pt idx="20">
                  <c:v>0</c:v>
                </c:pt>
                <c:pt idx="21">
                  <c:v>4.1189868078790601</c:v>
                </c:pt>
                <c:pt idx="22">
                  <c:v>2.0431497602374211</c:v>
                </c:pt>
                <c:pt idx="23">
                  <c:v>2.377459040088441</c:v>
                </c:pt>
                <c:pt idx="24">
                  <c:v>2.2169859955593219</c:v>
                </c:pt>
                <c:pt idx="25">
                  <c:v>1.9187778946641756</c:v>
                </c:pt>
                <c:pt idx="26">
                  <c:v>2.9265047750531266</c:v>
                </c:pt>
                <c:pt idx="27">
                  <c:v>2.7352229766980343</c:v>
                </c:pt>
                <c:pt idx="28">
                  <c:v>3.1506317308049181</c:v>
                </c:pt>
                <c:pt idx="29">
                  <c:v>2.804280904239842</c:v>
                </c:pt>
                <c:pt idx="30">
                  <c:v>2.6934977940768423</c:v>
                </c:pt>
                <c:pt idx="31">
                  <c:v>2.8356313298786882</c:v>
                </c:pt>
                <c:pt idx="32">
                  <c:v>3.0189045669275041</c:v>
                </c:pt>
                <c:pt idx="33">
                  <c:v>2.9205582342154903</c:v>
                </c:pt>
                <c:pt idx="34">
                  <c:v>2.9762968517864858</c:v>
                </c:pt>
                <c:pt idx="35">
                  <c:v>2.9777402639323087</c:v>
                </c:pt>
                <c:pt idx="36">
                  <c:v>2.9682499328431966</c:v>
                </c:pt>
                <c:pt idx="37">
                  <c:v>2.3347238164107149</c:v>
                </c:pt>
                <c:pt idx="38">
                  <c:v>2.3816659159444544</c:v>
                </c:pt>
                <c:pt idx="39">
                  <c:v>2.5974531739964211</c:v>
                </c:pt>
                <c:pt idx="40">
                  <c:v>2.8890016478156655</c:v>
                </c:pt>
                <c:pt idx="41">
                  <c:v>3.2954594818839551</c:v>
                </c:pt>
                <c:pt idx="42">
                  <c:v>2.1265844169619244</c:v>
                </c:pt>
                <c:pt idx="43">
                  <c:v>2.1100146167891944</c:v>
                </c:pt>
                <c:pt idx="44">
                  <c:v>2.1304832360017842</c:v>
                </c:pt>
                <c:pt idx="45">
                  <c:v>2.6465412531422992</c:v>
                </c:pt>
                <c:pt idx="46">
                  <c:v>2.8462391149738866</c:v>
                </c:pt>
                <c:pt idx="47">
                  <c:v>2.8247809322196624</c:v>
                </c:pt>
                <c:pt idx="48">
                  <c:v>2.8309757446169481</c:v>
                </c:pt>
                <c:pt idx="49">
                  <c:v>2.8667367588899491</c:v>
                </c:pt>
                <c:pt idx="50">
                  <c:v>2.8458827096371384</c:v>
                </c:pt>
                <c:pt idx="51">
                  <c:v>2.9121398332446669</c:v>
                </c:pt>
                <c:pt idx="52">
                  <c:v>2.9272914135096815</c:v>
                </c:pt>
                <c:pt idx="53">
                  <c:v>2.9434918446813545</c:v>
                </c:pt>
                <c:pt idx="54">
                  <c:v>2.9263759646587371</c:v>
                </c:pt>
                <c:pt idx="55">
                  <c:v>2.9723845570765377</c:v>
                </c:pt>
                <c:pt idx="56">
                  <c:v>2.9775653115800922</c:v>
                </c:pt>
                <c:pt idx="57">
                  <c:v>2.9728387338940201</c:v>
                </c:pt>
                <c:pt idx="58">
                  <c:v>2.9307536826705962</c:v>
                </c:pt>
                <c:pt idx="59">
                  <c:v>2.9087352336209427</c:v>
                </c:pt>
                <c:pt idx="60">
                  <c:v>2.8795556751717841</c:v>
                </c:pt>
                <c:pt idx="61">
                  <c:v>2.8958211798978919</c:v>
                </c:pt>
                <c:pt idx="62">
                  <c:v>2.9088265134704434</c:v>
                </c:pt>
                <c:pt idx="63">
                  <c:v>2.9380236315849073</c:v>
                </c:pt>
                <c:pt idx="64">
                  <c:v>2.9558202228403565</c:v>
                </c:pt>
                <c:pt idx="65">
                  <c:v>2.9385694728429685</c:v>
                </c:pt>
                <c:pt idx="66">
                  <c:v>2.8854064675865971</c:v>
                </c:pt>
                <c:pt idx="67">
                  <c:v>2.9144714374918754</c:v>
                </c:pt>
                <c:pt idx="68">
                  <c:v>2.9202648803918478</c:v>
                </c:pt>
                <c:pt idx="69">
                  <c:v>2.8452380635608496</c:v>
                </c:pt>
                <c:pt idx="70">
                  <c:v>2.8477876696853204</c:v>
                </c:pt>
                <c:pt idx="71">
                  <c:v>2.9623605403195756</c:v>
                </c:pt>
                <c:pt idx="72">
                  <c:v>2.6350577482329807</c:v>
                </c:pt>
                <c:pt idx="73">
                  <c:v>2.5646563930241442</c:v>
                </c:pt>
                <c:pt idx="74">
                  <c:v>1.9484932700513395</c:v>
                </c:pt>
                <c:pt idx="75">
                  <c:v>2.1089997457426808</c:v>
                </c:pt>
                <c:pt idx="76">
                  <c:v>2.4158885744311505</c:v>
                </c:pt>
                <c:pt idx="77">
                  <c:v>2.6597024632123469</c:v>
                </c:pt>
                <c:pt idx="78">
                  <c:v>2.6079460993570907</c:v>
                </c:pt>
                <c:pt idx="79">
                  <c:v>2.5724382276279005</c:v>
                </c:pt>
                <c:pt idx="80">
                  <c:v>2.8766647225693229</c:v>
                </c:pt>
                <c:pt idx="81">
                  <c:v>3.0369476149736463</c:v>
                </c:pt>
                <c:pt idx="82">
                  <c:v>2.8469287748635077</c:v>
                </c:pt>
                <c:pt idx="83">
                  <c:v>1.6650737601896384</c:v>
                </c:pt>
                <c:pt idx="84">
                  <c:v>1.8369111278383941</c:v>
                </c:pt>
                <c:pt idx="85">
                  <c:v>2.1216493344834775</c:v>
                </c:pt>
                <c:pt idx="86">
                  <c:v>2.6900208620572168</c:v>
                </c:pt>
                <c:pt idx="87">
                  <c:v>2.8017826582277756</c:v>
                </c:pt>
                <c:pt idx="88">
                  <c:v>2.8420968394072474</c:v>
                </c:pt>
                <c:pt idx="89">
                  <c:v>2.9984068921788065</c:v>
                </c:pt>
                <c:pt idx="90">
                  <c:v>3.0368034535209349</c:v>
                </c:pt>
                <c:pt idx="91">
                  <c:v>2.0968369864339587</c:v>
                </c:pt>
                <c:pt idx="92">
                  <c:v>1.8866136097024402</c:v>
                </c:pt>
                <c:pt idx="93">
                  <c:v>2.0532111453890622</c:v>
                </c:pt>
                <c:pt idx="94">
                  <c:v>2.3848946697221285</c:v>
                </c:pt>
                <c:pt idx="95">
                  <c:v>2.8028362154438247</c:v>
                </c:pt>
                <c:pt idx="96">
                  <c:v>3.0872908608951501</c:v>
                </c:pt>
                <c:pt idx="97">
                  <c:v>2.9134377260074751</c:v>
                </c:pt>
                <c:pt idx="98">
                  <c:v>2.9713486132025797</c:v>
                </c:pt>
                <c:pt idx="99">
                  <c:v>2.6892746676157411</c:v>
                </c:pt>
                <c:pt idx="100">
                  <c:v>2.5637117345521814</c:v>
                </c:pt>
                <c:pt idx="101">
                  <c:v>2.8269141435542098</c:v>
                </c:pt>
                <c:pt idx="102">
                  <c:v>2.6226698683608056</c:v>
                </c:pt>
                <c:pt idx="103">
                  <c:v>2.5571042502093708</c:v>
                </c:pt>
                <c:pt idx="104">
                  <c:v>2.6362680465570385</c:v>
                </c:pt>
                <c:pt idx="105">
                  <c:v>2.6900816871739521</c:v>
                </c:pt>
                <c:pt idx="106">
                  <c:v>2.7004674133887239</c:v>
                </c:pt>
                <c:pt idx="107">
                  <c:v>2.9360405347404033</c:v>
                </c:pt>
                <c:pt idx="108">
                  <c:v>2.7503490132134227</c:v>
                </c:pt>
                <c:pt idx="109">
                  <c:v>3.0609566623329179</c:v>
                </c:pt>
                <c:pt idx="110">
                  <c:v>3.0002893184482615</c:v>
                </c:pt>
                <c:pt idx="111">
                  <c:v>3.0585301747198863</c:v>
                </c:pt>
                <c:pt idx="112">
                  <c:v>2.8426701437302948</c:v>
                </c:pt>
                <c:pt idx="113">
                  <c:v>2.8207295269409807</c:v>
                </c:pt>
                <c:pt idx="114">
                  <c:v>2.9161952770773985</c:v>
                </c:pt>
                <c:pt idx="115">
                  <c:v>3.034968927775453</c:v>
                </c:pt>
                <c:pt idx="116">
                  <c:v>3.082458309681797</c:v>
                </c:pt>
                <c:pt idx="117">
                  <c:v>2.9519514077562454</c:v>
                </c:pt>
                <c:pt idx="118">
                  <c:v>2.9999734166534755</c:v>
                </c:pt>
                <c:pt idx="119">
                  <c:v>3.0271768731418689</c:v>
                </c:pt>
                <c:pt idx="120">
                  <c:v>3.1174218949920411</c:v>
                </c:pt>
                <c:pt idx="121">
                  <c:v>3.1214508308703035</c:v>
                </c:pt>
                <c:pt idx="122">
                  <c:v>3.1089090007410403</c:v>
                </c:pt>
                <c:pt idx="123">
                  <c:v>3.0170729450891978</c:v>
                </c:pt>
                <c:pt idx="124">
                  <c:v>3.0209385127468105</c:v>
                </c:pt>
                <c:pt idx="125">
                  <c:v>3.0468365184566295</c:v>
                </c:pt>
                <c:pt idx="126">
                  <c:v>3.0666499252204416</c:v>
                </c:pt>
                <c:pt idx="127">
                  <c:v>3.0578059476622235</c:v>
                </c:pt>
                <c:pt idx="128">
                  <c:v>3.0628406089292559</c:v>
                </c:pt>
                <c:pt idx="129">
                  <c:v>3.0907836208735504</c:v>
                </c:pt>
                <c:pt idx="130">
                  <c:v>3.0971747162453309</c:v>
                </c:pt>
                <c:pt idx="131">
                  <c:v>3.1159455711677881</c:v>
                </c:pt>
                <c:pt idx="132">
                  <c:v>3.0983965428080995</c:v>
                </c:pt>
                <c:pt idx="133">
                  <c:v>3.0887157439097299</c:v>
                </c:pt>
                <c:pt idx="134">
                  <c:v>3.0944031162849872</c:v>
                </c:pt>
                <c:pt idx="135">
                  <c:v>3.0579228567931263</c:v>
                </c:pt>
                <c:pt idx="136">
                  <c:v>3.0877195452400916</c:v>
                </c:pt>
                <c:pt idx="137">
                  <c:v>3.128538277514159</c:v>
                </c:pt>
                <c:pt idx="138">
                  <c:v>3.0883155766109347</c:v>
                </c:pt>
                <c:pt idx="139">
                  <c:v>3.1225992005960634</c:v>
                </c:pt>
                <c:pt idx="140">
                  <c:v>3.103425373455448</c:v>
                </c:pt>
                <c:pt idx="141">
                  <c:v>3.0471864362886927</c:v>
                </c:pt>
                <c:pt idx="142">
                  <c:v>3.1450506381133474</c:v>
                </c:pt>
                <c:pt idx="143">
                  <c:v>3.2312160273239989</c:v>
                </c:pt>
                <c:pt idx="144">
                  <c:v>2.8533848985313446</c:v>
                </c:pt>
                <c:pt idx="145">
                  <c:v>2.5484277131285182</c:v>
                </c:pt>
                <c:pt idx="146">
                  <c:v>2.7058957027541908</c:v>
                </c:pt>
                <c:pt idx="147">
                  <c:v>2.8031834175409998</c:v>
                </c:pt>
                <c:pt idx="148">
                  <c:v>3.031651291375856</c:v>
                </c:pt>
                <c:pt idx="149">
                  <c:v>3.0330717097316904</c:v>
                </c:pt>
                <c:pt idx="150">
                  <c:v>3.0485419745155431</c:v>
                </c:pt>
                <c:pt idx="151">
                  <c:v>3.1029778127911927</c:v>
                </c:pt>
                <c:pt idx="152">
                  <c:v>3.0892650281871359</c:v>
                </c:pt>
                <c:pt idx="153">
                  <c:v>3.0843013313493812</c:v>
                </c:pt>
                <c:pt idx="154">
                  <c:v>3.0987013201256692</c:v>
                </c:pt>
                <c:pt idx="155">
                  <c:v>3.0807813497732921</c:v>
                </c:pt>
                <c:pt idx="156">
                  <c:v>3.0463605281337323</c:v>
                </c:pt>
                <c:pt idx="157">
                  <c:v>3.0514271160616024</c:v>
                </c:pt>
                <c:pt idx="158">
                  <c:v>3.0514189093991932</c:v>
                </c:pt>
                <c:pt idx="159">
                  <c:v>3.058019151872128</c:v>
                </c:pt>
                <c:pt idx="160">
                  <c:v>3.044384881036692</c:v>
                </c:pt>
                <c:pt idx="161">
                  <c:v>3.0408134758749648</c:v>
                </c:pt>
                <c:pt idx="162">
                  <c:v>3.0042536012319987</c:v>
                </c:pt>
                <c:pt idx="163">
                  <c:v>3.0294180697393638</c:v>
                </c:pt>
                <c:pt idx="164">
                  <c:v>3.0219960671859547</c:v>
                </c:pt>
                <c:pt idx="165">
                  <c:v>3.0294139532195326</c:v>
                </c:pt>
                <c:pt idx="166">
                  <c:v>3.0221528942231282</c:v>
                </c:pt>
                <c:pt idx="167">
                  <c:v>3.007429312759696</c:v>
                </c:pt>
                <c:pt idx="168">
                  <c:v>3.0251547729274137</c:v>
                </c:pt>
                <c:pt idx="169">
                  <c:v>3.0225545628752544</c:v>
                </c:pt>
                <c:pt idx="170">
                  <c:v>3.0330385257931614</c:v>
                </c:pt>
                <c:pt idx="171">
                  <c:v>3.0283639484649059</c:v>
                </c:pt>
                <c:pt idx="172">
                  <c:v>3.0031777629459966</c:v>
                </c:pt>
                <c:pt idx="173">
                  <c:v>3.0163578313743913</c:v>
                </c:pt>
                <c:pt idx="174">
                  <c:v>3.0418572354015367</c:v>
                </c:pt>
                <c:pt idx="175">
                  <c:v>3.0563601376279546</c:v>
                </c:pt>
                <c:pt idx="176">
                  <c:v>3.1059401003087141</c:v>
                </c:pt>
                <c:pt idx="177">
                  <c:v>3.1139692342379668</c:v>
                </c:pt>
                <c:pt idx="178">
                  <c:v>3.082951908309485</c:v>
                </c:pt>
                <c:pt idx="179">
                  <c:v>3.0542814571763843</c:v>
                </c:pt>
                <c:pt idx="180">
                  <c:v>3.0386715043368731</c:v>
                </c:pt>
                <c:pt idx="181">
                  <c:v>3.0725187037419137</c:v>
                </c:pt>
                <c:pt idx="182">
                  <c:v>3.0934516619066796</c:v>
                </c:pt>
                <c:pt idx="183">
                  <c:v>3.1049716547245416</c:v>
                </c:pt>
                <c:pt idx="184">
                  <c:v>3.0676021892168785</c:v>
                </c:pt>
                <c:pt idx="185">
                  <c:v>3.1080780354001067</c:v>
                </c:pt>
                <c:pt idx="186">
                  <c:v>2.9019583496419852</c:v>
                </c:pt>
                <c:pt idx="187">
                  <c:v>2.8419356525992883</c:v>
                </c:pt>
                <c:pt idx="188">
                  <c:v>2.9029993159936862</c:v>
                </c:pt>
                <c:pt idx="189">
                  <c:v>3.0375413604797346</c:v>
                </c:pt>
                <c:pt idx="190">
                  <c:v>3.0360028105666959</c:v>
                </c:pt>
                <c:pt idx="191">
                  <c:v>3.10041343166947</c:v>
                </c:pt>
                <c:pt idx="192">
                  <c:v>3.0358243069144786</c:v>
                </c:pt>
                <c:pt idx="193">
                  <c:v>2.9097486654260596</c:v>
                </c:pt>
                <c:pt idx="194">
                  <c:v>2.8650196065004168</c:v>
                </c:pt>
                <c:pt idx="195">
                  <c:v>2.9558341863866455</c:v>
                </c:pt>
                <c:pt idx="196">
                  <c:v>2.917537834238134</c:v>
                </c:pt>
                <c:pt idx="197">
                  <c:v>2.8188762938569463</c:v>
                </c:pt>
                <c:pt idx="198">
                  <c:v>2.7647531854139884</c:v>
                </c:pt>
                <c:pt idx="199">
                  <c:v>2.7530217476076082</c:v>
                </c:pt>
                <c:pt idx="200">
                  <c:v>2.7136633940850374</c:v>
                </c:pt>
                <c:pt idx="201">
                  <c:v>2.7002002328568984</c:v>
                </c:pt>
                <c:pt idx="202">
                  <c:v>2.6805333416434185</c:v>
                </c:pt>
                <c:pt idx="203">
                  <c:v>2.5900908577517416</c:v>
                </c:pt>
                <c:pt idx="204">
                  <c:v>2.5686225188678509</c:v>
                </c:pt>
                <c:pt idx="205">
                  <c:v>2.5911119855480949</c:v>
                </c:pt>
                <c:pt idx="206">
                  <c:v>2.6064293260919387</c:v>
                </c:pt>
                <c:pt idx="207">
                  <c:v>2.602250145620935</c:v>
                </c:pt>
                <c:pt idx="208">
                  <c:v>2.5643625597497874</c:v>
                </c:pt>
                <c:pt idx="209">
                  <c:v>2.5198652277626703</c:v>
                </c:pt>
                <c:pt idx="210">
                  <c:v>2.6057420980143626</c:v>
                </c:pt>
                <c:pt idx="211">
                  <c:v>2.6897092198440777</c:v>
                </c:pt>
                <c:pt idx="212">
                  <c:v>2.7920805965102007</c:v>
                </c:pt>
                <c:pt idx="213">
                  <c:v>2.8762161646759346</c:v>
                </c:pt>
                <c:pt idx="214">
                  <c:v>2.9042277995953136</c:v>
                </c:pt>
                <c:pt idx="215">
                  <c:v>2.9171219887361666</c:v>
                </c:pt>
                <c:pt idx="216">
                  <c:v>2.8762438273179338</c:v>
                </c:pt>
                <c:pt idx="217">
                  <c:v>2.8637855215115868</c:v>
                </c:pt>
                <c:pt idx="218">
                  <c:v>2.9620485816485509</c:v>
                </c:pt>
                <c:pt idx="219">
                  <c:v>2.4900048420707113</c:v>
                </c:pt>
                <c:pt idx="220">
                  <c:v>2.5471129487208151</c:v>
                </c:pt>
                <c:pt idx="221">
                  <c:v>2.9103428085352316</c:v>
                </c:pt>
                <c:pt idx="222">
                  <c:v>2.7379411979892221</c:v>
                </c:pt>
                <c:pt idx="223">
                  <c:v>2.9094283694967373</c:v>
                </c:pt>
                <c:pt idx="224">
                  <c:v>2.849870668867605</c:v>
                </c:pt>
                <c:pt idx="225">
                  <c:v>2.838956978261614</c:v>
                </c:pt>
                <c:pt idx="226">
                  <c:v>2.8509828046824253</c:v>
                </c:pt>
                <c:pt idx="227">
                  <c:v>2.9066795522576894</c:v>
                </c:pt>
                <c:pt idx="228">
                  <c:v>2.916729399694463</c:v>
                </c:pt>
                <c:pt idx="229">
                  <c:v>2.8923812053014775</c:v>
                </c:pt>
                <c:pt idx="230">
                  <c:v>2.9090158957822618</c:v>
                </c:pt>
                <c:pt idx="231">
                  <c:v>2.9248431121580927</c:v>
                </c:pt>
                <c:pt idx="232">
                  <c:v>2.9313122314898807</c:v>
                </c:pt>
                <c:pt idx="233">
                  <c:v>2.9557896473832188</c:v>
                </c:pt>
                <c:pt idx="234">
                  <c:v>2.9466903885256888</c:v>
                </c:pt>
                <c:pt idx="235">
                  <c:v>2.8978815302377039</c:v>
                </c:pt>
                <c:pt idx="236">
                  <c:v>2.9267181304777385</c:v>
                </c:pt>
                <c:pt idx="237">
                  <c:v>2.9294209407960357</c:v>
                </c:pt>
                <c:pt idx="238">
                  <c:v>3.008731404428469</c:v>
                </c:pt>
                <c:pt idx="239">
                  <c:v>3.0359866363271495</c:v>
                </c:pt>
                <c:pt idx="240">
                  <c:v>2.9498434856084335</c:v>
                </c:pt>
                <c:pt idx="241">
                  <c:v>3.0410337314852214</c:v>
                </c:pt>
                <c:pt idx="242">
                  <c:v>3.0374340609297033</c:v>
                </c:pt>
                <c:pt idx="243">
                  <c:v>2.9810768201745845</c:v>
                </c:pt>
                <c:pt idx="244">
                  <c:v>2.9867441992321919</c:v>
                </c:pt>
                <c:pt idx="245">
                  <c:v>2.9492386302510085</c:v>
                </c:pt>
                <c:pt idx="246">
                  <c:v>2.9380288214357502</c:v>
                </c:pt>
                <c:pt idx="247">
                  <c:v>2.939139489162768</c:v>
                </c:pt>
                <c:pt idx="248">
                  <c:v>2.9376420510897656</c:v>
                </c:pt>
                <c:pt idx="249">
                  <c:v>2.9421052513542461</c:v>
                </c:pt>
                <c:pt idx="250">
                  <c:v>2.8837804241895739</c:v>
                </c:pt>
                <c:pt idx="251">
                  <c:v>2.8818700216204678</c:v>
                </c:pt>
                <c:pt idx="252">
                  <c:v>2.8739565660301594</c:v>
                </c:pt>
                <c:pt idx="253">
                  <c:v>2.851117258319988</c:v>
                </c:pt>
                <c:pt idx="254">
                  <c:v>2.8644292737100674</c:v>
                </c:pt>
                <c:pt idx="255">
                  <c:v>2.9193780075114586</c:v>
                </c:pt>
                <c:pt idx="256">
                  <c:v>2.9096191909387437</c:v>
                </c:pt>
                <c:pt idx="257">
                  <c:v>2.9168520373135145</c:v>
                </c:pt>
                <c:pt idx="258">
                  <c:v>2.9638636073775517</c:v>
                </c:pt>
                <c:pt idx="259">
                  <c:v>2.954314812615694</c:v>
                </c:pt>
                <c:pt idx="260">
                  <c:v>2.9860072313620898</c:v>
                </c:pt>
                <c:pt idx="261">
                  <c:v>3.0286512775013743</c:v>
                </c:pt>
                <c:pt idx="262">
                  <c:v>2.5440469136285988</c:v>
                </c:pt>
                <c:pt idx="263">
                  <c:v>2.9809798499254825</c:v>
                </c:pt>
                <c:pt idx="264">
                  <c:v>3.0052290562722472</c:v>
                </c:pt>
                <c:pt idx="265">
                  <c:v>2.9906182620517727</c:v>
                </c:pt>
                <c:pt idx="266">
                  <c:v>2.8748710879469361</c:v>
                </c:pt>
                <c:pt idx="267">
                  <c:v>2.7796335297832022</c:v>
                </c:pt>
                <c:pt idx="268">
                  <c:v>2.7161796785295222</c:v>
                </c:pt>
                <c:pt idx="269">
                  <c:v>2.713820913999641</c:v>
                </c:pt>
                <c:pt idx="270">
                  <c:v>2.790812785640679</c:v>
                </c:pt>
                <c:pt idx="271">
                  <c:v>2.8718596474893294</c:v>
                </c:pt>
                <c:pt idx="272">
                  <c:v>2.9322246116706019</c:v>
                </c:pt>
                <c:pt idx="273">
                  <c:v>2.8365317353376938</c:v>
                </c:pt>
                <c:pt idx="274">
                  <c:v>2.7670890071336092</c:v>
                </c:pt>
                <c:pt idx="275">
                  <c:v>2.8906242319849973</c:v>
                </c:pt>
                <c:pt idx="276">
                  <c:v>2.5686193699087712</c:v>
                </c:pt>
                <c:pt idx="277">
                  <c:v>2.35876282126502</c:v>
                </c:pt>
                <c:pt idx="278">
                  <c:v>2.8542787459019499</c:v>
                </c:pt>
                <c:pt idx="279">
                  <c:v>2.4217404903025113</c:v>
                </c:pt>
                <c:pt idx="280">
                  <c:v>3.0491555728852155</c:v>
                </c:pt>
                <c:pt idx="281">
                  <c:v>3.0531590969127058</c:v>
                </c:pt>
                <c:pt idx="282">
                  <c:v>2.7172023503497962</c:v>
                </c:pt>
                <c:pt idx="283">
                  <c:v>2.7131600946793988</c:v>
                </c:pt>
                <c:pt idx="284">
                  <c:v>2.2065726056071946</c:v>
                </c:pt>
                <c:pt idx="285">
                  <c:v>2.3368683384752096</c:v>
                </c:pt>
                <c:pt idx="286">
                  <c:v>2.4402346604847867</c:v>
                </c:pt>
                <c:pt idx="287">
                  <c:v>2.5231066661466497</c:v>
                </c:pt>
                <c:pt idx="288">
                  <c:v>2.5866709292088759</c:v>
                </c:pt>
                <c:pt idx="289">
                  <c:v>2.2922791976924688</c:v>
                </c:pt>
                <c:pt idx="290">
                  <c:v>2.3127838626108228</c:v>
                </c:pt>
                <c:pt idx="291">
                  <c:v>2.3302300213073894</c:v>
                </c:pt>
                <c:pt idx="292">
                  <c:v>2.5035569687927803</c:v>
                </c:pt>
                <c:pt idx="293">
                  <c:v>2.5868175504633095</c:v>
                </c:pt>
                <c:pt idx="294">
                  <c:v>2.1762441289134191</c:v>
                </c:pt>
                <c:pt idx="295">
                  <c:v>2.2815892561201965</c:v>
                </c:pt>
                <c:pt idx="296">
                  <c:v>2.581930972190829</c:v>
                </c:pt>
                <c:pt idx="297">
                  <c:v>2.7113479969221261</c:v>
                </c:pt>
                <c:pt idx="298">
                  <c:v>3.0626120659866984</c:v>
                </c:pt>
                <c:pt idx="299">
                  <c:v>3.0029363508197591</c:v>
                </c:pt>
                <c:pt idx="300">
                  <c:v>2.9958644106618997</c:v>
                </c:pt>
                <c:pt idx="301">
                  <c:v>3.0120615053317517</c:v>
                </c:pt>
                <c:pt idx="302">
                  <c:v>2.9341065596525375</c:v>
                </c:pt>
                <c:pt idx="303">
                  <c:v>2.9560471400779602</c:v>
                </c:pt>
                <c:pt idx="304">
                  <c:v>2.9586243017668346</c:v>
                </c:pt>
                <c:pt idx="305">
                  <c:v>2.9916036026540871</c:v>
                </c:pt>
                <c:pt idx="306">
                  <c:v>2.9191013349379933</c:v>
                </c:pt>
                <c:pt idx="307">
                  <c:v>2.7616188925579834</c:v>
                </c:pt>
                <c:pt idx="308">
                  <c:v>2.5969456561876996</c:v>
                </c:pt>
                <c:pt idx="309">
                  <c:v>2.9932579221903683</c:v>
                </c:pt>
                <c:pt idx="310">
                  <c:v>2.8360461183337629</c:v>
                </c:pt>
                <c:pt idx="311">
                  <c:v>2.4940234334602001</c:v>
                </c:pt>
                <c:pt idx="312">
                  <c:v>2.6336443740691338</c:v>
                </c:pt>
                <c:pt idx="313">
                  <c:v>2.4281264201717363</c:v>
                </c:pt>
                <c:pt idx="314">
                  <c:v>2.5237097376034572</c:v>
                </c:pt>
                <c:pt idx="315">
                  <c:v>2.6930503653117421</c:v>
                </c:pt>
                <c:pt idx="316">
                  <c:v>2.4668601894725146</c:v>
                </c:pt>
                <c:pt idx="317">
                  <c:v>2.4850199022839821</c:v>
                </c:pt>
                <c:pt idx="318">
                  <c:v>2.8187287942783268</c:v>
                </c:pt>
                <c:pt idx="319">
                  <c:v>2.6130144825116126</c:v>
                </c:pt>
                <c:pt idx="320">
                  <c:v>2.3846445775204361</c:v>
                </c:pt>
                <c:pt idx="321">
                  <c:v>2.4649022152746514</c:v>
                </c:pt>
                <c:pt idx="322">
                  <c:v>3.335462039251579</c:v>
                </c:pt>
                <c:pt idx="323">
                  <c:v>3.3103251949677079</c:v>
                </c:pt>
                <c:pt idx="324">
                  <c:v>2.7832128033205343</c:v>
                </c:pt>
                <c:pt idx="325">
                  <c:v>2.9055273560236219</c:v>
                </c:pt>
                <c:pt idx="326">
                  <c:v>2.822179435712036</c:v>
                </c:pt>
                <c:pt idx="327">
                  <c:v>2.9270379791609278</c:v>
                </c:pt>
                <c:pt idx="328">
                  <c:v>2.8674917481391287</c:v>
                </c:pt>
                <c:pt idx="329">
                  <c:v>2.654550485295788</c:v>
                </c:pt>
                <c:pt idx="330">
                  <c:v>2.9716728483780801</c:v>
                </c:pt>
                <c:pt idx="331">
                  <c:v>2.8415220790522269</c:v>
                </c:pt>
                <c:pt idx="332">
                  <c:v>2.8854726391125824</c:v>
                </c:pt>
                <c:pt idx="333">
                  <c:v>2.6558354582032635</c:v>
                </c:pt>
                <c:pt idx="334">
                  <c:v>2.6998256237543425</c:v>
                </c:pt>
                <c:pt idx="335">
                  <c:v>2.9979018331817184</c:v>
                </c:pt>
                <c:pt idx="336">
                  <c:v>2.8977359882605329</c:v>
                </c:pt>
                <c:pt idx="337">
                  <c:v>2.8406382363696712</c:v>
                </c:pt>
                <c:pt idx="338">
                  <c:v>2.8360304229353099</c:v>
                </c:pt>
                <c:pt idx="339">
                  <c:v>2.9989271163101594</c:v>
                </c:pt>
                <c:pt idx="340">
                  <c:v>2.8703353695405647</c:v>
                </c:pt>
                <c:pt idx="341">
                  <c:v>2.852648942219008</c:v>
                </c:pt>
                <c:pt idx="342">
                  <c:v>2.9719273397832735</c:v>
                </c:pt>
                <c:pt idx="343">
                  <c:v>2.9907149020086248</c:v>
                </c:pt>
                <c:pt idx="344">
                  <c:v>2.9659307971741211</c:v>
                </c:pt>
                <c:pt idx="345">
                  <c:v>3.0095795496831355</c:v>
                </c:pt>
                <c:pt idx="346">
                  <c:v>2.9683923836713135</c:v>
                </c:pt>
                <c:pt idx="347">
                  <c:v>2.9122677043451488</c:v>
                </c:pt>
                <c:pt idx="348">
                  <c:v>2.9267062917239319</c:v>
                </c:pt>
                <c:pt idx="349">
                  <c:v>2.9499104435320218</c:v>
                </c:pt>
                <c:pt idx="350">
                  <c:v>2.9631835557795547</c:v>
                </c:pt>
                <c:pt idx="351">
                  <c:v>2.9594446789980542</c:v>
                </c:pt>
                <c:pt idx="352">
                  <c:v>2.9927898931830383</c:v>
                </c:pt>
                <c:pt idx="353">
                  <c:v>3.0204201642520561</c:v>
                </c:pt>
                <c:pt idx="354">
                  <c:v>3.021732414523091</c:v>
                </c:pt>
                <c:pt idx="355">
                  <c:v>3.0196951836985813</c:v>
                </c:pt>
                <c:pt idx="356">
                  <c:v>3.0018522867360784</c:v>
                </c:pt>
                <c:pt idx="357">
                  <c:v>2.9819893387452741</c:v>
                </c:pt>
                <c:pt idx="358">
                  <c:v>3.0013740650554417</c:v>
                </c:pt>
                <c:pt idx="359">
                  <c:v>3.0353349823812641</c:v>
                </c:pt>
                <c:pt idx="360">
                  <c:v>3.0372348989129505</c:v>
                </c:pt>
                <c:pt idx="361">
                  <c:v>3.0326974513977776</c:v>
                </c:pt>
                <c:pt idx="362">
                  <c:v>2.9518059856189063</c:v>
                </c:pt>
                <c:pt idx="363">
                  <c:v>3.0173673140276303</c:v>
                </c:pt>
                <c:pt idx="364">
                  <c:v>3.0806201854970094</c:v>
                </c:pt>
                <c:pt idx="365">
                  <c:v>3.1443439542953109</c:v>
                </c:pt>
                <c:pt idx="366">
                  <c:v>3.0285222766121298</c:v>
                </c:pt>
                <c:pt idx="367">
                  <c:v>3.0329697041751684</c:v>
                </c:pt>
                <c:pt idx="368">
                  <c:v>3.0319017168961859</c:v>
                </c:pt>
                <c:pt idx="369">
                  <c:v>3.0301437904935784</c:v>
                </c:pt>
                <c:pt idx="370">
                  <c:v>3.0317009519992446</c:v>
                </c:pt>
                <c:pt idx="371">
                  <c:v>3.0564810819136818</c:v>
                </c:pt>
                <c:pt idx="372">
                  <c:v>3.0566043794763869</c:v>
                </c:pt>
                <c:pt idx="373">
                  <c:v>3.0779388862871913</c:v>
                </c:pt>
                <c:pt idx="374">
                  <c:v>3.1069685865903702</c:v>
                </c:pt>
                <c:pt idx="375">
                  <c:v>3.129699022987583</c:v>
                </c:pt>
                <c:pt idx="376">
                  <c:v>3.1266223427953843</c:v>
                </c:pt>
                <c:pt idx="377">
                  <c:v>3.1236816856004133</c:v>
                </c:pt>
                <c:pt idx="378">
                  <c:v>3.1372765372428737</c:v>
                </c:pt>
                <c:pt idx="379">
                  <c:v>3.1327177621515716</c:v>
                </c:pt>
                <c:pt idx="380">
                  <c:v>3.1314654731933107</c:v>
                </c:pt>
                <c:pt idx="381">
                  <c:v>3.1206434607319955</c:v>
                </c:pt>
                <c:pt idx="382">
                  <c:v>3.1215483229087222</c:v>
                </c:pt>
                <c:pt idx="383">
                  <c:v>3.1175327022136265</c:v>
                </c:pt>
                <c:pt idx="384">
                  <c:v>3.1271054765998163</c:v>
                </c:pt>
                <c:pt idx="385">
                  <c:v>3.1187315323655156</c:v>
                </c:pt>
                <c:pt idx="386">
                  <c:v>3.1054970402891762</c:v>
                </c:pt>
                <c:pt idx="387">
                  <c:v>3.1095719765657179</c:v>
                </c:pt>
                <c:pt idx="388">
                  <c:v>3.121661355350887</c:v>
                </c:pt>
                <c:pt idx="389">
                  <c:v>3.1295177830083829</c:v>
                </c:pt>
                <c:pt idx="390">
                  <c:v>3.1334365271947395</c:v>
                </c:pt>
                <c:pt idx="391">
                  <c:v>3.129022968987401</c:v>
                </c:pt>
                <c:pt idx="392">
                  <c:v>3.1423402416969584</c:v>
                </c:pt>
                <c:pt idx="393">
                  <c:v>3.1660700034910083</c:v>
                </c:pt>
                <c:pt idx="394">
                  <c:v>3.1348081429660564</c:v>
                </c:pt>
                <c:pt idx="395">
                  <c:v>3.139570907521676</c:v>
                </c:pt>
                <c:pt idx="396">
                  <c:v>3.1690853830428325</c:v>
                </c:pt>
                <c:pt idx="397">
                  <c:v>3.1782339628330156</c:v>
                </c:pt>
                <c:pt idx="398">
                  <c:v>3.1860986505336228</c:v>
                </c:pt>
                <c:pt idx="399">
                  <c:v>3.1773710886994198</c:v>
                </c:pt>
                <c:pt idx="400">
                  <c:v>3.1861176242627178</c:v>
                </c:pt>
                <c:pt idx="401">
                  <c:v>3.1891864081110119</c:v>
                </c:pt>
                <c:pt idx="402">
                  <c:v>3.1728085060509521</c:v>
                </c:pt>
                <c:pt idx="403">
                  <c:v>3.2071856877268119</c:v>
                </c:pt>
                <c:pt idx="404">
                  <c:v>3.1165801512850915</c:v>
                </c:pt>
                <c:pt idx="405">
                  <c:v>3.0910227078989108</c:v>
                </c:pt>
                <c:pt idx="406">
                  <c:v>2.7708475567567983</c:v>
                </c:pt>
                <c:pt idx="407">
                  <c:v>2.9172644926558733</c:v>
                </c:pt>
                <c:pt idx="408">
                  <c:v>3.2023797421367184</c:v>
                </c:pt>
                <c:pt idx="409">
                  <c:v>3.1218396696747375</c:v>
                </c:pt>
                <c:pt idx="410">
                  <c:v>3.1365535917364249</c:v>
                </c:pt>
                <c:pt idx="411">
                  <c:v>3.1550847360937384</c:v>
                </c:pt>
                <c:pt idx="412">
                  <c:v>3.1520181075377942</c:v>
                </c:pt>
                <c:pt idx="413">
                  <c:v>3.1221584440299281</c:v>
                </c:pt>
                <c:pt idx="414">
                  <c:v>3.1843497841205561</c:v>
                </c:pt>
                <c:pt idx="415">
                  <c:v>3.1907105439205239</c:v>
                </c:pt>
                <c:pt idx="416">
                  <c:v>3.1729998470096841</c:v>
                </c:pt>
                <c:pt idx="417">
                  <c:v>3.1796861679955795</c:v>
                </c:pt>
                <c:pt idx="418">
                  <c:v>3.1864613601697331</c:v>
                </c:pt>
                <c:pt idx="419">
                  <c:v>3.1951078531408563</c:v>
                </c:pt>
                <c:pt idx="420">
                  <c:v>3.1922503311961345</c:v>
                </c:pt>
                <c:pt idx="421">
                  <c:v>3.2055166928325765</c:v>
                </c:pt>
                <c:pt idx="422">
                  <c:v>3.1070228598002614</c:v>
                </c:pt>
                <c:pt idx="423">
                  <c:v>3.0773054998308575</c:v>
                </c:pt>
                <c:pt idx="424">
                  <c:v>3.1906555165055406</c:v>
                </c:pt>
                <c:pt idx="425">
                  <c:v>3.1931517947908237</c:v>
                </c:pt>
                <c:pt idx="426">
                  <c:v>3.1702706689066322</c:v>
                </c:pt>
                <c:pt idx="427">
                  <c:v>3.1692354907906748</c:v>
                </c:pt>
                <c:pt idx="428">
                  <c:v>3.1729556010355755</c:v>
                </c:pt>
                <c:pt idx="429">
                  <c:v>3.1746487844910827</c:v>
                </c:pt>
                <c:pt idx="430">
                  <c:v>3.1801069369928716</c:v>
                </c:pt>
                <c:pt idx="431">
                  <c:v>3.1910418958854985</c:v>
                </c:pt>
                <c:pt idx="432">
                  <c:v>3.1862516332468465</c:v>
                </c:pt>
                <c:pt idx="433">
                  <c:v>3.196396225007629</c:v>
                </c:pt>
                <c:pt idx="434">
                  <c:v>3.1884890159730852</c:v>
                </c:pt>
                <c:pt idx="435">
                  <c:v>3.1949551486170602</c:v>
                </c:pt>
                <c:pt idx="436">
                  <c:v>3.197994792982529</c:v>
                </c:pt>
                <c:pt idx="437">
                  <c:v>3.2035944909473768</c:v>
                </c:pt>
                <c:pt idx="438">
                  <c:v>3.2171444717225408</c:v>
                </c:pt>
                <c:pt idx="439">
                  <c:v>3.1996611297734106</c:v>
                </c:pt>
                <c:pt idx="440">
                  <c:v>3.2107394487057426</c:v>
                </c:pt>
                <c:pt idx="441">
                  <c:v>3.2014809287150046</c:v>
                </c:pt>
                <c:pt idx="442">
                  <c:v>3.1997035968195542</c:v>
                </c:pt>
                <c:pt idx="443">
                  <c:v>3.1995430779305241</c:v>
                </c:pt>
                <c:pt idx="444">
                  <c:v>3.2049008392941167</c:v>
                </c:pt>
                <c:pt idx="445">
                  <c:v>3.2146084349679533</c:v>
                </c:pt>
                <c:pt idx="446">
                  <c:v>3.2131493223285212</c:v>
                </c:pt>
                <c:pt idx="447">
                  <c:v>3.2214354398508882</c:v>
                </c:pt>
                <c:pt idx="448">
                  <c:v>3.2116397081312682</c:v>
                </c:pt>
                <c:pt idx="449">
                  <c:v>3.2158923205731029</c:v>
                </c:pt>
                <c:pt idx="450">
                  <c:v>3.2090595717678077</c:v>
                </c:pt>
                <c:pt idx="451">
                  <c:v>3.2008884559907234</c:v>
                </c:pt>
                <c:pt idx="452">
                  <c:v>3.195854392047258</c:v>
                </c:pt>
                <c:pt idx="453">
                  <c:v>3.2084683892295969</c:v>
                </c:pt>
                <c:pt idx="454">
                  <c:v>2.9948504327545793</c:v>
                </c:pt>
                <c:pt idx="455">
                  <c:v>3.2039853699619041</c:v>
                </c:pt>
                <c:pt idx="456">
                  <c:v>2.8087512464308069</c:v>
                </c:pt>
                <c:pt idx="457">
                  <c:v>3.1604747913260232</c:v>
                </c:pt>
                <c:pt idx="458">
                  <c:v>3.2321568886811156</c:v>
                </c:pt>
                <c:pt idx="459">
                  <c:v>3.2267480366124022</c:v>
                </c:pt>
                <c:pt idx="460">
                  <c:v>3.2241822706410903</c:v>
                </c:pt>
                <c:pt idx="461">
                  <c:v>3.2086652176608403</c:v>
                </c:pt>
                <c:pt idx="462">
                  <c:v>3.1936944807723169</c:v>
                </c:pt>
                <c:pt idx="463">
                  <c:v>3.1444248249615891</c:v>
                </c:pt>
                <c:pt idx="464">
                  <c:v>3.0701481471082221</c:v>
                </c:pt>
                <c:pt idx="465">
                  <c:v>3.0811114816563911</c:v>
                </c:pt>
                <c:pt idx="466">
                  <c:v>3.0762420024872217</c:v>
                </c:pt>
                <c:pt idx="467">
                  <c:v>3.0861447001378446</c:v>
                </c:pt>
                <c:pt idx="468">
                  <c:v>3.0849388532186803</c:v>
                </c:pt>
                <c:pt idx="469">
                  <c:v>3.0452981103440497</c:v>
                </c:pt>
                <c:pt idx="470">
                  <c:v>3.0445905560988376</c:v>
                </c:pt>
                <c:pt idx="471">
                  <c:v>3.0790214281834167</c:v>
                </c:pt>
                <c:pt idx="472">
                  <c:v>3.1698312280779399</c:v>
                </c:pt>
                <c:pt idx="473">
                  <c:v>3.3201022183526572</c:v>
                </c:pt>
                <c:pt idx="474">
                  <c:v>3.4524280857918468</c:v>
                </c:pt>
                <c:pt idx="475">
                  <c:v>3.4050212963457955</c:v>
                </c:pt>
                <c:pt idx="476">
                  <c:v>3.2962816169188076</c:v>
                </c:pt>
                <c:pt idx="477">
                  <c:v>3.2702792702291301</c:v>
                </c:pt>
                <c:pt idx="478">
                  <c:v>3.2575291552343106</c:v>
                </c:pt>
                <c:pt idx="479">
                  <c:v>3.2054995860159412</c:v>
                </c:pt>
                <c:pt idx="480">
                  <c:v>3.1673751111862365</c:v>
                </c:pt>
                <c:pt idx="481">
                  <c:v>3.1997167664226778</c:v>
                </c:pt>
                <c:pt idx="482">
                  <c:v>3.2253664630694678</c:v>
                </c:pt>
                <c:pt idx="483">
                  <c:v>3.2370061325382249</c:v>
                </c:pt>
                <c:pt idx="484">
                  <c:v>3.2311717230255228</c:v>
                </c:pt>
                <c:pt idx="485">
                  <c:v>3.2509533301696525</c:v>
                </c:pt>
              </c:numCache>
            </c:numRef>
          </c:xVal>
          <c:yVal>
            <c:numRef>
              <c:f>'053C'!$J$13:$J$817</c:f>
              <c:numCache>
                <c:formatCode>0.0</c:formatCode>
                <c:ptCount val="805"/>
                <c:pt idx="0">
                  <c:v>0.7</c:v>
                </c:pt>
                <c:pt idx="1">
                  <c:v>0.53595800524934378</c:v>
                </c:pt>
                <c:pt idx="2">
                  <c:v>0.37191601049868761</c:v>
                </c:pt>
                <c:pt idx="3">
                  <c:v>0.20787401574803149</c:v>
                </c:pt>
                <c:pt idx="4">
                  <c:v>4.3832020997375265E-2</c:v>
                </c:pt>
                <c:pt idx="5">
                  <c:v>-0.1202099737532808</c:v>
                </c:pt>
                <c:pt idx="6">
                  <c:v>-0.28425196850393697</c:v>
                </c:pt>
                <c:pt idx="7">
                  <c:v>-0.44829396325459303</c:v>
                </c:pt>
                <c:pt idx="8">
                  <c:v>-0.61233595800524943</c:v>
                </c:pt>
                <c:pt idx="9">
                  <c:v>-0.7763779527559056</c:v>
                </c:pt>
                <c:pt idx="10">
                  <c:v>-0.94041994750656155</c:v>
                </c:pt>
                <c:pt idx="11">
                  <c:v>-1.1044619422572179</c:v>
                </c:pt>
                <c:pt idx="12">
                  <c:v>-1.2685039370078739</c:v>
                </c:pt>
                <c:pt idx="13">
                  <c:v>-1.4325459317585303</c:v>
                </c:pt>
                <c:pt idx="14">
                  <c:v>-1.596587926509186</c:v>
                </c:pt>
                <c:pt idx="15">
                  <c:v>-1.7606299212598426</c:v>
                </c:pt>
                <c:pt idx="16">
                  <c:v>-1.9246719160104988</c:v>
                </c:pt>
                <c:pt idx="17">
                  <c:v>-2.0887139107611548</c:v>
                </c:pt>
                <c:pt idx="18">
                  <c:v>-2.2527559055118109</c:v>
                </c:pt>
                <c:pt idx="19">
                  <c:v>-2.4167979002624671</c:v>
                </c:pt>
                <c:pt idx="20">
                  <c:v>-2.5808398950131233</c:v>
                </c:pt>
                <c:pt idx="21">
                  <c:v>-2.7448818897637794</c:v>
                </c:pt>
                <c:pt idx="22">
                  <c:v>-2.9089238845144356</c:v>
                </c:pt>
                <c:pt idx="23">
                  <c:v>-3.0729658792650918</c:v>
                </c:pt>
                <c:pt idx="24">
                  <c:v>-3.237007874015748</c:v>
                </c:pt>
                <c:pt idx="25">
                  <c:v>-3.4010498687664041</c:v>
                </c:pt>
                <c:pt idx="26">
                  <c:v>-3.5650918635170603</c:v>
                </c:pt>
                <c:pt idx="27">
                  <c:v>-3.7291338582677165</c:v>
                </c:pt>
                <c:pt idx="28">
                  <c:v>-3.8931758530183718</c:v>
                </c:pt>
                <c:pt idx="29">
                  <c:v>-4.0572178477690279</c:v>
                </c:pt>
                <c:pt idx="30">
                  <c:v>-4.221259842519685</c:v>
                </c:pt>
                <c:pt idx="31">
                  <c:v>-4.3853018372703412</c:v>
                </c:pt>
                <c:pt idx="32">
                  <c:v>-4.5493438320209973</c:v>
                </c:pt>
                <c:pt idx="33">
                  <c:v>-4.7133858267716526</c:v>
                </c:pt>
                <c:pt idx="34">
                  <c:v>-4.8774278215223088</c:v>
                </c:pt>
                <c:pt idx="35">
                  <c:v>-5.041469816272965</c:v>
                </c:pt>
                <c:pt idx="36">
                  <c:v>-5.205511811023622</c:v>
                </c:pt>
                <c:pt idx="37">
                  <c:v>-5.3695538057742782</c:v>
                </c:pt>
                <c:pt idx="38">
                  <c:v>-5.5335958005249335</c:v>
                </c:pt>
                <c:pt idx="39">
                  <c:v>-5.6976377952755897</c:v>
                </c:pt>
                <c:pt idx="40">
                  <c:v>-5.8616797900262458</c:v>
                </c:pt>
                <c:pt idx="41">
                  <c:v>-6.025721784776902</c:v>
                </c:pt>
                <c:pt idx="42">
                  <c:v>-6.1897637795275591</c:v>
                </c:pt>
                <c:pt idx="43">
                  <c:v>-6.3538057742782144</c:v>
                </c:pt>
                <c:pt idx="44">
                  <c:v>-6.5178477690288714</c:v>
                </c:pt>
                <c:pt idx="45">
                  <c:v>-6.6818897637795267</c:v>
                </c:pt>
                <c:pt idx="46">
                  <c:v>-6.8459317585301829</c:v>
                </c:pt>
                <c:pt idx="47">
                  <c:v>-7.0099737532808399</c:v>
                </c:pt>
                <c:pt idx="48">
                  <c:v>-7.1740157480314952</c:v>
                </c:pt>
                <c:pt idx="49">
                  <c:v>-7.3380577427821523</c:v>
                </c:pt>
                <c:pt idx="50">
                  <c:v>-7.5020997375328085</c:v>
                </c:pt>
                <c:pt idx="51">
                  <c:v>-7.6661417322834629</c:v>
                </c:pt>
                <c:pt idx="52">
                  <c:v>-7.8301837270341208</c:v>
                </c:pt>
                <c:pt idx="53">
                  <c:v>-7.9942257217847752</c:v>
                </c:pt>
                <c:pt idx="54">
                  <c:v>-8.158267716535434</c:v>
                </c:pt>
                <c:pt idx="55">
                  <c:v>-8.3223097112860902</c:v>
                </c:pt>
                <c:pt idx="56">
                  <c:v>-8.4863517060367446</c:v>
                </c:pt>
                <c:pt idx="57">
                  <c:v>-8.6503937007874026</c:v>
                </c:pt>
                <c:pt idx="58">
                  <c:v>-8.8144356955380569</c:v>
                </c:pt>
                <c:pt idx="59">
                  <c:v>-8.9784776902887149</c:v>
                </c:pt>
                <c:pt idx="60">
                  <c:v>-9.1425196850393711</c:v>
                </c:pt>
                <c:pt idx="61">
                  <c:v>-9.3065616797900255</c:v>
                </c:pt>
                <c:pt idx="62">
                  <c:v>-9.4706036745406834</c:v>
                </c:pt>
                <c:pt idx="63">
                  <c:v>-9.6346456692913378</c:v>
                </c:pt>
                <c:pt idx="64">
                  <c:v>-9.7986876640419958</c:v>
                </c:pt>
                <c:pt idx="65">
                  <c:v>-9.9627296587926519</c:v>
                </c:pt>
                <c:pt idx="66">
                  <c:v>-10.126771653543306</c:v>
                </c:pt>
                <c:pt idx="67">
                  <c:v>-10.290813648293964</c:v>
                </c:pt>
                <c:pt idx="68">
                  <c:v>-10.454855643044619</c:v>
                </c:pt>
                <c:pt idx="69">
                  <c:v>-10.618897637795277</c:v>
                </c:pt>
                <c:pt idx="70">
                  <c:v>-10.782939632545931</c:v>
                </c:pt>
                <c:pt idx="71">
                  <c:v>-10.946981627296587</c:v>
                </c:pt>
                <c:pt idx="72">
                  <c:v>-11.111023622047245</c:v>
                </c:pt>
                <c:pt idx="73">
                  <c:v>-11.2750656167979</c:v>
                </c:pt>
                <c:pt idx="74">
                  <c:v>-11.439107611548557</c:v>
                </c:pt>
                <c:pt idx="75">
                  <c:v>-11.603149606299212</c:v>
                </c:pt>
                <c:pt idx="76">
                  <c:v>-11.767191601049868</c:v>
                </c:pt>
                <c:pt idx="77">
                  <c:v>-11.931233595800526</c:v>
                </c:pt>
                <c:pt idx="78">
                  <c:v>-12.09527559055118</c:v>
                </c:pt>
                <c:pt idx="79">
                  <c:v>-12.259317585301838</c:v>
                </c:pt>
                <c:pt idx="80">
                  <c:v>-12.423359580052493</c:v>
                </c:pt>
                <c:pt idx="81">
                  <c:v>-12.587401574803149</c:v>
                </c:pt>
                <c:pt idx="82">
                  <c:v>-12.751443569553805</c:v>
                </c:pt>
                <c:pt idx="83">
                  <c:v>-12.915485564304463</c:v>
                </c:pt>
                <c:pt idx="84">
                  <c:v>-13.079527559055119</c:v>
                </c:pt>
                <c:pt idx="85">
                  <c:v>-13.243569553805774</c:v>
                </c:pt>
                <c:pt idx="86">
                  <c:v>-13.40761154855643</c:v>
                </c:pt>
                <c:pt idx="87">
                  <c:v>-13.571653543307086</c:v>
                </c:pt>
                <c:pt idx="88">
                  <c:v>-13.735695538057744</c:v>
                </c:pt>
                <c:pt idx="89">
                  <c:v>-13.8997375328084</c:v>
                </c:pt>
                <c:pt idx="90">
                  <c:v>-14.063779527559054</c:v>
                </c:pt>
                <c:pt idx="91">
                  <c:v>-14.227821522309711</c:v>
                </c:pt>
                <c:pt idx="92">
                  <c:v>-14.391863517060367</c:v>
                </c:pt>
                <c:pt idx="93">
                  <c:v>-14.555905511811025</c:v>
                </c:pt>
                <c:pt idx="94">
                  <c:v>-14.719947506561681</c:v>
                </c:pt>
                <c:pt idx="95">
                  <c:v>-14.883989501312335</c:v>
                </c:pt>
                <c:pt idx="96">
                  <c:v>-15.048031496062992</c:v>
                </c:pt>
                <c:pt idx="97">
                  <c:v>-15.212073490813648</c:v>
                </c:pt>
                <c:pt idx="98">
                  <c:v>-15.376115485564306</c:v>
                </c:pt>
                <c:pt idx="99">
                  <c:v>-15.54015748031496</c:v>
                </c:pt>
                <c:pt idx="100">
                  <c:v>-15.704199475065618</c:v>
                </c:pt>
                <c:pt idx="101">
                  <c:v>-15.868241469816272</c:v>
                </c:pt>
                <c:pt idx="102">
                  <c:v>-16.032283464566927</c:v>
                </c:pt>
                <c:pt idx="103">
                  <c:v>-16.196325459317585</c:v>
                </c:pt>
                <c:pt idx="104">
                  <c:v>-16.360367454068243</c:v>
                </c:pt>
                <c:pt idx="105">
                  <c:v>-16.524409448818897</c:v>
                </c:pt>
                <c:pt idx="106">
                  <c:v>-16.688451443569551</c:v>
                </c:pt>
                <c:pt idx="107">
                  <c:v>-16.852493438320209</c:v>
                </c:pt>
                <c:pt idx="108">
                  <c:v>-17.016535433070867</c:v>
                </c:pt>
                <c:pt idx="109">
                  <c:v>-17.180577427821522</c:v>
                </c:pt>
                <c:pt idx="110">
                  <c:v>-17.34461942257218</c:v>
                </c:pt>
                <c:pt idx="111">
                  <c:v>-17.508661417322834</c:v>
                </c:pt>
                <c:pt idx="112">
                  <c:v>-17.672703412073488</c:v>
                </c:pt>
                <c:pt idx="113">
                  <c:v>-17.836745406824146</c:v>
                </c:pt>
                <c:pt idx="114">
                  <c:v>-18.000787401574804</c:v>
                </c:pt>
                <c:pt idx="115">
                  <c:v>-18.164829396325459</c:v>
                </c:pt>
                <c:pt idx="116">
                  <c:v>-18.328871391076113</c:v>
                </c:pt>
                <c:pt idx="117">
                  <c:v>-18.492913385826771</c:v>
                </c:pt>
                <c:pt idx="118">
                  <c:v>-18.656955380577429</c:v>
                </c:pt>
                <c:pt idx="119">
                  <c:v>-18.820997375328083</c:v>
                </c:pt>
                <c:pt idx="120">
                  <c:v>-18.985039370078741</c:v>
                </c:pt>
                <c:pt idx="121">
                  <c:v>-19.149081364829396</c:v>
                </c:pt>
                <c:pt idx="122">
                  <c:v>-19.31312335958005</c:v>
                </c:pt>
                <c:pt idx="123">
                  <c:v>-19.477165354330708</c:v>
                </c:pt>
                <c:pt idx="124">
                  <c:v>-19.641207349081366</c:v>
                </c:pt>
                <c:pt idx="125">
                  <c:v>-19.805249343832021</c:v>
                </c:pt>
                <c:pt idx="126">
                  <c:v>-19.969291338582675</c:v>
                </c:pt>
                <c:pt idx="127">
                  <c:v>-20.133333333333333</c:v>
                </c:pt>
                <c:pt idx="128">
                  <c:v>-20.297375328083991</c:v>
                </c:pt>
                <c:pt idx="129">
                  <c:v>-20.461417322834645</c:v>
                </c:pt>
                <c:pt idx="130">
                  <c:v>-20.625459317585303</c:v>
                </c:pt>
                <c:pt idx="131">
                  <c:v>-20.789501312335958</c:v>
                </c:pt>
                <c:pt idx="132">
                  <c:v>-20.953543307086612</c:v>
                </c:pt>
                <c:pt idx="133">
                  <c:v>-21.11758530183727</c:v>
                </c:pt>
                <c:pt idx="134">
                  <c:v>-21.281627296587928</c:v>
                </c:pt>
                <c:pt idx="135">
                  <c:v>-21.445669291338582</c:v>
                </c:pt>
                <c:pt idx="136">
                  <c:v>-21.609711286089237</c:v>
                </c:pt>
                <c:pt idx="137">
                  <c:v>-21.773753280839895</c:v>
                </c:pt>
                <c:pt idx="138">
                  <c:v>-21.937795275590553</c:v>
                </c:pt>
                <c:pt idx="139">
                  <c:v>-22.101837270341207</c:v>
                </c:pt>
                <c:pt idx="140">
                  <c:v>-22.265879265091861</c:v>
                </c:pt>
                <c:pt idx="141">
                  <c:v>-22.429921259842519</c:v>
                </c:pt>
                <c:pt idx="142">
                  <c:v>-22.593963254593174</c:v>
                </c:pt>
                <c:pt idx="143">
                  <c:v>-22.758005249343832</c:v>
                </c:pt>
                <c:pt idx="144">
                  <c:v>-22.92204724409449</c:v>
                </c:pt>
                <c:pt idx="145">
                  <c:v>-23.086089238845144</c:v>
                </c:pt>
                <c:pt idx="146">
                  <c:v>-23.250131233595798</c:v>
                </c:pt>
                <c:pt idx="147">
                  <c:v>-23.414173228346456</c:v>
                </c:pt>
                <c:pt idx="148">
                  <c:v>-23.578215223097114</c:v>
                </c:pt>
                <c:pt idx="149">
                  <c:v>-23.742257217847769</c:v>
                </c:pt>
                <c:pt idx="150">
                  <c:v>-23.906299212598423</c:v>
                </c:pt>
                <c:pt idx="151">
                  <c:v>-24.070341207349081</c:v>
                </c:pt>
                <c:pt idx="152">
                  <c:v>-24.234383202099735</c:v>
                </c:pt>
                <c:pt idx="153">
                  <c:v>-24.398425196850393</c:v>
                </c:pt>
                <c:pt idx="154">
                  <c:v>-24.562467191601051</c:v>
                </c:pt>
                <c:pt idx="155">
                  <c:v>-24.726509186351706</c:v>
                </c:pt>
                <c:pt idx="156">
                  <c:v>-24.89055118110236</c:v>
                </c:pt>
                <c:pt idx="157">
                  <c:v>-25.054593175853018</c:v>
                </c:pt>
                <c:pt idx="158">
                  <c:v>-25.218635170603676</c:v>
                </c:pt>
                <c:pt idx="159">
                  <c:v>-25.38267716535433</c:v>
                </c:pt>
                <c:pt idx="160">
                  <c:v>-25.546719160104985</c:v>
                </c:pt>
                <c:pt idx="161">
                  <c:v>-25.710761154855646</c:v>
                </c:pt>
                <c:pt idx="162">
                  <c:v>-25.874803149606297</c:v>
                </c:pt>
                <c:pt idx="163">
                  <c:v>-26.038845144356955</c:v>
                </c:pt>
                <c:pt idx="164">
                  <c:v>-26.202887139107609</c:v>
                </c:pt>
                <c:pt idx="165">
                  <c:v>-26.366929133858267</c:v>
                </c:pt>
                <c:pt idx="166">
                  <c:v>-26.530971128608925</c:v>
                </c:pt>
                <c:pt idx="167">
                  <c:v>-26.69501312335958</c:v>
                </c:pt>
                <c:pt idx="168">
                  <c:v>-26.859055118110238</c:v>
                </c:pt>
                <c:pt idx="169">
                  <c:v>-27.023097112860889</c:v>
                </c:pt>
                <c:pt idx="170">
                  <c:v>-27.187139107611547</c:v>
                </c:pt>
                <c:pt idx="171">
                  <c:v>-27.351181102362208</c:v>
                </c:pt>
                <c:pt idx="172">
                  <c:v>-27.515223097112859</c:v>
                </c:pt>
                <c:pt idx="173">
                  <c:v>-27.679265091863517</c:v>
                </c:pt>
                <c:pt idx="174">
                  <c:v>-27.843307086614171</c:v>
                </c:pt>
                <c:pt idx="175">
                  <c:v>-28.007349081364829</c:v>
                </c:pt>
                <c:pt idx="176">
                  <c:v>-28.171391076115487</c:v>
                </c:pt>
                <c:pt idx="177">
                  <c:v>-28.335433070866141</c:v>
                </c:pt>
                <c:pt idx="178">
                  <c:v>-28.499475065616799</c:v>
                </c:pt>
                <c:pt idx="179">
                  <c:v>-28.66351706036745</c:v>
                </c:pt>
                <c:pt idx="180">
                  <c:v>-28.827559055118108</c:v>
                </c:pt>
                <c:pt idx="181">
                  <c:v>-28.991601049868766</c:v>
                </c:pt>
                <c:pt idx="182">
                  <c:v>-29.155643044619421</c:v>
                </c:pt>
                <c:pt idx="183">
                  <c:v>-29.319685039370079</c:v>
                </c:pt>
                <c:pt idx="184">
                  <c:v>-29.483727034120733</c:v>
                </c:pt>
                <c:pt idx="185">
                  <c:v>-29.647769028871391</c:v>
                </c:pt>
                <c:pt idx="186">
                  <c:v>-29.811811023622049</c:v>
                </c:pt>
                <c:pt idx="187">
                  <c:v>-29.9758530183727</c:v>
                </c:pt>
                <c:pt idx="188">
                  <c:v>-30.139895013123361</c:v>
                </c:pt>
                <c:pt idx="189">
                  <c:v>-30.303937007874012</c:v>
                </c:pt>
                <c:pt idx="190">
                  <c:v>-30.46797900262467</c:v>
                </c:pt>
                <c:pt idx="191">
                  <c:v>-30.632020997375328</c:v>
                </c:pt>
                <c:pt idx="192">
                  <c:v>-30.796062992125982</c:v>
                </c:pt>
                <c:pt idx="193">
                  <c:v>-30.96010498687664</c:v>
                </c:pt>
                <c:pt idx="194">
                  <c:v>-31.124146981627295</c:v>
                </c:pt>
                <c:pt idx="195">
                  <c:v>-31.288188976377953</c:v>
                </c:pt>
                <c:pt idx="196">
                  <c:v>-31.452230971128611</c:v>
                </c:pt>
                <c:pt idx="197">
                  <c:v>-31.616272965879265</c:v>
                </c:pt>
                <c:pt idx="198">
                  <c:v>-31.780314960629919</c:v>
                </c:pt>
                <c:pt idx="199">
                  <c:v>-31.944356955380574</c:v>
                </c:pt>
                <c:pt idx="200">
                  <c:v>-32.108398950131232</c:v>
                </c:pt>
                <c:pt idx="201">
                  <c:v>-32.272440944881886</c:v>
                </c:pt>
                <c:pt idx="202">
                  <c:v>-32.43648293963254</c:v>
                </c:pt>
                <c:pt idx="203">
                  <c:v>-32.600524934383202</c:v>
                </c:pt>
                <c:pt idx="204">
                  <c:v>-32.764566929133849</c:v>
                </c:pt>
                <c:pt idx="205">
                  <c:v>-32.928608923884511</c:v>
                </c:pt>
                <c:pt idx="206">
                  <c:v>-33.092650918635165</c:v>
                </c:pt>
                <c:pt idx="207">
                  <c:v>-33.25669291338582</c:v>
                </c:pt>
                <c:pt idx="208">
                  <c:v>-33.420734908136481</c:v>
                </c:pt>
                <c:pt idx="209">
                  <c:v>-33.584776902887135</c:v>
                </c:pt>
                <c:pt idx="210">
                  <c:v>-33.74881889763779</c:v>
                </c:pt>
                <c:pt idx="211">
                  <c:v>-33.912860892388451</c:v>
                </c:pt>
                <c:pt idx="212">
                  <c:v>-34.076902887139099</c:v>
                </c:pt>
                <c:pt idx="213">
                  <c:v>-34.24094488188976</c:v>
                </c:pt>
                <c:pt idx="214">
                  <c:v>-34.404986876640415</c:v>
                </c:pt>
                <c:pt idx="215">
                  <c:v>-34.569028871391069</c:v>
                </c:pt>
                <c:pt idx="216">
                  <c:v>-34.73307086614173</c:v>
                </c:pt>
                <c:pt idx="217">
                  <c:v>-34.897112860892385</c:v>
                </c:pt>
                <c:pt idx="218">
                  <c:v>-35.061154855643039</c:v>
                </c:pt>
                <c:pt idx="219">
                  <c:v>-35.225196850393694</c:v>
                </c:pt>
                <c:pt idx="220">
                  <c:v>-35.389238845144355</c:v>
                </c:pt>
                <c:pt idx="221">
                  <c:v>-35.55328083989501</c:v>
                </c:pt>
                <c:pt idx="222">
                  <c:v>-35.717322834645664</c:v>
                </c:pt>
                <c:pt idx="223">
                  <c:v>-35.881364829396325</c:v>
                </c:pt>
                <c:pt idx="224">
                  <c:v>-36.045406824146973</c:v>
                </c:pt>
                <c:pt idx="225">
                  <c:v>-36.209448818897634</c:v>
                </c:pt>
                <c:pt idx="226">
                  <c:v>-36.373490813648289</c:v>
                </c:pt>
                <c:pt idx="227">
                  <c:v>-36.537532808398943</c:v>
                </c:pt>
                <c:pt idx="228">
                  <c:v>-36.701574803149605</c:v>
                </c:pt>
                <c:pt idx="229">
                  <c:v>-36.865616797900259</c:v>
                </c:pt>
                <c:pt idx="230">
                  <c:v>-37.029658792650913</c:v>
                </c:pt>
                <c:pt idx="231">
                  <c:v>-37.193700787401575</c:v>
                </c:pt>
                <c:pt idx="232">
                  <c:v>-37.357742782152222</c:v>
                </c:pt>
                <c:pt idx="233">
                  <c:v>-37.521784776902884</c:v>
                </c:pt>
                <c:pt idx="234">
                  <c:v>-37.685826771653538</c:v>
                </c:pt>
                <c:pt idx="235">
                  <c:v>-37.849868766404192</c:v>
                </c:pt>
                <c:pt idx="236">
                  <c:v>-38.013910761154854</c:v>
                </c:pt>
                <c:pt idx="237">
                  <c:v>-38.177952755905508</c:v>
                </c:pt>
                <c:pt idx="238">
                  <c:v>-38.341994750656163</c:v>
                </c:pt>
                <c:pt idx="239">
                  <c:v>-38.506036745406817</c:v>
                </c:pt>
                <c:pt idx="240">
                  <c:v>-38.670078740157479</c:v>
                </c:pt>
                <c:pt idx="241">
                  <c:v>-38.834120734908133</c:v>
                </c:pt>
                <c:pt idx="242">
                  <c:v>-38.998162729658787</c:v>
                </c:pt>
                <c:pt idx="243">
                  <c:v>-39.162204724409442</c:v>
                </c:pt>
                <c:pt idx="244">
                  <c:v>-39.326246719160096</c:v>
                </c:pt>
                <c:pt idx="245">
                  <c:v>-39.490288713910758</c:v>
                </c:pt>
                <c:pt idx="246">
                  <c:v>-39.654330708661412</c:v>
                </c:pt>
                <c:pt idx="247">
                  <c:v>-39.818372703412066</c:v>
                </c:pt>
                <c:pt idx="248">
                  <c:v>-39.982414698162728</c:v>
                </c:pt>
                <c:pt idx="249">
                  <c:v>-40.146456692913375</c:v>
                </c:pt>
                <c:pt idx="250">
                  <c:v>-40.310498687664037</c:v>
                </c:pt>
                <c:pt idx="251">
                  <c:v>-40.474540682414698</c:v>
                </c:pt>
                <c:pt idx="252">
                  <c:v>-40.638582677165346</c:v>
                </c:pt>
                <c:pt idx="253">
                  <c:v>-40.802624671916007</c:v>
                </c:pt>
                <c:pt idx="254">
                  <c:v>-40.966666666666661</c:v>
                </c:pt>
                <c:pt idx="255">
                  <c:v>-41.130708661417316</c:v>
                </c:pt>
                <c:pt idx="256">
                  <c:v>-41.294750656167977</c:v>
                </c:pt>
                <c:pt idx="257">
                  <c:v>-41.458792650918632</c:v>
                </c:pt>
                <c:pt idx="258">
                  <c:v>-41.622834645669286</c:v>
                </c:pt>
                <c:pt idx="259">
                  <c:v>-41.786876640419941</c:v>
                </c:pt>
                <c:pt idx="260">
                  <c:v>-41.950918635170602</c:v>
                </c:pt>
                <c:pt idx="261">
                  <c:v>-42.114960629921256</c:v>
                </c:pt>
                <c:pt idx="262">
                  <c:v>-42.279002624671911</c:v>
                </c:pt>
                <c:pt idx="263">
                  <c:v>-42.443044619422565</c:v>
                </c:pt>
                <c:pt idx="264">
                  <c:v>-42.60708661417322</c:v>
                </c:pt>
                <c:pt idx="265">
                  <c:v>-42.771128608923881</c:v>
                </c:pt>
                <c:pt idx="266">
                  <c:v>-42.935170603674536</c:v>
                </c:pt>
                <c:pt idx="267">
                  <c:v>-43.09921259842519</c:v>
                </c:pt>
                <c:pt idx="268">
                  <c:v>-43.263254593175851</c:v>
                </c:pt>
                <c:pt idx="269">
                  <c:v>-43.427296587926499</c:v>
                </c:pt>
                <c:pt idx="270">
                  <c:v>-43.59133858267716</c:v>
                </c:pt>
                <c:pt idx="271">
                  <c:v>-43.755380577427822</c:v>
                </c:pt>
                <c:pt idx="272">
                  <c:v>-43.919422572178469</c:v>
                </c:pt>
                <c:pt idx="273">
                  <c:v>-44.083464566929131</c:v>
                </c:pt>
                <c:pt idx="274">
                  <c:v>-44.247506561679785</c:v>
                </c:pt>
                <c:pt idx="275">
                  <c:v>-44.411548556430439</c:v>
                </c:pt>
                <c:pt idx="276">
                  <c:v>-44.575590551181101</c:v>
                </c:pt>
                <c:pt idx="277">
                  <c:v>-44.739632545931755</c:v>
                </c:pt>
                <c:pt idx="278">
                  <c:v>-44.90367454068241</c:v>
                </c:pt>
                <c:pt idx="279">
                  <c:v>-45.067716535433064</c:v>
                </c:pt>
                <c:pt idx="280">
                  <c:v>-45.231758530183718</c:v>
                </c:pt>
                <c:pt idx="281">
                  <c:v>-45.39580052493438</c:v>
                </c:pt>
                <c:pt idx="282">
                  <c:v>-45.559842519685034</c:v>
                </c:pt>
                <c:pt idx="283">
                  <c:v>-45.723884514435689</c:v>
                </c:pt>
                <c:pt idx="284">
                  <c:v>-45.887926509186343</c:v>
                </c:pt>
                <c:pt idx="285">
                  <c:v>-46.051968503937005</c:v>
                </c:pt>
                <c:pt idx="286">
                  <c:v>-46.216010498687659</c:v>
                </c:pt>
                <c:pt idx="287">
                  <c:v>-46.380052493438313</c:v>
                </c:pt>
                <c:pt idx="288">
                  <c:v>-46.544094488188975</c:v>
                </c:pt>
                <c:pt idx="289">
                  <c:v>-46.708136482939622</c:v>
                </c:pt>
                <c:pt idx="290">
                  <c:v>-46.872178477690284</c:v>
                </c:pt>
                <c:pt idx="291">
                  <c:v>-47.036220472440945</c:v>
                </c:pt>
                <c:pt idx="292">
                  <c:v>-47.200262467191592</c:v>
                </c:pt>
                <c:pt idx="293">
                  <c:v>-47.364304461942254</c:v>
                </c:pt>
                <c:pt idx="294">
                  <c:v>-47.528346456692908</c:v>
                </c:pt>
                <c:pt idx="295">
                  <c:v>-47.692388451443563</c:v>
                </c:pt>
                <c:pt idx="296">
                  <c:v>-47.856430446194224</c:v>
                </c:pt>
                <c:pt idx="297">
                  <c:v>-48.020472440944879</c:v>
                </c:pt>
                <c:pt idx="298">
                  <c:v>-48.184514435695533</c:v>
                </c:pt>
                <c:pt idx="299">
                  <c:v>-48.348556430446187</c:v>
                </c:pt>
                <c:pt idx="300">
                  <c:v>-48.512598425196842</c:v>
                </c:pt>
                <c:pt idx="301">
                  <c:v>-48.676640419947503</c:v>
                </c:pt>
                <c:pt idx="302">
                  <c:v>-48.840682414698158</c:v>
                </c:pt>
                <c:pt idx="303">
                  <c:v>-49.004724409448812</c:v>
                </c:pt>
                <c:pt idx="304">
                  <c:v>-49.168766404199467</c:v>
                </c:pt>
                <c:pt idx="305">
                  <c:v>-49.332808398950128</c:v>
                </c:pt>
                <c:pt idx="306">
                  <c:v>-49.496850393700782</c:v>
                </c:pt>
                <c:pt idx="307">
                  <c:v>-49.660892388451437</c:v>
                </c:pt>
                <c:pt idx="308">
                  <c:v>-49.824934383202098</c:v>
                </c:pt>
                <c:pt idx="309">
                  <c:v>-49.988976377952746</c:v>
                </c:pt>
                <c:pt idx="310">
                  <c:v>-50.153018372703407</c:v>
                </c:pt>
                <c:pt idx="311">
                  <c:v>-50.317060367454069</c:v>
                </c:pt>
                <c:pt idx="312">
                  <c:v>-50.481102362204716</c:v>
                </c:pt>
                <c:pt idx="313">
                  <c:v>-50.645144356955377</c:v>
                </c:pt>
                <c:pt idx="314">
                  <c:v>-50.809186351706032</c:v>
                </c:pt>
                <c:pt idx="315">
                  <c:v>-50.973228346456686</c:v>
                </c:pt>
                <c:pt idx="316">
                  <c:v>-51.137270341207348</c:v>
                </c:pt>
                <c:pt idx="317">
                  <c:v>-51.301312335958002</c:v>
                </c:pt>
                <c:pt idx="318">
                  <c:v>-51.465354330708657</c:v>
                </c:pt>
                <c:pt idx="319">
                  <c:v>-51.629396325459311</c:v>
                </c:pt>
                <c:pt idx="320">
                  <c:v>-51.793438320209965</c:v>
                </c:pt>
                <c:pt idx="321">
                  <c:v>-51.957480314960627</c:v>
                </c:pt>
                <c:pt idx="322">
                  <c:v>-52.121522309711288</c:v>
                </c:pt>
                <c:pt idx="323">
                  <c:v>-52.285564304461936</c:v>
                </c:pt>
                <c:pt idx="324">
                  <c:v>-52.44960629921259</c:v>
                </c:pt>
                <c:pt idx="325">
                  <c:v>-52.613648293963251</c:v>
                </c:pt>
                <c:pt idx="326">
                  <c:v>-52.777690288713906</c:v>
                </c:pt>
                <c:pt idx="327">
                  <c:v>-52.941732283464567</c:v>
                </c:pt>
                <c:pt idx="328">
                  <c:v>-53.105774278215215</c:v>
                </c:pt>
                <c:pt idx="329">
                  <c:v>-53.269816272965869</c:v>
                </c:pt>
                <c:pt idx="330">
                  <c:v>-53.433858267716531</c:v>
                </c:pt>
                <c:pt idx="331">
                  <c:v>-53.597900262467185</c:v>
                </c:pt>
                <c:pt idx="332">
                  <c:v>-53.761942257217846</c:v>
                </c:pt>
                <c:pt idx="333">
                  <c:v>-53.925984251968494</c:v>
                </c:pt>
                <c:pt idx="334">
                  <c:v>-54.090026246719155</c:v>
                </c:pt>
                <c:pt idx="335">
                  <c:v>-54.25406824146981</c:v>
                </c:pt>
                <c:pt idx="336">
                  <c:v>-54.418110236220471</c:v>
                </c:pt>
                <c:pt idx="337">
                  <c:v>-54.582152230971126</c:v>
                </c:pt>
                <c:pt idx="338">
                  <c:v>-54.746194225721773</c:v>
                </c:pt>
                <c:pt idx="339">
                  <c:v>-54.910236220472434</c:v>
                </c:pt>
                <c:pt idx="340">
                  <c:v>-55.074278215223089</c:v>
                </c:pt>
                <c:pt idx="341">
                  <c:v>-55.23832020997375</c:v>
                </c:pt>
                <c:pt idx="342">
                  <c:v>-55.402362204724412</c:v>
                </c:pt>
                <c:pt idx="343">
                  <c:v>-55.566404199475052</c:v>
                </c:pt>
                <c:pt idx="344">
                  <c:v>-55.730446194225713</c:v>
                </c:pt>
                <c:pt idx="345">
                  <c:v>-55.894488188976375</c:v>
                </c:pt>
                <c:pt idx="346">
                  <c:v>-56.058530183727029</c:v>
                </c:pt>
                <c:pt idx="347">
                  <c:v>-56.222572178477691</c:v>
                </c:pt>
                <c:pt idx="348">
                  <c:v>-56.386614173228338</c:v>
                </c:pt>
                <c:pt idx="349">
                  <c:v>-56.550656167978993</c:v>
                </c:pt>
                <c:pt idx="350">
                  <c:v>-56.714698162729654</c:v>
                </c:pt>
                <c:pt idx="351">
                  <c:v>-56.878740157480308</c:v>
                </c:pt>
                <c:pt idx="352">
                  <c:v>-57.04278215223097</c:v>
                </c:pt>
                <c:pt idx="353">
                  <c:v>-57.206824146981617</c:v>
                </c:pt>
                <c:pt idx="354">
                  <c:v>-57.370866141732279</c:v>
                </c:pt>
                <c:pt idx="355">
                  <c:v>-57.534908136482933</c:v>
                </c:pt>
                <c:pt idx="356">
                  <c:v>-57.698950131233595</c:v>
                </c:pt>
                <c:pt idx="357">
                  <c:v>-57.862992125984249</c:v>
                </c:pt>
                <c:pt idx="358">
                  <c:v>-58.027034120734896</c:v>
                </c:pt>
                <c:pt idx="359">
                  <c:v>-58.191076115485558</c:v>
                </c:pt>
                <c:pt idx="360">
                  <c:v>-58.355118110236212</c:v>
                </c:pt>
                <c:pt idx="361">
                  <c:v>-58.519160104986874</c:v>
                </c:pt>
                <c:pt idx="362">
                  <c:v>-58.683202099737528</c:v>
                </c:pt>
                <c:pt idx="363">
                  <c:v>-58.847244094488175</c:v>
                </c:pt>
                <c:pt idx="364">
                  <c:v>-59.011286089238837</c:v>
                </c:pt>
                <c:pt idx="365">
                  <c:v>-59.175328083989498</c:v>
                </c:pt>
                <c:pt idx="366">
                  <c:v>-59.339370078740153</c:v>
                </c:pt>
                <c:pt idx="367">
                  <c:v>-59.503412073490814</c:v>
                </c:pt>
                <c:pt idx="368">
                  <c:v>-59.667454068241462</c:v>
                </c:pt>
                <c:pt idx="369">
                  <c:v>-59.831496062992116</c:v>
                </c:pt>
                <c:pt idx="370">
                  <c:v>-59.995538057742777</c:v>
                </c:pt>
                <c:pt idx="371">
                  <c:v>-60.159580052493432</c:v>
                </c:pt>
                <c:pt idx="372">
                  <c:v>-60.323622047244093</c:v>
                </c:pt>
                <c:pt idx="373">
                  <c:v>-60.487664041994741</c:v>
                </c:pt>
                <c:pt idx="374">
                  <c:v>-60.651706036745395</c:v>
                </c:pt>
                <c:pt idx="375">
                  <c:v>-60.815748031496057</c:v>
                </c:pt>
                <c:pt idx="376">
                  <c:v>-60.979790026246718</c:v>
                </c:pt>
                <c:pt idx="377">
                  <c:v>-61.143832020997372</c:v>
                </c:pt>
                <c:pt idx="378">
                  <c:v>-61.30787401574802</c:v>
                </c:pt>
                <c:pt idx="379">
                  <c:v>-61.471916010498681</c:v>
                </c:pt>
                <c:pt idx="380">
                  <c:v>-61.635958005249336</c:v>
                </c:pt>
                <c:pt idx="381">
                  <c:v>-61.8</c:v>
                </c:pt>
                <c:pt idx="382">
                  <c:v>-61.964041994750652</c:v>
                </c:pt>
                <c:pt idx="383">
                  <c:v>-62.128083989501299</c:v>
                </c:pt>
                <c:pt idx="384">
                  <c:v>-62.29212598425196</c:v>
                </c:pt>
                <c:pt idx="385">
                  <c:v>-62.456167979002622</c:v>
                </c:pt>
                <c:pt idx="386">
                  <c:v>-62.620209973753276</c:v>
                </c:pt>
                <c:pt idx="387">
                  <c:v>-62.784251968503938</c:v>
                </c:pt>
                <c:pt idx="388">
                  <c:v>-62.948293963254585</c:v>
                </c:pt>
                <c:pt idx="389">
                  <c:v>-63.112335958005239</c:v>
                </c:pt>
                <c:pt idx="390">
                  <c:v>-63.276377952755901</c:v>
                </c:pt>
                <c:pt idx="391">
                  <c:v>-63.440419947506555</c:v>
                </c:pt>
                <c:pt idx="392">
                  <c:v>-63.604461942257217</c:v>
                </c:pt>
                <c:pt idx="393">
                  <c:v>-63.768503937007864</c:v>
                </c:pt>
                <c:pt idx="394">
                  <c:v>-63.932545931758526</c:v>
                </c:pt>
                <c:pt idx="395">
                  <c:v>-64.096587926509187</c:v>
                </c:pt>
                <c:pt idx="396">
                  <c:v>-64.260629921259834</c:v>
                </c:pt>
                <c:pt idx="397">
                  <c:v>-64.424671916010496</c:v>
                </c:pt>
                <c:pt idx="398">
                  <c:v>-64.588713910761143</c:v>
                </c:pt>
                <c:pt idx="399">
                  <c:v>-64.752755905511805</c:v>
                </c:pt>
                <c:pt idx="400">
                  <c:v>-64.916797900262466</c:v>
                </c:pt>
                <c:pt idx="401">
                  <c:v>-65.080839895013114</c:v>
                </c:pt>
                <c:pt idx="402">
                  <c:v>-65.244881889763775</c:v>
                </c:pt>
                <c:pt idx="403">
                  <c:v>-65.408923884514422</c:v>
                </c:pt>
                <c:pt idx="404">
                  <c:v>-65.572965879265084</c:v>
                </c:pt>
                <c:pt idx="405">
                  <c:v>-65.737007874015745</c:v>
                </c:pt>
                <c:pt idx="406">
                  <c:v>-65.901049868766407</c:v>
                </c:pt>
                <c:pt idx="407">
                  <c:v>-66.065091863517054</c:v>
                </c:pt>
                <c:pt idx="408">
                  <c:v>-66.229133858267701</c:v>
                </c:pt>
                <c:pt idx="409">
                  <c:v>-66.393175853018363</c:v>
                </c:pt>
                <c:pt idx="410">
                  <c:v>-66.557217847769024</c:v>
                </c:pt>
                <c:pt idx="411">
                  <c:v>-66.721259842519686</c:v>
                </c:pt>
                <c:pt idx="412">
                  <c:v>-66.885301837270333</c:v>
                </c:pt>
                <c:pt idx="413">
                  <c:v>-67.04934383202098</c:v>
                </c:pt>
                <c:pt idx="414">
                  <c:v>-67.213385826771642</c:v>
                </c:pt>
                <c:pt idx="415">
                  <c:v>-67.377427821522303</c:v>
                </c:pt>
                <c:pt idx="416">
                  <c:v>-67.541469816272965</c:v>
                </c:pt>
                <c:pt idx="417">
                  <c:v>-67.705511811023626</c:v>
                </c:pt>
                <c:pt idx="418">
                  <c:v>-67.869553805774274</c:v>
                </c:pt>
                <c:pt idx="419">
                  <c:v>-68.033595800524921</c:v>
                </c:pt>
                <c:pt idx="420">
                  <c:v>-68.197637795275583</c:v>
                </c:pt>
                <c:pt idx="421">
                  <c:v>-68.361679790026244</c:v>
                </c:pt>
                <c:pt idx="422">
                  <c:v>-68.525721784776906</c:v>
                </c:pt>
                <c:pt idx="423">
                  <c:v>-68.689763779527553</c:v>
                </c:pt>
                <c:pt idx="424">
                  <c:v>-68.8538057742782</c:v>
                </c:pt>
                <c:pt idx="425">
                  <c:v>-69.017847769028862</c:v>
                </c:pt>
                <c:pt idx="426">
                  <c:v>-69.181889763779523</c:v>
                </c:pt>
                <c:pt idx="427">
                  <c:v>-69.345931758530185</c:v>
                </c:pt>
                <c:pt idx="428">
                  <c:v>-69.509973753280832</c:v>
                </c:pt>
                <c:pt idx="429">
                  <c:v>-69.674015748031493</c:v>
                </c:pt>
                <c:pt idx="430">
                  <c:v>-69.838057742782141</c:v>
                </c:pt>
                <c:pt idx="431">
                  <c:v>-70.002099737532802</c:v>
                </c:pt>
                <c:pt idx="432">
                  <c:v>-70.166141732283464</c:v>
                </c:pt>
                <c:pt idx="433">
                  <c:v>-70.330183727034111</c:v>
                </c:pt>
                <c:pt idx="434">
                  <c:v>-70.494225721784773</c:v>
                </c:pt>
                <c:pt idx="435">
                  <c:v>-70.65826771653542</c:v>
                </c:pt>
                <c:pt idx="436">
                  <c:v>-70.822309711286081</c:v>
                </c:pt>
                <c:pt idx="437">
                  <c:v>-70.986351706036743</c:v>
                </c:pt>
                <c:pt idx="438">
                  <c:v>-71.15039370078739</c:v>
                </c:pt>
                <c:pt idx="439">
                  <c:v>-71.314435695538052</c:v>
                </c:pt>
                <c:pt idx="440">
                  <c:v>-71.478477690288713</c:v>
                </c:pt>
                <c:pt idx="441">
                  <c:v>-71.64251968503936</c:v>
                </c:pt>
                <c:pt idx="442">
                  <c:v>-71.806561679790022</c:v>
                </c:pt>
                <c:pt idx="443">
                  <c:v>-71.970603674540669</c:v>
                </c:pt>
                <c:pt idx="444">
                  <c:v>-72.134645669291331</c:v>
                </c:pt>
                <c:pt idx="445">
                  <c:v>-72.298687664041992</c:v>
                </c:pt>
                <c:pt idx="446">
                  <c:v>-72.462729658792654</c:v>
                </c:pt>
                <c:pt idx="447">
                  <c:v>-72.626771653543301</c:v>
                </c:pt>
                <c:pt idx="448">
                  <c:v>-72.790813648293948</c:v>
                </c:pt>
                <c:pt idx="449">
                  <c:v>-72.95485564304461</c:v>
                </c:pt>
                <c:pt idx="450">
                  <c:v>-73.118897637795271</c:v>
                </c:pt>
                <c:pt idx="451">
                  <c:v>-73.282939632545933</c:v>
                </c:pt>
                <c:pt idx="452">
                  <c:v>-73.44698162729658</c:v>
                </c:pt>
                <c:pt idx="453">
                  <c:v>-73.611023622047227</c:v>
                </c:pt>
                <c:pt idx="454">
                  <c:v>-73.775065616797889</c:v>
                </c:pt>
                <c:pt idx="455">
                  <c:v>-73.93910761154855</c:v>
                </c:pt>
                <c:pt idx="456">
                  <c:v>-74.103149606299212</c:v>
                </c:pt>
                <c:pt idx="457">
                  <c:v>-74.267191601049873</c:v>
                </c:pt>
                <c:pt idx="458">
                  <c:v>-74.431233595800521</c:v>
                </c:pt>
                <c:pt idx="459">
                  <c:v>-74.595275590551168</c:v>
                </c:pt>
                <c:pt idx="460">
                  <c:v>-74.759317585301829</c:v>
                </c:pt>
                <c:pt idx="461">
                  <c:v>-74.923359580052491</c:v>
                </c:pt>
                <c:pt idx="462">
                  <c:v>-75.087401574803152</c:v>
                </c:pt>
                <c:pt idx="463">
                  <c:v>-75.2514435695538</c:v>
                </c:pt>
                <c:pt idx="464">
                  <c:v>-75.415485564304447</c:v>
                </c:pt>
                <c:pt idx="465">
                  <c:v>-75.579527559055109</c:v>
                </c:pt>
                <c:pt idx="466">
                  <c:v>-75.74356955380577</c:v>
                </c:pt>
                <c:pt idx="467">
                  <c:v>-75.907611548556432</c:v>
                </c:pt>
                <c:pt idx="468">
                  <c:v>-76.071653543307079</c:v>
                </c:pt>
                <c:pt idx="469">
                  <c:v>-76.23569553805774</c:v>
                </c:pt>
                <c:pt idx="470">
                  <c:v>-76.399737532808388</c:v>
                </c:pt>
                <c:pt idx="471">
                  <c:v>-76.563779527559049</c:v>
                </c:pt>
                <c:pt idx="472">
                  <c:v>-76.727821522309711</c:v>
                </c:pt>
                <c:pt idx="473">
                  <c:v>-76.891863517060358</c:v>
                </c:pt>
                <c:pt idx="474">
                  <c:v>-77.055905511811019</c:v>
                </c:pt>
                <c:pt idx="475">
                  <c:v>-77.219947506561667</c:v>
                </c:pt>
                <c:pt idx="476">
                  <c:v>-77.383989501312328</c:v>
                </c:pt>
                <c:pt idx="477">
                  <c:v>-77.54803149606299</c:v>
                </c:pt>
                <c:pt idx="478">
                  <c:v>-77.712073490813637</c:v>
                </c:pt>
                <c:pt idx="479">
                  <c:v>-77.876115485564299</c:v>
                </c:pt>
                <c:pt idx="480">
                  <c:v>-78.04015748031496</c:v>
                </c:pt>
                <c:pt idx="481">
                  <c:v>-78.204199475065607</c:v>
                </c:pt>
                <c:pt idx="482">
                  <c:v>-78.368241469816269</c:v>
                </c:pt>
                <c:pt idx="483">
                  <c:v>-78.532283464566916</c:v>
                </c:pt>
                <c:pt idx="484">
                  <c:v>-78.696325459317578</c:v>
                </c:pt>
                <c:pt idx="485">
                  <c:v>-78.860367454068239</c:v>
                </c:pt>
                <c:pt idx="486">
                  <c:v>-79.024409448818886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FE-4694-8B27-BFDAE9ECFF07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'053C'!$DW$75:$DW$76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'053C'!$DV$75:$DV$76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FE-4694-8B27-BFDAE9ECFF07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'053C'!$DX$75:$DX$76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'053C'!$DV$75:$DV$76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FE-4694-8B27-BFDAE9ECFF07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'053C'!$DY$75:$DY$76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'053C'!$DV$75:$DV$76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FE-4694-8B27-BFDAE9ECFF07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'053C'!$DZ$75:$DZ$76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'053C'!$DV$75:$DV$76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FE-4694-8B27-BFDAE9ECFF07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'053C'!$EA$75:$EA$76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'053C'!$DV$75:$DV$76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FE-4694-8B27-BFDAE9ECF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'054C'!$AD$12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'054C'!$AD$14:$AD$326</c:f>
              <c:numCache>
                <c:formatCode>0</c:formatCode>
                <c:ptCount val="313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17.489392068837891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2.7036454610940335</c:v>
                </c:pt>
                <c:pt idx="25">
                  <c:v>1.0543395104196676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7.1811263127589271</c:v>
                </c:pt>
                <c:pt idx="32">
                  <c:v>0.35</c:v>
                </c:pt>
                <c:pt idx="33">
                  <c:v>0.78648641303433831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1.7034871928701922</c:v>
                </c:pt>
                <c:pt idx="38">
                  <c:v>0.35</c:v>
                </c:pt>
                <c:pt idx="39">
                  <c:v>3.8042977802169493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2.0616310848208177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3.0565965581995664</c:v>
                </c:pt>
                <c:pt idx="58">
                  <c:v>11.257420111271612</c:v>
                </c:pt>
                <c:pt idx="59">
                  <c:v>19.767508516382808</c:v>
                </c:pt>
                <c:pt idx="60">
                  <c:v>27.849307733859131</c:v>
                </c:pt>
                <c:pt idx="61">
                  <c:v>32.547966636914211</c:v>
                </c:pt>
                <c:pt idx="62">
                  <c:v>33.816584354949462</c:v>
                </c:pt>
                <c:pt idx="63">
                  <c:v>39.707037280562254</c:v>
                </c:pt>
                <c:pt idx="64">
                  <c:v>29.637435912567096</c:v>
                </c:pt>
                <c:pt idx="65">
                  <c:v>42.966490480789744</c:v>
                </c:pt>
                <c:pt idx="66">
                  <c:v>36.109502100368665</c:v>
                </c:pt>
                <c:pt idx="67">
                  <c:v>20.485141198546664</c:v>
                </c:pt>
                <c:pt idx="68">
                  <c:v>14.212805423364005</c:v>
                </c:pt>
                <c:pt idx="69">
                  <c:v>16.302434071881788</c:v>
                </c:pt>
                <c:pt idx="70">
                  <c:v>6.876306825950719</c:v>
                </c:pt>
                <c:pt idx="71">
                  <c:v>1.3640151927977182</c:v>
                </c:pt>
                <c:pt idx="72">
                  <c:v>3.2286225109688571</c:v>
                </c:pt>
                <c:pt idx="73">
                  <c:v>3.0656037271286087</c:v>
                </c:pt>
                <c:pt idx="74">
                  <c:v>2.7770162130516454</c:v>
                </c:pt>
                <c:pt idx="75">
                  <c:v>1.3600731378700675</c:v>
                </c:pt>
                <c:pt idx="76">
                  <c:v>0.35</c:v>
                </c:pt>
                <c:pt idx="77">
                  <c:v>2.9145712371235577</c:v>
                </c:pt>
                <c:pt idx="78">
                  <c:v>0.35</c:v>
                </c:pt>
                <c:pt idx="79">
                  <c:v>2.768147327975746</c:v>
                </c:pt>
                <c:pt idx="80">
                  <c:v>1.8412566871265315</c:v>
                </c:pt>
                <c:pt idx="81">
                  <c:v>3.1788461265945185</c:v>
                </c:pt>
                <c:pt idx="82">
                  <c:v>31.734361774132893</c:v>
                </c:pt>
                <c:pt idx="83">
                  <c:v>4.3209480192576688</c:v>
                </c:pt>
                <c:pt idx="84">
                  <c:v>1.6728446796645482</c:v>
                </c:pt>
                <c:pt idx="85">
                  <c:v>2.45991392914984</c:v>
                </c:pt>
                <c:pt idx="86">
                  <c:v>2.9774702024400588</c:v>
                </c:pt>
                <c:pt idx="87">
                  <c:v>3.7020133005739435</c:v>
                </c:pt>
                <c:pt idx="88">
                  <c:v>3.4032429427515565</c:v>
                </c:pt>
                <c:pt idx="89">
                  <c:v>2.9012440379598559</c:v>
                </c:pt>
                <c:pt idx="90">
                  <c:v>2.8316686325009401</c:v>
                </c:pt>
                <c:pt idx="91">
                  <c:v>2.7108729423713633</c:v>
                </c:pt>
                <c:pt idx="92">
                  <c:v>2.5667511051213867</c:v>
                </c:pt>
                <c:pt idx="93">
                  <c:v>2.7557795692545599</c:v>
                </c:pt>
                <c:pt idx="94">
                  <c:v>2.6483503294942503</c:v>
                </c:pt>
                <c:pt idx="95">
                  <c:v>2.1706051093424081</c:v>
                </c:pt>
                <c:pt idx="96">
                  <c:v>4.3841597581430847</c:v>
                </c:pt>
                <c:pt idx="97">
                  <c:v>2.2556164403100438</c:v>
                </c:pt>
                <c:pt idx="98">
                  <c:v>6.1112730928499222</c:v>
                </c:pt>
                <c:pt idx="99">
                  <c:v>3.7576503468571669</c:v>
                </c:pt>
                <c:pt idx="100">
                  <c:v>3.9660234074468641</c:v>
                </c:pt>
                <c:pt idx="101">
                  <c:v>5.376923587923109</c:v>
                </c:pt>
                <c:pt idx="102">
                  <c:v>2.2806416328422809</c:v>
                </c:pt>
                <c:pt idx="103">
                  <c:v>4.520202127846547</c:v>
                </c:pt>
                <c:pt idx="104">
                  <c:v>3.6138878257394498</c:v>
                </c:pt>
                <c:pt idx="105">
                  <c:v>3.4972493814709518</c:v>
                </c:pt>
                <c:pt idx="106">
                  <c:v>4.3186458377330386</c:v>
                </c:pt>
                <c:pt idx="107">
                  <c:v>5.1737882018871151</c:v>
                </c:pt>
                <c:pt idx="108">
                  <c:v>4.0414330238932052</c:v>
                </c:pt>
                <c:pt idx="109">
                  <c:v>2.5731364228507361</c:v>
                </c:pt>
                <c:pt idx="110">
                  <c:v>4.8454920116989015</c:v>
                </c:pt>
                <c:pt idx="111">
                  <c:v>2.9815126220753809</c:v>
                </c:pt>
                <c:pt idx="112">
                  <c:v>4.3941849244412374</c:v>
                </c:pt>
                <c:pt idx="113">
                  <c:v>3.9922539646084125</c:v>
                </c:pt>
                <c:pt idx="114">
                  <c:v>2.3417203121370256</c:v>
                </c:pt>
                <c:pt idx="115">
                  <c:v>7.1337961434466948</c:v>
                </c:pt>
                <c:pt idx="116">
                  <c:v>8.5089971885576663</c:v>
                </c:pt>
                <c:pt idx="117">
                  <c:v>4.3122413178745607</c:v>
                </c:pt>
                <c:pt idx="118">
                  <c:v>7.4037070319530134</c:v>
                </c:pt>
                <c:pt idx="119">
                  <c:v>8.4208281940786929</c:v>
                </c:pt>
                <c:pt idx="120">
                  <c:v>9.6034877597288482</c:v>
                </c:pt>
                <c:pt idx="121">
                  <c:v>3.4077967412125303</c:v>
                </c:pt>
                <c:pt idx="122">
                  <c:v>8.8590727866278591</c:v>
                </c:pt>
                <c:pt idx="123">
                  <c:v>9.1173953928654541</c:v>
                </c:pt>
                <c:pt idx="124">
                  <c:v>4.371088549462808</c:v>
                </c:pt>
                <c:pt idx="125">
                  <c:v>3.5248459849160074</c:v>
                </c:pt>
                <c:pt idx="126">
                  <c:v>3.1303125431426375</c:v>
                </c:pt>
                <c:pt idx="127">
                  <c:v>3.8525535890631923</c:v>
                </c:pt>
                <c:pt idx="128">
                  <c:v>4.4960195112090631</c:v>
                </c:pt>
                <c:pt idx="129">
                  <c:v>5.206947432053683</c:v>
                </c:pt>
                <c:pt idx="130">
                  <c:v>5.0234767622604561</c:v>
                </c:pt>
                <c:pt idx="131">
                  <c:v>4.514201006557558</c:v>
                </c:pt>
                <c:pt idx="132">
                  <c:v>4.4658329768665794</c:v>
                </c:pt>
                <c:pt idx="133">
                  <c:v>2.6184649786000498</c:v>
                </c:pt>
                <c:pt idx="134">
                  <c:v>6.0940749247313537</c:v>
                </c:pt>
                <c:pt idx="135">
                  <c:v>5.9801749556780219</c:v>
                </c:pt>
                <c:pt idx="136">
                  <c:v>10.470847751572544</c:v>
                </c:pt>
                <c:pt idx="137">
                  <c:v>11.517256505531503</c:v>
                </c:pt>
                <c:pt idx="138">
                  <c:v>4.8633479361695784</c:v>
                </c:pt>
                <c:pt idx="139">
                  <c:v>3.6219696866606519</c:v>
                </c:pt>
                <c:pt idx="140">
                  <c:v>4.1007655417345319</c:v>
                </c:pt>
                <c:pt idx="141">
                  <c:v>4.7579473647363786</c:v>
                </c:pt>
                <c:pt idx="142">
                  <c:v>3.6380665976273878</c:v>
                </c:pt>
                <c:pt idx="143">
                  <c:v>3.0394858447392155</c:v>
                </c:pt>
                <c:pt idx="144">
                  <c:v>3.0158833515188981</c:v>
                </c:pt>
                <c:pt idx="145">
                  <c:v>2.9102939845360307</c:v>
                </c:pt>
                <c:pt idx="146">
                  <c:v>2.7468231158222087</c:v>
                </c:pt>
                <c:pt idx="147">
                  <c:v>2.3574775458216162</c:v>
                </c:pt>
                <c:pt idx="148">
                  <c:v>2.4007336572500071</c:v>
                </c:pt>
                <c:pt idx="149">
                  <c:v>2.7387628962071284</c:v>
                </c:pt>
                <c:pt idx="150">
                  <c:v>3.129726071884682</c:v>
                </c:pt>
                <c:pt idx="151">
                  <c:v>3.1760079127892245</c:v>
                </c:pt>
                <c:pt idx="152">
                  <c:v>2.7571020444502259</c:v>
                </c:pt>
                <c:pt idx="153">
                  <c:v>2.9997903323929336</c:v>
                </c:pt>
                <c:pt idx="154">
                  <c:v>3.2797855003156244</c:v>
                </c:pt>
                <c:pt idx="155">
                  <c:v>3.0681750332613342</c:v>
                </c:pt>
                <c:pt idx="156">
                  <c:v>3.1389937168589332</c:v>
                </c:pt>
                <c:pt idx="157">
                  <c:v>3.1231254929424104</c:v>
                </c:pt>
                <c:pt idx="158">
                  <c:v>3.2587488792095511</c:v>
                </c:pt>
                <c:pt idx="159">
                  <c:v>3.1915983962573842</c:v>
                </c:pt>
                <c:pt idx="160">
                  <c:v>3.0718354007204001</c:v>
                </c:pt>
                <c:pt idx="161">
                  <c:v>3.1630938014206538</c:v>
                </c:pt>
                <c:pt idx="162">
                  <c:v>3.0963342467807191</c:v>
                </c:pt>
                <c:pt idx="163">
                  <c:v>3.0709153205180577</c:v>
                </c:pt>
                <c:pt idx="164">
                  <c:v>3.0665752006742792</c:v>
                </c:pt>
                <c:pt idx="165">
                  <c:v>2.8370986425322915</c:v>
                </c:pt>
                <c:pt idx="166">
                  <c:v>2.7914857787467846</c:v>
                </c:pt>
                <c:pt idx="167">
                  <c:v>2.572116334669845</c:v>
                </c:pt>
                <c:pt idx="168">
                  <c:v>2.7081034176283145</c:v>
                </c:pt>
                <c:pt idx="169">
                  <c:v>2.8005820574621341</c:v>
                </c:pt>
                <c:pt idx="170">
                  <c:v>2.7543813574350846</c:v>
                </c:pt>
                <c:pt idx="171">
                  <c:v>2.4443923161420558</c:v>
                </c:pt>
                <c:pt idx="172">
                  <c:v>2.8009751525236943</c:v>
                </c:pt>
                <c:pt idx="173">
                  <c:v>2.8033310152761963</c:v>
                </c:pt>
                <c:pt idx="174">
                  <c:v>8.0981922223777669</c:v>
                </c:pt>
                <c:pt idx="175">
                  <c:v>2.652568199392602</c:v>
                </c:pt>
                <c:pt idx="176">
                  <c:v>2.8286109828710053</c:v>
                </c:pt>
                <c:pt idx="177">
                  <c:v>2.2686052484154362</c:v>
                </c:pt>
                <c:pt idx="178">
                  <c:v>2.3198673467341786</c:v>
                </c:pt>
                <c:pt idx="179">
                  <c:v>3.3373185076852359</c:v>
                </c:pt>
                <c:pt idx="180">
                  <c:v>3.4339145211037518</c:v>
                </c:pt>
                <c:pt idx="181">
                  <c:v>3.0236058452052026</c:v>
                </c:pt>
                <c:pt idx="182">
                  <c:v>3.0284137407618719</c:v>
                </c:pt>
                <c:pt idx="183">
                  <c:v>2.1586667541238982</c:v>
                </c:pt>
                <c:pt idx="184">
                  <c:v>2.2065913281029155</c:v>
                </c:pt>
                <c:pt idx="185">
                  <c:v>2.3505166081529127</c:v>
                </c:pt>
                <c:pt idx="186">
                  <c:v>2.5141281470892425</c:v>
                </c:pt>
                <c:pt idx="187">
                  <c:v>3.4642597033095281</c:v>
                </c:pt>
                <c:pt idx="188">
                  <c:v>2.7035530236954504</c:v>
                </c:pt>
                <c:pt idx="189">
                  <c:v>2.9182517434569384</c:v>
                </c:pt>
                <c:pt idx="190">
                  <c:v>3.2050135984134238</c:v>
                </c:pt>
                <c:pt idx="191">
                  <c:v>5.1163291890464588</c:v>
                </c:pt>
                <c:pt idx="192">
                  <c:v>4.7371888048378317</c:v>
                </c:pt>
                <c:pt idx="193">
                  <c:v>4.3526527353249858</c:v>
                </c:pt>
                <c:pt idx="194">
                  <c:v>4.6253934071509129</c:v>
                </c:pt>
                <c:pt idx="195">
                  <c:v>5.1665160150482397</c:v>
                </c:pt>
                <c:pt idx="196">
                  <c:v>4.775503284550684</c:v>
                </c:pt>
                <c:pt idx="197">
                  <c:v>4.2332824080752847</c:v>
                </c:pt>
                <c:pt idx="198">
                  <c:v>4.5705207564069728</c:v>
                </c:pt>
                <c:pt idx="199">
                  <c:v>4.7829644530239452</c:v>
                </c:pt>
                <c:pt idx="200">
                  <c:v>6.1547073687232938</c:v>
                </c:pt>
                <c:pt idx="201">
                  <c:v>3.9277478513026631</c:v>
                </c:pt>
                <c:pt idx="202">
                  <c:v>3.0848855877423871</c:v>
                </c:pt>
                <c:pt idx="203">
                  <c:v>2.6814989772464588</c:v>
                </c:pt>
                <c:pt idx="204">
                  <c:v>2.4255912436807403</c:v>
                </c:pt>
                <c:pt idx="205">
                  <c:v>2.3628176685902442</c:v>
                </c:pt>
                <c:pt idx="206">
                  <c:v>3.694666984694972</c:v>
                </c:pt>
                <c:pt idx="207">
                  <c:v>1.7916483416295605</c:v>
                </c:pt>
                <c:pt idx="208">
                  <c:v>2.0738775527297397</c:v>
                </c:pt>
                <c:pt idx="209">
                  <c:v>3.5337076946024202</c:v>
                </c:pt>
                <c:pt idx="210">
                  <c:v>3.1886381470948022</c:v>
                </c:pt>
                <c:pt idx="211">
                  <c:v>2.938725860352573</c:v>
                </c:pt>
                <c:pt idx="212">
                  <c:v>2.4374820967476705</c:v>
                </c:pt>
                <c:pt idx="213">
                  <c:v>2.160203570663048</c:v>
                </c:pt>
                <c:pt idx="214">
                  <c:v>0.35</c:v>
                </c:pt>
                <c:pt idx="215">
                  <c:v>2.2089019675415567</c:v>
                </c:pt>
                <c:pt idx="216">
                  <c:v>0.85176340265285022</c:v>
                </c:pt>
                <c:pt idx="217">
                  <c:v>2.2355222097439027</c:v>
                </c:pt>
                <c:pt idx="218">
                  <c:v>2.0823449435266941</c:v>
                </c:pt>
                <c:pt idx="219">
                  <c:v>2.2100565093278624</c:v>
                </c:pt>
                <c:pt idx="220">
                  <c:v>2.1534916691559411</c:v>
                </c:pt>
                <c:pt idx="221">
                  <c:v>1.6669928851958522</c:v>
                </c:pt>
                <c:pt idx="222">
                  <c:v>2.0807246726787869</c:v>
                </c:pt>
                <c:pt idx="223">
                  <c:v>2.1760235596153574</c:v>
                </c:pt>
                <c:pt idx="224">
                  <c:v>2.8592958625756673</c:v>
                </c:pt>
                <c:pt idx="225">
                  <c:v>2.7003437223743401</c:v>
                </c:pt>
                <c:pt idx="226">
                  <c:v>2.0924051883604347</c:v>
                </c:pt>
                <c:pt idx="227">
                  <c:v>2.0532757302766838</c:v>
                </c:pt>
                <c:pt idx="228">
                  <c:v>2.4351879491459578</c:v>
                </c:pt>
                <c:pt idx="229">
                  <c:v>4.5506453381669392</c:v>
                </c:pt>
                <c:pt idx="230">
                  <c:v>2.2305912110859145</c:v>
                </c:pt>
                <c:pt idx="231">
                  <c:v>1.5428004061295622</c:v>
                </c:pt>
                <c:pt idx="232">
                  <c:v>4.6704292380070163</c:v>
                </c:pt>
                <c:pt idx="233">
                  <c:v>5.2645417945986566</c:v>
                </c:pt>
                <c:pt idx="234">
                  <c:v>8.9877184405128734</c:v>
                </c:pt>
                <c:pt idx="235">
                  <c:v>10.703744791611065</c:v>
                </c:pt>
                <c:pt idx="236">
                  <c:v>7.6589867913822633</c:v>
                </c:pt>
                <c:pt idx="237">
                  <c:v>5.7585831951566409</c:v>
                </c:pt>
                <c:pt idx="238">
                  <c:v>4.7953345829968104</c:v>
                </c:pt>
                <c:pt idx="239">
                  <c:v>4.9090853401368104</c:v>
                </c:pt>
                <c:pt idx="240">
                  <c:v>7.8436617750164785</c:v>
                </c:pt>
                <c:pt idx="241">
                  <c:v>6.0285408268678493</c:v>
                </c:pt>
                <c:pt idx="242">
                  <c:v>6.4524076655907674</c:v>
                </c:pt>
                <c:pt idx="243">
                  <c:v>4.1970883526153049</c:v>
                </c:pt>
                <c:pt idx="244">
                  <c:v>5.2528170825874323</c:v>
                </c:pt>
                <c:pt idx="245">
                  <c:v>6.1603079136306729</c:v>
                </c:pt>
                <c:pt idx="246">
                  <c:v>4.7026795789277802</c:v>
                </c:pt>
                <c:pt idx="247">
                  <c:v>3.2290981450682272</c:v>
                </c:pt>
                <c:pt idx="248">
                  <c:v>2.7310603405677849</c:v>
                </c:pt>
                <c:pt idx="249">
                  <c:v>2.6753819164934205</c:v>
                </c:pt>
                <c:pt idx="250">
                  <c:v>3.2627507929581525</c:v>
                </c:pt>
                <c:pt idx="251">
                  <c:v>3.1069953776489663</c:v>
                </c:pt>
                <c:pt idx="252">
                  <c:v>2.4036000465239873</c:v>
                </c:pt>
                <c:pt idx="253">
                  <c:v>2.4737215365901055</c:v>
                </c:pt>
                <c:pt idx="254">
                  <c:v>2.033681844551908</c:v>
                </c:pt>
                <c:pt idx="255">
                  <c:v>2.3602321965100401</c:v>
                </c:pt>
                <c:pt idx="256">
                  <c:v>2.325689662980869</c:v>
                </c:pt>
                <c:pt idx="257">
                  <c:v>3.2223757604071048</c:v>
                </c:pt>
                <c:pt idx="258">
                  <c:v>2.1783759596725187</c:v>
                </c:pt>
                <c:pt idx="259">
                  <c:v>2.1126992232340904</c:v>
                </c:pt>
                <c:pt idx="260">
                  <c:v>3.9271155405803011</c:v>
                </c:pt>
                <c:pt idx="261">
                  <c:v>6.314524019701965</c:v>
                </c:pt>
                <c:pt idx="262">
                  <c:v>10.129922360122061</c:v>
                </c:pt>
                <c:pt idx="263">
                  <c:v>7.8979658946085358</c:v>
                </c:pt>
                <c:pt idx="264">
                  <c:v>9.5557927676115941</c:v>
                </c:pt>
                <c:pt idx="265">
                  <c:v>8.8867234505424726</c:v>
                </c:pt>
                <c:pt idx="266">
                  <c:v>6.8899342369763712</c:v>
                </c:pt>
                <c:pt idx="267">
                  <c:v>8.1220507222002709</c:v>
                </c:pt>
                <c:pt idx="268">
                  <c:v>5.2692651521572875</c:v>
                </c:pt>
                <c:pt idx="269">
                  <c:v>20.180802793611083</c:v>
                </c:pt>
                <c:pt idx="270">
                  <c:v>3.0015476300784423</c:v>
                </c:pt>
                <c:pt idx="271">
                  <c:v>3.5275176272881144</c:v>
                </c:pt>
                <c:pt idx="272">
                  <c:v>1.885455548174964</c:v>
                </c:pt>
                <c:pt idx="273">
                  <c:v>4.1114472117921235</c:v>
                </c:pt>
                <c:pt idx="274">
                  <c:v>3.2720896919687625</c:v>
                </c:pt>
                <c:pt idx="275">
                  <c:v>6.8433511810667476</c:v>
                </c:pt>
                <c:pt idx="276">
                  <c:v>9.2377612305294043</c:v>
                </c:pt>
                <c:pt idx="277">
                  <c:v>9.311095470810665</c:v>
                </c:pt>
                <c:pt idx="278">
                  <c:v>1.7792495248006437</c:v>
                </c:pt>
                <c:pt idx="279">
                  <c:v>3.5463725781937026</c:v>
                </c:pt>
                <c:pt idx="280">
                  <c:v>8.0507092872499033</c:v>
                </c:pt>
                <c:pt idx="281">
                  <c:v>3.957046380280361</c:v>
                </c:pt>
                <c:pt idx="282">
                  <c:v>2.4633722036952097</c:v>
                </c:pt>
                <c:pt idx="283">
                  <c:v>3.4618538083003805</c:v>
                </c:pt>
                <c:pt idx="284">
                  <c:v>24.862293678509019</c:v>
                </c:pt>
                <c:pt idx="285">
                  <c:v>5.0792971757548298</c:v>
                </c:pt>
                <c:pt idx="286">
                  <c:v>4.3220262161942253</c:v>
                </c:pt>
                <c:pt idx="287">
                  <c:v>4.8916097916314474</c:v>
                </c:pt>
                <c:pt idx="288">
                  <c:v>50.719128229386364</c:v>
                </c:pt>
                <c:pt idx="289">
                  <c:v>65.056288470778043</c:v>
                </c:pt>
                <c:pt idx="290">
                  <c:v>58.563131499711247</c:v>
                </c:pt>
                <c:pt idx="291">
                  <c:v>30.655353028455952</c:v>
                </c:pt>
                <c:pt idx="292">
                  <c:v>14.193314723688607</c:v>
                </c:pt>
                <c:pt idx="293">
                  <c:v>4.2284976296629946</c:v>
                </c:pt>
                <c:pt idx="294">
                  <c:v>8.3435367344447595</c:v>
                </c:pt>
                <c:pt idx="295">
                  <c:v>56.393180331215966</c:v>
                </c:pt>
                <c:pt idx="296">
                  <c:v>36.427724574326824</c:v>
                </c:pt>
                <c:pt idx="297">
                  <c:v>9.9575429961530855</c:v>
                </c:pt>
                <c:pt idx="298">
                  <c:v>35.191379760388109</c:v>
                </c:pt>
                <c:pt idx="299">
                  <c:v>72.779052925059631</c:v>
                </c:pt>
                <c:pt idx="300">
                  <c:v>73.787902335012717</c:v>
                </c:pt>
                <c:pt idx="301">
                  <c:v>74.884824353885207</c:v>
                </c:pt>
                <c:pt idx="302">
                  <c:v>78.585253280855781</c:v>
                </c:pt>
                <c:pt idx="303">
                  <c:v>80.450942137707614</c:v>
                </c:pt>
                <c:pt idx="304">
                  <c:v>54.417439814332823</c:v>
                </c:pt>
                <c:pt idx="305">
                  <c:v>24.819931564518086</c:v>
                </c:pt>
                <c:pt idx="306">
                  <c:v>49.251368411667158</c:v>
                </c:pt>
                <c:pt idx="307">
                  <c:v>34.226214715224096</c:v>
                </c:pt>
                <c:pt idx="308">
                  <c:v>6.6444201118001427</c:v>
                </c:pt>
                <c:pt idx="309">
                  <c:v>32.180061352644138</c:v>
                </c:pt>
                <c:pt idx="310">
                  <c:v>53.409507112857469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B-4653-9253-E031E58B3B47}"/>
            </c:ext>
          </c:extLst>
        </c:ser>
        <c:ser>
          <c:idx val="1"/>
          <c:order val="1"/>
          <c:tx>
            <c:strRef>
              <c:f>'054C'!$AC$12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'054C'!$AC$14:$AC$326</c:f>
              <c:numCache>
                <c:formatCode>0</c:formatCode>
                <c:ptCount val="313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3.0821699031647114</c:v>
                </c:pt>
                <c:pt idx="11">
                  <c:v>62.535366197566049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4.7728053040890472</c:v>
                </c:pt>
                <c:pt idx="24">
                  <c:v>30.751683472239534</c:v>
                </c:pt>
                <c:pt idx="25">
                  <c:v>9.6030538513640238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6.7141062931522129</c:v>
                </c:pt>
                <c:pt idx="30">
                  <c:v>1.8400000000000034</c:v>
                </c:pt>
                <c:pt idx="31">
                  <c:v>54.294700064677549</c:v>
                </c:pt>
                <c:pt idx="32">
                  <c:v>1.8400000000000034</c:v>
                </c:pt>
                <c:pt idx="33">
                  <c:v>7.5905865448624894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15.865185417626961</c:v>
                </c:pt>
                <c:pt idx="38">
                  <c:v>1.8400000000000034</c:v>
                </c:pt>
                <c:pt idx="39">
                  <c:v>41.752256645639953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20.654347918372025</c:v>
                </c:pt>
                <c:pt idx="53">
                  <c:v>1.8400000000000034</c:v>
                </c:pt>
                <c:pt idx="54">
                  <c:v>4.4898960991294388</c:v>
                </c:pt>
                <c:pt idx="55">
                  <c:v>6.4902780471004178</c:v>
                </c:pt>
                <c:pt idx="56">
                  <c:v>1.8400000000000034</c:v>
                </c:pt>
                <c:pt idx="57">
                  <c:v>35.239258673353021</c:v>
                </c:pt>
                <c:pt idx="58">
                  <c:v>59.864397691590618</c:v>
                </c:pt>
                <c:pt idx="59">
                  <c:v>62.62341513882329</c:v>
                </c:pt>
                <c:pt idx="60">
                  <c:v>60.771826256172858</c:v>
                </c:pt>
                <c:pt idx="61">
                  <c:v>58.633331165193127</c:v>
                </c:pt>
                <c:pt idx="62">
                  <c:v>57.957792612631486</c:v>
                </c:pt>
                <c:pt idx="63">
                  <c:v>54.377569912481569</c:v>
                </c:pt>
                <c:pt idx="64">
                  <c:v>60.031005758332057</c:v>
                </c:pt>
                <c:pt idx="65">
                  <c:v>52.130430079446285</c:v>
                </c:pt>
                <c:pt idx="66">
                  <c:v>56.645837459917111</c:v>
                </c:pt>
                <c:pt idx="67">
                  <c:v>62.583345860259548</c:v>
                </c:pt>
                <c:pt idx="68">
                  <c:v>61.686430581912049</c:v>
                </c:pt>
                <c:pt idx="69">
                  <c:v>62.339634505495013</c:v>
                </c:pt>
                <c:pt idx="70">
                  <c:v>53.627964789891671</c:v>
                </c:pt>
                <c:pt idx="71">
                  <c:v>12.286355143567647</c:v>
                </c:pt>
                <c:pt idx="72">
                  <c:v>37.039587169683955</c:v>
                </c:pt>
                <c:pt idx="73">
                  <c:v>35.339240646735334</c:v>
                </c:pt>
                <c:pt idx="74">
                  <c:v>31.779986541240049</c:v>
                </c:pt>
                <c:pt idx="75">
                  <c:v>12.249185914834101</c:v>
                </c:pt>
                <c:pt idx="76">
                  <c:v>1.8400000000000034</c:v>
                </c:pt>
                <c:pt idx="77">
                  <c:v>33.570975381200682</c:v>
                </c:pt>
                <c:pt idx="78">
                  <c:v>6.2001492885814287</c:v>
                </c:pt>
                <c:pt idx="79">
                  <c:v>31.658375334072588</c:v>
                </c:pt>
                <c:pt idx="80">
                  <c:v>17.571028256020625</c:v>
                </c:pt>
                <c:pt idx="81">
                  <c:v>36.541481584776378</c:v>
                </c:pt>
                <c:pt idx="82">
                  <c:v>59.046204281424025</c:v>
                </c:pt>
                <c:pt idx="83">
                  <c:v>44.854925173855506</c:v>
                </c:pt>
                <c:pt idx="84">
                  <c:v>15.507655725193473</c:v>
                </c:pt>
                <c:pt idx="85">
                  <c:v>27.014163849461156</c:v>
                </c:pt>
                <c:pt idx="86">
                  <c:v>34.331602432116981</c:v>
                </c:pt>
                <c:pt idx="87">
                  <c:v>41.031715077732294</c:v>
                </c:pt>
                <c:pt idx="88">
                  <c:v>38.656628968095312</c:v>
                </c:pt>
                <c:pt idx="89">
                  <c:v>33.405201253413793</c:v>
                </c:pt>
                <c:pt idx="90">
                  <c:v>32.512923763007052</c:v>
                </c:pt>
                <c:pt idx="91">
                  <c:v>30.855203991536229</c:v>
                </c:pt>
                <c:pt idx="92">
                  <c:v>28.705261879858611</c:v>
                </c:pt>
                <c:pt idx="93">
                  <c:v>31.487545328178214</c:v>
                </c:pt>
                <c:pt idx="94">
                  <c:v>29.944097683590002</c:v>
                </c:pt>
                <c:pt idx="95">
                  <c:v>22.330778004463625</c:v>
                </c:pt>
                <c:pt idx="96">
                  <c:v>45.184393571823684</c:v>
                </c:pt>
                <c:pt idx="97">
                  <c:v>23.689818276560189</c:v>
                </c:pt>
                <c:pt idx="98">
                  <c:v>51.697258187612114</c:v>
                </c:pt>
                <c:pt idx="99">
                  <c:v>41.428818470987345</c:v>
                </c:pt>
                <c:pt idx="100">
                  <c:v>42.811995467102335</c:v>
                </c:pt>
                <c:pt idx="101">
                  <c:v>49.393203369692984</c:v>
                </c:pt>
                <c:pt idx="102">
                  <c:v>24.09558077199074</c:v>
                </c:pt>
                <c:pt idx="103">
                  <c:v>45.863218257128359</c:v>
                </c:pt>
                <c:pt idx="104">
                  <c:v>40.375819739210449</c:v>
                </c:pt>
                <c:pt idx="105">
                  <c:v>39.452190699628048</c:v>
                </c:pt>
                <c:pt idx="106">
                  <c:v>44.842748513434451</c:v>
                </c:pt>
                <c:pt idx="107">
                  <c:v>48.653432400623124</c:v>
                </c:pt>
                <c:pt idx="108">
                  <c:v>43.276243716856115</c:v>
                </c:pt>
                <c:pt idx="109">
                  <c:v>28.804060585145606</c:v>
                </c:pt>
                <c:pt idx="110">
                  <c:v>47.339218268174989</c:v>
                </c:pt>
                <c:pt idx="111">
                  <c:v>34.379279693344969</c:v>
                </c:pt>
                <c:pt idx="112">
                  <c:v>45.235799865245184</c:v>
                </c:pt>
                <c:pt idx="113">
                  <c:v>42.975512054052956</c:v>
                </c:pt>
                <c:pt idx="114">
                  <c:v>25.091552924896575</c:v>
                </c:pt>
                <c:pt idx="115">
                  <c:v>54.194520624511526</c:v>
                </c:pt>
                <c:pt idx="116">
                  <c:v>56.686737951693388</c:v>
                </c:pt>
                <c:pt idx="117">
                  <c:v>44.808806985982535</c:v>
                </c:pt>
                <c:pt idx="118">
                  <c:v>54.750332405601888</c:v>
                </c:pt>
                <c:pt idx="119">
                  <c:v>56.549763495474501</c:v>
                </c:pt>
                <c:pt idx="120">
                  <c:v>58.181764661883733</c:v>
                </c:pt>
                <c:pt idx="121">
                  <c:v>38.696298892467325</c:v>
                </c:pt>
                <c:pt idx="122">
                  <c:v>57.204664433062902</c:v>
                </c:pt>
                <c:pt idx="123">
                  <c:v>57.56188773101259</c:v>
                </c:pt>
                <c:pt idx="124">
                  <c:v>45.117024647937626</c:v>
                </c:pt>
                <c:pt idx="125">
                  <c:v>39.676794844258289</c:v>
                </c:pt>
                <c:pt idx="126">
                  <c:v>36.038358313134196</c:v>
                </c:pt>
                <c:pt idx="127">
                  <c:v>42.078168037601728</c:v>
                </c:pt>
                <c:pt idx="128">
                  <c:v>45.745435908762339</c:v>
                </c:pt>
                <c:pt idx="129">
                  <c:v>48.777747618364231</c:v>
                </c:pt>
                <c:pt idx="130">
                  <c:v>48.071242097447531</c:v>
                </c:pt>
                <c:pt idx="131">
                  <c:v>45.834102097630421</c:v>
                </c:pt>
                <c:pt idx="132">
                  <c:v>45.596697812839388</c:v>
                </c:pt>
                <c:pt idx="133">
                  <c:v>29.49657063489505</c:v>
                </c:pt>
                <c:pt idx="134">
                  <c:v>51.648953562358784</c:v>
                </c:pt>
                <c:pt idx="135">
                  <c:v>51.322853830736435</c:v>
                </c:pt>
                <c:pt idx="136">
                  <c:v>59.138407884647286</c:v>
                </c:pt>
                <c:pt idx="137">
                  <c:v>60.078291822763049</c:v>
                </c:pt>
                <c:pt idx="138">
                  <c:v>47.414885169095996</c:v>
                </c:pt>
                <c:pt idx="139">
                  <c:v>40.437409790731422</c:v>
                </c:pt>
                <c:pt idx="140">
                  <c:v>43.629325349655488</c:v>
                </c:pt>
                <c:pt idx="141">
                  <c:v>46.960613231536236</c:v>
                </c:pt>
                <c:pt idx="142">
                  <c:v>40.55919596660496</c:v>
                </c:pt>
                <c:pt idx="143">
                  <c:v>35.047478849335832</c:v>
                </c:pt>
                <c:pt idx="144">
                  <c:v>34.778909695272304</c:v>
                </c:pt>
                <c:pt idx="145">
                  <c:v>33.517949572242898</c:v>
                </c:pt>
                <c:pt idx="146">
                  <c:v>31.36293355110422</c:v>
                </c:pt>
                <c:pt idx="147">
                  <c:v>25.349018549560085</c:v>
                </c:pt>
                <c:pt idx="148">
                  <c:v>26.054938627816512</c:v>
                </c:pt>
                <c:pt idx="149">
                  <c:v>31.250146663325637</c:v>
                </c:pt>
                <c:pt idx="150">
                  <c:v>36.032169690129017</c:v>
                </c:pt>
                <c:pt idx="151">
                  <c:v>36.512542249054469</c:v>
                </c:pt>
                <c:pt idx="152">
                  <c:v>31.505881000049911</c:v>
                </c:pt>
                <c:pt idx="153">
                  <c:v>34.593068307318475</c:v>
                </c:pt>
                <c:pt idx="154">
                  <c:v>37.533633108978243</c:v>
                </c:pt>
                <c:pt idx="155">
                  <c:v>35.367660881762077</c:v>
                </c:pt>
                <c:pt idx="156">
                  <c:v>36.129656302606719</c:v>
                </c:pt>
                <c:pt idx="157">
                  <c:v>35.962335578772397</c:v>
                </c:pt>
                <c:pt idx="158">
                  <c:v>37.332636213974787</c:v>
                </c:pt>
                <c:pt idx="159">
                  <c:v>36.670782732775258</c:v>
                </c:pt>
                <c:pt idx="160">
                  <c:v>35.408025336680979</c:v>
                </c:pt>
                <c:pt idx="161">
                  <c:v>36.380116657247413</c:v>
                </c:pt>
                <c:pt idx="162">
                  <c:v>35.675398516752011</c:v>
                </c:pt>
                <c:pt idx="163">
                  <c:v>35.39788947736028</c:v>
                </c:pt>
                <c:pt idx="164">
                  <c:v>35.349984535162037</c:v>
                </c:pt>
                <c:pt idx="165">
                  <c:v>32.584198454647407</c:v>
                </c:pt>
                <c:pt idx="166">
                  <c:v>31.976794693553956</c:v>
                </c:pt>
                <c:pt idx="167">
                  <c:v>28.788296759813036</c:v>
                </c:pt>
                <c:pt idx="168">
                  <c:v>30.815592290588498</c:v>
                </c:pt>
                <c:pt idx="169">
                  <c:v>32.099500965835702</c:v>
                </c:pt>
                <c:pt idx="170">
                  <c:v>31.4681416625005</c:v>
                </c:pt>
                <c:pt idx="171">
                  <c:v>26.763676631577937</c:v>
                </c:pt>
                <c:pt idx="172">
                  <c:v>32.104786004596306</c:v>
                </c:pt>
                <c:pt idx="173">
                  <c:v>32.136429096021303</c:v>
                </c:pt>
                <c:pt idx="174">
                  <c:v>56.024475830132367</c:v>
                </c:pt>
                <c:pt idx="175">
                  <c:v>30.0066500557719</c:v>
                </c:pt>
                <c:pt idx="176">
                  <c:v>32.472666051113634</c:v>
                </c:pt>
                <c:pt idx="177">
                  <c:v>23.900183518226669</c:v>
                </c:pt>
                <c:pt idx="178">
                  <c:v>24.734634937613819</c:v>
                </c:pt>
                <c:pt idx="179">
                  <c:v>38.068660185372153</c:v>
                </c:pt>
                <c:pt idx="180">
                  <c:v>38.921544482895449</c:v>
                </c:pt>
                <c:pt idx="181">
                  <c:v>34.867301735573278</c:v>
                </c:pt>
                <c:pt idx="182">
                  <c:v>34.922077398211869</c:v>
                </c:pt>
                <c:pt idx="183">
                  <c:v>22.143050244816649</c:v>
                </c:pt>
                <c:pt idx="184">
                  <c:v>22.90172248267595</c:v>
                </c:pt>
                <c:pt idx="185">
                  <c:v>25.235281144378732</c:v>
                </c:pt>
                <c:pt idx="186">
                  <c:v>27.8805214378187</c:v>
                </c:pt>
                <c:pt idx="187">
                  <c:v>39.178484463672696</c:v>
                </c:pt>
                <c:pt idx="188">
                  <c:v>30.750356370887019</c:v>
                </c:pt>
                <c:pt idx="189">
                  <c:v>33.616468955845718</c:v>
                </c:pt>
                <c:pt idx="190">
                  <c:v>36.805538153630955</c:v>
                </c:pt>
                <c:pt idx="191">
                  <c:v>48.434558336015556</c:v>
                </c:pt>
                <c:pt idx="192">
                  <c:v>46.868927530110184</c:v>
                </c:pt>
                <c:pt idx="193">
                  <c:v>45.021338663316378</c:v>
                </c:pt>
                <c:pt idx="194">
                  <c:v>46.361900047985415</c:v>
                </c:pt>
                <c:pt idx="195">
                  <c:v>48.625975382933483</c:v>
                </c:pt>
                <c:pt idx="196">
                  <c:v>47.037572752500296</c:v>
                </c:pt>
                <c:pt idx="197">
                  <c:v>44.382078763234929</c:v>
                </c:pt>
                <c:pt idx="198">
                  <c:v>46.104484464049044</c:v>
                </c:pt>
                <c:pt idx="199">
                  <c:v>47.070120614440214</c:v>
                </c:pt>
                <c:pt idx="200">
                  <c:v>51.818189931639353</c:v>
                </c:pt>
                <c:pt idx="201">
                  <c:v>42.569365526024313</c:v>
                </c:pt>
                <c:pt idx="202">
                  <c:v>35.551051513951592</c:v>
                </c:pt>
                <c:pt idx="203">
                  <c:v>30.431510056342717</c:v>
                </c:pt>
                <c:pt idx="204">
                  <c:v>26.459126801139021</c:v>
                </c:pt>
                <c:pt idx="205">
                  <c:v>25.43626287911367</c:v>
                </c:pt>
                <c:pt idx="206">
                  <c:v>40.978325710334055</c:v>
                </c:pt>
                <c:pt idx="207">
                  <c:v>16.937687270992058</c:v>
                </c:pt>
                <c:pt idx="208">
                  <c:v>20.83824949577965</c:v>
                </c:pt>
                <c:pt idx="209">
                  <c:v>39.748097487429746</c:v>
                </c:pt>
                <c:pt idx="210">
                  <c:v>36.640872655867113</c:v>
                </c:pt>
                <c:pt idx="211">
                  <c:v>33.867288103125077</c:v>
                </c:pt>
                <c:pt idx="212">
                  <c:v>26.651875391769536</c:v>
                </c:pt>
                <c:pt idx="213">
                  <c:v>22.167166027355876</c:v>
                </c:pt>
                <c:pt idx="214">
                  <c:v>7.1348267765696107</c:v>
                </c:pt>
                <c:pt idx="215">
                  <c:v>22.938621627307583</c:v>
                </c:pt>
                <c:pt idx="216">
                  <c:v>8.0597107289608942</c:v>
                </c:pt>
                <c:pt idx="217">
                  <c:v>23.365559026689866</c:v>
                </c:pt>
                <c:pt idx="218">
                  <c:v>20.966112747843411</c:v>
                </c:pt>
                <c:pt idx="219">
                  <c:v>22.957068824221963</c:v>
                </c:pt>
                <c:pt idx="220">
                  <c:v>22.061954379187299</c:v>
                </c:pt>
                <c:pt idx="221">
                  <c:v>15.440240727052597</c:v>
                </c:pt>
                <c:pt idx="222">
                  <c:v>20.941601134323378</c:v>
                </c:pt>
                <c:pt idx="223">
                  <c:v>22.416271291059715</c:v>
                </c:pt>
                <c:pt idx="224">
                  <c:v>32.872665954714293</c:v>
                </c:pt>
                <c:pt idx="225">
                  <c:v>30.704232739772621</c:v>
                </c:pt>
                <c:pt idx="226">
                  <c:v>21.118770081933988</c:v>
                </c:pt>
                <c:pt idx="227">
                  <c:v>20.529587612565805</c:v>
                </c:pt>
                <c:pt idx="228">
                  <c:v>26.614722422425089</c:v>
                </c:pt>
                <c:pt idx="229">
                  <c:v>46.00979346503609</c:v>
                </c:pt>
                <c:pt idx="230">
                  <c:v>23.286234358403789</c:v>
                </c:pt>
                <c:pt idx="231">
                  <c:v>14.071355989835126</c:v>
                </c:pt>
                <c:pt idx="232">
                  <c:v>46.568896220604515</c:v>
                </c:pt>
                <c:pt idx="233">
                  <c:v>48.990300342718896</c:v>
                </c:pt>
                <c:pt idx="234">
                  <c:v>57.385101862481044</c:v>
                </c:pt>
                <c:pt idx="235">
                  <c:v>59.366334456522473</c:v>
                </c:pt>
                <c:pt idx="236">
                  <c:v>55.243296559696645</c:v>
                </c:pt>
                <c:pt idx="237">
                  <c:v>50.655844687593692</c:v>
                </c:pt>
                <c:pt idx="238">
                  <c:v>47.123874987277738</c:v>
                </c:pt>
                <c:pt idx="239">
                  <c:v>47.606380487247399</c:v>
                </c:pt>
                <c:pt idx="240">
                  <c:v>55.581603104512169</c:v>
                </c:pt>
                <c:pt idx="241">
                  <c:v>51.462657476561219</c:v>
                </c:pt>
                <c:pt idx="242">
                  <c:v>52.608199264985494</c:v>
                </c:pt>
                <c:pt idx="243">
                  <c:v>44.181178544586871</c:v>
                </c:pt>
                <c:pt idx="244">
                  <c:v>48.947371617123871</c:v>
                </c:pt>
                <c:pt idx="245">
                  <c:v>51.833673549258521</c:v>
                </c:pt>
                <c:pt idx="246">
                  <c:v>46.714833421569573</c:v>
                </c:pt>
                <c:pt idx="247">
                  <c:v>37.044262287266285</c:v>
                </c:pt>
                <c:pt idx="248">
                  <c:v>31.141796105776208</c:v>
                </c:pt>
                <c:pt idx="249">
                  <c:v>30.342295854932601</c:v>
                </c:pt>
                <c:pt idx="250">
                  <c:v>37.371100307623131</c:v>
                </c:pt>
                <c:pt idx="251">
                  <c:v>35.790255342796257</c:v>
                </c:pt>
                <c:pt idx="252">
                  <c:v>26.101619794222827</c:v>
                </c:pt>
                <c:pt idx="253">
                  <c:v>27.236163695964606</c:v>
                </c:pt>
                <c:pt idx="254">
                  <c:v>20.239320512888042</c:v>
                </c:pt>
                <c:pt idx="255">
                  <c:v>25.394024219138913</c:v>
                </c:pt>
                <c:pt idx="256">
                  <c:v>24.829693136916944</c:v>
                </c:pt>
                <c:pt idx="257">
                  <c:v>36.978040229402112</c:v>
                </c:pt>
                <c:pt idx="258">
                  <c:v>22.453442566744187</c:v>
                </c:pt>
                <c:pt idx="259">
                  <c:v>21.429099984041883</c:v>
                </c:pt>
                <c:pt idx="260">
                  <c:v>42.565316346282984</c:v>
                </c:pt>
                <c:pt idx="261">
                  <c:v>52.250479177100942</c:v>
                </c:pt>
                <c:pt idx="262">
                  <c:v>58.783508587077016</c:v>
                </c:pt>
                <c:pt idx="263">
                  <c:v>55.678309796229769</c:v>
                </c:pt>
                <c:pt idx="264">
                  <c:v>58.123796113291071</c:v>
                </c:pt>
                <c:pt idx="265">
                  <c:v>57.243880586175209</c:v>
                </c:pt>
                <c:pt idx="266">
                  <c:v>53.658895077335139</c:v>
                </c:pt>
                <c:pt idx="267">
                  <c:v>56.064663266762373</c:v>
                </c:pt>
                <c:pt idx="268">
                  <c:v>49.007545658171438</c:v>
                </c:pt>
                <c:pt idx="269">
                  <c:v>62.603969284807832</c:v>
                </c:pt>
                <c:pt idx="270">
                  <c:v>34.613469932821602</c:v>
                </c:pt>
                <c:pt idx="271">
                  <c:v>39.698332869070207</c:v>
                </c:pt>
                <c:pt idx="272">
                  <c:v>18.154032394131775</c:v>
                </c:pt>
                <c:pt idx="273">
                  <c:v>43.69179910584451</c:v>
                </c:pt>
                <c:pt idx="274">
                  <c:v>37.460443825376643</c:v>
                </c:pt>
                <c:pt idx="275">
                  <c:v>53.552711974231485</c:v>
                </c:pt>
                <c:pt idx="276">
                  <c:v>57.721545445615433</c:v>
                </c:pt>
                <c:pt idx="277">
                  <c:v>57.816781856001697</c:v>
                </c:pt>
                <c:pt idx="278">
                  <c:v>16.782806998092838</c:v>
                </c:pt>
                <c:pt idx="279">
                  <c:v>39.849319963122461</c:v>
                </c:pt>
                <c:pt idx="280">
                  <c:v>55.943833371409731</c:v>
                </c:pt>
                <c:pt idx="281">
                  <c:v>42.755523463576182</c:v>
                </c:pt>
                <c:pt idx="282">
                  <c:v>27.06984316777438</c:v>
                </c:pt>
                <c:pt idx="283">
                  <c:v>39.158296446736195</c:v>
                </c:pt>
                <c:pt idx="284">
                  <c:v>61.774591014889197</c:v>
                </c:pt>
                <c:pt idx="285">
                  <c:v>48.291110750537271</c:v>
                </c:pt>
                <c:pt idx="286">
                  <c:v>44.860623597527209</c:v>
                </c:pt>
                <c:pt idx="287">
                  <c:v>47.533603600561648</c:v>
                </c:pt>
                <c:pt idx="288">
                  <c:v>46.188791433979866</c:v>
                </c:pt>
                <c:pt idx="289">
                  <c:v>33.607067515707385</c:v>
                </c:pt>
                <c:pt idx="290">
                  <c:v>39.510570618330107</c:v>
                </c:pt>
                <c:pt idx="291">
                  <c:v>59.567740028619454</c:v>
                </c:pt>
                <c:pt idx="292">
                  <c:v>61.678210467985437</c:v>
                </c:pt>
                <c:pt idx="293">
                  <c:v>44.355715440255246</c:v>
                </c:pt>
                <c:pt idx="294">
                  <c:v>56.427420949724315</c:v>
                </c:pt>
                <c:pt idx="295">
                  <c:v>41.413851594940375</c:v>
                </c:pt>
                <c:pt idx="296">
                  <c:v>56.455093087089089</c:v>
                </c:pt>
                <c:pt idx="297">
                  <c:v>58.593926353755265</c:v>
                </c:pt>
                <c:pt idx="298">
                  <c:v>57.184600212157427</c:v>
                </c:pt>
                <c:pt idx="299">
                  <c:v>26.279412313501112</c:v>
                </c:pt>
                <c:pt idx="300">
                  <c:v>25.305556001681921</c:v>
                </c:pt>
                <c:pt idx="301">
                  <c:v>24.243854907948631</c:v>
                </c:pt>
                <c:pt idx="302">
                  <c:v>20.648760417410472</c:v>
                </c:pt>
                <c:pt idx="303">
                  <c:v>18.834522866283436</c:v>
                </c:pt>
                <c:pt idx="304">
                  <c:v>43.111505912898295</c:v>
                </c:pt>
                <c:pt idx="305">
                  <c:v>61.786462173094549</c:v>
                </c:pt>
                <c:pt idx="306">
                  <c:v>47.370198702351161</c:v>
                </c:pt>
                <c:pt idx="307">
                  <c:v>57.731757521140885</c:v>
                </c:pt>
                <c:pt idx="308">
                  <c:v>53.084408498075298</c:v>
                </c:pt>
                <c:pt idx="309">
                  <c:v>58.822059485667289</c:v>
                </c:pt>
                <c:pt idx="310">
                  <c:v>43.963685464328833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B-4653-9253-E031E58B3B47}"/>
            </c:ext>
          </c:extLst>
        </c:ser>
        <c:ser>
          <c:idx val="0"/>
          <c:order val="2"/>
          <c:tx>
            <c:strRef>
              <c:f>'054C'!$AB$12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'054C'!$AB$14:$AB$326</c:f>
              <c:numCache>
                <c:formatCode>0</c:formatCode>
                <c:ptCount val="313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96.567830096835294</c:v>
                </c:pt>
                <c:pt idx="11">
                  <c:v>19.975241733596064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94.877194695910958</c:v>
                </c:pt>
                <c:pt idx="24">
                  <c:v>66.544671066666439</c:v>
                </c:pt>
                <c:pt idx="25">
                  <c:v>89.34260663821631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92.935893706847793</c:v>
                </c:pt>
                <c:pt idx="30">
                  <c:v>97.81</c:v>
                </c:pt>
                <c:pt idx="31">
                  <c:v>38.524173622563524</c:v>
                </c:pt>
                <c:pt idx="32">
                  <c:v>97.81</c:v>
                </c:pt>
                <c:pt idx="33">
                  <c:v>91.622927042103171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82.43132738950284</c:v>
                </c:pt>
                <c:pt idx="38">
                  <c:v>97.81</c:v>
                </c:pt>
                <c:pt idx="39">
                  <c:v>54.443445574143098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77.284020996807158</c:v>
                </c:pt>
                <c:pt idx="53">
                  <c:v>97.81</c:v>
                </c:pt>
                <c:pt idx="54">
                  <c:v>95.160103900870567</c:v>
                </c:pt>
                <c:pt idx="55">
                  <c:v>93.159721952899588</c:v>
                </c:pt>
                <c:pt idx="56">
                  <c:v>97.81</c:v>
                </c:pt>
                <c:pt idx="57">
                  <c:v>61.704144768447406</c:v>
                </c:pt>
                <c:pt idx="58">
                  <c:v>28.878182197137768</c:v>
                </c:pt>
                <c:pt idx="59">
                  <c:v>17.609076344793905</c:v>
                </c:pt>
                <c:pt idx="60">
                  <c:v>11.378866009968007</c:v>
                </c:pt>
                <c:pt idx="61">
                  <c:v>8.8187021978926623</c:v>
                </c:pt>
                <c:pt idx="62">
                  <c:v>8.2256230324190511</c:v>
                </c:pt>
                <c:pt idx="63">
                  <c:v>5.9153928069561772</c:v>
                </c:pt>
                <c:pt idx="64">
                  <c:v>10.331558329100844</c:v>
                </c:pt>
                <c:pt idx="65">
                  <c:v>4.903079439763971</c:v>
                </c:pt>
                <c:pt idx="66">
                  <c:v>7.2446604397142238</c:v>
                </c:pt>
                <c:pt idx="67">
                  <c:v>16.931512941193787</c:v>
                </c:pt>
                <c:pt idx="68">
                  <c:v>24.100763994723948</c:v>
                </c:pt>
                <c:pt idx="69">
                  <c:v>21.357931422623203</c:v>
                </c:pt>
                <c:pt idx="70">
                  <c:v>39.495728384157609</c:v>
                </c:pt>
                <c:pt idx="71">
                  <c:v>86.34962966363463</c:v>
                </c:pt>
                <c:pt idx="72">
                  <c:v>59.731790319347191</c:v>
                </c:pt>
                <c:pt idx="73">
                  <c:v>61.595155626136062</c:v>
                </c:pt>
                <c:pt idx="74">
                  <c:v>65.442997245708312</c:v>
                </c:pt>
                <c:pt idx="75">
                  <c:v>86.390740947295825</c:v>
                </c:pt>
                <c:pt idx="76">
                  <c:v>97.81</c:v>
                </c:pt>
                <c:pt idx="77">
                  <c:v>63.514453381675757</c:v>
                </c:pt>
                <c:pt idx="78">
                  <c:v>93.449850711418577</c:v>
                </c:pt>
                <c:pt idx="79">
                  <c:v>65.573477337951672</c:v>
                </c:pt>
                <c:pt idx="80">
                  <c:v>80.587715056852844</c:v>
                </c:pt>
                <c:pt idx="81">
                  <c:v>60.279672288629101</c:v>
                </c:pt>
                <c:pt idx="82">
                  <c:v>9.2194339444430824</c:v>
                </c:pt>
                <c:pt idx="83">
                  <c:v>50.824126806886824</c:v>
                </c:pt>
                <c:pt idx="84">
                  <c:v>82.819499595141977</c:v>
                </c:pt>
                <c:pt idx="85">
                  <c:v>70.52592222138901</c:v>
                </c:pt>
                <c:pt idx="86">
                  <c:v>62.69092736544296</c:v>
                </c:pt>
                <c:pt idx="87">
                  <c:v>55.266271621693761</c:v>
                </c:pt>
                <c:pt idx="88">
                  <c:v>57.940128089153134</c:v>
                </c:pt>
                <c:pt idx="89">
                  <c:v>63.693554708626351</c:v>
                </c:pt>
                <c:pt idx="90">
                  <c:v>64.655407604492012</c:v>
                </c:pt>
                <c:pt idx="91">
                  <c:v>66.433923066092404</c:v>
                </c:pt>
                <c:pt idx="92">
                  <c:v>68.727987015020005</c:v>
                </c:pt>
                <c:pt idx="93">
                  <c:v>65.756675102567229</c:v>
                </c:pt>
                <c:pt idx="94">
                  <c:v>67.407551986915749</c:v>
                </c:pt>
                <c:pt idx="95">
                  <c:v>75.498616886193972</c:v>
                </c:pt>
                <c:pt idx="96">
                  <c:v>50.431446670033232</c:v>
                </c:pt>
                <c:pt idx="97">
                  <c:v>74.054565283129762</c:v>
                </c:pt>
                <c:pt idx="98">
                  <c:v>42.191468719537966</c:v>
                </c:pt>
                <c:pt idx="99">
                  <c:v>54.813531182155486</c:v>
                </c:pt>
                <c:pt idx="100">
                  <c:v>53.221981125450803</c:v>
                </c:pt>
                <c:pt idx="101">
                  <c:v>45.229873042383907</c:v>
                </c:pt>
                <c:pt idx="102">
                  <c:v>73.623777595166985</c:v>
                </c:pt>
                <c:pt idx="103">
                  <c:v>49.616579615025096</c:v>
                </c:pt>
                <c:pt idx="104">
                  <c:v>56.010292435050104</c:v>
                </c:pt>
                <c:pt idx="105">
                  <c:v>57.050559918901001</c:v>
                </c:pt>
                <c:pt idx="106">
                  <c:v>50.838605648832512</c:v>
                </c:pt>
                <c:pt idx="107">
                  <c:v>46.172779397489762</c:v>
                </c:pt>
                <c:pt idx="108">
                  <c:v>52.68232325925068</c:v>
                </c:pt>
                <c:pt idx="109">
                  <c:v>68.622802992003656</c:v>
                </c:pt>
                <c:pt idx="110">
                  <c:v>47.81528972012611</c:v>
                </c:pt>
                <c:pt idx="111">
                  <c:v>62.639207684579652</c:v>
                </c:pt>
                <c:pt idx="112">
                  <c:v>50.370015210313575</c:v>
                </c:pt>
                <c:pt idx="113">
                  <c:v>53.032233981338628</c:v>
                </c:pt>
                <c:pt idx="114">
                  <c:v>72.566726762966397</c:v>
                </c:pt>
                <c:pt idx="115">
                  <c:v>38.671683232041779</c:v>
                </c:pt>
                <c:pt idx="116">
                  <c:v>34.804264859748947</c:v>
                </c:pt>
                <c:pt idx="117">
                  <c:v>50.878951696142906</c:v>
                </c:pt>
                <c:pt idx="118">
                  <c:v>37.8459605624451</c:v>
                </c:pt>
                <c:pt idx="119">
                  <c:v>35.029408310446804</c:v>
                </c:pt>
                <c:pt idx="120">
                  <c:v>32.214747578387417</c:v>
                </c:pt>
                <c:pt idx="121">
                  <c:v>57.895904366320146</c:v>
                </c:pt>
                <c:pt idx="122">
                  <c:v>33.936262780309235</c:v>
                </c:pt>
                <c:pt idx="123">
                  <c:v>33.320716876121956</c:v>
                </c:pt>
                <c:pt idx="124">
                  <c:v>50.511886802599562</c:v>
                </c:pt>
                <c:pt idx="125">
                  <c:v>56.798359170825705</c:v>
                </c:pt>
                <c:pt idx="126">
                  <c:v>60.831329143723167</c:v>
                </c:pt>
                <c:pt idx="127">
                  <c:v>54.069278373335081</c:v>
                </c:pt>
                <c:pt idx="128">
                  <c:v>49.758544580028598</c:v>
                </c:pt>
                <c:pt idx="129">
                  <c:v>46.015304949582088</c:v>
                </c:pt>
                <c:pt idx="130">
                  <c:v>46.905281140292011</c:v>
                </c:pt>
                <c:pt idx="131">
                  <c:v>49.651696895812023</c:v>
                </c:pt>
                <c:pt idx="132">
                  <c:v>49.937469210294033</c:v>
                </c:pt>
                <c:pt idx="133">
                  <c:v>67.884964386504905</c:v>
                </c:pt>
                <c:pt idx="134">
                  <c:v>42.256971512909864</c:v>
                </c:pt>
                <c:pt idx="135">
                  <c:v>42.696971213585542</c:v>
                </c:pt>
                <c:pt idx="136">
                  <c:v>30.390744363780172</c:v>
                </c:pt>
                <c:pt idx="137">
                  <c:v>28.404451671705452</c:v>
                </c:pt>
                <c:pt idx="138">
                  <c:v>47.721766894734429</c:v>
                </c:pt>
                <c:pt idx="139">
                  <c:v>55.940620522607929</c:v>
                </c:pt>
                <c:pt idx="140">
                  <c:v>52.26990910860998</c:v>
                </c:pt>
                <c:pt idx="141">
                  <c:v>48.281439403727383</c:v>
                </c:pt>
                <c:pt idx="142">
                  <c:v>55.802737435767654</c:v>
                </c:pt>
                <c:pt idx="143">
                  <c:v>61.91303530592495</c:v>
                </c:pt>
                <c:pt idx="144">
                  <c:v>62.205206953208801</c:v>
                </c:pt>
                <c:pt idx="145">
                  <c:v>63.571756443221076</c:v>
                </c:pt>
                <c:pt idx="146">
                  <c:v>65.89024333307357</c:v>
                </c:pt>
                <c:pt idx="147">
                  <c:v>72.293503904618305</c:v>
                </c:pt>
                <c:pt idx="148">
                  <c:v>71.544327714933488</c:v>
                </c:pt>
                <c:pt idx="149">
                  <c:v>66.011090440467228</c:v>
                </c:pt>
                <c:pt idx="150">
                  <c:v>60.8381042379863</c:v>
                </c:pt>
                <c:pt idx="151">
                  <c:v>60.311449838156307</c:v>
                </c:pt>
                <c:pt idx="152">
                  <c:v>65.737016955499868</c:v>
                </c:pt>
                <c:pt idx="153">
                  <c:v>62.407141360288591</c:v>
                </c:pt>
                <c:pt idx="154">
                  <c:v>59.186581390706131</c:v>
                </c:pt>
                <c:pt idx="155">
                  <c:v>61.564164084976582</c:v>
                </c:pt>
                <c:pt idx="156">
                  <c:v>60.731349980534347</c:v>
                </c:pt>
                <c:pt idx="157">
                  <c:v>60.914538928285197</c:v>
                </c:pt>
                <c:pt idx="158">
                  <c:v>59.408614906815664</c:v>
                </c:pt>
                <c:pt idx="159">
                  <c:v>60.137618870967358</c:v>
                </c:pt>
                <c:pt idx="160">
                  <c:v>61.520139262598619</c:v>
                </c:pt>
                <c:pt idx="161">
                  <c:v>60.456789541331936</c:v>
                </c:pt>
                <c:pt idx="162">
                  <c:v>61.228267236467275</c:v>
                </c:pt>
                <c:pt idx="163">
                  <c:v>61.531195202121665</c:v>
                </c:pt>
                <c:pt idx="164">
                  <c:v>61.583440264163684</c:v>
                </c:pt>
                <c:pt idx="165">
                  <c:v>64.578702902820297</c:v>
                </c:pt>
                <c:pt idx="166">
                  <c:v>65.231719527699255</c:v>
                </c:pt>
                <c:pt idx="167">
                  <c:v>68.63958690551712</c:v>
                </c:pt>
                <c:pt idx="168">
                  <c:v>66.476304291783194</c:v>
                </c:pt>
                <c:pt idx="169">
                  <c:v>65.099916976702161</c:v>
                </c:pt>
                <c:pt idx="170">
                  <c:v>65.777476980064421</c:v>
                </c:pt>
                <c:pt idx="171">
                  <c:v>70.791931052280006</c:v>
                </c:pt>
                <c:pt idx="172">
                  <c:v>65.094238842880003</c:v>
                </c:pt>
                <c:pt idx="173">
                  <c:v>65.060239888702498</c:v>
                </c:pt>
                <c:pt idx="174">
                  <c:v>35.877331947489864</c:v>
                </c:pt>
                <c:pt idx="175">
                  <c:v>67.340781744835496</c:v>
                </c:pt>
                <c:pt idx="176">
                  <c:v>64.698722966015353</c:v>
                </c:pt>
                <c:pt idx="177">
                  <c:v>73.831211233357891</c:v>
                </c:pt>
                <c:pt idx="178">
                  <c:v>72.945497715651996</c:v>
                </c:pt>
                <c:pt idx="179">
                  <c:v>58.594021306942615</c:v>
                </c:pt>
                <c:pt idx="180">
                  <c:v>57.644540996000799</c:v>
                </c:pt>
                <c:pt idx="181">
                  <c:v>62.109092419221525</c:v>
                </c:pt>
                <c:pt idx="182">
                  <c:v>62.049508861026261</c:v>
                </c:pt>
                <c:pt idx="183">
                  <c:v>75.698283001059451</c:v>
                </c:pt>
                <c:pt idx="184">
                  <c:v>74.891686189221133</c:v>
                </c:pt>
                <c:pt idx="185">
                  <c:v>72.414202247468353</c:v>
                </c:pt>
                <c:pt idx="186">
                  <c:v>69.605350415092062</c:v>
                </c:pt>
                <c:pt idx="187">
                  <c:v>57.357255833017774</c:v>
                </c:pt>
                <c:pt idx="188">
                  <c:v>66.546090605417533</c:v>
                </c:pt>
                <c:pt idx="189">
                  <c:v>63.46527930069734</c:v>
                </c:pt>
                <c:pt idx="190">
                  <c:v>59.989448247955622</c:v>
                </c:pt>
                <c:pt idx="191">
                  <c:v>46.449112474937984</c:v>
                </c:pt>
                <c:pt idx="192">
                  <c:v>48.393883665051987</c:v>
                </c:pt>
                <c:pt idx="193">
                  <c:v>50.626008601358635</c:v>
                </c:pt>
                <c:pt idx="194">
                  <c:v>49.012706544863676</c:v>
                </c:pt>
                <c:pt idx="195">
                  <c:v>46.207508602018279</c:v>
                </c:pt>
                <c:pt idx="196">
                  <c:v>48.186923962949024</c:v>
                </c:pt>
                <c:pt idx="197">
                  <c:v>51.384638828689788</c:v>
                </c:pt>
                <c:pt idx="198">
                  <c:v>49.324994779543985</c:v>
                </c:pt>
                <c:pt idx="199">
                  <c:v>48.146914932535843</c:v>
                </c:pt>
                <c:pt idx="200">
                  <c:v>42.027102699637354</c:v>
                </c:pt>
                <c:pt idx="201">
                  <c:v>53.502886622673024</c:v>
                </c:pt>
                <c:pt idx="202">
                  <c:v>61.364062898306017</c:v>
                </c:pt>
                <c:pt idx="203">
                  <c:v>66.886990966410821</c:v>
                </c:pt>
                <c:pt idx="204">
                  <c:v>71.115281955180237</c:v>
                </c:pt>
                <c:pt idx="205">
                  <c:v>72.200919452296091</c:v>
                </c:pt>
                <c:pt idx="206">
                  <c:v>55.327007304970977</c:v>
                </c:pt>
                <c:pt idx="207">
                  <c:v>81.270664387378389</c:v>
                </c:pt>
                <c:pt idx="208">
                  <c:v>77.08787295149061</c:v>
                </c:pt>
                <c:pt idx="209">
                  <c:v>56.718194817967834</c:v>
                </c:pt>
                <c:pt idx="210">
                  <c:v>60.170489197038087</c:v>
                </c:pt>
                <c:pt idx="211">
                  <c:v>63.193986036522354</c:v>
                </c:pt>
                <c:pt idx="212">
                  <c:v>70.910642511482791</c:v>
                </c:pt>
                <c:pt idx="213">
                  <c:v>75.672630401981081</c:v>
                </c:pt>
                <c:pt idx="214">
                  <c:v>92.515173223430395</c:v>
                </c:pt>
                <c:pt idx="215">
                  <c:v>74.852476405150867</c:v>
                </c:pt>
                <c:pt idx="216">
                  <c:v>91.088525868386256</c:v>
                </c:pt>
                <c:pt idx="217">
                  <c:v>74.398918763566229</c:v>
                </c:pt>
                <c:pt idx="218">
                  <c:v>76.951542308629897</c:v>
                </c:pt>
                <c:pt idx="219">
                  <c:v>74.832874666450181</c:v>
                </c:pt>
                <c:pt idx="220">
                  <c:v>75.784553951656761</c:v>
                </c:pt>
                <c:pt idx="221">
                  <c:v>82.89276638775155</c:v>
                </c:pt>
                <c:pt idx="222">
                  <c:v>76.977674192997839</c:v>
                </c:pt>
                <c:pt idx="223">
                  <c:v>75.407705149324926</c:v>
                </c:pt>
                <c:pt idx="224">
                  <c:v>64.268038182710043</c:v>
                </c:pt>
                <c:pt idx="225">
                  <c:v>66.595423537853037</c:v>
                </c:pt>
                <c:pt idx="226">
                  <c:v>76.788824729705581</c:v>
                </c:pt>
                <c:pt idx="227">
                  <c:v>77.417136657157513</c:v>
                </c:pt>
                <c:pt idx="228">
                  <c:v>70.950089628428955</c:v>
                </c:pt>
                <c:pt idx="229">
                  <c:v>49.439561196796973</c:v>
                </c:pt>
                <c:pt idx="230">
                  <c:v>74.483174430510303</c:v>
                </c:pt>
                <c:pt idx="231">
                  <c:v>84.385843604035315</c:v>
                </c:pt>
                <c:pt idx="232">
                  <c:v>48.760674541388468</c:v>
                </c:pt>
                <c:pt idx="233">
                  <c:v>45.745157862682447</c:v>
                </c:pt>
                <c:pt idx="234">
                  <c:v>33.627179697006085</c:v>
                </c:pt>
                <c:pt idx="235">
                  <c:v>29.929920751866462</c:v>
                </c:pt>
                <c:pt idx="236">
                  <c:v>37.097716648921093</c:v>
                </c:pt>
                <c:pt idx="237">
                  <c:v>43.585572117249669</c:v>
                </c:pt>
                <c:pt idx="238">
                  <c:v>48.080790429725454</c:v>
                </c:pt>
                <c:pt idx="239">
                  <c:v>47.484534172615788</c:v>
                </c:pt>
                <c:pt idx="240">
                  <c:v>36.574735120471352</c:v>
                </c:pt>
                <c:pt idx="241">
                  <c:v>42.508801696570934</c:v>
                </c:pt>
                <c:pt idx="242">
                  <c:v>40.939393069423737</c:v>
                </c:pt>
                <c:pt idx="243">
                  <c:v>51.621733102797826</c:v>
                </c:pt>
                <c:pt idx="244">
                  <c:v>45.799811300288695</c:v>
                </c:pt>
                <c:pt idx="245">
                  <c:v>42.006018537110805</c:v>
                </c:pt>
                <c:pt idx="246">
                  <c:v>48.582486999502649</c:v>
                </c:pt>
                <c:pt idx="247">
                  <c:v>59.726639567665487</c:v>
                </c:pt>
                <c:pt idx="248">
                  <c:v>66.127143553656012</c:v>
                </c:pt>
                <c:pt idx="249">
                  <c:v>66.982322228573977</c:v>
                </c:pt>
                <c:pt idx="250">
                  <c:v>59.366148899418718</c:v>
                </c:pt>
                <c:pt idx="251">
                  <c:v>61.102749279554779</c:v>
                </c:pt>
                <c:pt idx="252">
                  <c:v>71.494780159253182</c:v>
                </c:pt>
                <c:pt idx="253">
                  <c:v>70.290114767445289</c:v>
                </c:pt>
                <c:pt idx="254">
                  <c:v>77.72699764256005</c:v>
                </c:pt>
                <c:pt idx="255">
                  <c:v>72.245743584351047</c:v>
                </c:pt>
                <c:pt idx="256">
                  <c:v>72.844617200102192</c:v>
                </c:pt>
                <c:pt idx="257">
                  <c:v>59.799584010190785</c:v>
                </c:pt>
                <c:pt idx="258">
                  <c:v>75.368181473583292</c:v>
                </c:pt>
                <c:pt idx="259">
                  <c:v>76.458200792724028</c:v>
                </c:pt>
                <c:pt idx="260">
                  <c:v>53.507568113136713</c:v>
                </c:pt>
                <c:pt idx="261">
                  <c:v>41.434996803197095</c:v>
                </c:pt>
                <c:pt idx="262">
                  <c:v>31.086569052800925</c:v>
                </c:pt>
                <c:pt idx="263">
                  <c:v>36.423724309161699</c:v>
                </c:pt>
                <c:pt idx="264">
                  <c:v>32.320411119097336</c:v>
                </c:pt>
                <c:pt idx="265">
                  <c:v>33.869395963282315</c:v>
                </c:pt>
                <c:pt idx="266">
                  <c:v>39.451170685688489</c:v>
                </c:pt>
                <c:pt idx="267">
                  <c:v>35.813286011037356</c:v>
                </c:pt>
                <c:pt idx="268">
                  <c:v>45.723189189671274</c:v>
                </c:pt>
                <c:pt idx="269">
                  <c:v>17.215227921581082</c:v>
                </c:pt>
                <c:pt idx="270">
                  <c:v>62.384982437099957</c:v>
                </c:pt>
                <c:pt idx="271">
                  <c:v>56.774149503641681</c:v>
                </c:pt>
                <c:pt idx="272">
                  <c:v>79.960512057693265</c:v>
                </c:pt>
                <c:pt idx="273">
                  <c:v>52.196753682363365</c:v>
                </c:pt>
                <c:pt idx="274">
                  <c:v>59.267466482654598</c:v>
                </c:pt>
                <c:pt idx="275">
                  <c:v>39.603936844701771</c:v>
                </c:pt>
                <c:pt idx="276">
                  <c:v>33.040693323855159</c:v>
                </c:pt>
                <c:pt idx="277">
                  <c:v>32.87212267318764</c:v>
                </c:pt>
                <c:pt idx="278">
                  <c:v>81.437943477106515</c:v>
                </c:pt>
                <c:pt idx="279">
                  <c:v>56.604307458683834</c:v>
                </c:pt>
                <c:pt idx="280">
                  <c:v>36.005457341340367</c:v>
                </c:pt>
                <c:pt idx="281">
                  <c:v>53.287430156143458</c:v>
                </c:pt>
                <c:pt idx="282">
                  <c:v>70.466784628530405</c:v>
                </c:pt>
                <c:pt idx="283">
                  <c:v>57.379849744963423</c:v>
                </c:pt>
                <c:pt idx="284">
                  <c:v>13.363115306601784</c:v>
                </c:pt>
                <c:pt idx="285">
                  <c:v>46.629592073707897</c:v>
                </c:pt>
                <c:pt idx="286">
                  <c:v>50.817350186278567</c:v>
                </c:pt>
                <c:pt idx="287">
                  <c:v>47.574786607806907</c:v>
                </c:pt>
                <c:pt idx="288">
                  <c:v>3.0920803366337708</c:v>
                </c:pt>
                <c:pt idx="289">
                  <c:v>1.3366440135145723</c:v>
                </c:pt>
                <c:pt idx="290">
                  <c:v>1.9262978819586465</c:v>
                </c:pt>
                <c:pt idx="291">
                  <c:v>9.7769069429245974</c:v>
                </c:pt>
                <c:pt idx="292">
                  <c:v>24.128474808325954</c:v>
                </c:pt>
                <c:pt idx="293">
                  <c:v>51.415786930081758</c:v>
                </c:pt>
                <c:pt idx="294">
                  <c:v>35.229042315830924</c:v>
                </c:pt>
                <c:pt idx="295">
                  <c:v>2.1929680738436588</c:v>
                </c:pt>
                <c:pt idx="296">
                  <c:v>7.1171823385840867</c:v>
                </c:pt>
                <c:pt idx="297">
                  <c:v>31.448530650091648</c:v>
                </c:pt>
                <c:pt idx="298">
                  <c:v>7.6240200274544634</c:v>
                </c:pt>
                <c:pt idx="299">
                  <c:v>0.9415347614392573</c:v>
                </c:pt>
                <c:pt idx="300">
                  <c:v>0.90654166330536157</c:v>
                </c:pt>
                <c:pt idx="301">
                  <c:v>0.87132073816616185</c:v>
                </c:pt>
                <c:pt idx="302">
                  <c:v>0.76598630173374715</c:v>
                </c:pt>
                <c:pt idx="303">
                  <c:v>0.71453499600895043</c:v>
                </c:pt>
                <c:pt idx="304">
                  <c:v>2.4710542727688818</c:v>
                </c:pt>
                <c:pt idx="305">
                  <c:v>13.393606262387365</c:v>
                </c:pt>
                <c:pt idx="306">
                  <c:v>3.378432885981681</c:v>
                </c:pt>
                <c:pt idx="307">
                  <c:v>8.0420277636350193</c:v>
                </c:pt>
                <c:pt idx="308">
                  <c:v>40.271171390124557</c:v>
                </c:pt>
                <c:pt idx="309">
                  <c:v>8.9978791616885729</c:v>
                </c:pt>
                <c:pt idx="310">
                  <c:v>2.6268074228136982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B-4653-9253-E031E58B3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'054C'!$BB$12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'054C'!$BB$14:$BB$326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100</c:v>
                </c:pt>
                <c:pt idx="296">
                  <c:v>100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6-4115-91A9-129F02F3E364}"/>
            </c:ext>
          </c:extLst>
        </c:ser>
        <c:ser>
          <c:idx val="1"/>
          <c:order val="1"/>
          <c:tx>
            <c:strRef>
              <c:f>'054C'!$BA$12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'054C'!$BA$14:$BA$326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0</c:v>
                </c:pt>
                <c:pt idx="239">
                  <c:v>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0</c:v>
                </c:pt>
                <c:pt idx="244">
                  <c:v>100</c:v>
                </c:pt>
                <c:pt idx="245">
                  <c:v>100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0</c:v>
                </c:pt>
                <c:pt idx="279">
                  <c:v>0</c:v>
                </c:pt>
                <c:pt idx="280">
                  <c:v>100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0</c:v>
                </c:pt>
                <c:pt idx="294">
                  <c:v>100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6-4115-91A9-129F02F3E364}"/>
            </c:ext>
          </c:extLst>
        </c:ser>
        <c:ser>
          <c:idx val="0"/>
          <c:order val="2"/>
          <c:tx>
            <c:strRef>
              <c:f>'054C'!$AZ$12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'054C'!$AZ$14:$AZ$326</c:f>
              <c:numCache>
                <c:formatCode>General</c:formatCode>
                <c:ptCount val="3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100</c:v>
                </c:pt>
                <c:pt idx="239">
                  <c:v>100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100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46-4115-91A9-129F02F3E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'054C'!$BE$12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'054C'!$BE$14:$BE$326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F-4E8F-B40D-1D09B85F2CDA}"/>
            </c:ext>
          </c:extLst>
        </c:ser>
        <c:ser>
          <c:idx val="1"/>
          <c:order val="1"/>
          <c:tx>
            <c:strRef>
              <c:f>'054C'!$BD$12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'054C'!$BD$14:$BD$326</c:f>
              <c:numCache>
                <c:formatCode>General</c:formatCode>
                <c:ptCount val="3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0</c:v>
                </c:pt>
                <c:pt idx="79">
                  <c:v>100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0</c:v>
                </c:pt>
                <c:pt idx="110">
                  <c:v>100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100</c:v>
                </c:pt>
                <c:pt idx="230">
                  <c:v>0</c:v>
                </c:pt>
                <c:pt idx="231">
                  <c:v>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0</c:v>
                </c:pt>
                <c:pt idx="273">
                  <c:v>100</c:v>
                </c:pt>
                <c:pt idx="274">
                  <c:v>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0</c:v>
                </c:pt>
                <c:pt idx="279">
                  <c:v>0</c:v>
                </c:pt>
                <c:pt idx="280">
                  <c:v>100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CF-4E8F-B40D-1D09B85F2CDA}"/>
            </c:ext>
          </c:extLst>
        </c:ser>
        <c:ser>
          <c:idx val="0"/>
          <c:order val="2"/>
          <c:tx>
            <c:strRef>
              <c:f>'054C'!$BC$12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'054C'!$J$14:$J$326</c:f>
              <c:numCache>
                <c:formatCode>0.0</c:formatCode>
                <c:ptCount val="313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cat>
          <c:val>
            <c:numRef>
              <c:f>'054C'!$BC$14:$BC$326</c:f>
              <c:numCache>
                <c:formatCode>General</c:formatCode>
                <c:ptCount val="3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0</c:v>
                </c:pt>
                <c:pt idx="32">
                  <c:v>100</c:v>
                </c:pt>
                <c:pt idx="33">
                  <c:v>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0</c:v>
                </c:pt>
                <c:pt idx="230">
                  <c:v>100</c:v>
                </c:pt>
                <c:pt idx="231">
                  <c:v>100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100</c:v>
                </c:pt>
                <c:pt idx="273">
                  <c:v>0</c:v>
                </c:pt>
                <c:pt idx="274">
                  <c:v>100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CF-4E8F-B40D-1D09B85F2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'054C'!$O$14:$O$642</c:f>
              <c:numCache>
                <c:formatCode>0.0</c:formatCode>
                <c:ptCount val="629"/>
                <c:pt idx="0">
                  <c:v>1.1441619585687153</c:v>
                </c:pt>
                <c:pt idx="1">
                  <c:v>1.2916195856873554</c:v>
                </c:pt>
                <c:pt idx="2">
                  <c:v>1.3817325800376823</c:v>
                </c:pt>
                <c:pt idx="3">
                  <c:v>1.2260828625235691</c:v>
                </c:pt>
                <c:pt idx="4">
                  <c:v>1.1605461393597225</c:v>
                </c:pt>
                <c:pt idx="5">
                  <c:v>1.0513182674199375</c:v>
                </c:pt>
                <c:pt idx="6">
                  <c:v>1.0595103578154714</c:v>
                </c:pt>
                <c:pt idx="7">
                  <c:v>1.0513182674199375</c:v>
                </c:pt>
                <c:pt idx="8">
                  <c:v>1.2042372881356</c:v>
                </c:pt>
                <c:pt idx="9">
                  <c:v>1.452730696798491</c:v>
                </c:pt>
                <c:pt idx="10">
                  <c:v>5.3112052730696702</c:v>
                </c:pt>
                <c:pt idx="11">
                  <c:v>12.391902071563083</c:v>
                </c:pt>
                <c:pt idx="12">
                  <c:v>1.6821092278719243</c:v>
                </c:pt>
                <c:pt idx="13">
                  <c:v>2.0944444444444619</c:v>
                </c:pt>
                <c:pt idx="14">
                  <c:v>1.848681732580022</c:v>
                </c:pt>
                <c:pt idx="15">
                  <c:v>1.4445386064030179</c:v>
                </c:pt>
                <c:pt idx="16">
                  <c:v>1.6302259887005732</c:v>
                </c:pt>
                <c:pt idx="17">
                  <c:v>1.3544256120527514</c:v>
                </c:pt>
                <c:pt idx="18">
                  <c:v>1.6001883239171311</c:v>
                </c:pt>
                <c:pt idx="19">
                  <c:v>1.9333333333333265</c:v>
                </c:pt>
                <c:pt idx="20">
                  <c:v>1.9333333333333265</c:v>
                </c:pt>
                <c:pt idx="21">
                  <c:v>1.3899246704331556</c:v>
                </c:pt>
                <c:pt idx="22">
                  <c:v>1.6493408662900313</c:v>
                </c:pt>
                <c:pt idx="23">
                  <c:v>3.4297551789076954</c:v>
                </c:pt>
                <c:pt idx="24">
                  <c:v>4.6694915254237603</c:v>
                </c:pt>
                <c:pt idx="25">
                  <c:v>2.5586629001883514</c:v>
                </c:pt>
                <c:pt idx="26">
                  <c:v>1.5346516007532844</c:v>
                </c:pt>
                <c:pt idx="27">
                  <c:v>1.2451977401129666</c:v>
                </c:pt>
                <c:pt idx="28">
                  <c:v>1.2506591337099888</c:v>
                </c:pt>
                <c:pt idx="29">
                  <c:v>1.4254237288135601</c:v>
                </c:pt>
                <c:pt idx="30">
                  <c:v>1.3380414312617439</c:v>
                </c:pt>
                <c:pt idx="31">
                  <c:v>7.1271186440678003</c:v>
                </c:pt>
                <c:pt idx="32">
                  <c:v>1.4909604519774069</c:v>
                </c:pt>
                <c:pt idx="33">
                  <c:v>2.5641242937853135</c:v>
                </c:pt>
                <c:pt idx="34">
                  <c:v>1.4008474576271401</c:v>
                </c:pt>
                <c:pt idx="35">
                  <c:v>1.3271186440678202</c:v>
                </c:pt>
                <c:pt idx="36">
                  <c:v>1.5237288135592997</c:v>
                </c:pt>
                <c:pt idx="37">
                  <c:v>4.6640301318267374</c:v>
                </c:pt>
                <c:pt idx="38">
                  <c:v>1.3926553672316668</c:v>
                </c:pt>
                <c:pt idx="39">
                  <c:v>5.0354048964218485</c:v>
                </c:pt>
                <c:pt idx="40">
                  <c:v>1.7995291902071826</c:v>
                </c:pt>
                <c:pt idx="41">
                  <c:v>1.8869114877589377</c:v>
                </c:pt>
                <c:pt idx="42">
                  <c:v>1.8377589453860375</c:v>
                </c:pt>
                <c:pt idx="43">
                  <c:v>2.129943502824867</c:v>
                </c:pt>
                <c:pt idx="44">
                  <c:v>2.2500941619585757</c:v>
                </c:pt>
                <c:pt idx="45">
                  <c:v>2.2555555555555378</c:v>
                </c:pt>
                <c:pt idx="46">
                  <c:v>2.2528248587570867</c:v>
                </c:pt>
                <c:pt idx="47">
                  <c:v>2.1272128060263555</c:v>
                </c:pt>
                <c:pt idx="48">
                  <c:v>2.2610169491525602</c:v>
                </c:pt>
                <c:pt idx="49">
                  <c:v>2.4166666666666732</c:v>
                </c:pt>
                <c:pt idx="50">
                  <c:v>2.4057438794726886</c:v>
                </c:pt>
                <c:pt idx="51">
                  <c:v>2.7853107344632733</c:v>
                </c:pt>
                <c:pt idx="52">
                  <c:v>4.0960451977400858</c:v>
                </c:pt>
                <c:pt idx="53">
                  <c:v>2.7935028248587468</c:v>
                </c:pt>
                <c:pt idx="54">
                  <c:v>2.5996233521657173</c:v>
                </c:pt>
                <c:pt idx="55">
                  <c:v>2.3620527306968109</c:v>
                </c:pt>
                <c:pt idx="56">
                  <c:v>2.2309792843691176</c:v>
                </c:pt>
                <c:pt idx="57">
                  <c:v>3.8830508474575995</c:v>
                </c:pt>
                <c:pt idx="58">
                  <c:v>7.1626177024482054</c:v>
                </c:pt>
                <c:pt idx="59">
                  <c:v>10.677024482109204</c:v>
                </c:pt>
                <c:pt idx="60">
                  <c:v>14.205084745762701</c:v>
                </c:pt>
                <c:pt idx="61">
                  <c:v>15.958192090395492</c:v>
                </c:pt>
                <c:pt idx="62">
                  <c:v>17.544726930320127</c:v>
                </c:pt>
                <c:pt idx="63">
                  <c:v>18.669774011299449</c:v>
                </c:pt>
                <c:pt idx="64">
                  <c:v>14.950564971751433</c:v>
                </c:pt>
                <c:pt idx="65">
                  <c:v>18.787193973634643</c:v>
                </c:pt>
                <c:pt idx="66">
                  <c:v>16.29952919020716</c:v>
                </c:pt>
                <c:pt idx="67">
                  <c:v>11.299623352165717</c:v>
                </c:pt>
                <c:pt idx="68">
                  <c:v>9.0058380414312644</c:v>
                </c:pt>
                <c:pt idx="69">
                  <c:v>9.2570621468926664</c:v>
                </c:pt>
                <c:pt idx="70">
                  <c:v>5.9829566854990839</c:v>
                </c:pt>
                <c:pt idx="71">
                  <c:v>3.1457627118643994</c:v>
                </c:pt>
                <c:pt idx="72">
                  <c:v>2.8890772128060358</c:v>
                </c:pt>
                <c:pt idx="73">
                  <c:v>2.6733521657250376</c:v>
                </c:pt>
                <c:pt idx="74">
                  <c:v>2.7006591337099688</c:v>
                </c:pt>
                <c:pt idx="75">
                  <c:v>2.6979284369115182</c:v>
                </c:pt>
                <c:pt idx="76">
                  <c:v>2.7661958568738152</c:v>
                </c:pt>
                <c:pt idx="77">
                  <c:v>3.7246704331450355</c:v>
                </c:pt>
                <c:pt idx="78">
                  <c:v>2.6815442561205107</c:v>
                </c:pt>
                <c:pt idx="79">
                  <c:v>2.8754237288135394</c:v>
                </c:pt>
                <c:pt idx="80">
                  <c:v>2.9000000000000199</c:v>
                </c:pt>
                <c:pt idx="81">
                  <c:v>3.2222222222222312</c:v>
                </c:pt>
                <c:pt idx="82">
                  <c:v>14.52457627118646</c:v>
                </c:pt>
                <c:pt idx="83">
                  <c:v>6.7639359698681618</c:v>
                </c:pt>
                <c:pt idx="84">
                  <c:v>3.8912429378531335</c:v>
                </c:pt>
                <c:pt idx="85">
                  <c:v>3.0092278719397445</c:v>
                </c:pt>
                <c:pt idx="86">
                  <c:v>3.1621468926553464</c:v>
                </c:pt>
                <c:pt idx="87">
                  <c:v>3.2413370998116888</c:v>
                </c:pt>
                <c:pt idx="88">
                  <c:v>2.9354990583804246</c:v>
                </c:pt>
                <c:pt idx="89">
                  <c:v>2.8208097928436775</c:v>
                </c:pt>
                <c:pt idx="90">
                  <c:v>2.9846516007533244</c:v>
                </c:pt>
                <c:pt idx="91">
                  <c:v>3.0474576271186598</c:v>
                </c:pt>
                <c:pt idx="92">
                  <c:v>2.9327683615819131</c:v>
                </c:pt>
                <c:pt idx="93">
                  <c:v>3.1348399246704148</c:v>
                </c:pt>
                <c:pt idx="94">
                  <c:v>3.112994350282507</c:v>
                </c:pt>
                <c:pt idx="95">
                  <c:v>3.0447269303201487</c:v>
                </c:pt>
                <c:pt idx="96">
                  <c:v>3.888512241054622</c:v>
                </c:pt>
                <c:pt idx="97">
                  <c:v>2.9983050847457595</c:v>
                </c:pt>
                <c:pt idx="98">
                  <c:v>4.2161958568737949</c:v>
                </c:pt>
                <c:pt idx="99">
                  <c:v>4.156120527306971</c:v>
                </c:pt>
                <c:pt idx="100">
                  <c:v>4.8497175141242934</c:v>
                </c:pt>
                <c:pt idx="101">
                  <c:v>5.2620527306967704</c:v>
                </c:pt>
                <c:pt idx="102">
                  <c:v>3.3997175141243137</c:v>
                </c:pt>
                <c:pt idx="103">
                  <c:v>3.3560263653483755</c:v>
                </c:pt>
                <c:pt idx="104">
                  <c:v>3.4761770244820842</c:v>
                </c:pt>
                <c:pt idx="105">
                  <c:v>3.279566854990605</c:v>
                </c:pt>
                <c:pt idx="106">
                  <c:v>3.4188323917137713</c:v>
                </c:pt>
                <c:pt idx="107">
                  <c:v>3.3150659133710088</c:v>
                </c:pt>
                <c:pt idx="108">
                  <c:v>2.9218455743879286</c:v>
                </c:pt>
                <c:pt idx="109">
                  <c:v>2.7580037664783421</c:v>
                </c:pt>
                <c:pt idx="110">
                  <c:v>3.4352165725047175</c:v>
                </c:pt>
                <c:pt idx="111">
                  <c:v>3.2058380414312846</c:v>
                </c:pt>
                <c:pt idx="112">
                  <c:v>4.2817325800376418</c:v>
                </c:pt>
                <c:pt idx="113">
                  <c:v>4.1970809792843982</c:v>
                </c:pt>
                <c:pt idx="114">
                  <c:v>3.2467984934086513</c:v>
                </c:pt>
                <c:pt idx="115">
                  <c:v>3.6864406779661203</c:v>
                </c:pt>
                <c:pt idx="116">
                  <c:v>3.6045197740113268</c:v>
                </c:pt>
                <c:pt idx="117">
                  <c:v>2.8972693032015084</c:v>
                </c:pt>
                <c:pt idx="118">
                  <c:v>3.4324858757062069</c:v>
                </c:pt>
                <c:pt idx="119">
                  <c:v>3.5526365348399156</c:v>
                </c:pt>
                <c:pt idx="120">
                  <c:v>3.6372881355932196</c:v>
                </c:pt>
                <c:pt idx="121">
                  <c:v>2.7798493408663112</c:v>
                </c:pt>
                <c:pt idx="122">
                  <c:v>3.5990583804143044</c:v>
                </c:pt>
                <c:pt idx="123">
                  <c:v>3.6864406779661203</c:v>
                </c:pt>
                <c:pt idx="124">
                  <c:v>2.8590395480225927</c:v>
                </c:pt>
                <c:pt idx="125">
                  <c:v>2.9600753295668443</c:v>
                </c:pt>
                <c:pt idx="126">
                  <c:v>3.020150659133729</c:v>
                </c:pt>
                <c:pt idx="127">
                  <c:v>3.099340866290011</c:v>
                </c:pt>
                <c:pt idx="128">
                  <c:v>3.0256120527306911</c:v>
                </c:pt>
                <c:pt idx="129">
                  <c:v>3.0611111111110954</c:v>
                </c:pt>
                <c:pt idx="130">
                  <c:v>3.0529190207156218</c:v>
                </c:pt>
                <c:pt idx="131">
                  <c:v>3.0392655367231867</c:v>
                </c:pt>
                <c:pt idx="132">
                  <c:v>3.082956685499064</c:v>
                </c:pt>
                <c:pt idx="133">
                  <c:v>3.1048022598870335</c:v>
                </c:pt>
                <c:pt idx="134">
                  <c:v>3.6127118644067999</c:v>
                </c:pt>
                <c:pt idx="135">
                  <c:v>3.5280602636534955</c:v>
                </c:pt>
                <c:pt idx="136">
                  <c:v>3.9458568738229953</c:v>
                </c:pt>
                <c:pt idx="137">
                  <c:v>4.6722222222222101</c:v>
                </c:pt>
                <c:pt idx="138">
                  <c:v>3.5826741996233578</c:v>
                </c:pt>
                <c:pt idx="139">
                  <c:v>3.3942561205272908</c:v>
                </c:pt>
                <c:pt idx="140">
                  <c:v>3.2659133709981081</c:v>
                </c:pt>
                <c:pt idx="141">
                  <c:v>3.2904896421845895</c:v>
                </c:pt>
                <c:pt idx="142">
                  <c:v>3.3532956685499244</c:v>
                </c:pt>
                <c:pt idx="143">
                  <c:v>3.5908662900188308</c:v>
                </c:pt>
                <c:pt idx="144">
                  <c:v>3.6700564971751128</c:v>
                </c:pt>
                <c:pt idx="145">
                  <c:v>3.7547080979284178</c:v>
                </c:pt>
                <c:pt idx="146">
                  <c:v>3.9267419962335381</c:v>
                </c:pt>
                <c:pt idx="147">
                  <c:v>3.967702448210904</c:v>
                </c:pt>
                <c:pt idx="148">
                  <c:v>3.9485875706214464</c:v>
                </c:pt>
                <c:pt idx="149">
                  <c:v>3.9240112994350271</c:v>
                </c:pt>
                <c:pt idx="150">
                  <c:v>3.9322033898304993</c:v>
                </c:pt>
                <c:pt idx="151">
                  <c:v>4.0823917137476506</c:v>
                </c:pt>
                <c:pt idx="152">
                  <c:v>4.1970809792843982</c:v>
                </c:pt>
                <c:pt idx="153">
                  <c:v>4.2080037664783223</c:v>
                </c:pt>
                <c:pt idx="154">
                  <c:v>4.1506591337100094</c:v>
                </c:pt>
                <c:pt idx="155">
                  <c:v>4.0086629001883312</c:v>
                </c:pt>
                <c:pt idx="156">
                  <c:v>4.0605461393596816</c:v>
                </c:pt>
                <c:pt idx="157">
                  <c:v>3.8775894538606375</c:v>
                </c:pt>
                <c:pt idx="158">
                  <c:v>3.8967043314500955</c:v>
                </c:pt>
                <c:pt idx="159">
                  <c:v>4.0141242937852937</c:v>
                </c:pt>
                <c:pt idx="160">
                  <c:v>4.0605461393596816</c:v>
                </c:pt>
                <c:pt idx="161">
                  <c:v>4.1479284369114975</c:v>
                </c:pt>
                <c:pt idx="162">
                  <c:v>4.2080037664783223</c:v>
                </c:pt>
                <c:pt idx="163">
                  <c:v>4.2052730696798708</c:v>
                </c:pt>
                <c:pt idx="164">
                  <c:v>4.1697740112994675</c:v>
                </c:pt>
                <c:pt idx="165">
                  <c:v>4.0660075329567045</c:v>
                </c:pt>
                <c:pt idx="166">
                  <c:v>4.1342749529190019</c:v>
                </c:pt>
                <c:pt idx="167">
                  <c:v>4.1424670433144746</c:v>
                </c:pt>
                <c:pt idx="168">
                  <c:v>4.3445386064030371</c:v>
                </c:pt>
                <c:pt idx="169">
                  <c:v>4.4510357815442507</c:v>
                </c:pt>
                <c:pt idx="170">
                  <c:v>4.4319209039547927</c:v>
                </c:pt>
                <c:pt idx="171">
                  <c:v>4.3554613935969622</c:v>
                </c:pt>
                <c:pt idx="172">
                  <c:v>4.4428436911487781</c:v>
                </c:pt>
                <c:pt idx="173">
                  <c:v>4.6039548022599135</c:v>
                </c:pt>
                <c:pt idx="174">
                  <c:v>6.5591337099811486</c:v>
                </c:pt>
                <c:pt idx="175">
                  <c:v>4.426459510357831</c:v>
                </c:pt>
                <c:pt idx="176">
                  <c:v>5.0545197740113066</c:v>
                </c:pt>
                <c:pt idx="177">
                  <c:v>5.3985875706214861</c:v>
                </c:pt>
                <c:pt idx="178">
                  <c:v>6.0048022598869935</c:v>
                </c:pt>
                <c:pt idx="179">
                  <c:v>7.4793785310734533</c:v>
                </c:pt>
                <c:pt idx="180">
                  <c:v>8.0500941619585547</c:v>
                </c:pt>
                <c:pt idx="181">
                  <c:v>8.1975517890771954</c:v>
                </c:pt>
                <c:pt idx="182">
                  <c:v>8.5689265536723056</c:v>
                </c:pt>
                <c:pt idx="183">
                  <c:v>7.8917137476459311</c:v>
                </c:pt>
                <c:pt idx="184">
                  <c:v>8.2357815442561098</c:v>
                </c:pt>
                <c:pt idx="185">
                  <c:v>10.46949152542374</c:v>
                </c:pt>
                <c:pt idx="186">
                  <c:v>13.219303201506609</c:v>
                </c:pt>
                <c:pt idx="187">
                  <c:v>17.416384180790949</c:v>
                </c:pt>
                <c:pt idx="188">
                  <c:v>17.806873822975515</c:v>
                </c:pt>
                <c:pt idx="189">
                  <c:v>18.596045197740125</c:v>
                </c:pt>
                <c:pt idx="190">
                  <c:v>19.923163841807888</c:v>
                </c:pt>
                <c:pt idx="191">
                  <c:v>22.683898305084739</c:v>
                </c:pt>
                <c:pt idx="192">
                  <c:v>23.885404896421829</c:v>
                </c:pt>
                <c:pt idx="193">
                  <c:v>24.199435028248569</c:v>
                </c:pt>
                <c:pt idx="194">
                  <c:v>24.396045197740104</c:v>
                </c:pt>
                <c:pt idx="195">
                  <c:v>24.996798493408647</c:v>
                </c:pt>
                <c:pt idx="196">
                  <c:v>25.103295668549926</c:v>
                </c:pt>
                <c:pt idx="197">
                  <c:v>25.30809792843694</c:v>
                </c:pt>
                <c:pt idx="198">
                  <c:v>25.641242937853129</c:v>
                </c:pt>
                <c:pt idx="199">
                  <c:v>26.33757062146891</c:v>
                </c:pt>
                <c:pt idx="200">
                  <c:v>25.856967984934073</c:v>
                </c:pt>
                <c:pt idx="201">
                  <c:v>24.759227871939743</c:v>
                </c:pt>
                <c:pt idx="202">
                  <c:v>23.787099811676086</c:v>
                </c:pt>
                <c:pt idx="203">
                  <c:v>23.238229755178892</c:v>
                </c:pt>
                <c:pt idx="204">
                  <c:v>23.822598870056495</c:v>
                </c:pt>
                <c:pt idx="205">
                  <c:v>24.660922787194004</c:v>
                </c:pt>
                <c:pt idx="206">
                  <c:v>28.382862523540464</c:v>
                </c:pt>
                <c:pt idx="207">
                  <c:v>24.251318267419975</c:v>
                </c:pt>
                <c:pt idx="208">
                  <c:v>24.101129943502826</c:v>
                </c:pt>
                <c:pt idx="209">
                  <c:v>23.754331450094135</c:v>
                </c:pt>
                <c:pt idx="210">
                  <c:v>21.897457627118637</c:v>
                </c:pt>
                <c:pt idx="211">
                  <c:v>21.946610169491539</c:v>
                </c:pt>
                <c:pt idx="212">
                  <c:v>21.829190207156284</c:v>
                </c:pt>
                <c:pt idx="213">
                  <c:v>20.898022598870053</c:v>
                </c:pt>
                <c:pt idx="214">
                  <c:v>19.26779661016948</c:v>
                </c:pt>
                <c:pt idx="215">
                  <c:v>21.053672316384166</c:v>
                </c:pt>
                <c:pt idx="216">
                  <c:v>19.595480225988712</c:v>
                </c:pt>
                <c:pt idx="217">
                  <c:v>19.939548022598892</c:v>
                </c:pt>
                <c:pt idx="218">
                  <c:v>20.196233521657259</c:v>
                </c:pt>
                <c:pt idx="219">
                  <c:v>20.545762711864398</c:v>
                </c:pt>
                <c:pt idx="220">
                  <c:v>20.196233521657259</c:v>
                </c:pt>
                <c:pt idx="221">
                  <c:v>19.196798493408668</c:v>
                </c:pt>
                <c:pt idx="222">
                  <c:v>20.100659133709968</c:v>
                </c:pt>
                <c:pt idx="223">
                  <c:v>20.747834274952901</c:v>
                </c:pt>
                <c:pt idx="224">
                  <c:v>21.080979284369096</c:v>
                </c:pt>
                <c:pt idx="225">
                  <c:v>20.321845574387929</c:v>
                </c:pt>
                <c:pt idx="226">
                  <c:v>20.46930320150657</c:v>
                </c:pt>
                <c:pt idx="227">
                  <c:v>19.185875706214688</c:v>
                </c:pt>
                <c:pt idx="228">
                  <c:v>15.8762711864407</c:v>
                </c:pt>
                <c:pt idx="229">
                  <c:v>17.307156308851223</c:v>
                </c:pt>
                <c:pt idx="230">
                  <c:v>17.858757062146864</c:v>
                </c:pt>
                <c:pt idx="231">
                  <c:v>20.097928436911516</c:v>
                </c:pt>
                <c:pt idx="232">
                  <c:v>23.470338983050837</c:v>
                </c:pt>
                <c:pt idx="233">
                  <c:v>21.337664783427524</c:v>
                </c:pt>
                <c:pt idx="234">
                  <c:v>22.317984934086653</c:v>
                </c:pt>
                <c:pt idx="235">
                  <c:v>23.169962335216599</c:v>
                </c:pt>
                <c:pt idx="236">
                  <c:v>22.099529190207143</c:v>
                </c:pt>
                <c:pt idx="237">
                  <c:v>21.769114877589455</c:v>
                </c:pt>
                <c:pt idx="238">
                  <c:v>19.10122410546138</c:v>
                </c:pt>
                <c:pt idx="239">
                  <c:v>17.825988700564974</c:v>
                </c:pt>
                <c:pt idx="240">
                  <c:v>17.978907721280574</c:v>
                </c:pt>
                <c:pt idx="241">
                  <c:v>18.489548022598854</c:v>
                </c:pt>
                <c:pt idx="242">
                  <c:v>19.308757062146906</c:v>
                </c:pt>
                <c:pt idx="243">
                  <c:v>17.883333333333347</c:v>
                </c:pt>
                <c:pt idx="244">
                  <c:v>17.588418079096066</c:v>
                </c:pt>
                <c:pt idx="245">
                  <c:v>18.514124293785333</c:v>
                </c:pt>
                <c:pt idx="246">
                  <c:v>19.224105461393602</c:v>
                </c:pt>
                <c:pt idx="247">
                  <c:v>20.152542372881381</c:v>
                </c:pt>
                <c:pt idx="248">
                  <c:v>19.573634651600742</c:v>
                </c:pt>
                <c:pt idx="249">
                  <c:v>19.407062146892645</c:v>
                </c:pt>
                <c:pt idx="250">
                  <c:v>19.737476459510333</c:v>
                </c:pt>
                <c:pt idx="251">
                  <c:v>19.352448210922784</c:v>
                </c:pt>
                <c:pt idx="252">
                  <c:v>18.298399246704339</c:v>
                </c:pt>
                <c:pt idx="253">
                  <c:v>18.593314500941613</c:v>
                </c:pt>
                <c:pt idx="254">
                  <c:v>18.549623352165735</c:v>
                </c:pt>
                <c:pt idx="255">
                  <c:v>18.522316384180808</c:v>
                </c:pt>
                <c:pt idx="256">
                  <c:v>17.850564971751393</c:v>
                </c:pt>
                <c:pt idx="257">
                  <c:v>19.090301318267397</c:v>
                </c:pt>
                <c:pt idx="258">
                  <c:v>16.963088512241043</c:v>
                </c:pt>
                <c:pt idx="259">
                  <c:v>17.187005649717516</c:v>
                </c:pt>
                <c:pt idx="260">
                  <c:v>20.144350282485906</c:v>
                </c:pt>
                <c:pt idx="261">
                  <c:v>22.768549905838043</c:v>
                </c:pt>
                <c:pt idx="262">
                  <c:v>24.939453860640274</c:v>
                </c:pt>
                <c:pt idx="263">
                  <c:v>24.333239171374771</c:v>
                </c:pt>
                <c:pt idx="264">
                  <c:v>24.712806026365353</c:v>
                </c:pt>
                <c:pt idx="265">
                  <c:v>23.320150659133692</c:v>
                </c:pt>
                <c:pt idx="266">
                  <c:v>21.640772128060277</c:v>
                </c:pt>
                <c:pt idx="267">
                  <c:v>21.490583804143125</c:v>
                </c:pt>
                <c:pt idx="268">
                  <c:v>24.352354048964227</c:v>
                </c:pt>
                <c:pt idx="269">
                  <c:v>44.190866290018803</c:v>
                </c:pt>
                <c:pt idx="270">
                  <c:v>35.68201506591339</c:v>
                </c:pt>
                <c:pt idx="271">
                  <c:v>31.823540489642209</c:v>
                </c:pt>
                <c:pt idx="272">
                  <c:v>23.587758945386039</c:v>
                </c:pt>
                <c:pt idx="273">
                  <c:v>26.10819209039547</c:v>
                </c:pt>
                <c:pt idx="274">
                  <c:v>25.551129943502808</c:v>
                </c:pt>
                <c:pt idx="275">
                  <c:v>30.215160075329543</c:v>
                </c:pt>
                <c:pt idx="276">
                  <c:v>30.100470809792856</c:v>
                </c:pt>
                <c:pt idx="277">
                  <c:v>30.026741996233536</c:v>
                </c:pt>
                <c:pt idx="278">
                  <c:v>20.256308851224084</c:v>
                </c:pt>
                <c:pt idx="279">
                  <c:v>21.722693032015069</c:v>
                </c:pt>
                <c:pt idx="280">
                  <c:v>26.42222222222221</c:v>
                </c:pt>
                <c:pt idx="281">
                  <c:v>23.978248587570604</c:v>
                </c:pt>
                <c:pt idx="282">
                  <c:v>22.296139359698682</c:v>
                </c:pt>
                <c:pt idx="283">
                  <c:v>31.285593220339003</c:v>
                </c:pt>
                <c:pt idx="284">
                  <c:v>50.730885122410555</c:v>
                </c:pt>
                <c:pt idx="285">
                  <c:v>33.45649717514123</c:v>
                </c:pt>
                <c:pt idx="286">
                  <c:v>28.101600753295681</c:v>
                </c:pt>
                <c:pt idx="287">
                  <c:v>25.706779661016981</c:v>
                </c:pt>
                <c:pt idx="288">
                  <c:v>49.589453860640297</c:v>
                </c:pt>
                <c:pt idx="289">
                  <c:v>67.186064030131831</c:v>
                </c:pt>
                <c:pt idx="290">
                  <c:v>67.29256120527306</c:v>
                </c:pt>
                <c:pt idx="291">
                  <c:v>57.30640301318266</c:v>
                </c:pt>
                <c:pt idx="292">
                  <c:v>42.254802259887036</c:v>
                </c:pt>
                <c:pt idx="293">
                  <c:v>31.179096045197721</c:v>
                </c:pt>
                <c:pt idx="294">
                  <c:v>25.802354048964212</c:v>
                </c:pt>
                <c:pt idx="295">
                  <c:v>57.754237288135599</c:v>
                </c:pt>
                <c:pt idx="296">
                  <c:v>50.012711864406761</c:v>
                </c:pt>
                <c:pt idx="297">
                  <c:v>37.508851224105435</c:v>
                </c:pt>
                <c:pt idx="298">
                  <c:v>39.644256120527331</c:v>
                </c:pt>
                <c:pt idx="299">
                  <c:v>79.572504708097952</c:v>
                </c:pt>
                <c:pt idx="300">
                  <c:v>80.241525423728788</c:v>
                </c:pt>
                <c:pt idx="301">
                  <c:v>78.401035781544238</c:v>
                </c:pt>
                <c:pt idx="302">
                  <c:v>76.571468926553678</c:v>
                </c:pt>
                <c:pt idx="303">
                  <c:v>74.089265536723161</c:v>
                </c:pt>
                <c:pt idx="304">
                  <c:v>48.508097928436918</c:v>
                </c:pt>
                <c:pt idx="305">
                  <c:v>39.884557438794751</c:v>
                </c:pt>
                <c:pt idx="306">
                  <c:v>61.104802259887016</c:v>
                </c:pt>
                <c:pt idx="307">
                  <c:v>51.459981167608291</c:v>
                </c:pt>
                <c:pt idx="308">
                  <c:v>27.372504708097956</c:v>
                </c:pt>
                <c:pt idx="309">
                  <c:v>40.728342749529219</c:v>
                </c:pt>
                <c:pt idx="310">
                  <c:v>67.718549905838017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7-4E1A-942A-0A402F668657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'054C'!$P$14:$P$642</c:f>
              <c:numCache>
                <c:formatCode>0.0</c:formatCode>
                <c:ptCount val="629"/>
                <c:pt idx="0">
                  <c:v>1.1791255194830255</c:v>
                </c:pt>
                <c:pt idx="1">
                  <c:v>1.3264505414401702</c:v>
                </c:pt>
                <c:pt idx="2">
                  <c:v>1.412894792989122</c:v>
                </c:pt>
                <c:pt idx="3">
                  <c:v>1.2562284359035434</c:v>
                </c:pt>
                <c:pt idx="4">
                  <c:v>1.1900728886527179</c:v>
                </c:pt>
                <c:pt idx="5">
                  <c:v>1.0805356046694432</c:v>
                </c:pt>
                <c:pt idx="6">
                  <c:v>1.0887276950649771</c:v>
                </c:pt>
                <c:pt idx="7">
                  <c:v>1.0811544287564223</c:v>
                </c:pt>
                <c:pt idx="8">
                  <c:v>1.2337198357080967</c:v>
                </c:pt>
                <c:pt idx="9">
                  <c:v>1.4821690426504892</c:v>
                </c:pt>
                <c:pt idx="10">
                  <c:v>5.3406436189216686</c:v>
                </c:pt>
                <c:pt idx="11">
                  <c:v>12.424743949893465</c:v>
                </c:pt>
                <c:pt idx="12">
                  <c:v>1.7183104369601925</c:v>
                </c:pt>
                <c:pt idx="13">
                  <c:v>2.1268885072903578</c:v>
                </c:pt>
                <c:pt idx="14">
                  <c:v>1.8728600736926992</c:v>
                </c:pt>
                <c:pt idx="15">
                  <c:v>1.4657112305217974</c:v>
                </c:pt>
                <c:pt idx="16">
                  <c:v>1.6500283594838994</c:v>
                </c:pt>
                <c:pt idx="17">
                  <c:v>1.3689679780967565</c:v>
                </c:pt>
                <c:pt idx="18">
                  <c:v>1.6236594375018323</c:v>
                </c:pt>
                <c:pt idx="19">
                  <c:v>1.9568044469180277</c:v>
                </c:pt>
                <c:pt idx="20">
                  <c:v>1.9283385389169965</c:v>
                </c:pt>
                <c:pt idx="21">
                  <c:v>1.3888638291411917</c:v>
                </c:pt>
                <c:pt idx="22">
                  <c:v>1.6491640594080372</c:v>
                </c:pt>
                <c:pt idx="23">
                  <c:v>3.4304624064356712</c:v>
                </c:pt>
                <c:pt idx="24">
                  <c:v>4.671878418330679</c:v>
                </c:pt>
                <c:pt idx="25">
                  <c:v>2.569050304505498</c:v>
                </c:pt>
                <c:pt idx="26">
                  <c:v>1.5565756541205384</c:v>
                </c:pt>
                <c:pt idx="27">
                  <c:v>1.2718513775735596</c:v>
                </c:pt>
                <c:pt idx="28">
                  <c:v>1.28588790494729</c:v>
                </c:pt>
                <c:pt idx="29">
                  <c:v>1.4644538480137319</c:v>
                </c:pt>
                <c:pt idx="30">
                  <c:v>1.3785744089588647</c:v>
                </c:pt>
                <c:pt idx="31">
                  <c:v>7.1698617077898454</c:v>
                </c:pt>
                <c:pt idx="32">
                  <c:v>1.5395381428052539</c:v>
                </c:pt>
                <c:pt idx="33">
                  <c:v>2.6181387962344753</c:v>
                </c:pt>
                <c:pt idx="34">
                  <c:v>1.4680782745053524</c:v>
                </c:pt>
                <c:pt idx="35">
                  <c:v>1.3936422334180565</c:v>
                </c:pt>
                <c:pt idx="36">
                  <c:v>1.5983855194812593</c:v>
                </c:pt>
                <c:pt idx="37">
                  <c:v>4.7450076837799822</c:v>
                </c:pt>
                <c:pt idx="38">
                  <c:v>1.5056791665463209</c:v>
                </c:pt>
                <c:pt idx="39">
                  <c:v>5.144583146053133</c:v>
                </c:pt>
                <c:pt idx="40">
                  <c:v>1.8911593568005647</c:v>
                </c:pt>
                <c:pt idx="41">
                  <c:v>1.976596778650386</c:v>
                </c:pt>
                <c:pt idx="42">
                  <c:v>1.92819566552596</c:v>
                </c:pt>
                <c:pt idx="43">
                  <c:v>2.2203360212442913</c:v>
                </c:pt>
                <c:pt idx="44">
                  <c:v>2.341017101023982</c:v>
                </c:pt>
                <c:pt idx="45">
                  <c:v>2.3461690825774544</c:v>
                </c:pt>
                <c:pt idx="46">
                  <c:v>2.3444550253504688</c:v>
                </c:pt>
                <c:pt idx="47">
                  <c:v>2.2203900328371851</c:v>
                </c:pt>
                <c:pt idx="48">
                  <c:v>2.3555202275783444</c:v>
                </c:pt>
                <c:pt idx="49">
                  <c:v>2.5130706190738925</c:v>
                </c:pt>
                <c:pt idx="50">
                  <c:v>2.5040485058613435</c:v>
                </c:pt>
                <c:pt idx="51">
                  <c:v>2.8878145242992854</c:v>
                </c:pt>
                <c:pt idx="52">
                  <c:v>4.2059748766198455</c:v>
                </c:pt>
                <c:pt idx="53">
                  <c:v>2.9224392435528594</c:v>
                </c:pt>
                <c:pt idx="54">
                  <c:v>2.7365602822700574</c:v>
                </c:pt>
                <c:pt idx="55">
                  <c:v>2.4972215919812113</c:v>
                </c:pt>
                <c:pt idx="56">
                  <c:v>2.3665459611380046</c:v>
                </c:pt>
                <c:pt idx="57">
                  <c:v>4.0205181982079221</c:v>
                </c:pt>
                <c:pt idx="58">
                  <c:v>7.2818297426326488</c:v>
                </c:pt>
                <c:pt idx="59">
                  <c:v>10.774135662044399</c:v>
                </c:pt>
                <c:pt idx="60">
                  <c:v>14.282172546312077</c:v>
                </c:pt>
                <c:pt idx="61">
                  <c:v>16.032229972230471</c:v>
                </c:pt>
                <c:pt idx="62">
                  <c:v>17.615582288279217</c:v>
                </c:pt>
                <c:pt idx="63">
                  <c:v>18.733115076773792</c:v>
                </c:pt>
                <c:pt idx="64">
                  <c:v>15.01266838905182</c:v>
                </c:pt>
                <c:pt idx="65">
                  <c:v>18.84872276856855</c:v>
                </c:pt>
                <c:pt idx="66">
                  <c:v>16.360969581700068</c:v>
                </c:pt>
                <c:pt idx="67">
                  <c:v>11.360842735056135</c:v>
                </c:pt>
                <c:pt idx="68">
                  <c:v>9.0671016260421791</c:v>
                </c:pt>
                <c:pt idx="69">
                  <c:v>9.3229669121559233</c:v>
                </c:pt>
                <c:pt idx="70">
                  <c:v>6.0465629612964191</c:v>
                </c:pt>
                <c:pt idx="71">
                  <c:v>3.2081755412082757</c:v>
                </c:pt>
                <c:pt idx="72">
                  <c:v>2.9527276903238699</c:v>
                </c:pt>
                <c:pt idx="73">
                  <c:v>2.7423510514231899</c:v>
                </c:pt>
                <c:pt idx="74">
                  <c:v>2.8020136788130201</c:v>
                </c:pt>
                <c:pt idx="75">
                  <c:v>2.8042777764308995</c:v>
                </c:pt>
                <c:pt idx="76">
                  <c:v>2.8811645318904029</c:v>
                </c:pt>
                <c:pt idx="77">
                  <c:v>3.84237961483253</c:v>
                </c:pt>
                <c:pt idx="78">
                  <c:v>2.8065467216902573</c:v>
                </c:pt>
                <c:pt idx="79">
                  <c:v>3.002415271805718</c:v>
                </c:pt>
                <c:pt idx="80">
                  <c:v>3.0316327236445408</c:v>
                </c:pt>
                <c:pt idx="81">
                  <c:v>3.3565070490966615</c:v>
                </c:pt>
                <c:pt idx="82">
                  <c:v>14.662353033980271</c:v>
                </c:pt>
                <c:pt idx="83">
                  <c:v>6.8675448027166359</c:v>
                </c:pt>
                <c:pt idx="84">
                  <c:v>3.9925974829561848</c:v>
                </c:pt>
                <c:pt idx="85">
                  <c:v>3.1141627564031737</c:v>
                </c:pt>
                <c:pt idx="86">
                  <c:v>3.279679267460847</c:v>
                </c:pt>
                <c:pt idx="87">
                  <c:v>3.36678158258642</c:v>
                </c:pt>
                <c:pt idx="88">
                  <c:v>3.0644354770745372</c:v>
                </c:pt>
                <c:pt idx="89">
                  <c:v>2.9523541130472015</c:v>
                </c:pt>
                <c:pt idx="90">
                  <c:v>3.1217653377396588</c:v>
                </c:pt>
                <c:pt idx="91">
                  <c:v>3.1870024587324113</c:v>
                </c:pt>
                <c:pt idx="92">
                  <c:v>3.076423953202025</c:v>
                </c:pt>
                <c:pt idx="93">
                  <c:v>3.2820316539304062</c:v>
                </c:pt>
                <c:pt idx="94">
                  <c:v>3.2726067630025759</c:v>
                </c:pt>
                <c:pt idx="95">
                  <c:v>3.2057095963756708</c:v>
                </c:pt>
                <c:pt idx="96">
                  <c:v>4.052014405178558</c:v>
                </c:pt>
                <c:pt idx="97">
                  <c:v>3.1634427125281404</c:v>
                </c:pt>
                <c:pt idx="98">
                  <c:v>4.3846044119730641</c:v>
                </c:pt>
                <c:pt idx="99">
                  <c:v>4.3238660565987628</c:v>
                </c:pt>
                <c:pt idx="100">
                  <c:v>5.0162695969626263</c:v>
                </c:pt>
                <c:pt idx="101">
                  <c:v>5.4257759034231992</c:v>
                </c:pt>
                <c:pt idx="102">
                  <c:v>3.5634406868507424</c:v>
                </c:pt>
                <c:pt idx="103">
                  <c:v>3.5214734051742456</c:v>
                </c:pt>
                <c:pt idx="104">
                  <c:v>3.6438341503328791</c:v>
                </c:pt>
                <c:pt idx="105">
                  <c:v>3.4503623029967931</c:v>
                </c:pt>
                <c:pt idx="106">
                  <c:v>3.5917495223038873</c:v>
                </c:pt>
                <c:pt idx="107">
                  <c:v>3.4898395162220615</c:v>
                </c:pt>
                <c:pt idx="108">
                  <c:v>3.0959119497110055</c:v>
                </c:pt>
                <c:pt idx="109">
                  <c:v>2.9339708157828541</c:v>
                </c:pt>
                <c:pt idx="110">
                  <c:v>3.6141009353621305</c:v>
                </c:pt>
                <c:pt idx="111">
                  <c:v>3.3883911470900725</c:v>
                </c:pt>
                <c:pt idx="112">
                  <c:v>4.4667609820443452</c:v>
                </c:pt>
                <c:pt idx="113">
                  <c:v>4.382684003657582</c:v>
                </c:pt>
                <c:pt idx="114">
                  <c:v>3.4471648924283333</c:v>
                </c:pt>
                <c:pt idx="115">
                  <c:v>3.8883983389237482</c:v>
                </c:pt>
                <c:pt idx="116">
                  <c:v>3.8026318852855856</c:v>
                </c:pt>
                <c:pt idx="117">
                  <c:v>3.0853476239226083</c:v>
                </c:pt>
                <c:pt idx="118">
                  <c:v>3.6248075615951625</c:v>
                </c:pt>
                <c:pt idx="119">
                  <c:v>3.7478755342817722</c:v>
                </c:pt>
                <c:pt idx="120">
                  <c:v>3.834295203855016</c:v>
                </c:pt>
                <c:pt idx="121">
                  <c:v>2.9782266624635607</c:v>
                </c:pt>
                <c:pt idx="122">
                  <c:v>3.8030493205148628</c:v>
                </c:pt>
                <c:pt idx="123">
                  <c:v>3.8891497681722225</c:v>
                </c:pt>
                <c:pt idx="124">
                  <c:v>3.0647543552225929</c:v>
                </c:pt>
                <c:pt idx="125">
                  <c:v>3.1714479569906517</c:v>
                </c:pt>
                <c:pt idx="126">
                  <c:v>3.2366064844148634</c:v>
                </c:pt>
                <c:pt idx="127">
                  <c:v>3.3201726619004965</c:v>
                </c:pt>
                <c:pt idx="128">
                  <c:v>3.2505988100680354</c:v>
                </c:pt>
                <c:pt idx="129">
                  <c:v>3.2902086284547996</c:v>
                </c:pt>
                <c:pt idx="130">
                  <c:v>3.2869671307551576</c:v>
                </c:pt>
                <c:pt idx="131">
                  <c:v>3.2784410463405482</c:v>
                </c:pt>
                <c:pt idx="132">
                  <c:v>3.3257567361973019</c:v>
                </c:pt>
                <c:pt idx="133">
                  <c:v>3.351050044784154</c:v>
                </c:pt>
                <c:pt idx="134">
                  <c:v>3.86337982135377</c:v>
                </c:pt>
                <c:pt idx="135">
                  <c:v>3.7535332399163233</c:v>
                </c:pt>
                <c:pt idx="136">
                  <c:v>4.1690755623403994</c:v>
                </c:pt>
                <c:pt idx="137">
                  <c:v>4.9037950359138298</c:v>
                </c:pt>
                <c:pt idx="138">
                  <c:v>3.8216287006382266</c:v>
                </c:pt>
                <c:pt idx="139">
                  <c:v>3.6436864293003031</c:v>
                </c:pt>
                <c:pt idx="140">
                  <c:v>3.5217529292434024</c:v>
                </c:pt>
                <c:pt idx="141">
                  <c:v>3.5518102137716974</c:v>
                </c:pt>
                <c:pt idx="142">
                  <c:v>3.6219537257397825</c:v>
                </c:pt>
                <c:pt idx="143">
                  <c:v>3.8669502362524364</c:v>
                </c:pt>
                <c:pt idx="144">
                  <c:v>3.9511794395455468</c:v>
                </c:pt>
                <c:pt idx="145">
                  <c:v>4.0415330622431576</c:v>
                </c:pt>
                <c:pt idx="146">
                  <c:v>4.2194899910950765</c:v>
                </c:pt>
                <c:pt idx="147">
                  <c:v>4.2642075893148146</c:v>
                </c:pt>
                <c:pt idx="148">
                  <c:v>4.2497780940981977</c:v>
                </c:pt>
                <c:pt idx="149">
                  <c:v>4.2299314070051173</c:v>
                </c:pt>
                <c:pt idx="150">
                  <c:v>4.243029888375923</c:v>
                </c:pt>
                <c:pt idx="151">
                  <c:v>4.3979919981069111</c:v>
                </c:pt>
                <c:pt idx="152">
                  <c:v>4.517234040855004</c:v>
                </c:pt>
                <c:pt idx="153">
                  <c:v>4.5324443949372819</c:v>
                </c:pt>
                <c:pt idx="154">
                  <c:v>4.4888464972440012</c:v>
                </c:pt>
                <c:pt idx="155">
                  <c:v>4.351756654697656</c:v>
                </c:pt>
                <c:pt idx="156">
                  <c:v>4.4084136796828446</c:v>
                </c:pt>
                <c:pt idx="157">
                  <c:v>4.2303191834386347</c:v>
                </c:pt>
                <c:pt idx="158">
                  <c:v>4.2546056623264166</c:v>
                </c:pt>
                <c:pt idx="159">
                  <c:v>4.3771530242394405</c:v>
                </c:pt>
                <c:pt idx="160">
                  <c:v>4.4283044539071676</c:v>
                </c:pt>
                <c:pt idx="161">
                  <c:v>4.5211677648007971</c:v>
                </c:pt>
                <c:pt idx="162">
                  <c:v>4.5863262922249488</c:v>
                </c:pt>
                <c:pt idx="163">
                  <c:v>4.588899801886317</c:v>
                </c:pt>
                <c:pt idx="164">
                  <c:v>4.5576441086737693</c:v>
                </c:pt>
                <c:pt idx="165">
                  <c:v>4.458342004101354</c:v>
                </c:pt>
                <c:pt idx="166">
                  <c:v>4.5315600167594834</c:v>
                </c:pt>
                <c:pt idx="167">
                  <c:v>4.5445258929687933</c:v>
                </c:pt>
                <c:pt idx="168">
                  <c:v>4.7509734263867074</c:v>
                </c:pt>
                <c:pt idx="169">
                  <c:v>4.8613603529317881</c:v>
                </c:pt>
                <c:pt idx="170">
                  <c:v>4.8468424542741735</c:v>
                </c:pt>
                <c:pt idx="171">
                  <c:v>4.7743168970407091</c:v>
                </c:pt>
                <c:pt idx="172">
                  <c:v>4.8661193666423745</c:v>
                </c:pt>
                <c:pt idx="173">
                  <c:v>5.0290869500144471</c:v>
                </c:pt>
                <c:pt idx="174">
                  <c:v>6.9314890034604781</c:v>
                </c:pt>
                <c:pt idx="175">
                  <c:v>4.8183961660179939</c:v>
                </c:pt>
                <c:pt idx="176">
                  <c:v>5.4232505264097597</c:v>
                </c:pt>
                <c:pt idx="177">
                  <c:v>5.7055685194835402</c:v>
                </c:pt>
                <c:pt idx="178">
                  <c:v>6.2523318946785702</c:v>
                </c:pt>
                <c:pt idx="179">
                  <c:v>7.6766508096582404</c:v>
                </c:pt>
                <c:pt idx="180">
                  <c:v>8.2157622103869166</c:v>
                </c:pt>
                <c:pt idx="181">
                  <c:v>8.3138465157087378</c:v>
                </c:pt>
                <c:pt idx="182">
                  <c:v>8.6699274850113692</c:v>
                </c:pt>
                <c:pt idx="183">
                  <c:v>7.9762716389595543</c:v>
                </c:pt>
                <c:pt idx="184">
                  <c:v>8.3110570742650491</c:v>
                </c:pt>
                <c:pt idx="185">
                  <c:v>10.543441003817723</c:v>
                </c:pt>
                <c:pt idx="186">
                  <c:v>13.295772177969006</c:v>
                </c:pt>
                <c:pt idx="187">
                  <c:v>17.496521900054724</c:v>
                </c:pt>
                <c:pt idx="188">
                  <c:v>17.879718258357038</c:v>
                </c:pt>
                <c:pt idx="189">
                  <c:v>18.668712826239652</c:v>
                </c:pt>
                <c:pt idx="190">
                  <c:v>19.997820547729848</c:v>
                </c:pt>
                <c:pt idx="191">
                  <c:v>22.759041229932183</c:v>
                </c:pt>
                <c:pt idx="192">
                  <c:v>23.96094563675376</c:v>
                </c:pt>
                <c:pt idx="193">
                  <c:v>24.278379301058884</c:v>
                </c:pt>
                <c:pt idx="194">
                  <c:v>24.470878710544056</c:v>
                </c:pt>
                <c:pt idx="195">
                  <c:v>25.069819735672162</c:v>
                </c:pt>
                <c:pt idx="196">
                  <c:v>25.174062623068018</c:v>
                </c:pt>
                <c:pt idx="197">
                  <c:v>25.377450427899081</c:v>
                </c:pt>
                <c:pt idx="198">
                  <c:v>25.710286025271778</c:v>
                </c:pt>
                <c:pt idx="199">
                  <c:v>26.40603908652108</c:v>
                </c:pt>
                <c:pt idx="200">
                  <c:v>25.920662664172404</c:v>
                </c:pt>
                <c:pt idx="201">
                  <c:v>24.822878349457575</c:v>
                </c:pt>
                <c:pt idx="202">
                  <c:v>23.850573482311926</c:v>
                </c:pt>
                <c:pt idx="203">
                  <c:v>23.301482417212242</c:v>
                </c:pt>
                <c:pt idx="204">
                  <c:v>23.885674725207849</c:v>
                </c:pt>
                <c:pt idx="205">
                  <c:v>24.723733432022367</c:v>
                </c:pt>
                <c:pt idx="206">
                  <c:v>28.445496361486832</c:v>
                </c:pt>
                <c:pt idx="207">
                  <c:v>24.313731096763853</c:v>
                </c:pt>
                <c:pt idx="208">
                  <c:v>24.16327756252371</c:v>
                </c:pt>
                <c:pt idx="209">
                  <c:v>23.816302262233027</c:v>
                </c:pt>
                <c:pt idx="210">
                  <c:v>21.95938423753703</c:v>
                </c:pt>
                <c:pt idx="211">
                  <c:v>22.008404174748435</c:v>
                </c:pt>
                <c:pt idx="212">
                  <c:v>21.890895808972186</c:v>
                </c:pt>
                <c:pt idx="213">
                  <c:v>20.959595595524458</c:v>
                </c:pt>
                <c:pt idx="214">
                  <c:v>19.329325405103386</c:v>
                </c:pt>
                <c:pt idx="215">
                  <c:v>21.115201111318072</c:v>
                </c:pt>
                <c:pt idx="216">
                  <c:v>19.657009020922619</c:v>
                </c:pt>
                <c:pt idx="217">
                  <c:v>20.001032615812299</c:v>
                </c:pt>
                <c:pt idx="218">
                  <c:v>20.257718114870666</c:v>
                </c:pt>
                <c:pt idx="219">
                  <c:v>20.607291506798305</c:v>
                </c:pt>
                <c:pt idx="220">
                  <c:v>20.257673913150168</c:v>
                </c:pt>
                <c:pt idx="221">
                  <c:v>19.258194683181078</c:v>
                </c:pt>
                <c:pt idx="222">
                  <c:v>20.161790113159388</c:v>
                </c:pt>
                <c:pt idx="223">
                  <c:v>20.809053657843318</c:v>
                </c:pt>
                <c:pt idx="224">
                  <c:v>21.142242868980013</c:v>
                </c:pt>
                <c:pt idx="225">
                  <c:v>20.383109158998845</c:v>
                </c:pt>
                <c:pt idx="226">
                  <c:v>20.53065518955848</c:v>
                </c:pt>
                <c:pt idx="227">
                  <c:v>19.247227694266599</c:v>
                </c:pt>
                <c:pt idx="228">
                  <c:v>15.937534771051615</c:v>
                </c:pt>
                <c:pt idx="229">
                  <c:v>17.368552498623632</c:v>
                </c:pt>
                <c:pt idx="230">
                  <c:v>17.920153251919274</c:v>
                </c:pt>
                <c:pt idx="231">
                  <c:v>20.159324626683926</c:v>
                </c:pt>
                <c:pt idx="232">
                  <c:v>23.531779374543746</c:v>
                </c:pt>
                <c:pt idx="233">
                  <c:v>21.400608033417381</c:v>
                </c:pt>
                <c:pt idx="234">
                  <c:v>22.383359278703928</c:v>
                </c:pt>
                <c:pt idx="235">
                  <c:v>23.236353319405339</c:v>
                </c:pt>
                <c:pt idx="236">
                  <c:v>22.16866068106679</c:v>
                </c:pt>
                <c:pt idx="237">
                  <c:v>21.838157965008104</c:v>
                </c:pt>
                <c:pt idx="238">
                  <c:v>19.170222991159534</c:v>
                </c:pt>
                <c:pt idx="239">
                  <c:v>17.894987586263127</c:v>
                </c:pt>
                <c:pt idx="240">
                  <c:v>18.048039212140221</c:v>
                </c:pt>
                <c:pt idx="241">
                  <c:v>18.558812118619997</c:v>
                </c:pt>
                <c:pt idx="242">
                  <c:v>19.378109561609048</c:v>
                </c:pt>
                <c:pt idx="243">
                  <c:v>17.952730034515987</c:v>
                </c:pt>
                <c:pt idx="244">
                  <c:v>17.657858981999201</c:v>
                </c:pt>
                <c:pt idx="245">
                  <c:v>18.584891248303425</c:v>
                </c:pt>
                <c:pt idx="246">
                  <c:v>19.29531443311668</c:v>
                </c:pt>
                <c:pt idx="247">
                  <c:v>20.22490058933742</c:v>
                </c:pt>
                <c:pt idx="248">
                  <c:v>19.646213876659271</c:v>
                </c:pt>
                <c:pt idx="249">
                  <c:v>19.47981817883317</c:v>
                </c:pt>
                <c:pt idx="250">
                  <c:v>19.810541903494347</c:v>
                </c:pt>
                <c:pt idx="251">
                  <c:v>19.425778865229788</c:v>
                </c:pt>
                <c:pt idx="252">
                  <c:v>18.371906707893338</c:v>
                </c:pt>
                <c:pt idx="253">
                  <c:v>18.666998769012604</c:v>
                </c:pt>
                <c:pt idx="254">
                  <c:v>18.623440225398223</c:v>
                </c:pt>
                <c:pt idx="255">
                  <c:v>18.596354266015787</c:v>
                </c:pt>
                <c:pt idx="256">
                  <c:v>17.925398484555345</c:v>
                </c:pt>
                <c:pt idx="257">
                  <c:v>19.165267436232845</c:v>
                </c:pt>
                <c:pt idx="258">
                  <c:v>17.038275638808983</c:v>
                </c:pt>
                <c:pt idx="259">
                  <c:v>17.262281179726454</c:v>
                </c:pt>
                <c:pt idx="260">
                  <c:v>20.219802619376839</c:v>
                </c:pt>
                <c:pt idx="261">
                  <c:v>22.844488461654461</c:v>
                </c:pt>
                <c:pt idx="262">
                  <c:v>25.017293090438127</c:v>
                </c:pt>
                <c:pt idx="263">
                  <c:v>24.412183444185086</c:v>
                </c:pt>
                <c:pt idx="264">
                  <c:v>24.792192316380653</c:v>
                </c:pt>
                <c:pt idx="265">
                  <c:v>23.399757957751483</c:v>
                </c:pt>
                <c:pt idx="266">
                  <c:v>21.720644637001058</c:v>
                </c:pt>
                <c:pt idx="267">
                  <c:v>21.570898330288891</c:v>
                </c:pt>
                <c:pt idx="268">
                  <c:v>24.432977987153482</c:v>
                </c:pt>
                <c:pt idx="269">
                  <c:v>44.272727876382021</c:v>
                </c:pt>
                <c:pt idx="270">
                  <c:v>35.764981695289066</c:v>
                </c:pt>
                <c:pt idx="271">
                  <c:v>31.915435866558582</c:v>
                </c:pt>
                <c:pt idx="272">
                  <c:v>23.68115718079936</c:v>
                </c:pt>
                <c:pt idx="273">
                  <c:v>26.202916377423747</c:v>
                </c:pt>
                <c:pt idx="274">
                  <c:v>25.646561458059061</c:v>
                </c:pt>
                <c:pt idx="275">
                  <c:v>30.311166212252274</c:v>
                </c:pt>
                <c:pt idx="276">
                  <c:v>30.199659470591481</c:v>
                </c:pt>
                <c:pt idx="277">
                  <c:v>30.12712410348562</c:v>
                </c:pt>
                <c:pt idx="278">
                  <c:v>20.356248941271183</c:v>
                </c:pt>
                <c:pt idx="279">
                  <c:v>21.822588920341669</c:v>
                </c:pt>
                <c:pt idx="280">
                  <c:v>26.524328196573734</c:v>
                </c:pt>
                <c:pt idx="281">
                  <c:v>24.087957257847872</c:v>
                </c:pt>
                <c:pt idx="282">
                  <c:v>22.406687862665422</c:v>
                </c:pt>
                <c:pt idx="283">
                  <c:v>31.397379371479698</c:v>
                </c:pt>
                <c:pt idx="284">
                  <c:v>50.84386472000471</c:v>
                </c:pt>
                <c:pt idx="285">
                  <c:v>33.571996270803801</c:v>
                </c:pt>
                <c:pt idx="286">
                  <c:v>28.219486741865168</c:v>
                </c:pt>
                <c:pt idx="287">
                  <c:v>25.826080104642422</c:v>
                </c:pt>
                <c:pt idx="288">
                  <c:v>49.722147425576779</c:v>
                </c:pt>
                <c:pt idx="289">
                  <c:v>67.317166333130373</c:v>
                </c:pt>
                <c:pt idx="290">
                  <c:v>67.418889722457763</c:v>
                </c:pt>
                <c:pt idx="291">
                  <c:v>57.42720631530505</c:v>
                </c:pt>
                <c:pt idx="292">
                  <c:v>42.371141188239079</c:v>
                </c:pt>
                <c:pt idx="293">
                  <c:v>31.284782358909624</c:v>
                </c:pt>
                <c:pt idx="294">
                  <c:v>25.913874989781917</c:v>
                </c:pt>
                <c:pt idx="295">
                  <c:v>57.880123788115313</c:v>
                </c:pt>
                <c:pt idx="296">
                  <c:v>50.136388278361551</c:v>
                </c:pt>
                <c:pt idx="297">
                  <c:v>37.650385133141619</c:v>
                </c:pt>
                <c:pt idx="298">
                  <c:v>39.780353217942199</c:v>
                </c:pt>
                <c:pt idx="299">
                  <c:v>79.727917957370664</c:v>
                </c:pt>
                <c:pt idx="300">
                  <c:v>80.391943878585167</c:v>
                </c:pt>
                <c:pt idx="301">
                  <c:v>78.554813567158504</c:v>
                </c:pt>
                <c:pt idx="302">
                  <c:v>76.7293574721743</c:v>
                </c:pt>
                <c:pt idx="303">
                  <c:v>74.257408881499444</c:v>
                </c:pt>
                <c:pt idx="304">
                  <c:v>48.701878271102323</c:v>
                </c:pt>
                <c:pt idx="305">
                  <c:v>40.029539082029814</c:v>
                </c:pt>
                <c:pt idx="306">
                  <c:v>61.253585251084957</c:v>
                </c:pt>
                <c:pt idx="307">
                  <c:v>51.602089699010953</c:v>
                </c:pt>
                <c:pt idx="308">
                  <c:v>27.484114052356659</c:v>
                </c:pt>
                <c:pt idx="309">
                  <c:v>40.841499154005369</c:v>
                </c:pt>
                <c:pt idx="310">
                  <c:v>67.83727572709698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D7-4E1A-942A-0A402F668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'054C'!$Q$14:$Q$642</c:f>
              <c:numCache>
                <c:formatCode>0.0</c:formatCode>
                <c:ptCount val="629"/>
                <c:pt idx="0">
                  <c:v>3.878036485837752E-2</c:v>
                </c:pt>
                <c:pt idx="1">
                  <c:v>4.6799567930868785E-2</c:v>
                </c:pt>
                <c:pt idx="2">
                  <c:v>5.1185069611137841E-2</c:v>
                </c:pt>
                <c:pt idx="3">
                  <c:v>5.3753720595295089E-2</c:v>
                </c:pt>
                <c:pt idx="4">
                  <c:v>4.6736917906865232E-2</c:v>
                </c:pt>
                <c:pt idx="5">
                  <c:v>4.3729716754680653E-2</c:v>
                </c:pt>
                <c:pt idx="6">
                  <c:v>4.2476716274603983E-2</c:v>
                </c:pt>
                <c:pt idx="7">
                  <c:v>5.4505520883341242E-2</c:v>
                </c:pt>
                <c:pt idx="8">
                  <c:v>6.2148823811809785E-2</c:v>
                </c:pt>
                <c:pt idx="9">
                  <c:v>7.7059529524723808E-2</c:v>
                </c:pt>
                <c:pt idx="10">
                  <c:v>0.22046543446951511</c:v>
                </c:pt>
                <c:pt idx="11">
                  <c:v>0.1888898223715795</c:v>
                </c:pt>
                <c:pt idx="12">
                  <c:v>0.11759409505520887</c:v>
                </c:pt>
                <c:pt idx="13">
                  <c:v>0.11771939510321668</c:v>
                </c:pt>
                <c:pt idx="14">
                  <c:v>6.7536725876140249E-2</c:v>
                </c:pt>
                <c:pt idx="15">
                  <c:v>5.945487277964473E-2</c:v>
                </c:pt>
                <c:pt idx="16">
                  <c:v>8.5266682669227128E-2</c:v>
                </c:pt>
                <c:pt idx="17">
                  <c:v>9.6105136821891618E-2</c:v>
                </c:pt>
                <c:pt idx="18">
                  <c:v>0.1068809409505522</c:v>
                </c:pt>
                <c:pt idx="19">
                  <c:v>0.12981084973595786</c:v>
                </c:pt>
                <c:pt idx="20">
                  <c:v>0.1078206913106097</c:v>
                </c:pt>
                <c:pt idx="21">
                  <c:v>8.3261881901104326E-2</c:v>
                </c:pt>
                <c:pt idx="22">
                  <c:v>6.8225876140182495E-2</c:v>
                </c:pt>
                <c:pt idx="23">
                  <c:v>0.12442294767162738</c:v>
                </c:pt>
                <c:pt idx="24">
                  <c:v>0.12266874699951981</c:v>
                </c:pt>
                <c:pt idx="25">
                  <c:v>7.8061929908785563E-2</c:v>
                </c:pt>
                <c:pt idx="26">
                  <c:v>5.7074171867498837E-2</c:v>
                </c:pt>
                <c:pt idx="27">
                  <c:v>3.9344215074411958E-2</c:v>
                </c:pt>
                <c:pt idx="28">
                  <c:v>3.8717714834373612E-2</c:v>
                </c:pt>
                <c:pt idx="29">
                  <c:v>3.7214114258281326E-2</c:v>
                </c:pt>
                <c:pt idx="30">
                  <c:v>0.1206012962073931</c:v>
                </c:pt>
                <c:pt idx="31">
                  <c:v>0.13081325012001926</c:v>
                </c:pt>
                <c:pt idx="32">
                  <c:v>9.4977436389822395E-2</c:v>
                </c:pt>
                <c:pt idx="33">
                  <c:v>8.1194431108977602E-2</c:v>
                </c:pt>
                <c:pt idx="34">
                  <c:v>5.4380220835333781E-2</c:v>
                </c:pt>
                <c:pt idx="35">
                  <c:v>4.9869419107057264E-2</c:v>
                </c:pt>
                <c:pt idx="36">
                  <c:v>0.18544407105136829</c:v>
                </c:pt>
                <c:pt idx="37">
                  <c:v>0.15687566010561693</c:v>
                </c:pt>
                <c:pt idx="38">
                  <c:v>0.10656769083053304</c:v>
                </c:pt>
                <c:pt idx="39">
                  <c:v>0.10869779164666331</c:v>
                </c:pt>
                <c:pt idx="40">
                  <c:v>8.7772683629380829E-2</c:v>
                </c:pt>
                <c:pt idx="41">
                  <c:v>9.1970235237638184E-2</c:v>
                </c:pt>
                <c:pt idx="42">
                  <c:v>9.9237638022083657E-2</c:v>
                </c:pt>
                <c:pt idx="43">
                  <c:v>0.10356048967834845</c:v>
                </c:pt>
                <c:pt idx="44">
                  <c:v>0.10493879020643294</c:v>
                </c:pt>
                <c:pt idx="45">
                  <c:v>0.10487614018242902</c:v>
                </c:pt>
                <c:pt idx="46">
                  <c:v>9.7295487277964388E-2</c:v>
                </c:pt>
                <c:pt idx="47">
                  <c:v>0.1009291886701873</c:v>
                </c:pt>
                <c:pt idx="48">
                  <c:v>0.1103266922707634</c:v>
                </c:pt>
                <c:pt idx="49">
                  <c:v>0.10631709073451742</c:v>
                </c:pt>
                <c:pt idx="50">
                  <c:v>0.11803264522323585</c:v>
                </c:pt>
                <c:pt idx="51">
                  <c:v>0.13808065290446475</c:v>
                </c:pt>
                <c:pt idx="52">
                  <c:v>0.12197959673547759</c:v>
                </c:pt>
                <c:pt idx="53">
                  <c:v>0.10199423907825263</c:v>
                </c:pt>
                <c:pt idx="54">
                  <c:v>8.7208833413346065E-2</c:v>
                </c:pt>
                <c:pt idx="55">
                  <c:v>7.4553528564570468E-2</c:v>
                </c:pt>
                <c:pt idx="56">
                  <c:v>9.0842534805568961E-2</c:v>
                </c:pt>
                <c:pt idx="57">
                  <c:v>8.4765482477196258E-2</c:v>
                </c:pt>
                <c:pt idx="58">
                  <c:v>9.5102736437830224E-2</c:v>
                </c:pt>
                <c:pt idx="59">
                  <c:v>0.12291934709553545</c:v>
                </c:pt>
                <c:pt idx="60">
                  <c:v>0.14647575612097941</c:v>
                </c:pt>
                <c:pt idx="61">
                  <c:v>0.1478540566490639</c:v>
                </c:pt>
                <c:pt idx="62">
                  <c:v>0.17416706673067683</c:v>
                </c:pt>
                <c:pt idx="63">
                  <c:v>0.14259145463274125</c:v>
                </c:pt>
                <c:pt idx="64">
                  <c:v>0.14935765722515618</c:v>
                </c:pt>
                <c:pt idx="65">
                  <c:v>0.1125820931349015</c:v>
                </c:pt>
                <c:pt idx="66">
                  <c:v>0.12379644743158906</c:v>
                </c:pt>
                <c:pt idx="67">
                  <c:v>0.13331925108017295</c:v>
                </c:pt>
                <c:pt idx="68">
                  <c:v>0.12191694671147367</c:v>
                </c:pt>
                <c:pt idx="69">
                  <c:v>0.11251944311089758</c:v>
                </c:pt>
                <c:pt idx="70">
                  <c:v>9.917498799807975E-2</c:v>
                </c:pt>
                <c:pt idx="71">
                  <c:v>9.8297887662025796E-2</c:v>
                </c:pt>
                <c:pt idx="72">
                  <c:v>4.9994719155064725E-2</c:v>
                </c:pt>
                <c:pt idx="73">
                  <c:v>4.6173067690830447E-2</c:v>
                </c:pt>
                <c:pt idx="74">
                  <c:v>5.2062169947191449E-2</c:v>
                </c:pt>
                <c:pt idx="75">
                  <c:v>7.9878780604896671E-2</c:v>
                </c:pt>
                <c:pt idx="76">
                  <c:v>9.8987037926068042E-2</c:v>
                </c:pt>
                <c:pt idx="77">
                  <c:v>8.2635381661065627E-2</c:v>
                </c:pt>
                <c:pt idx="78">
                  <c:v>8.8587133941430515E-2</c:v>
                </c:pt>
                <c:pt idx="79">
                  <c:v>5.7763322131541076E-2</c:v>
                </c:pt>
                <c:pt idx="80">
                  <c:v>7.981613058089311E-2</c:v>
                </c:pt>
                <c:pt idx="81">
                  <c:v>6.0895823331733115E-2</c:v>
                </c:pt>
                <c:pt idx="82">
                  <c:v>0.12147839654344705</c:v>
                </c:pt>
                <c:pt idx="83">
                  <c:v>0.1592563610177628</c:v>
                </c:pt>
                <c:pt idx="84">
                  <c:v>0.12392174747959683</c:v>
                </c:pt>
                <c:pt idx="85">
                  <c:v>6.9290926548247797E-2</c:v>
                </c:pt>
                <c:pt idx="86">
                  <c:v>6.2712674027844556E-2</c:v>
                </c:pt>
                <c:pt idx="87">
                  <c:v>5.3628420547287635E-2</c:v>
                </c:pt>
                <c:pt idx="88">
                  <c:v>4.8804368698991962E-2</c:v>
                </c:pt>
                <c:pt idx="89">
                  <c:v>5.344047047527592E-2</c:v>
                </c:pt>
                <c:pt idx="90">
                  <c:v>5.9956072971675614E-2</c:v>
                </c:pt>
                <c:pt idx="91">
                  <c:v>6.4592174747959571E-2</c:v>
                </c:pt>
                <c:pt idx="92">
                  <c:v>6.4090974555929048E-2</c:v>
                </c:pt>
                <c:pt idx="93">
                  <c:v>6.6471675468074948E-2</c:v>
                </c:pt>
                <c:pt idx="94">
                  <c:v>6.8225876140182495E-2</c:v>
                </c:pt>
                <c:pt idx="95">
                  <c:v>7.7873979836773854E-2</c:v>
                </c:pt>
                <c:pt idx="96">
                  <c:v>6.402832453192514E-2</c:v>
                </c:pt>
                <c:pt idx="97">
                  <c:v>7.4052328372539583E-2</c:v>
                </c:pt>
                <c:pt idx="98">
                  <c:v>5.6510321651464406E-2</c:v>
                </c:pt>
                <c:pt idx="99">
                  <c:v>8.063058089294281E-2</c:v>
                </c:pt>
                <c:pt idx="100">
                  <c:v>9.9676188190110274E-2</c:v>
                </c:pt>
                <c:pt idx="101">
                  <c:v>9.3473835813730116E-2</c:v>
                </c:pt>
                <c:pt idx="102">
                  <c:v>8.8148583773403899E-2</c:v>
                </c:pt>
                <c:pt idx="103">
                  <c:v>4.7676668266922739E-2</c:v>
                </c:pt>
                <c:pt idx="104">
                  <c:v>6.1772923667786708E-2</c:v>
                </c:pt>
                <c:pt idx="105">
                  <c:v>5.7575372059529367E-2</c:v>
                </c:pt>
                <c:pt idx="106">
                  <c:v>5.1435669707153117E-2</c:v>
                </c:pt>
                <c:pt idx="107">
                  <c:v>4.0847815650504243E-2</c:v>
                </c:pt>
                <c:pt idx="108">
                  <c:v>4.0847815650504243E-2</c:v>
                </c:pt>
                <c:pt idx="109">
                  <c:v>5.8139222275564152E-2</c:v>
                </c:pt>
                <c:pt idx="110">
                  <c:v>4.6736917906865232E-2</c:v>
                </c:pt>
                <c:pt idx="111">
                  <c:v>6.402832453192514E-2</c:v>
                </c:pt>
                <c:pt idx="112">
                  <c:v>7.5555928948631862E-2</c:v>
                </c:pt>
                <c:pt idx="113">
                  <c:v>7.8375180028804725E-2</c:v>
                </c:pt>
                <c:pt idx="114">
                  <c:v>8.0818530964954519E-2</c:v>
                </c:pt>
                <c:pt idx="115">
                  <c:v>3.6149063850216011E-2</c:v>
                </c:pt>
                <c:pt idx="116">
                  <c:v>2.6626260201632109E-2</c:v>
                </c:pt>
                <c:pt idx="117">
                  <c:v>3.7590014402304396E-2</c:v>
                </c:pt>
                <c:pt idx="118">
                  <c:v>2.8881661065770538E-2</c:v>
                </c:pt>
                <c:pt idx="119">
                  <c:v>2.5999759961593771E-2</c:v>
                </c:pt>
                <c:pt idx="120">
                  <c:v>2.192750840134423E-2</c:v>
                </c:pt>
                <c:pt idx="121">
                  <c:v>4.4293566970715445E-2</c:v>
                </c:pt>
                <c:pt idx="122">
                  <c:v>2.4746759481517094E-2</c:v>
                </c:pt>
                <c:pt idx="123">
                  <c:v>2.5247959673547628E-2</c:v>
                </c:pt>
                <c:pt idx="124">
                  <c:v>3.608641382621211E-2</c:v>
                </c:pt>
                <c:pt idx="125">
                  <c:v>4.7864618338934101E-2</c:v>
                </c:pt>
                <c:pt idx="126">
                  <c:v>5.550792126740265E-2</c:v>
                </c:pt>
                <c:pt idx="127">
                  <c:v>4.773931829092664E-2</c:v>
                </c:pt>
                <c:pt idx="128">
                  <c:v>3.9218915026404143E-2</c:v>
                </c:pt>
                <c:pt idx="129">
                  <c:v>3.4332213154104556E-2</c:v>
                </c:pt>
                <c:pt idx="130">
                  <c:v>3.5522563610177679E-2</c:v>
                </c:pt>
                <c:pt idx="131">
                  <c:v>3.9406865098415858E-2</c:v>
                </c:pt>
                <c:pt idx="132">
                  <c:v>4.097311569851169E-2</c:v>
                </c:pt>
                <c:pt idx="133">
                  <c:v>6.8664426308209472E-2</c:v>
                </c:pt>
                <c:pt idx="134">
                  <c:v>4.1286365818530867E-2</c:v>
                </c:pt>
                <c:pt idx="135">
                  <c:v>4.003336533845419E-2</c:v>
                </c:pt>
                <c:pt idx="136">
                  <c:v>2.393230916946705E-2</c:v>
                </c:pt>
                <c:pt idx="137">
                  <c:v>3.3580412866058416E-2</c:v>
                </c:pt>
                <c:pt idx="138">
                  <c:v>5.0495919347095602E-2</c:v>
                </c:pt>
                <c:pt idx="139">
                  <c:v>5.9204272683629461E-2</c:v>
                </c:pt>
                <c:pt idx="140">
                  <c:v>4.9556168987038102E-2</c:v>
                </c:pt>
                <c:pt idx="141">
                  <c:v>4.3729716754680653E-2</c:v>
                </c:pt>
                <c:pt idx="142">
                  <c:v>5.7763322131541076E-2</c:v>
                </c:pt>
                <c:pt idx="143">
                  <c:v>7.5367978876620154E-2</c:v>
                </c:pt>
                <c:pt idx="144">
                  <c:v>7.8500480076812193E-2</c:v>
                </c:pt>
                <c:pt idx="145">
                  <c:v>8.376308209313485E-2</c:v>
                </c:pt>
                <c:pt idx="146">
                  <c:v>9.3975036005761001E-2</c:v>
                </c:pt>
                <c:pt idx="147">
                  <c:v>0.10738214114258272</c:v>
                </c:pt>
                <c:pt idx="148">
                  <c:v>0.10525204032645211</c:v>
                </c:pt>
                <c:pt idx="149">
                  <c:v>9.4100336053768455E-2</c:v>
                </c:pt>
                <c:pt idx="150">
                  <c:v>8.4828132501200151E-2</c:v>
                </c:pt>
                <c:pt idx="151">
                  <c:v>8.8900384061449705E-2</c:v>
                </c:pt>
                <c:pt idx="152">
                  <c:v>0.103435189630341</c:v>
                </c:pt>
                <c:pt idx="153">
                  <c:v>9.7295487277964388E-2</c:v>
                </c:pt>
                <c:pt idx="154">
                  <c:v>8.9025684109457506E-2</c:v>
                </c:pt>
                <c:pt idx="155">
                  <c:v>8.8775084013442238E-2</c:v>
                </c:pt>
                <c:pt idx="156">
                  <c:v>8.8963034085453613E-2</c:v>
                </c:pt>
                <c:pt idx="157">
                  <c:v>8.3136581853096511E-2</c:v>
                </c:pt>
                <c:pt idx="158">
                  <c:v>8.100648103696588E-2</c:v>
                </c:pt>
                <c:pt idx="159">
                  <c:v>8.6269083053288551E-2</c:v>
                </c:pt>
                <c:pt idx="160">
                  <c:v>9.0466634661545892E-2</c:v>
                </c:pt>
                <c:pt idx="161">
                  <c:v>9.1406385021603406E-2</c:v>
                </c:pt>
                <c:pt idx="162">
                  <c:v>9.4977436389822395E-2</c:v>
                </c:pt>
                <c:pt idx="163">
                  <c:v>9.5478636581852946E-2</c:v>
                </c:pt>
                <c:pt idx="164">
                  <c:v>9.435093614978407E-2</c:v>
                </c:pt>
                <c:pt idx="165">
                  <c:v>9.6481036965914702E-2</c:v>
                </c:pt>
                <c:pt idx="166">
                  <c:v>0.10017738838214116</c:v>
                </c:pt>
                <c:pt idx="167">
                  <c:v>0.10706889102256356</c:v>
                </c:pt>
                <c:pt idx="168">
                  <c:v>0.1103266922707634</c:v>
                </c:pt>
                <c:pt idx="169">
                  <c:v>0.11145439270283262</c:v>
                </c:pt>
                <c:pt idx="170">
                  <c:v>0.11214354296687486</c:v>
                </c:pt>
                <c:pt idx="171">
                  <c:v>0.11947359577532389</c:v>
                </c:pt>
                <c:pt idx="172">
                  <c:v>0.1111411425828131</c:v>
                </c:pt>
                <c:pt idx="173">
                  <c:v>0.11703024483917446</c:v>
                </c:pt>
                <c:pt idx="174">
                  <c:v>0.10443759001440241</c:v>
                </c:pt>
                <c:pt idx="175">
                  <c:v>0.1151507441190591</c:v>
                </c:pt>
                <c:pt idx="176">
                  <c:v>0.13319395103216514</c:v>
                </c:pt>
                <c:pt idx="177">
                  <c:v>0.16884181469035062</c:v>
                </c:pt>
                <c:pt idx="178">
                  <c:v>0.19258617378780593</c:v>
                </c:pt>
                <c:pt idx="179">
                  <c:v>0.21125588094095074</c:v>
                </c:pt>
                <c:pt idx="180">
                  <c:v>0.23105328852616411</c:v>
                </c:pt>
                <c:pt idx="181">
                  <c:v>0.25298079692750836</c:v>
                </c:pt>
                <c:pt idx="182">
                  <c:v>0.26864330292846855</c:v>
                </c:pt>
                <c:pt idx="183">
                  <c:v>0.28674915986557847</c:v>
                </c:pt>
                <c:pt idx="184">
                  <c:v>0.30021891502640413</c:v>
                </c:pt>
                <c:pt idx="185">
                  <c:v>0.39820355256841095</c:v>
                </c:pt>
                <c:pt idx="186">
                  <c:v>0.52131084973595765</c:v>
                </c:pt>
                <c:pt idx="187">
                  <c:v>0.65456745079212675</c:v>
                </c:pt>
                <c:pt idx="188">
                  <c:v>0.73858113298127703</c:v>
                </c:pt>
                <c:pt idx="189">
                  <c:v>0.75762674027844457</c:v>
                </c:pt>
                <c:pt idx="190">
                  <c:v>0.79979020643302923</c:v>
                </c:pt>
                <c:pt idx="191">
                  <c:v>0.82203096495439265</c:v>
                </c:pt>
                <c:pt idx="192">
                  <c:v>0.89871459433509349</c:v>
                </c:pt>
                <c:pt idx="193">
                  <c:v>0.93567810849735966</c:v>
                </c:pt>
                <c:pt idx="194">
                  <c:v>0.92991430628900618</c:v>
                </c:pt>
                <c:pt idx="195">
                  <c:v>0.9316685069611137</c:v>
                </c:pt>
                <c:pt idx="196">
                  <c:v>0.9568538166106576</c:v>
                </c:pt>
                <c:pt idx="197">
                  <c:v>0.99901728276524226</c:v>
                </c:pt>
                <c:pt idx="198">
                  <c:v>0.99519563130100797</c:v>
                </c:pt>
                <c:pt idx="199">
                  <c:v>1.0180002400384063</c:v>
                </c:pt>
                <c:pt idx="200">
                  <c:v>0.92953840614498306</c:v>
                </c:pt>
                <c:pt idx="201">
                  <c:v>0.99168722995679293</c:v>
                </c:pt>
                <c:pt idx="202">
                  <c:v>1.0141785885741719</c:v>
                </c:pt>
                <c:pt idx="203">
                  <c:v>1.0339133461353818</c:v>
                </c:pt>
                <c:pt idx="204">
                  <c:v>1.104582573211714</c:v>
                </c:pt>
                <c:pt idx="205">
                  <c:v>1.1625338454152663</c:v>
                </c:pt>
                <c:pt idx="206">
                  <c:v>1.199998559769563</c:v>
                </c:pt>
                <c:pt idx="207">
                  <c:v>1.2229911185789726</c:v>
                </c:pt>
                <c:pt idx="208">
                  <c:v>1.1753144503120496</c:v>
                </c:pt>
                <c:pt idx="209">
                  <c:v>0.97001032165146417</c:v>
                </c:pt>
                <c:pt idx="210">
                  <c:v>0.90360129620739305</c:v>
                </c:pt>
                <c:pt idx="211">
                  <c:v>0.93179380700912129</c:v>
                </c:pt>
                <c:pt idx="212">
                  <c:v>0.99037157945271248</c:v>
                </c:pt>
                <c:pt idx="213">
                  <c:v>0.9770897743638981</c:v>
                </c:pt>
                <c:pt idx="214">
                  <c:v>1.0122990878540563</c:v>
                </c:pt>
                <c:pt idx="215">
                  <c:v>0.97928252520403258</c:v>
                </c:pt>
                <c:pt idx="216">
                  <c:v>1.0218218915026405</c:v>
                </c:pt>
                <c:pt idx="217">
                  <c:v>0.91262289966394605</c:v>
                </c:pt>
                <c:pt idx="218">
                  <c:v>0.94720571291406608</c:v>
                </c:pt>
                <c:pt idx="219">
                  <c:v>0.95027556409025438</c:v>
                </c:pt>
                <c:pt idx="220">
                  <c:v>0.93799615938550152</c:v>
                </c:pt>
                <c:pt idx="221">
                  <c:v>0.93523955832933259</c:v>
                </c:pt>
                <c:pt idx="222">
                  <c:v>0.94194311089774363</c:v>
                </c:pt>
                <c:pt idx="223">
                  <c:v>0.96637662025924131</c:v>
                </c:pt>
                <c:pt idx="224">
                  <c:v>0.89451704272683608</c:v>
                </c:pt>
                <c:pt idx="225">
                  <c:v>0.87252688430148828</c:v>
                </c:pt>
                <c:pt idx="226">
                  <c:v>0.96155256841094572</c:v>
                </c:pt>
                <c:pt idx="227">
                  <c:v>0.89313874219875167</c:v>
                </c:pt>
                <c:pt idx="228">
                  <c:v>0.66647095535285639</c:v>
                </c:pt>
                <c:pt idx="229">
                  <c:v>0.59348367738838215</c:v>
                </c:pt>
                <c:pt idx="230">
                  <c:v>0.7972842054728756</c:v>
                </c:pt>
                <c:pt idx="231">
                  <c:v>1.0002076332213155</c:v>
                </c:pt>
                <c:pt idx="232">
                  <c:v>0.8817990878540567</c:v>
                </c:pt>
                <c:pt idx="233">
                  <c:v>0.75173763802208349</c:v>
                </c:pt>
                <c:pt idx="234">
                  <c:v>0.68000336053768595</c:v>
                </c:pt>
                <c:pt idx="235">
                  <c:v>0.67549255880940928</c:v>
                </c:pt>
                <c:pt idx="236">
                  <c:v>0.70581517042726838</c:v>
                </c:pt>
                <c:pt idx="237">
                  <c:v>0.75248943831012949</c:v>
                </c:pt>
                <c:pt idx="238">
                  <c:v>0.66647095535285639</c:v>
                </c:pt>
                <c:pt idx="239">
                  <c:v>0.60300648103696575</c:v>
                </c:pt>
                <c:pt idx="240">
                  <c:v>0.5243180508881421</c:v>
                </c:pt>
                <c:pt idx="241">
                  <c:v>0.59448607777244356</c:v>
                </c:pt>
                <c:pt idx="242">
                  <c:v>0.61779188670187235</c:v>
                </c:pt>
                <c:pt idx="243">
                  <c:v>0.63614834373499751</c:v>
                </c:pt>
                <c:pt idx="244">
                  <c:v>0.57970067210753717</c:v>
                </c:pt>
                <c:pt idx="245">
                  <c:v>0.59154152664426307</c:v>
                </c:pt>
                <c:pt idx="246">
                  <c:v>0.67618170907345176</c:v>
                </c:pt>
                <c:pt idx="247">
                  <c:v>0.80950096015362438</c:v>
                </c:pt>
                <c:pt idx="248">
                  <c:v>0.82885981757081117</c:v>
                </c:pt>
                <c:pt idx="249">
                  <c:v>0.82647911665866536</c:v>
                </c:pt>
                <c:pt idx="250">
                  <c:v>0.7854433509361497</c:v>
                </c:pt>
                <c:pt idx="251">
                  <c:v>0.77905304848775814</c:v>
                </c:pt>
                <c:pt idx="252">
                  <c:v>0.80004080652904463</c:v>
                </c:pt>
                <c:pt idx="253">
                  <c:v>0.80730820931349012</c:v>
                </c:pt>
                <c:pt idx="254">
                  <c:v>0.85930772923667775</c:v>
                </c:pt>
                <c:pt idx="255">
                  <c:v>0.81770811329812765</c:v>
                </c:pt>
                <c:pt idx="256">
                  <c:v>0.78525540086413825</c:v>
                </c:pt>
                <c:pt idx="257">
                  <c:v>0.75580988958233308</c:v>
                </c:pt>
                <c:pt idx="258">
                  <c:v>0.75405568891022556</c:v>
                </c:pt>
                <c:pt idx="259">
                  <c:v>0.77385309649543921</c:v>
                </c:pt>
                <c:pt idx="260">
                  <c:v>0.75963154104656738</c:v>
                </c:pt>
                <c:pt idx="261">
                  <c:v>0.77848919827172347</c:v>
                </c:pt>
                <c:pt idx="262">
                  <c:v>0.76401704272683624</c:v>
                </c:pt>
                <c:pt idx="263">
                  <c:v>0.79828660585693711</c:v>
                </c:pt>
                <c:pt idx="264">
                  <c:v>0.76884109457513194</c:v>
                </c:pt>
                <c:pt idx="265">
                  <c:v>0.72580052808449358</c:v>
                </c:pt>
                <c:pt idx="266">
                  <c:v>0.70819587133941431</c:v>
                </c:pt>
                <c:pt idx="267">
                  <c:v>0.66653360537686024</c:v>
                </c:pt>
                <c:pt idx="268">
                  <c:v>0.89545679308689385</c:v>
                </c:pt>
                <c:pt idx="269">
                  <c:v>1.3321274603936626</c:v>
                </c:pt>
                <c:pt idx="270">
                  <c:v>1.6898590974555929</c:v>
                </c:pt>
                <c:pt idx="271">
                  <c:v>1.4026713874219874</c:v>
                </c:pt>
                <c:pt idx="272">
                  <c:v>1.1711168987037923</c:v>
                </c:pt>
                <c:pt idx="273">
                  <c:v>1.0480722515602496</c:v>
                </c:pt>
                <c:pt idx="274">
                  <c:v>1.0889827172347573</c:v>
                </c:pt>
                <c:pt idx="275">
                  <c:v>1.1108475756120979</c:v>
                </c:pt>
                <c:pt idx="276">
                  <c:v>1.0188773403744598</c:v>
                </c:pt>
                <c:pt idx="277">
                  <c:v>1.0131761881901105</c:v>
                </c:pt>
                <c:pt idx="278">
                  <c:v>0.98623667786845881</c:v>
                </c:pt>
                <c:pt idx="279">
                  <c:v>0.86431973115698513</c:v>
                </c:pt>
                <c:pt idx="280">
                  <c:v>0.88818939030244826</c:v>
                </c:pt>
                <c:pt idx="281">
                  <c:v>0.94971171387421982</c:v>
                </c:pt>
                <c:pt idx="282">
                  <c:v>1.0127376380220836</c:v>
                </c:pt>
                <c:pt idx="283">
                  <c:v>1.3802426788286126</c:v>
                </c:pt>
                <c:pt idx="284">
                  <c:v>1.4792297167546806</c:v>
                </c:pt>
                <c:pt idx="285">
                  <c:v>1.3641416226596255</c:v>
                </c:pt>
                <c:pt idx="286">
                  <c:v>1.1363461353816608</c:v>
                </c:pt>
                <c:pt idx="287">
                  <c:v>0.98059817570811303</c:v>
                </c:pt>
                <c:pt idx="288">
                  <c:v>0.78932765242438774</c:v>
                </c:pt>
                <c:pt idx="289">
                  <c:v>0.84051272203552552</c:v>
                </c:pt>
                <c:pt idx="290">
                  <c:v>1.0788960633701392</c:v>
                </c:pt>
                <c:pt idx="291">
                  <c:v>1.583604656745079</c:v>
                </c:pt>
                <c:pt idx="292">
                  <c:v>1.4199001440230437</c:v>
                </c:pt>
                <c:pt idx="293">
                  <c:v>1.3042481997119539</c:v>
                </c:pt>
                <c:pt idx="294">
                  <c:v>0.85097527604416701</c:v>
                </c:pt>
                <c:pt idx="295">
                  <c:v>0.87327868458953439</c:v>
                </c:pt>
                <c:pt idx="296">
                  <c:v>1.1517580412866057</c:v>
                </c:pt>
                <c:pt idx="297">
                  <c:v>1.3409611137782045</c:v>
                </c:pt>
                <c:pt idx="298">
                  <c:v>0.81589126260201628</c:v>
                </c:pt>
                <c:pt idx="299">
                  <c:v>0.80098055688910208</c:v>
                </c:pt>
                <c:pt idx="300">
                  <c:v>0.76276404224675931</c:v>
                </c:pt>
                <c:pt idx="301">
                  <c:v>0.66289990398463761</c:v>
                </c:pt>
                <c:pt idx="302">
                  <c:v>0.4156829092654824</c:v>
                </c:pt>
                <c:pt idx="303">
                  <c:v>0.25799279884781562</c:v>
                </c:pt>
                <c:pt idx="304">
                  <c:v>0.66709745559289491</c:v>
                </c:pt>
                <c:pt idx="305">
                  <c:v>1.0426843494959193</c:v>
                </c:pt>
                <c:pt idx="306">
                  <c:v>1.1867794047047526</c:v>
                </c:pt>
                <c:pt idx="307">
                  <c:v>1.260079932789246</c:v>
                </c:pt>
                <c:pt idx="308">
                  <c:v>0.98222707633221318</c:v>
                </c:pt>
                <c:pt idx="309">
                  <c:v>0.91537950072011498</c:v>
                </c:pt>
                <c:pt idx="310">
                  <c:v>1.2675979356697071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6-4542-9C8F-BA48DC2CE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'054C'!$S$14:$S$642</c:f>
              <c:numCache>
                <c:formatCode>0.0</c:formatCode>
                <c:ptCount val="629"/>
                <c:pt idx="0">
                  <c:v>2.4280250634937688</c:v>
                </c:pt>
                <c:pt idx="1">
                  <c:v>2.4188163717232478</c:v>
                </c:pt>
                <c:pt idx="2">
                  <c:v>2.164042566072196</c:v>
                </c:pt>
                <c:pt idx="3">
                  <c:v>2.0934425958315424</c:v>
                </c:pt>
                <c:pt idx="4">
                  <c:v>2.0504687009024489</c:v>
                </c:pt>
                <c:pt idx="5">
                  <c:v>2.0289817534379018</c:v>
                </c:pt>
                <c:pt idx="6">
                  <c:v>2.0289817534379018</c:v>
                </c:pt>
                <c:pt idx="7">
                  <c:v>2.0719556483669956</c:v>
                </c:pt>
                <c:pt idx="8">
                  <c:v>2.0473991369789424</c:v>
                </c:pt>
                <c:pt idx="9">
                  <c:v>2.0443295730554363</c:v>
                </c:pt>
                <c:pt idx="10">
                  <c:v>2.0443295730554363</c:v>
                </c:pt>
                <c:pt idx="11">
                  <c:v>2.2806859951654488</c:v>
                </c:pt>
                <c:pt idx="12">
                  <c:v>2.5139728533519552</c:v>
                </c:pt>
                <c:pt idx="13">
                  <c:v>2.253059919853889</c:v>
                </c:pt>
                <c:pt idx="14">
                  <c:v>1.6790514661581433</c:v>
                </c:pt>
                <c:pt idx="15">
                  <c:v>1.4703211193596901</c:v>
                </c:pt>
                <c:pt idx="16">
                  <c:v>1.3751646377309834</c:v>
                </c:pt>
                <c:pt idx="17">
                  <c:v>1.0098865308336908</c:v>
                </c:pt>
                <c:pt idx="18">
                  <c:v>1.6299384433820365</c:v>
                </c:pt>
                <c:pt idx="19">
                  <c:v>1.6299384433820365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4.9113022776106699E-2</c:v>
                </c:pt>
                <c:pt idx="24">
                  <c:v>0.16575645186935931</c:v>
                </c:pt>
                <c:pt idx="25">
                  <c:v>0.7213475220240646</c:v>
                </c:pt>
                <c:pt idx="26">
                  <c:v>1.5225037060593036</c:v>
                </c:pt>
                <c:pt idx="27">
                  <c:v>1.8509470458745167</c:v>
                </c:pt>
                <c:pt idx="28">
                  <c:v>2.4464424470348081</c:v>
                </c:pt>
                <c:pt idx="29">
                  <c:v>2.7104249444563804</c:v>
                </c:pt>
                <c:pt idx="30">
                  <c:v>2.8147901178556074</c:v>
                </c:pt>
                <c:pt idx="31">
                  <c:v>2.9682683140309405</c:v>
                </c:pt>
                <c:pt idx="32">
                  <c:v>3.3734507519338206</c:v>
                </c:pt>
                <c:pt idx="33">
                  <c:v>3.7510071145251396</c:v>
                </c:pt>
                <c:pt idx="34">
                  <c:v>4.6688067276536316</c:v>
                </c:pt>
                <c:pt idx="35">
                  <c:v>4.6196937048775242</c:v>
                </c:pt>
                <c:pt idx="36">
                  <c:v>5.18449346680275</c:v>
                </c:pt>
                <c:pt idx="37">
                  <c:v>5.6234411078642017</c:v>
                </c:pt>
                <c:pt idx="38">
                  <c:v>7.8488749524065335</c:v>
                </c:pt>
                <c:pt idx="39">
                  <c:v>7.5818228910614511</c:v>
                </c:pt>
                <c:pt idx="40">
                  <c:v>6.3632060134293074</c:v>
                </c:pt>
                <c:pt idx="41">
                  <c:v>6.2281452007950158</c:v>
                </c:pt>
                <c:pt idx="42">
                  <c:v>6.2803277874946275</c:v>
                </c:pt>
                <c:pt idx="43">
                  <c:v>6.2772582235711196</c:v>
                </c:pt>
                <c:pt idx="44">
                  <c:v>6.3140929906532008</c:v>
                </c:pt>
                <c:pt idx="45">
                  <c:v>6.2926060431886537</c:v>
                </c:pt>
                <c:pt idx="46">
                  <c:v>6.3632060134293074</c:v>
                </c:pt>
                <c:pt idx="47">
                  <c:v>6.4706407507520405</c:v>
                </c:pt>
                <c:pt idx="48">
                  <c:v>6.5627276684572395</c:v>
                </c:pt>
                <c:pt idx="49">
                  <c:v>6.6947189171680259</c:v>
                </c:pt>
                <c:pt idx="50">
                  <c:v>6.8267101658788132</c:v>
                </c:pt>
                <c:pt idx="51">
                  <c:v>7.1183187386119462</c:v>
                </c:pt>
                <c:pt idx="52">
                  <c:v>7.6340054777610646</c:v>
                </c:pt>
                <c:pt idx="53">
                  <c:v>8.9539179648689284</c:v>
                </c:pt>
                <c:pt idx="54">
                  <c:v>9.5095090350236369</c:v>
                </c:pt>
                <c:pt idx="55">
                  <c:v>9.3867264780833661</c:v>
                </c:pt>
                <c:pt idx="56">
                  <c:v>9.4143525533949273</c:v>
                </c:pt>
                <c:pt idx="57">
                  <c:v>9.5463438021057154</c:v>
                </c:pt>
                <c:pt idx="58">
                  <c:v>8.2786139016974651</c:v>
                </c:pt>
                <c:pt idx="59">
                  <c:v>6.7438319399441333</c:v>
                </c:pt>
                <c:pt idx="60">
                  <c:v>5.3533194825956159</c:v>
                </c:pt>
                <c:pt idx="61">
                  <c:v>5.1415195718736575</c:v>
                </c:pt>
                <c:pt idx="62">
                  <c:v>4.9205109693811782</c:v>
                </c:pt>
                <c:pt idx="63">
                  <c:v>4.3986851023850457</c:v>
                </c:pt>
                <c:pt idx="64">
                  <c:v>4.312737312526858</c:v>
                </c:pt>
                <c:pt idx="65">
                  <c:v>4.2728329815212733</c:v>
                </c:pt>
                <c:pt idx="66">
                  <c:v>4.2666938536742602</c:v>
                </c:pt>
                <c:pt idx="67">
                  <c:v>4.2513460340567253</c:v>
                </c:pt>
                <c:pt idx="68">
                  <c:v>4.2544155979802314</c:v>
                </c:pt>
                <c:pt idx="69">
                  <c:v>4.5767198099484316</c:v>
                </c:pt>
                <c:pt idx="70">
                  <c:v>4.417102485926085</c:v>
                </c:pt>
                <c:pt idx="71">
                  <c:v>4.334224259991406</c:v>
                </c:pt>
                <c:pt idx="72">
                  <c:v>4.4201720498495902</c:v>
                </c:pt>
                <c:pt idx="73">
                  <c:v>4.791589284593897</c:v>
                </c:pt>
                <c:pt idx="74">
                  <c:v>7.0385100766007733</c:v>
                </c:pt>
                <c:pt idx="75">
                  <c:v>7.3853707999570259</c:v>
                </c:pt>
                <c:pt idx="76">
                  <c:v>7.9839357650408251</c:v>
                </c:pt>
                <c:pt idx="77">
                  <c:v>8.1742487282982381</c:v>
                </c:pt>
                <c:pt idx="78">
                  <c:v>8.6807267756768365</c:v>
                </c:pt>
                <c:pt idx="79">
                  <c:v>8.8188571522346351</c:v>
                </c:pt>
                <c:pt idx="80">
                  <c:v>9.1411613642028371</c:v>
                </c:pt>
                <c:pt idx="81">
                  <c:v>9.3253351996132352</c:v>
                </c:pt>
                <c:pt idx="82">
                  <c:v>9.5678307495702608</c:v>
                </c:pt>
                <c:pt idx="83">
                  <c:v>7.195057836699613</c:v>
                </c:pt>
                <c:pt idx="84">
                  <c:v>7.0385100766007733</c:v>
                </c:pt>
                <c:pt idx="85">
                  <c:v>7.2871447544048129</c:v>
                </c:pt>
                <c:pt idx="86">
                  <c:v>8.1619704726042119</c:v>
                </c:pt>
                <c:pt idx="87">
                  <c:v>8.7114224149119046</c:v>
                </c:pt>
                <c:pt idx="88">
                  <c:v>8.9539179648689284</c:v>
                </c:pt>
                <c:pt idx="89">
                  <c:v>9.1350222363558231</c:v>
                </c:pt>
                <c:pt idx="90">
                  <c:v>9.5217872907176613</c:v>
                </c:pt>
                <c:pt idx="91">
                  <c:v>9.690613306510528</c:v>
                </c:pt>
                <c:pt idx="92">
                  <c:v>9.9760827513966479</c:v>
                </c:pt>
                <c:pt idx="93">
                  <c:v>10.221647865277179</c:v>
                </c:pt>
                <c:pt idx="94">
                  <c:v>11.084195327782551</c:v>
                </c:pt>
                <c:pt idx="95">
                  <c:v>11.179351809411259</c:v>
                </c:pt>
                <c:pt idx="96">
                  <c:v>11.354316953051141</c:v>
                </c:pt>
                <c:pt idx="97">
                  <c:v>11.467890818220884</c:v>
                </c:pt>
                <c:pt idx="98">
                  <c:v>11.69503854856038</c:v>
                </c:pt>
                <c:pt idx="99">
                  <c:v>11.648995089707777</c:v>
                </c:pt>
                <c:pt idx="100">
                  <c:v>11.566116863773097</c:v>
                </c:pt>
                <c:pt idx="101">
                  <c:v>11.369664772668671</c:v>
                </c:pt>
                <c:pt idx="102">
                  <c:v>11.369664772668671</c:v>
                </c:pt>
                <c:pt idx="103">
                  <c:v>11.489377765685431</c:v>
                </c:pt>
                <c:pt idx="104">
                  <c:v>11.642855961860764</c:v>
                </c:pt>
                <c:pt idx="105">
                  <c:v>11.860795000429738</c:v>
                </c:pt>
                <c:pt idx="106">
                  <c:v>12.008134068758057</c:v>
                </c:pt>
                <c:pt idx="107">
                  <c:v>12.137055753545337</c:v>
                </c:pt>
                <c:pt idx="108">
                  <c:v>12.08794273076923</c:v>
                </c:pt>
                <c:pt idx="109">
                  <c:v>12.219933979480016</c:v>
                </c:pt>
                <c:pt idx="110">
                  <c:v>12.422525198431458</c:v>
                </c:pt>
                <c:pt idx="111">
                  <c:v>12.67729900408251</c:v>
                </c:pt>
                <c:pt idx="112">
                  <c:v>12.84919458379888</c:v>
                </c:pt>
                <c:pt idx="113">
                  <c:v>12.889098914804467</c:v>
                </c:pt>
                <c:pt idx="114">
                  <c:v>13.914333265255692</c:v>
                </c:pt>
                <c:pt idx="115">
                  <c:v>14.02483756650193</c:v>
                </c:pt>
                <c:pt idx="116">
                  <c:v>13.757785505156853</c:v>
                </c:pt>
                <c:pt idx="117">
                  <c:v>13.060994494520843</c:v>
                </c:pt>
                <c:pt idx="118">
                  <c:v>13.355672631177478</c:v>
                </c:pt>
                <c:pt idx="119">
                  <c:v>13.55826385012892</c:v>
                </c:pt>
                <c:pt idx="120">
                  <c:v>13.681046407069188</c:v>
                </c:pt>
                <c:pt idx="121">
                  <c:v>13.776202888697894</c:v>
                </c:pt>
                <c:pt idx="122">
                  <c:v>14.166037506983239</c:v>
                </c:pt>
                <c:pt idx="123">
                  <c:v>14.077020153201547</c:v>
                </c:pt>
                <c:pt idx="124">
                  <c:v>14.285750499999999</c:v>
                </c:pt>
                <c:pt idx="125">
                  <c:v>14.678654682208853</c:v>
                </c:pt>
                <c:pt idx="126">
                  <c:v>15.031654533412118</c:v>
                </c:pt>
                <c:pt idx="127">
                  <c:v>15.335541361839278</c:v>
                </c:pt>
                <c:pt idx="128">
                  <c:v>15.624080370648903</c:v>
                </c:pt>
                <c:pt idx="129">
                  <c:v>15.909549815535021</c:v>
                </c:pt>
                <c:pt idx="130">
                  <c:v>16.253340974967767</c:v>
                </c:pt>
                <c:pt idx="131">
                  <c:v>16.609410390094546</c:v>
                </c:pt>
                <c:pt idx="132">
                  <c:v>16.861114631822087</c:v>
                </c:pt>
                <c:pt idx="133">
                  <c:v>17.100540617855604</c:v>
                </c:pt>
                <c:pt idx="134">
                  <c:v>17.407497010206271</c:v>
                </c:pt>
                <c:pt idx="135">
                  <c:v>15.657845573807476</c:v>
                </c:pt>
                <c:pt idx="136">
                  <c:v>15.501297813708637</c:v>
                </c:pt>
                <c:pt idx="137">
                  <c:v>16.0814453952514</c:v>
                </c:pt>
                <c:pt idx="138">
                  <c:v>16.594062570477007</c:v>
                </c:pt>
                <c:pt idx="139">
                  <c:v>17.321549220348086</c:v>
                </c:pt>
                <c:pt idx="140">
                  <c:v>17.76663598925655</c:v>
                </c:pt>
                <c:pt idx="141">
                  <c:v>18.147261915771377</c:v>
                </c:pt>
                <c:pt idx="142">
                  <c:v>18.656809527073484</c:v>
                </c:pt>
                <c:pt idx="143">
                  <c:v>19.172496266222602</c:v>
                </c:pt>
                <c:pt idx="144">
                  <c:v>19.522426553502363</c:v>
                </c:pt>
                <c:pt idx="145">
                  <c:v>19.918400299634726</c:v>
                </c:pt>
                <c:pt idx="146">
                  <c:v>20.329721865384617</c:v>
                </c:pt>
                <c:pt idx="147">
                  <c:v>20.590634798882682</c:v>
                </c:pt>
                <c:pt idx="148">
                  <c:v>20.916008574774388</c:v>
                </c:pt>
                <c:pt idx="149">
                  <c:v>21.244451914589597</c:v>
                </c:pt>
                <c:pt idx="150">
                  <c:v>21.585173510098841</c:v>
                </c:pt>
                <c:pt idx="151">
                  <c:v>21.91668641383756</c:v>
                </c:pt>
                <c:pt idx="152">
                  <c:v>22.232851497958745</c:v>
                </c:pt>
                <c:pt idx="153">
                  <c:v>22.530599198538887</c:v>
                </c:pt>
                <c:pt idx="154">
                  <c:v>23.485233578749462</c:v>
                </c:pt>
                <c:pt idx="155">
                  <c:v>23.825955174258699</c:v>
                </c:pt>
                <c:pt idx="156">
                  <c:v>24.157468077997422</c:v>
                </c:pt>
                <c:pt idx="157">
                  <c:v>24.495120109583155</c:v>
                </c:pt>
                <c:pt idx="158">
                  <c:v>24.854259088633434</c:v>
                </c:pt>
                <c:pt idx="159">
                  <c:v>25.210328503760202</c:v>
                </c:pt>
                <c:pt idx="160">
                  <c:v>25.538771843575415</c:v>
                </c:pt>
                <c:pt idx="161">
                  <c:v>25.919397770090242</c:v>
                </c:pt>
                <c:pt idx="162">
                  <c:v>26.272397621293511</c:v>
                </c:pt>
                <c:pt idx="163">
                  <c:v>26.64074529211431</c:v>
                </c:pt>
                <c:pt idx="164">
                  <c:v>26.93542342877095</c:v>
                </c:pt>
                <c:pt idx="165">
                  <c:v>27.24544938504512</c:v>
                </c:pt>
                <c:pt idx="166">
                  <c:v>27.589240544477864</c:v>
                </c:pt>
                <c:pt idx="167">
                  <c:v>27.920753448216583</c:v>
                </c:pt>
                <c:pt idx="168">
                  <c:v>28.224640276643751</c:v>
                </c:pt>
                <c:pt idx="169">
                  <c:v>28.49476190191233</c:v>
                </c:pt>
                <c:pt idx="170">
                  <c:v>28.813996549957022</c:v>
                </c:pt>
                <c:pt idx="171">
                  <c:v>29.087187739149119</c:v>
                </c:pt>
                <c:pt idx="172">
                  <c:v>29.394144131499786</c:v>
                </c:pt>
                <c:pt idx="173">
                  <c:v>29.523065816287065</c:v>
                </c:pt>
                <c:pt idx="174">
                  <c:v>25.85800649162011</c:v>
                </c:pt>
                <c:pt idx="175">
                  <c:v>27.217823309733561</c:v>
                </c:pt>
                <c:pt idx="176">
                  <c:v>25.606302249892565</c:v>
                </c:pt>
                <c:pt idx="177">
                  <c:v>21.318121448753757</c:v>
                </c:pt>
                <c:pt idx="178">
                  <c:v>17.189557971637296</c:v>
                </c:pt>
                <c:pt idx="179">
                  <c:v>13.699463790610229</c:v>
                </c:pt>
                <c:pt idx="180">
                  <c:v>11.504725585302964</c:v>
                </c:pt>
                <c:pt idx="181">
                  <c:v>8.0760226827460251</c:v>
                </c:pt>
                <c:pt idx="182">
                  <c:v>7.0139535652127201</c:v>
                </c:pt>
                <c:pt idx="183">
                  <c:v>5.8720757856682422</c:v>
                </c:pt>
                <c:pt idx="184">
                  <c:v>5.2274673617318426</c:v>
                </c:pt>
                <c:pt idx="185">
                  <c:v>5.1353804440266435</c:v>
                </c:pt>
                <c:pt idx="186">
                  <c:v>5.3103455876665215</c:v>
                </c:pt>
                <c:pt idx="187">
                  <c:v>5.5651193933175769</c:v>
                </c:pt>
                <c:pt idx="188">
                  <c:v>5.0586413459389776</c:v>
                </c:pt>
                <c:pt idx="189">
                  <c:v>5.0463630902449497</c:v>
                </c:pt>
                <c:pt idx="190">
                  <c:v>5.18449346680275</c:v>
                </c:pt>
                <c:pt idx="191">
                  <c:v>5.2182586699613234</c:v>
                </c:pt>
                <c:pt idx="192">
                  <c:v>5.2458847452728827</c:v>
                </c:pt>
                <c:pt idx="193">
                  <c:v>5.482241167382897</c:v>
                </c:pt>
                <c:pt idx="194">
                  <c:v>5.1967717224967771</c:v>
                </c:pt>
                <c:pt idx="195">
                  <c:v>5.0709196016330038</c:v>
                </c:pt>
                <c:pt idx="196">
                  <c:v>4.9143718415341624</c:v>
                </c:pt>
                <c:pt idx="197">
                  <c:v>4.816145795981952</c:v>
                </c:pt>
                <c:pt idx="198">
                  <c:v>4.7946588485174058</c:v>
                </c:pt>
                <c:pt idx="199">
                  <c:v>4.7547545175118167</c:v>
                </c:pt>
                <c:pt idx="200">
                  <c:v>4.4232416137730981</c:v>
                </c:pt>
                <c:pt idx="201">
                  <c:v>4.4201720498495902</c:v>
                </c:pt>
                <c:pt idx="202">
                  <c:v>4.407893794155564</c:v>
                </c:pt>
                <c:pt idx="203">
                  <c:v>4.3925459745380309</c:v>
                </c:pt>
                <c:pt idx="204">
                  <c:v>4.3802677188440038</c:v>
                </c:pt>
                <c:pt idx="205">
                  <c:v>4.3618503353029654</c:v>
                </c:pt>
                <c:pt idx="206">
                  <c:v>4.3495720796089392</c:v>
                </c:pt>
                <c:pt idx="207">
                  <c:v>4.334224259991406</c:v>
                </c:pt>
                <c:pt idx="208">
                  <c:v>4.3158068764503641</c:v>
                </c:pt>
                <c:pt idx="209">
                  <c:v>4.3035286207563379</c:v>
                </c:pt>
                <c:pt idx="210">
                  <c:v>4.3004590568328327</c:v>
                </c:pt>
                <c:pt idx="211">
                  <c:v>4.2912503650623117</c:v>
                </c:pt>
                <c:pt idx="212">
                  <c:v>4.2851112372152986</c:v>
                </c:pt>
                <c:pt idx="213">
                  <c:v>4.2759025454447785</c:v>
                </c:pt>
                <c:pt idx="214">
                  <c:v>4.2728329815212733</c:v>
                </c:pt>
                <c:pt idx="215">
                  <c:v>4.2728329815212733</c:v>
                </c:pt>
                <c:pt idx="216">
                  <c:v>4.2728329815212733</c:v>
                </c:pt>
                <c:pt idx="217">
                  <c:v>4.2697634175977646</c:v>
                </c:pt>
                <c:pt idx="218">
                  <c:v>4.2697634175977646</c:v>
                </c:pt>
                <c:pt idx="219">
                  <c:v>4.2728329815212733</c:v>
                </c:pt>
                <c:pt idx="220">
                  <c:v>4.2666938536742602</c:v>
                </c:pt>
                <c:pt idx="221">
                  <c:v>4.2636242897507515</c:v>
                </c:pt>
                <c:pt idx="222">
                  <c:v>4.2452069062097122</c:v>
                </c:pt>
                <c:pt idx="223">
                  <c:v>4.2513460340567253</c:v>
                </c:pt>
                <c:pt idx="224">
                  <c:v>4.2544155979802314</c:v>
                </c:pt>
                <c:pt idx="225">
                  <c:v>4.2544155979802314</c:v>
                </c:pt>
                <c:pt idx="226">
                  <c:v>4.2605547258272445</c:v>
                </c:pt>
                <c:pt idx="227">
                  <c:v>4.2605547258272445</c:v>
                </c:pt>
                <c:pt idx="228">
                  <c:v>4.2544155979802314</c:v>
                </c:pt>
                <c:pt idx="229">
                  <c:v>4.2636242897507515</c:v>
                </c:pt>
                <c:pt idx="230">
                  <c:v>4.2636242897507515</c:v>
                </c:pt>
                <c:pt idx="231">
                  <c:v>4.2636242897507515</c:v>
                </c:pt>
                <c:pt idx="232">
                  <c:v>4.2666938536742602</c:v>
                </c:pt>
                <c:pt idx="233">
                  <c:v>4.3710590270734855</c:v>
                </c:pt>
                <c:pt idx="234">
                  <c:v>4.5398850428663495</c:v>
                </c:pt>
                <c:pt idx="235">
                  <c:v>4.6104850131070041</c:v>
                </c:pt>
                <c:pt idx="236">
                  <c:v>4.800797976364418</c:v>
                </c:pt>
                <c:pt idx="237">
                  <c:v>4.7946588485174058</c:v>
                </c:pt>
                <c:pt idx="238">
                  <c:v>4.791589284593897</c:v>
                </c:pt>
                <c:pt idx="239">
                  <c:v>4.791589284593897</c:v>
                </c:pt>
                <c:pt idx="240">
                  <c:v>4.800797976364418</c:v>
                </c:pt>
                <c:pt idx="241">
                  <c:v>4.8100066681349363</c:v>
                </c:pt>
                <c:pt idx="242">
                  <c:v>4.816145795981952</c:v>
                </c:pt>
                <c:pt idx="243">
                  <c:v>4.8192153599054572</c:v>
                </c:pt>
                <c:pt idx="244">
                  <c:v>4.8222849238289651</c:v>
                </c:pt>
                <c:pt idx="245">
                  <c:v>4.9143718415341624</c:v>
                </c:pt>
                <c:pt idx="246">
                  <c:v>4.9450674807692305</c:v>
                </c:pt>
                <c:pt idx="247">
                  <c:v>5.0248761427804043</c:v>
                </c:pt>
                <c:pt idx="248">
                  <c:v>5.0402239623979366</c:v>
                </c:pt>
                <c:pt idx="249">
                  <c:v>5.0525022180919645</c:v>
                </c:pt>
                <c:pt idx="250">
                  <c:v>5.0739891655565099</c:v>
                </c:pt>
                <c:pt idx="251">
                  <c:v>5.0924065490975501</c:v>
                </c:pt>
                <c:pt idx="252">
                  <c:v>5.1046848047915772</c:v>
                </c:pt>
                <c:pt idx="253">
                  <c:v>5.1169630604856025</c:v>
                </c:pt>
                <c:pt idx="254">
                  <c:v>5.1261717522561234</c:v>
                </c:pt>
                <c:pt idx="255">
                  <c:v>5.1415195718736575</c:v>
                </c:pt>
                <c:pt idx="256">
                  <c:v>5.1967717224967771</c:v>
                </c:pt>
                <c:pt idx="257">
                  <c:v>5.2059804142672954</c:v>
                </c:pt>
                <c:pt idx="258">
                  <c:v>5.2213282338848286</c:v>
                </c:pt>
                <c:pt idx="259">
                  <c:v>5.2274673617318426</c:v>
                </c:pt>
                <c:pt idx="260">
                  <c:v>5.2397456174258705</c:v>
                </c:pt>
                <c:pt idx="261">
                  <c:v>5.273510820584443</c:v>
                </c:pt>
                <c:pt idx="262">
                  <c:v>5.4055020692952302</c:v>
                </c:pt>
                <c:pt idx="263">
                  <c:v>5.482241167382897</c:v>
                </c:pt>
                <c:pt idx="264">
                  <c:v>5.5129368066179616</c:v>
                </c:pt>
                <c:pt idx="265">
                  <c:v>5.5282846262354957</c:v>
                </c:pt>
                <c:pt idx="266">
                  <c:v>5.5467020097765349</c:v>
                </c:pt>
                <c:pt idx="267">
                  <c:v>5.5773976490116022</c:v>
                </c:pt>
                <c:pt idx="268">
                  <c:v>5.5988845964761484</c:v>
                </c:pt>
                <c:pt idx="269">
                  <c:v>5.6848323863343362</c:v>
                </c:pt>
                <c:pt idx="270">
                  <c:v>5.761571484422003</c:v>
                </c:pt>
                <c:pt idx="271">
                  <c:v>6.3816233969703466</c:v>
                </c:pt>
                <c:pt idx="272">
                  <c:v>6.4859885703695728</c:v>
                </c:pt>
                <c:pt idx="273">
                  <c:v>6.5780754880747736</c:v>
                </c:pt>
                <c:pt idx="274">
                  <c:v>6.6271885108508801</c:v>
                </c:pt>
                <c:pt idx="275">
                  <c:v>6.6670928418564657</c:v>
                </c:pt>
                <c:pt idx="276">
                  <c:v>6.8881014443489468</c:v>
                </c:pt>
                <c:pt idx="277">
                  <c:v>6.9709796702836266</c:v>
                </c:pt>
                <c:pt idx="278">
                  <c:v>6.9402840310485585</c:v>
                </c:pt>
                <c:pt idx="279">
                  <c:v>6.9372144671250542</c:v>
                </c:pt>
                <c:pt idx="280">
                  <c:v>7.0906926633003868</c:v>
                </c:pt>
                <c:pt idx="281">
                  <c:v>7.6186576581435332</c:v>
                </c:pt>
                <c:pt idx="282">
                  <c:v>7.6769793726901572</c:v>
                </c:pt>
                <c:pt idx="283">
                  <c:v>7.7629271625483458</c:v>
                </c:pt>
                <c:pt idx="284">
                  <c:v>7.8458053884830248</c:v>
                </c:pt>
                <c:pt idx="285">
                  <c:v>8.0207705321229046</c:v>
                </c:pt>
                <c:pt idx="286">
                  <c:v>8.1865269839922625</c:v>
                </c:pt>
                <c:pt idx="287">
                  <c:v>8.2847530295444773</c:v>
                </c:pt>
                <c:pt idx="288">
                  <c:v>9.2148308983669942</c:v>
                </c:pt>
                <c:pt idx="289">
                  <c:v>9.104326597120755</c:v>
                </c:pt>
                <c:pt idx="290">
                  <c:v>8.7728136933820373</c:v>
                </c:pt>
                <c:pt idx="291">
                  <c:v>8.3891182029437026</c:v>
                </c:pt>
                <c:pt idx="292">
                  <c:v>8.0790922466695303</c:v>
                </c:pt>
                <c:pt idx="293">
                  <c:v>7.3393273411044264</c:v>
                </c:pt>
                <c:pt idx="294">
                  <c:v>7.7445097790073056</c:v>
                </c:pt>
                <c:pt idx="295">
                  <c:v>8.742118054146971</c:v>
                </c:pt>
                <c:pt idx="296">
                  <c:v>8.5886398579716374</c:v>
                </c:pt>
                <c:pt idx="297">
                  <c:v>9.8287436830683284</c:v>
                </c:pt>
                <c:pt idx="298">
                  <c:v>9.4511873204770076</c:v>
                </c:pt>
                <c:pt idx="299">
                  <c:v>10.79258675504942</c:v>
                </c:pt>
                <c:pt idx="300">
                  <c:v>10.445726031693166</c:v>
                </c:pt>
                <c:pt idx="301">
                  <c:v>10.679012889879674</c:v>
                </c:pt>
                <c:pt idx="302">
                  <c:v>10.964482334765794</c:v>
                </c:pt>
                <c:pt idx="303">
                  <c:v>11.676621165019336</c:v>
                </c:pt>
                <c:pt idx="304">
                  <c:v>13.456968240653204</c:v>
                </c:pt>
                <c:pt idx="305">
                  <c:v>10.068169669101845</c:v>
                </c:pt>
                <c:pt idx="306">
                  <c:v>10.332152166523421</c:v>
                </c:pt>
                <c:pt idx="307">
                  <c:v>9.8686480140739157</c:v>
                </c:pt>
                <c:pt idx="308">
                  <c:v>7.7506489068543187</c:v>
                </c:pt>
                <c:pt idx="309">
                  <c:v>7.8580836441770501</c:v>
                </c:pt>
                <c:pt idx="310">
                  <c:v>8.2448486985388918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3-4602-A37B-C13D29B125BF}"/>
            </c:ext>
          </c:extLst>
        </c:ser>
        <c:ser>
          <c:idx val="0"/>
          <c:order val="1"/>
          <c:tx>
            <c:strRef>
              <c:f>'054C'!$N$11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'054C'!$N$14:$N$642</c:f>
              <c:numCache>
                <c:formatCode>0.0</c:formatCode>
                <c:ptCount val="62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73-4602-A37B-C13D29B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'054C'!$R$14:$R$642</c:f>
              <c:numCache>
                <c:formatCode>0.0</c:formatCode>
                <c:ptCount val="629"/>
                <c:pt idx="0">
                  <c:v>3.2889089598688646</c:v>
                </c:pt>
                <c:pt idx="1">
                  <c:v>3.5281803933719975</c:v>
                </c:pt>
                <c:pt idx="2">
                  <c:v>3.6227091971123087</c:v>
                </c:pt>
                <c:pt idx="3">
                  <c:v>4.2789765825220059</c:v>
                </c:pt>
                <c:pt idx="4">
                  <c:v>3.9272315462774818</c:v>
                </c:pt>
                <c:pt idx="5">
                  <c:v>4.0470407977031373</c:v>
                </c:pt>
                <c:pt idx="6">
                  <c:v>3.9015004823652348</c:v>
                </c:pt>
                <c:pt idx="7">
                  <c:v>5.0414186385968192</c:v>
                </c:pt>
                <c:pt idx="8">
                  <c:v>5.0375151645461953</c:v>
                </c:pt>
                <c:pt idx="9">
                  <c:v>5.1991053184407416</c:v>
                </c:pt>
                <c:pt idx="10">
                  <c:v>4.1280686411730532</c:v>
                </c:pt>
                <c:pt idx="11">
                  <c:v>1.5202713483137744</c:v>
                </c:pt>
                <c:pt idx="12">
                  <c:v>6.8435884765526298</c:v>
                </c:pt>
                <c:pt idx="13">
                  <c:v>5.5348173963848444</c:v>
                </c:pt>
                <c:pt idx="14">
                  <c:v>3.6060743044715973</c:v>
                </c:pt>
                <c:pt idx="15">
                  <c:v>4.0563837911290772</c:v>
                </c:pt>
                <c:pt idx="16">
                  <c:v>5.1675889192533084</c:v>
                </c:pt>
                <c:pt idx="17">
                  <c:v>7.0202618585355303</c:v>
                </c:pt>
                <c:pt idx="18">
                  <c:v>6.5827191640015075</c:v>
                </c:pt>
                <c:pt idx="19">
                  <c:v>6.6338182101134473</c:v>
                </c:pt>
                <c:pt idx="20">
                  <c:v>5.5913777137475309</c:v>
                </c:pt>
                <c:pt idx="21">
                  <c:v>5.9949636641188633</c:v>
                </c:pt>
                <c:pt idx="22">
                  <c:v>4.1369975140418704</c:v>
                </c:pt>
                <c:pt idx="23">
                  <c:v>3.6270022209893762</c:v>
                </c:pt>
                <c:pt idx="24">
                  <c:v>2.625683633337164</c:v>
                </c:pt>
                <c:pt idx="25">
                  <c:v>3.0385520194713069</c:v>
                </c:pt>
                <c:pt idx="26">
                  <c:v>3.6666493990454714</c:v>
                </c:pt>
                <c:pt idx="27">
                  <c:v>3.0934601139854032</c:v>
                </c:pt>
                <c:pt idx="28">
                  <c:v>3.0109712273839837</c:v>
                </c:pt>
                <c:pt idx="29">
                  <c:v>2.5411599217520973</c:v>
                </c:pt>
                <c:pt idx="30">
                  <c:v>8.7482616406955032</c:v>
                </c:pt>
                <c:pt idx="31">
                  <c:v>1.8244877718895818</c:v>
                </c:pt>
                <c:pt idx="32">
                  <c:v>6.1692161921211142</c:v>
                </c:pt>
                <c:pt idx="33">
                  <c:v>3.1012271475353055</c:v>
                </c:pt>
                <c:pt idx="34">
                  <c:v>3.7041772076939425</c:v>
                </c:pt>
                <c:pt idx="35">
                  <c:v>3.5783515963596466</c:v>
                </c:pt>
                <c:pt idx="36">
                  <c:v>11.601961403626353</c:v>
                </c:pt>
                <c:pt idx="37">
                  <c:v>3.3061202543858936</c:v>
                </c:pt>
                <c:pt idx="38">
                  <c:v>7.0777157045331665</c:v>
                </c:pt>
                <c:pt idx="39">
                  <c:v>2.1128590706140118</c:v>
                </c:pt>
                <c:pt idx="40">
                  <c:v>4.6412103408288843</c:v>
                </c:pt>
                <c:pt idx="41">
                  <c:v>4.6529588751245043</c:v>
                </c:pt>
                <c:pt idx="42">
                  <c:v>5.1466580802117035</c:v>
                </c:pt>
                <c:pt idx="43">
                  <c:v>4.6641809477248604</c:v>
                </c:pt>
                <c:pt idx="44">
                  <c:v>4.4826152769465795</c:v>
                </c:pt>
                <c:pt idx="45">
                  <c:v>4.4701015353596851</c:v>
                </c:pt>
                <c:pt idx="46">
                  <c:v>4.1500257512263365</c:v>
                </c:pt>
                <c:pt idx="47">
                  <c:v>4.5455612382308042</c:v>
                </c:pt>
                <c:pt idx="48">
                  <c:v>4.6837505778580262</c:v>
                </c:pt>
                <c:pt idx="49">
                  <c:v>4.2305651869702334</c:v>
                </c:pt>
                <c:pt idx="50">
                  <c:v>4.713672476669335</c:v>
                </c:pt>
                <c:pt idx="51">
                  <c:v>4.781493123696003</c:v>
                </c:pt>
                <c:pt idx="52">
                  <c:v>2.9001503887609323</c:v>
                </c:pt>
                <c:pt idx="53">
                  <c:v>3.4900379641171422</c:v>
                </c:pt>
                <c:pt idx="54">
                  <c:v>3.1868047628391274</c:v>
                </c:pt>
                <c:pt idx="55">
                  <c:v>2.9854590719529304</c:v>
                </c:pt>
                <c:pt idx="56">
                  <c:v>3.8386127418326317</c:v>
                </c:pt>
                <c:pt idx="57">
                  <c:v>2.108322318127525</c:v>
                </c:pt>
                <c:pt idx="58">
                  <c:v>1.3060280149237202</c:v>
                </c:pt>
                <c:pt idx="59">
                  <c:v>1.1408743211630532</c:v>
                </c:pt>
                <c:pt idx="60">
                  <c:v>1.0255845575735056</c:v>
                </c:pt>
                <c:pt idx="61">
                  <c:v>0.92223013832238476</c:v>
                </c:pt>
                <c:pt idx="62">
                  <c:v>0.98871024460293555</c:v>
                </c:pt>
                <c:pt idx="63">
                  <c:v>0.76117321677873495</c:v>
                </c:pt>
                <c:pt idx="64">
                  <c:v>0.99487748183445623</c:v>
                </c:pt>
                <c:pt idx="65">
                  <c:v>0.5972929546326573</c:v>
                </c:pt>
                <c:pt idx="66">
                  <c:v>0.7566571578377409</c:v>
                </c:pt>
                <c:pt idx="67">
                  <c:v>1.1734979014258331</c:v>
                </c:pt>
                <c:pt idx="68">
                  <c:v>1.3446077008920747</c:v>
                </c:pt>
                <c:pt idx="69">
                  <c:v>1.2069059578468204</c:v>
                </c:pt>
                <c:pt idx="70">
                  <c:v>1.6401877997945471</c:v>
                </c:pt>
                <c:pt idx="71">
                  <c:v>3.0639809573825394</c:v>
                </c:pt>
                <c:pt idx="72">
                  <c:v>1.6931706678844149</c:v>
                </c:pt>
                <c:pt idx="73">
                  <c:v>1.6837037572876801</c:v>
                </c:pt>
                <c:pt idx="74">
                  <c:v>1.8580269732746579</c:v>
                </c:pt>
                <c:pt idx="75">
                  <c:v>2.8484617777972456</c:v>
                </c:pt>
                <c:pt idx="76">
                  <c:v>3.4356607139377848</c:v>
                </c:pt>
                <c:pt idx="77">
                  <c:v>2.1506303370461559</c:v>
                </c:pt>
                <c:pt idx="78">
                  <c:v>3.1564460786200081</c:v>
                </c:pt>
                <c:pt idx="79">
                  <c:v>1.9238951611380846</c:v>
                </c:pt>
                <c:pt idx="80">
                  <c:v>2.6327770497522693</c:v>
                </c:pt>
                <c:pt idx="81">
                  <c:v>1.814261744158173</c:v>
                </c:pt>
                <c:pt idx="82">
                  <c:v>0.8285054674506791</c:v>
                </c:pt>
                <c:pt idx="83">
                  <c:v>2.3189708344496687</c:v>
                </c:pt>
                <c:pt idx="84">
                  <c:v>3.1037876472296713</c:v>
                </c:pt>
                <c:pt idx="85">
                  <c:v>2.2250258566536232</c:v>
                </c:pt>
                <c:pt idx="86">
                  <c:v>1.9121587482667839</c:v>
                </c:pt>
                <c:pt idx="87">
                  <c:v>1.5928690124914295</c:v>
                </c:pt>
                <c:pt idx="88">
                  <c:v>1.5926055243813793</c:v>
                </c:pt>
                <c:pt idx="89">
                  <c:v>1.8100969067060393</c:v>
                </c:pt>
                <c:pt idx="90">
                  <c:v>1.9205823143352385</c:v>
                </c:pt>
                <c:pt idx="91">
                  <c:v>2.0267375248166664</c:v>
                </c:pt>
                <c:pt idx="92">
                  <c:v>2.0832946151398097</c:v>
                </c:pt>
                <c:pt idx="93">
                  <c:v>2.0253209742347122</c:v>
                </c:pt>
                <c:pt idx="94">
                  <c:v>2.084756314491818</c:v>
                </c:pt>
                <c:pt idx="95">
                  <c:v>2.4292275234418321</c:v>
                </c:pt>
                <c:pt idx="96">
                  <c:v>1.5801603382775646</c:v>
                </c:pt>
                <c:pt idx="97">
                  <c:v>2.3408778062985345</c:v>
                </c:pt>
                <c:pt idx="98">
                  <c:v>1.2888351226658294</c:v>
                </c:pt>
                <c:pt idx="99">
                  <c:v>1.8647798020914736</c:v>
                </c:pt>
                <c:pt idx="100">
                  <c:v>1.9870580371211439</c:v>
                </c:pt>
                <c:pt idx="101">
                  <c:v>1.7227736175899955</c:v>
                </c:pt>
                <c:pt idx="102">
                  <c:v>2.4736930264807317</c:v>
                </c:pt>
                <c:pt idx="103">
                  <c:v>1.3538840928592404</c:v>
                </c:pt>
                <c:pt idx="104">
                  <c:v>1.6952726474157311</c:v>
                </c:pt>
                <c:pt idx="105">
                  <c:v>1.6686761274177671</c:v>
                </c:pt>
                <c:pt idx="106">
                  <c:v>1.4320505755690973</c:v>
                </c:pt>
                <c:pt idx="107">
                  <c:v>1.1704783403542922</c:v>
                </c:pt>
                <c:pt idx="108">
                  <c:v>1.319411414601674</c:v>
                </c:pt>
                <c:pt idx="109">
                  <c:v>1.9815882953849766</c:v>
                </c:pt>
                <c:pt idx="110">
                  <c:v>1.2931824191617998</c:v>
                </c:pt>
                <c:pt idx="111">
                  <c:v>1.8896379358950999</c:v>
                </c:pt>
                <c:pt idx="112">
                  <c:v>1.6915149311179722</c:v>
                </c:pt>
                <c:pt idx="113">
                  <c:v>1.7882918312932552</c:v>
                </c:pt>
                <c:pt idx="114">
                  <c:v>2.3444927494612076</c:v>
                </c:pt>
                <c:pt idx="115">
                  <c:v>0.92966462536401406</c:v>
                </c:pt>
                <c:pt idx="116">
                  <c:v>0.70020609422288116</c:v>
                </c:pt>
                <c:pt idx="117">
                  <c:v>1.2183396811058103</c:v>
                </c:pt>
                <c:pt idx="118">
                  <c:v>0.79677777578516851</c:v>
                </c:pt>
                <c:pt idx="119">
                  <c:v>0.69371994143813698</c:v>
                </c:pt>
                <c:pt idx="120">
                  <c:v>0.57187846098282225</c:v>
                </c:pt>
                <c:pt idx="121">
                  <c:v>1.4872463378618814</c:v>
                </c:pt>
                <c:pt idx="122">
                  <c:v>0.65070834995552573</c:v>
                </c:pt>
                <c:pt idx="123">
                  <c:v>0.64918969899720191</c:v>
                </c:pt>
                <c:pt idx="124">
                  <c:v>1.1774651291291227</c:v>
                </c:pt>
                <c:pt idx="125">
                  <c:v>1.5092354970993203</c:v>
                </c:pt>
                <c:pt idx="126">
                  <c:v>1.715003709431107</c:v>
                </c:pt>
                <c:pt idx="127">
                  <c:v>1.4378564958004392</c:v>
                </c:pt>
                <c:pt idx="128">
                  <c:v>1.206513547747939</c:v>
                </c:pt>
                <c:pt idx="129">
                  <c:v>1.0434661454957097</c:v>
                </c:pt>
                <c:pt idx="130">
                  <c:v>1.0807094259569496</c:v>
                </c:pt>
                <c:pt idx="131">
                  <c:v>1.2020001135113432</c:v>
                </c:pt>
                <c:pt idx="132">
                  <c:v>1.2319937670895524</c:v>
                </c:pt>
                <c:pt idx="133">
                  <c:v>2.0490421029397741</c:v>
                </c:pt>
                <c:pt idx="134">
                  <c:v>1.0686592498705882</c:v>
                </c:pt>
                <c:pt idx="135">
                  <c:v>1.0665515070634262</c:v>
                </c:pt>
                <c:pt idx="136">
                  <c:v>0.57404354542406366</c:v>
                </c:pt>
                <c:pt idx="137">
                  <c:v>0.68478418490426685</c:v>
                </c:pt>
                <c:pt idx="138">
                  <c:v>1.3213193458240093</c:v>
                </c:pt>
                <c:pt idx="139">
                  <c:v>1.6248454369603493</c:v>
                </c:pt>
                <c:pt idx="140">
                  <c:v>1.4071449639621518</c:v>
                </c:pt>
                <c:pt idx="141">
                  <c:v>1.2311951968921138</c:v>
                </c:pt>
                <c:pt idx="142">
                  <c:v>1.5948111573331307</c:v>
                </c:pt>
                <c:pt idx="143">
                  <c:v>1.9490289316384184</c:v>
                </c:pt>
                <c:pt idx="144">
                  <c:v>1.9867606945697482</c:v>
                </c:pt>
                <c:pt idx="145">
                  <c:v>2.0725571411419836</c:v>
                </c:pt>
                <c:pt idx="146">
                  <c:v>2.2271657523560529</c:v>
                </c:pt>
                <c:pt idx="147">
                  <c:v>2.5182202998667145</c:v>
                </c:pt>
                <c:pt idx="148">
                  <c:v>2.4766479095136513</c:v>
                </c:pt>
                <c:pt idx="149">
                  <c:v>2.2246303071943552</c:v>
                </c:pt>
                <c:pt idx="150">
                  <c:v>1.999234856525351</c:v>
                </c:pt>
                <c:pt idx="151">
                  <c:v>2.0213857619503703</c:v>
                </c:pt>
                <c:pt idx="152">
                  <c:v>2.2897903605358292</c:v>
                </c:pt>
                <c:pt idx="153">
                  <c:v>2.1466449182838949</c:v>
                </c:pt>
                <c:pt idx="154">
                  <c:v>1.9832641674006062</c:v>
                </c:pt>
                <c:pt idx="155">
                  <c:v>2.0399827255416696</c:v>
                </c:pt>
                <c:pt idx="156">
                  <c:v>2.0180282648032679</c:v>
                </c:pt>
                <c:pt idx="157">
                  <c:v>1.965255533874835</c:v>
                </c:pt>
                <c:pt idx="158">
                  <c:v>1.9039715420458396</c:v>
                </c:pt>
                <c:pt idx="159">
                  <c:v>1.9708948390781558</c:v>
                </c:pt>
                <c:pt idx="160">
                  <c:v>2.0429181327342039</c:v>
                </c:pt>
                <c:pt idx="161">
                  <c:v>2.0217428278870955</c:v>
                </c:pt>
                <c:pt idx="162">
                  <c:v>2.0708826703157728</c:v>
                </c:pt>
                <c:pt idx="163">
                  <c:v>2.0806433067596162</c:v>
                </c:pt>
                <c:pt idx="164">
                  <c:v>2.0701690149571439</c:v>
                </c:pt>
                <c:pt idx="165">
                  <c:v>2.1640564334714356</c:v>
                </c:pt>
                <c:pt idx="166">
                  <c:v>2.2106600819948525</c:v>
                </c:pt>
                <c:pt idx="167">
                  <c:v>2.355996941027855</c:v>
                </c:pt>
                <c:pt idx="168">
                  <c:v>2.3221913146896083</c:v>
                </c:pt>
                <c:pt idx="169">
                  <c:v>2.2926585278875025</c:v>
                </c:pt>
                <c:pt idx="170">
                  <c:v>2.3137443402556115</c:v>
                </c:pt>
                <c:pt idx="171">
                  <c:v>2.5024228251245293</c:v>
                </c:pt>
                <c:pt idx="172">
                  <c:v>2.2839789616484594</c:v>
                </c:pt>
                <c:pt idx="173">
                  <c:v>2.3270674379340024</c:v>
                </c:pt>
                <c:pt idx="174">
                  <c:v>1.5067121936176047</c:v>
                </c:pt>
                <c:pt idx="175">
                  <c:v>2.3898147879820697</c:v>
                </c:pt>
                <c:pt idx="176">
                  <c:v>2.4559800507748388</c:v>
                </c:pt>
                <c:pt idx="177">
                  <c:v>2.9592461139286068</c:v>
                </c:pt>
                <c:pt idx="178">
                  <c:v>3.0802295372662187</c:v>
                </c:pt>
                <c:pt idx="179">
                  <c:v>2.7519277114332588</c:v>
                </c:pt>
                <c:pt idx="180">
                  <c:v>2.8123171363705133</c:v>
                </c:pt>
                <c:pt idx="181">
                  <c:v>3.0428851007714601</c:v>
                </c:pt>
                <c:pt idx="182">
                  <c:v>3.0985645888376916</c:v>
                </c:pt>
                <c:pt idx="183">
                  <c:v>3.5950275121646031</c:v>
                </c:pt>
                <c:pt idx="184">
                  <c:v>3.6122831589741264</c:v>
                </c:pt>
                <c:pt idx="185">
                  <c:v>3.7767893083882536</c:v>
                </c:pt>
                <c:pt idx="186">
                  <c:v>3.9208768227825521</c:v>
                </c:pt>
                <c:pt idx="187">
                  <c:v>3.7411289771259022</c:v>
                </c:pt>
                <c:pt idx="188">
                  <c:v>4.1308320540009733</c:v>
                </c:pt>
                <c:pt idx="189">
                  <c:v>4.0582698300097508</c:v>
                </c:pt>
                <c:pt idx="190">
                  <c:v>3.9993868558032513</c:v>
                </c:pt>
                <c:pt idx="191">
                  <c:v>3.6118874984648999</c:v>
                </c:pt>
                <c:pt idx="192">
                  <c:v>3.7507476038698271</c:v>
                </c:pt>
                <c:pt idx="193">
                  <c:v>3.8539562171538804</c:v>
                </c:pt>
                <c:pt idx="194">
                  <c:v>3.8000854701156399</c:v>
                </c:pt>
                <c:pt idx="195">
                  <c:v>3.7162951979085466</c:v>
                </c:pt>
                <c:pt idx="196">
                  <c:v>3.8009511255201751</c:v>
                </c:pt>
                <c:pt idx="197">
                  <c:v>3.9366337670665197</c:v>
                </c:pt>
                <c:pt idx="198">
                  <c:v>3.8708073116058923</c:v>
                </c:pt>
                <c:pt idx="199">
                  <c:v>3.8551796303219246</c:v>
                </c:pt>
                <c:pt idx="200">
                  <c:v>3.5860904413905783</c:v>
                </c:pt>
                <c:pt idx="201">
                  <c:v>3.9950533374726991</c:v>
                </c:pt>
                <c:pt idx="202">
                  <c:v>4.2522188798785381</c:v>
                </c:pt>
                <c:pt idx="203">
                  <c:v>4.4371140325889948</c:v>
                </c:pt>
                <c:pt idx="204">
                  <c:v>4.624456231274003</c:v>
                </c:pt>
                <c:pt idx="205">
                  <c:v>4.7020966659895445</c:v>
                </c:pt>
                <c:pt idx="206">
                  <c:v>4.2185889271184429</c:v>
                </c:pt>
                <c:pt idx="207">
                  <c:v>5.0300429568448761</c:v>
                </c:pt>
                <c:pt idx="208">
                  <c:v>4.8640522680371641</c:v>
                </c:pt>
                <c:pt idx="209">
                  <c:v>4.0728838212205138</c:v>
                </c:pt>
                <c:pt idx="210">
                  <c:v>4.1148753828114684</c:v>
                </c:pt>
                <c:pt idx="211">
                  <c:v>4.2338090468105101</c:v>
                </c:pt>
                <c:pt idx="212">
                  <c:v>4.5241254085490628</c:v>
                </c:pt>
                <c:pt idx="213">
                  <c:v>4.6617777996276697</c:v>
                </c:pt>
                <c:pt idx="214">
                  <c:v>5.2371154535314828</c:v>
                </c:pt>
                <c:pt idx="215">
                  <c:v>4.6378081839775707</c:v>
                </c:pt>
                <c:pt idx="216">
                  <c:v>5.1982572242553733</c:v>
                </c:pt>
                <c:pt idx="217">
                  <c:v>4.5628789132739582</c:v>
                </c:pt>
                <c:pt idx="218">
                  <c:v>4.6757769435973486</c:v>
                </c:pt>
                <c:pt idx="219">
                  <c:v>4.6113559551324848</c:v>
                </c:pt>
                <c:pt idx="220">
                  <c:v>4.6303250975750281</c:v>
                </c:pt>
                <c:pt idx="221">
                  <c:v>4.8563199911262362</c:v>
                </c:pt>
                <c:pt idx="222">
                  <c:v>4.6719220149154683</c:v>
                </c:pt>
                <c:pt idx="223">
                  <c:v>4.6440200316125191</c:v>
                </c:pt>
                <c:pt idx="224">
                  <c:v>4.2309467745225611</c:v>
                </c:pt>
                <c:pt idx="225">
                  <c:v>4.2806368620965776</c:v>
                </c:pt>
                <c:pt idx="226">
                  <c:v>4.6834967492901729</c:v>
                </c:pt>
                <c:pt idx="227">
                  <c:v>4.6403500617639679</c:v>
                </c:pt>
                <c:pt idx="228">
                  <c:v>4.1817694199695872</c:v>
                </c:pt>
                <c:pt idx="229">
                  <c:v>3.4170013732313773</c:v>
                </c:pt>
                <c:pt idx="230">
                  <c:v>4.4490925622384694</c:v>
                </c:pt>
                <c:pt idx="231">
                  <c:v>4.9615136009933032</c:v>
                </c:pt>
                <c:pt idx="232">
                  <c:v>3.7472690603583132</c:v>
                </c:pt>
                <c:pt idx="233">
                  <c:v>3.5126928956795691</c:v>
                </c:pt>
                <c:pt idx="234">
                  <c:v>3.0379861756705022</c:v>
                </c:pt>
                <c:pt idx="235">
                  <c:v>2.9070506439807242</c:v>
                </c:pt>
                <c:pt idx="236">
                  <c:v>3.1838421841607776</c:v>
                </c:pt>
                <c:pt idx="237">
                  <c:v>3.4457550839034337</c:v>
                </c:pt>
                <c:pt idx="238">
                  <c:v>3.4765946940742607</c:v>
                </c:pt>
                <c:pt idx="239">
                  <c:v>3.3696948831630174</c:v>
                </c:pt>
                <c:pt idx="240">
                  <c:v>2.9051247325274732</c:v>
                </c:pt>
                <c:pt idx="241">
                  <c:v>3.2032550034600411</c:v>
                </c:pt>
                <c:pt idx="242">
                  <c:v>3.1880916182134253</c:v>
                </c:pt>
                <c:pt idx="243">
                  <c:v>3.5434629859187785</c:v>
                </c:pt>
                <c:pt idx="244">
                  <c:v>3.2829612734958205</c:v>
                </c:pt>
                <c:pt idx="245">
                  <c:v>3.1829162664498436</c:v>
                </c:pt>
                <c:pt idx="246">
                  <c:v>3.5043829496394028</c:v>
                </c:pt>
                <c:pt idx="247">
                  <c:v>4.0024966084648828</c:v>
                </c:pt>
                <c:pt idx="248">
                  <c:v>4.2189290148955365</c:v>
                </c:pt>
                <c:pt idx="249">
                  <c:v>4.2427455383373145</c:v>
                </c:pt>
                <c:pt idx="250">
                  <c:v>3.9647746879534207</c:v>
                </c:pt>
                <c:pt idx="251">
                  <c:v>4.0104083027640431</c:v>
                </c:pt>
                <c:pt idx="252">
                  <c:v>4.3546966531531197</c:v>
                </c:pt>
                <c:pt idx="253">
                  <c:v>4.3247884638725616</c:v>
                </c:pt>
                <c:pt idx="254">
                  <c:v>4.6141191897766207</c:v>
                </c:pt>
                <c:pt idx="255">
                  <c:v>4.3971420505387</c:v>
                </c:pt>
                <c:pt idx="256">
                  <c:v>4.3806858828869002</c:v>
                </c:pt>
                <c:pt idx="257">
                  <c:v>3.9436438447680549</c:v>
                </c:pt>
                <c:pt idx="258">
                  <c:v>4.4256572959335916</c:v>
                </c:pt>
                <c:pt idx="259">
                  <c:v>4.4829132861321055</c:v>
                </c:pt>
                <c:pt idx="260">
                  <c:v>3.7568692204670926</c:v>
                </c:pt>
                <c:pt idx="261">
                  <c:v>3.4077768892853695</c:v>
                </c:pt>
                <c:pt idx="262">
                  <c:v>3.0539556776382479</c:v>
                </c:pt>
                <c:pt idx="263">
                  <c:v>3.2700336194101753</c:v>
                </c:pt>
                <c:pt idx="264">
                  <c:v>3.1011420239231713</c:v>
                </c:pt>
                <c:pt idx="265">
                  <c:v>3.1017437419435465</c:v>
                </c:pt>
                <c:pt idx="266">
                  <c:v>3.2604735410707129</c:v>
                </c:pt>
                <c:pt idx="267">
                  <c:v>3.0899668394474955</c:v>
                </c:pt>
                <c:pt idx="268">
                  <c:v>3.664951499394435</c:v>
                </c:pt>
                <c:pt idx="269">
                  <c:v>3.0089120871729857</c:v>
                </c:pt>
                <c:pt idx="270">
                  <c:v>4.7248985386120852</c:v>
                </c:pt>
                <c:pt idx="271">
                  <c:v>4.3949623413782826</c:v>
                </c:pt>
                <c:pt idx="272">
                  <c:v>4.9453533446977493</c:v>
                </c:pt>
                <c:pt idx="273">
                  <c:v>3.9998305397152718</c:v>
                </c:pt>
                <c:pt idx="274">
                  <c:v>4.2461158741128635</c:v>
                </c:pt>
                <c:pt idx="275">
                  <c:v>3.6648130521717599</c:v>
                </c:pt>
                <c:pt idx="276">
                  <c:v>3.3738040700976959</c:v>
                </c:pt>
                <c:pt idx="277">
                  <c:v>3.3630033345031061</c:v>
                </c:pt>
                <c:pt idx="278">
                  <c:v>4.8448841469457458</c:v>
                </c:pt>
                <c:pt idx="279">
                  <c:v>3.960665411019678</c:v>
                </c:pt>
                <c:pt idx="280">
                  <c:v>3.3485839253684833</c:v>
                </c:pt>
                <c:pt idx="281">
                  <c:v>3.9426826596713727</c:v>
                </c:pt>
                <c:pt idx="282">
                  <c:v>4.5198007140963128</c:v>
                </c:pt>
                <c:pt idx="283">
                  <c:v>4.3960442127930515</c:v>
                </c:pt>
                <c:pt idx="284">
                  <c:v>2.9093573529485695</c:v>
                </c:pt>
                <c:pt idx="285">
                  <c:v>4.0633318664042744</c:v>
                </c:pt>
                <c:pt idx="286">
                  <c:v>4.026813619171282</c:v>
                </c:pt>
                <c:pt idx="287">
                  <c:v>3.7969299705371995</c:v>
                </c:pt>
                <c:pt idx="288">
                  <c:v>1.5874769962537103</c:v>
                </c:pt>
                <c:pt idx="289">
                  <c:v>1.2485860112948104</c:v>
                </c:pt>
                <c:pt idx="290">
                  <c:v>1.6002874977793506</c:v>
                </c:pt>
                <c:pt idx="291">
                  <c:v>2.7575860961271053</c:v>
                </c:pt>
                <c:pt idx="292">
                  <c:v>3.3511019628075629</c:v>
                </c:pt>
                <c:pt idx="293">
                  <c:v>4.16895404529006</c:v>
                </c:pt>
                <c:pt idx="294">
                  <c:v>3.2838596172116845</c:v>
                </c:pt>
                <c:pt idx="295">
                  <c:v>1.508771280079479</c:v>
                </c:pt>
                <c:pt idx="296">
                  <c:v>2.2972497238770888</c:v>
                </c:pt>
                <c:pt idx="297">
                  <c:v>3.5616132717798634</c:v>
                </c:pt>
                <c:pt idx="298">
                  <c:v>2.0509904930507843</c:v>
                </c:pt>
                <c:pt idx="299">
                  <c:v>1.0046425109424963</c:v>
                </c:pt>
                <c:pt idx="300">
                  <c:v>0.94880656623846682</c:v>
                </c:pt>
                <c:pt idx="301">
                  <c:v>0.84386923459236229</c:v>
                </c:pt>
                <c:pt idx="302">
                  <c:v>0.54175210500912729</c:v>
                </c:pt>
                <c:pt idx="303">
                  <c:v>0.34743038133679371</c:v>
                </c:pt>
                <c:pt idx="304">
                  <c:v>1.3697571413559277</c:v>
                </c:pt>
                <c:pt idx="305">
                  <c:v>2.6047872980980795</c:v>
                </c:pt>
                <c:pt idx="306">
                  <c:v>1.9374856179275348</c:v>
                </c:pt>
                <c:pt idx="307">
                  <c:v>2.4419164807842999</c:v>
                </c:pt>
                <c:pt idx="308">
                  <c:v>3.5737993026120152</c:v>
                </c:pt>
                <c:pt idx="309">
                  <c:v>2.2412975029843945</c:v>
                </c:pt>
                <c:pt idx="310">
                  <c:v>1.8685861454241399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7-4BDF-BF3E-9D23AC184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'054C'!$U$14:$U$642</c:f>
              <c:numCache>
                <c:formatCode>0</c:formatCode>
                <c:ptCount val="629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1</c:v>
                </c:pt>
                <c:pt idx="80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3</c:v>
                </c:pt>
                <c:pt idx="231">
                  <c:v>3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5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7</c:v>
                </c:pt>
                <c:pt idx="297">
                  <c:v>5</c:v>
                </c:pt>
                <c:pt idx="298">
                  <c:v>5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7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51-4BAC-8A92-E402B3BB5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'054C'!$AN$14:$AN$642</c:f>
              <c:numCache>
                <c:formatCode>0</c:formatCode>
                <c:ptCount val="629"/>
                <c:pt idx="0">
                  <c:v>1.1441619585687153</c:v>
                </c:pt>
                <c:pt idx="1">
                  <c:v>1.2916195856873554</c:v>
                </c:pt>
                <c:pt idx="2">
                  <c:v>1.3817325800376823</c:v>
                </c:pt>
                <c:pt idx="3">
                  <c:v>1.2260828625235691</c:v>
                </c:pt>
                <c:pt idx="4">
                  <c:v>1.1605461393597225</c:v>
                </c:pt>
                <c:pt idx="5">
                  <c:v>1.0513182674199375</c:v>
                </c:pt>
                <c:pt idx="6">
                  <c:v>1.0595103578154714</c:v>
                </c:pt>
                <c:pt idx="7">
                  <c:v>1.0513182674199375</c:v>
                </c:pt>
                <c:pt idx="8">
                  <c:v>1.2042372881356</c:v>
                </c:pt>
                <c:pt idx="9">
                  <c:v>1.452730696798491</c:v>
                </c:pt>
                <c:pt idx="10">
                  <c:v>5.3112052730696702</c:v>
                </c:pt>
                <c:pt idx="11">
                  <c:v>6.1959510357815413</c:v>
                </c:pt>
                <c:pt idx="12">
                  <c:v>1.6821092278719243</c:v>
                </c:pt>
                <c:pt idx="13">
                  <c:v>2.0944444444444619</c:v>
                </c:pt>
                <c:pt idx="14">
                  <c:v>1.848681732580022</c:v>
                </c:pt>
                <c:pt idx="15">
                  <c:v>1.4445386064030179</c:v>
                </c:pt>
                <c:pt idx="16">
                  <c:v>1.6302259887005732</c:v>
                </c:pt>
                <c:pt idx="17">
                  <c:v>1.3544256120527514</c:v>
                </c:pt>
                <c:pt idx="18">
                  <c:v>1.6001883239171311</c:v>
                </c:pt>
                <c:pt idx="19">
                  <c:v>1.9333333333333265</c:v>
                </c:pt>
                <c:pt idx="20">
                  <c:v>1.9333333333333265</c:v>
                </c:pt>
                <c:pt idx="21">
                  <c:v>1.3899246704331556</c:v>
                </c:pt>
                <c:pt idx="22">
                  <c:v>1.6493408662900313</c:v>
                </c:pt>
                <c:pt idx="23">
                  <c:v>3.4297551789076954</c:v>
                </c:pt>
                <c:pt idx="24">
                  <c:v>4.6694915254237603</c:v>
                </c:pt>
                <c:pt idx="25">
                  <c:v>2.5586629001883514</c:v>
                </c:pt>
                <c:pt idx="26">
                  <c:v>1.5346516007532844</c:v>
                </c:pt>
                <c:pt idx="27">
                  <c:v>1.2451977401129666</c:v>
                </c:pt>
                <c:pt idx="28">
                  <c:v>1.2506591337099888</c:v>
                </c:pt>
                <c:pt idx="29">
                  <c:v>1.4254237288135601</c:v>
                </c:pt>
                <c:pt idx="30">
                  <c:v>1.3380414312617439</c:v>
                </c:pt>
                <c:pt idx="31">
                  <c:v>3.5635593220339001</c:v>
                </c:pt>
                <c:pt idx="32">
                  <c:v>1.4909604519774069</c:v>
                </c:pt>
                <c:pt idx="33">
                  <c:v>2.5641242937853135</c:v>
                </c:pt>
                <c:pt idx="34">
                  <c:v>1.4008474576271401</c:v>
                </c:pt>
                <c:pt idx="35">
                  <c:v>1.3271186440678202</c:v>
                </c:pt>
                <c:pt idx="36">
                  <c:v>1.5237288135592997</c:v>
                </c:pt>
                <c:pt idx="37">
                  <c:v>4.6640301318267374</c:v>
                </c:pt>
                <c:pt idx="38">
                  <c:v>1.3926553672316668</c:v>
                </c:pt>
                <c:pt idx="39">
                  <c:v>3.3569365976145655</c:v>
                </c:pt>
                <c:pt idx="40">
                  <c:v>1.7995291902071826</c:v>
                </c:pt>
                <c:pt idx="41">
                  <c:v>1.8869114877589377</c:v>
                </c:pt>
                <c:pt idx="42">
                  <c:v>1.8377589453860375</c:v>
                </c:pt>
                <c:pt idx="43">
                  <c:v>2.129943502824867</c:v>
                </c:pt>
                <c:pt idx="44">
                  <c:v>2.2500941619585757</c:v>
                </c:pt>
                <c:pt idx="45">
                  <c:v>2.2555555555555378</c:v>
                </c:pt>
                <c:pt idx="46">
                  <c:v>2.2528248587570867</c:v>
                </c:pt>
                <c:pt idx="47">
                  <c:v>2.1272128060263555</c:v>
                </c:pt>
                <c:pt idx="48">
                  <c:v>2.2610169491525602</c:v>
                </c:pt>
                <c:pt idx="49">
                  <c:v>2.4166666666666732</c:v>
                </c:pt>
                <c:pt idx="50">
                  <c:v>2.4057438794726886</c:v>
                </c:pt>
                <c:pt idx="51">
                  <c:v>2.7853107344632733</c:v>
                </c:pt>
                <c:pt idx="52">
                  <c:v>4.0960451977400858</c:v>
                </c:pt>
                <c:pt idx="53">
                  <c:v>2.7935028248587468</c:v>
                </c:pt>
                <c:pt idx="54">
                  <c:v>2.5996233521657173</c:v>
                </c:pt>
                <c:pt idx="55">
                  <c:v>2.3620527306968109</c:v>
                </c:pt>
                <c:pt idx="56">
                  <c:v>2.2309792843691176</c:v>
                </c:pt>
                <c:pt idx="57">
                  <c:v>3.8830508474575995</c:v>
                </c:pt>
                <c:pt idx="58">
                  <c:v>3.5813088512241027</c:v>
                </c:pt>
                <c:pt idx="59">
                  <c:v>5.3385122410546018</c:v>
                </c:pt>
                <c:pt idx="60">
                  <c:v>7.1025423728813504</c:v>
                </c:pt>
                <c:pt idx="61">
                  <c:v>7.9790960451977462</c:v>
                </c:pt>
                <c:pt idx="62">
                  <c:v>8.7723634651600637</c:v>
                </c:pt>
                <c:pt idx="63">
                  <c:v>9.3348870056497244</c:v>
                </c:pt>
                <c:pt idx="64">
                  <c:v>7.4752824858757165</c:v>
                </c:pt>
                <c:pt idx="65">
                  <c:v>9.3935969868173217</c:v>
                </c:pt>
                <c:pt idx="66">
                  <c:v>8.14976459510358</c:v>
                </c:pt>
                <c:pt idx="67">
                  <c:v>5.6498116760828587</c:v>
                </c:pt>
                <c:pt idx="68">
                  <c:v>4.5029190207156322</c:v>
                </c:pt>
                <c:pt idx="69">
                  <c:v>4.6285310734463332</c:v>
                </c:pt>
                <c:pt idx="70">
                  <c:v>5.9829566854990839</c:v>
                </c:pt>
                <c:pt idx="71">
                  <c:v>3.1457627118643994</c:v>
                </c:pt>
                <c:pt idx="72">
                  <c:v>1.4445386064030179</c:v>
                </c:pt>
                <c:pt idx="73">
                  <c:v>1.3366760828625188</c:v>
                </c:pt>
                <c:pt idx="74">
                  <c:v>1.3503295668549844</c:v>
                </c:pt>
                <c:pt idx="75">
                  <c:v>2.6979284369115182</c:v>
                </c:pt>
                <c:pt idx="76">
                  <c:v>2.7661958568738152</c:v>
                </c:pt>
                <c:pt idx="77">
                  <c:v>3.7246704331450355</c:v>
                </c:pt>
                <c:pt idx="78">
                  <c:v>2.6815442561205107</c:v>
                </c:pt>
                <c:pt idx="79">
                  <c:v>1.4377118644067697</c:v>
                </c:pt>
                <c:pt idx="80">
                  <c:v>2.9000000000000199</c:v>
                </c:pt>
                <c:pt idx="81">
                  <c:v>1.6111111111111156</c:v>
                </c:pt>
                <c:pt idx="82">
                  <c:v>7.2622881355932298</c:v>
                </c:pt>
                <c:pt idx="83">
                  <c:v>4.5092906465787745</c:v>
                </c:pt>
                <c:pt idx="84">
                  <c:v>3.8912429378531335</c:v>
                </c:pt>
                <c:pt idx="85">
                  <c:v>3.0092278719397445</c:v>
                </c:pt>
                <c:pt idx="86">
                  <c:v>1.5810734463276732</c:v>
                </c:pt>
                <c:pt idx="87">
                  <c:v>1.6206685499058444</c:v>
                </c:pt>
                <c:pt idx="88">
                  <c:v>1.4677495291902123</c:v>
                </c:pt>
                <c:pt idx="89">
                  <c:v>1.4104048964218387</c:v>
                </c:pt>
                <c:pt idx="90">
                  <c:v>1.4923258003766622</c:v>
                </c:pt>
                <c:pt idx="91">
                  <c:v>3.0474576271186598</c:v>
                </c:pt>
                <c:pt idx="92">
                  <c:v>2.9327683615819131</c:v>
                </c:pt>
                <c:pt idx="93">
                  <c:v>3.1348399246704148</c:v>
                </c:pt>
                <c:pt idx="94">
                  <c:v>3.112994350282507</c:v>
                </c:pt>
                <c:pt idx="95">
                  <c:v>3.0447269303201487</c:v>
                </c:pt>
                <c:pt idx="96">
                  <c:v>1.944256120527311</c:v>
                </c:pt>
                <c:pt idx="97">
                  <c:v>2.9983050847457595</c:v>
                </c:pt>
                <c:pt idx="98">
                  <c:v>2.1080979284368975</c:v>
                </c:pt>
                <c:pt idx="99">
                  <c:v>4.156120527306971</c:v>
                </c:pt>
                <c:pt idx="100">
                  <c:v>3.2331450094161958</c:v>
                </c:pt>
                <c:pt idx="101">
                  <c:v>5.2620527306967704</c:v>
                </c:pt>
                <c:pt idx="102">
                  <c:v>3.3997175141243137</c:v>
                </c:pt>
                <c:pt idx="103">
                  <c:v>1.6780131826741878</c:v>
                </c:pt>
                <c:pt idx="104">
                  <c:v>1.7380885122410421</c:v>
                </c:pt>
                <c:pt idx="105">
                  <c:v>1.6397834274953025</c:v>
                </c:pt>
                <c:pt idx="106">
                  <c:v>1.7094161958568856</c:v>
                </c:pt>
                <c:pt idx="107">
                  <c:v>1.6575329566855044</c:v>
                </c:pt>
                <c:pt idx="108">
                  <c:v>1.4609227871939643</c:v>
                </c:pt>
                <c:pt idx="109">
                  <c:v>1.3790018832391711</c:v>
                </c:pt>
                <c:pt idx="110">
                  <c:v>1.7176082862523587</c:v>
                </c:pt>
                <c:pt idx="111">
                  <c:v>1.6029190207156423</c:v>
                </c:pt>
                <c:pt idx="112">
                  <c:v>2.1408662900188209</c:v>
                </c:pt>
                <c:pt idx="113">
                  <c:v>2.0985404896421991</c:v>
                </c:pt>
                <c:pt idx="114">
                  <c:v>3.2467984934086513</c:v>
                </c:pt>
                <c:pt idx="115">
                  <c:v>1.8432203389830601</c:v>
                </c:pt>
                <c:pt idx="116">
                  <c:v>1.8022598870056634</c:v>
                </c:pt>
                <c:pt idx="117">
                  <c:v>1.4486346516007542</c:v>
                </c:pt>
                <c:pt idx="118">
                  <c:v>1.7162429378531034</c:v>
                </c:pt>
                <c:pt idx="119">
                  <c:v>1.7763182674199578</c:v>
                </c:pt>
                <c:pt idx="120">
                  <c:v>1.8186440677966098</c:v>
                </c:pt>
                <c:pt idx="121">
                  <c:v>1.3899246704331556</c:v>
                </c:pt>
                <c:pt idx="122">
                  <c:v>1.7995291902071522</c:v>
                </c:pt>
                <c:pt idx="123">
                  <c:v>1.8432203389830601</c:v>
                </c:pt>
                <c:pt idx="124">
                  <c:v>1.4295197740112964</c:v>
                </c:pt>
                <c:pt idx="125">
                  <c:v>1.4800376647834221</c:v>
                </c:pt>
                <c:pt idx="126">
                  <c:v>1.5100753295668645</c:v>
                </c:pt>
                <c:pt idx="127">
                  <c:v>1.5496704331450055</c:v>
                </c:pt>
                <c:pt idx="128">
                  <c:v>1.5128060263653456</c:v>
                </c:pt>
                <c:pt idx="129">
                  <c:v>1.5305555555555477</c:v>
                </c:pt>
                <c:pt idx="130">
                  <c:v>1.5264595103578109</c:v>
                </c:pt>
                <c:pt idx="131">
                  <c:v>1.5196327683615933</c:v>
                </c:pt>
                <c:pt idx="132">
                  <c:v>1.541478342749532</c:v>
                </c:pt>
                <c:pt idx="133">
                  <c:v>3.1048022598870335</c:v>
                </c:pt>
                <c:pt idx="134">
                  <c:v>1.8063559322034</c:v>
                </c:pt>
                <c:pt idx="135">
                  <c:v>1.7640301318267477</c:v>
                </c:pt>
                <c:pt idx="136">
                  <c:v>1.9729284369114977</c:v>
                </c:pt>
                <c:pt idx="137">
                  <c:v>2.336111111111105</c:v>
                </c:pt>
                <c:pt idx="138">
                  <c:v>1.7913370998116789</c:v>
                </c:pt>
                <c:pt idx="139">
                  <c:v>1.6971280602636454</c:v>
                </c:pt>
                <c:pt idx="140">
                  <c:v>1.632956685499054</c:v>
                </c:pt>
                <c:pt idx="141">
                  <c:v>1.6452448210922948</c:v>
                </c:pt>
                <c:pt idx="142">
                  <c:v>1.6766478342749622</c:v>
                </c:pt>
                <c:pt idx="143">
                  <c:v>3.5908662900188308</c:v>
                </c:pt>
                <c:pt idx="144">
                  <c:v>3.6700564971751128</c:v>
                </c:pt>
                <c:pt idx="145">
                  <c:v>3.7547080979284178</c:v>
                </c:pt>
                <c:pt idx="146">
                  <c:v>3.9267419962335381</c:v>
                </c:pt>
                <c:pt idx="147">
                  <c:v>3.967702448210904</c:v>
                </c:pt>
                <c:pt idx="148">
                  <c:v>3.9485875706214464</c:v>
                </c:pt>
                <c:pt idx="149">
                  <c:v>3.9240112994350271</c:v>
                </c:pt>
                <c:pt idx="150">
                  <c:v>3.9322033898304993</c:v>
                </c:pt>
                <c:pt idx="151">
                  <c:v>4.0823917137476506</c:v>
                </c:pt>
                <c:pt idx="152">
                  <c:v>4.1970809792843982</c:v>
                </c:pt>
                <c:pt idx="153">
                  <c:v>4.2080037664783223</c:v>
                </c:pt>
                <c:pt idx="154">
                  <c:v>4.1506591337100094</c:v>
                </c:pt>
                <c:pt idx="155">
                  <c:v>4.0086629001883312</c:v>
                </c:pt>
                <c:pt idx="156">
                  <c:v>4.0605461393596816</c:v>
                </c:pt>
                <c:pt idx="157">
                  <c:v>3.8775894538606375</c:v>
                </c:pt>
                <c:pt idx="158">
                  <c:v>3.8967043314500955</c:v>
                </c:pt>
                <c:pt idx="159">
                  <c:v>4.0141242937852937</c:v>
                </c:pt>
                <c:pt idx="160">
                  <c:v>4.0605461393596816</c:v>
                </c:pt>
                <c:pt idx="161">
                  <c:v>4.1479284369114975</c:v>
                </c:pt>
                <c:pt idx="162">
                  <c:v>4.2080037664783223</c:v>
                </c:pt>
                <c:pt idx="163">
                  <c:v>4.2052730696798708</c:v>
                </c:pt>
                <c:pt idx="164">
                  <c:v>4.1697740112994675</c:v>
                </c:pt>
                <c:pt idx="165">
                  <c:v>4.0660075329567045</c:v>
                </c:pt>
                <c:pt idx="166">
                  <c:v>4.1342749529190019</c:v>
                </c:pt>
                <c:pt idx="167">
                  <c:v>4.1424670433144746</c:v>
                </c:pt>
                <c:pt idx="168">
                  <c:v>4.3445386064030371</c:v>
                </c:pt>
                <c:pt idx="169">
                  <c:v>4.4510357815442507</c:v>
                </c:pt>
                <c:pt idx="170">
                  <c:v>4.4319209039547927</c:v>
                </c:pt>
                <c:pt idx="171">
                  <c:v>4.3554613935969622</c:v>
                </c:pt>
                <c:pt idx="172">
                  <c:v>4.4428436911487781</c:v>
                </c:pt>
                <c:pt idx="173">
                  <c:v>4.6039548022599135</c:v>
                </c:pt>
                <c:pt idx="174">
                  <c:v>3.2795668549905743</c:v>
                </c:pt>
                <c:pt idx="175">
                  <c:v>4.426459510357831</c:v>
                </c:pt>
                <c:pt idx="176">
                  <c:v>5.0545197740113066</c:v>
                </c:pt>
                <c:pt idx="177">
                  <c:v>5.3985875706214861</c:v>
                </c:pt>
                <c:pt idx="178">
                  <c:v>6.0048022598869935</c:v>
                </c:pt>
                <c:pt idx="179">
                  <c:v>4.9862523540489692</c:v>
                </c:pt>
                <c:pt idx="180">
                  <c:v>5.3667294413057034</c:v>
                </c:pt>
                <c:pt idx="181">
                  <c:v>5.4650345260514639</c:v>
                </c:pt>
                <c:pt idx="182">
                  <c:v>5.7126177024482034</c:v>
                </c:pt>
                <c:pt idx="183">
                  <c:v>7.8917137476459311</c:v>
                </c:pt>
                <c:pt idx="184">
                  <c:v>8.2357815442561098</c:v>
                </c:pt>
                <c:pt idx="185">
                  <c:v>10.46949152542374</c:v>
                </c:pt>
                <c:pt idx="186">
                  <c:v>13.219303201506609</c:v>
                </c:pt>
                <c:pt idx="187">
                  <c:v>11.610922787193966</c:v>
                </c:pt>
                <c:pt idx="188">
                  <c:v>11.871249215317009</c:v>
                </c:pt>
                <c:pt idx="189">
                  <c:v>12.397363465160083</c:v>
                </c:pt>
                <c:pt idx="190">
                  <c:v>13.282109227871926</c:v>
                </c:pt>
                <c:pt idx="191">
                  <c:v>11.341949152542369</c:v>
                </c:pt>
                <c:pt idx="192">
                  <c:v>15.923603264281219</c:v>
                </c:pt>
                <c:pt idx="193">
                  <c:v>16.132956685499046</c:v>
                </c:pt>
                <c:pt idx="194">
                  <c:v>16.264030131826736</c:v>
                </c:pt>
                <c:pt idx="195">
                  <c:v>12.498399246704324</c:v>
                </c:pt>
                <c:pt idx="196">
                  <c:v>16.735530445699951</c:v>
                </c:pt>
                <c:pt idx="197">
                  <c:v>16.872065285624625</c:v>
                </c:pt>
                <c:pt idx="198">
                  <c:v>17.094161958568751</c:v>
                </c:pt>
                <c:pt idx="199">
                  <c:v>17.558380414312605</c:v>
                </c:pt>
                <c:pt idx="200">
                  <c:v>12.928483992467037</c:v>
                </c:pt>
                <c:pt idx="201">
                  <c:v>16.506151914626496</c:v>
                </c:pt>
                <c:pt idx="202">
                  <c:v>15.85806654111739</c:v>
                </c:pt>
                <c:pt idx="203">
                  <c:v>15.492153170119261</c:v>
                </c:pt>
                <c:pt idx="204">
                  <c:v>23.822598870056495</c:v>
                </c:pt>
                <c:pt idx="205">
                  <c:v>24.660922787194004</c:v>
                </c:pt>
                <c:pt idx="206">
                  <c:v>18.921908349026975</c:v>
                </c:pt>
                <c:pt idx="207">
                  <c:v>24.251318267419975</c:v>
                </c:pt>
                <c:pt idx="208">
                  <c:v>24.101129943502826</c:v>
                </c:pt>
                <c:pt idx="209">
                  <c:v>15.836220966729423</c:v>
                </c:pt>
                <c:pt idx="210">
                  <c:v>14.598305084745759</c:v>
                </c:pt>
                <c:pt idx="211">
                  <c:v>14.631073446327692</c:v>
                </c:pt>
                <c:pt idx="212">
                  <c:v>21.829190207156284</c:v>
                </c:pt>
                <c:pt idx="213">
                  <c:v>20.898022598870053</c:v>
                </c:pt>
                <c:pt idx="214">
                  <c:v>19.26779661016948</c:v>
                </c:pt>
                <c:pt idx="215">
                  <c:v>21.053672316384166</c:v>
                </c:pt>
                <c:pt idx="216">
                  <c:v>19.595480225988712</c:v>
                </c:pt>
                <c:pt idx="217">
                  <c:v>19.939548022598892</c:v>
                </c:pt>
                <c:pt idx="218">
                  <c:v>20.196233521657259</c:v>
                </c:pt>
                <c:pt idx="219">
                  <c:v>20.545762711864398</c:v>
                </c:pt>
                <c:pt idx="220">
                  <c:v>20.196233521657259</c:v>
                </c:pt>
                <c:pt idx="221">
                  <c:v>19.196798493408668</c:v>
                </c:pt>
                <c:pt idx="222">
                  <c:v>20.100659133709968</c:v>
                </c:pt>
                <c:pt idx="223">
                  <c:v>20.747834274952901</c:v>
                </c:pt>
                <c:pt idx="224">
                  <c:v>14.053986189579398</c:v>
                </c:pt>
                <c:pt idx="225">
                  <c:v>13.547897049591953</c:v>
                </c:pt>
                <c:pt idx="226">
                  <c:v>20.46930320150657</c:v>
                </c:pt>
                <c:pt idx="227">
                  <c:v>19.185875706214688</c:v>
                </c:pt>
                <c:pt idx="228">
                  <c:v>15.8762711864407</c:v>
                </c:pt>
                <c:pt idx="229">
                  <c:v>11.538104205900815</c:v>
                </c:pt>
                <c:pt idx="230">
                  <c:v>17.858757062146864</c:v>
                </c:pt>
                <c:pt idx="231">
                  <c:v>20.097928436911516</c:v>
                </c:pt>
                <c:pt idx="232">
                  <c:v>15.646892655367225</c:v>
                </c:pt>
                <c:pt idx="233">
                  <c:v>10.668832391713762</c:v>
                </c:pt>
                <c:pt idx="234">
                  <c:v>11.158992467043326</c:v>
                </c:pt>
                <c:pt idx="235">
                  <c:v>11.5849811676083</c:v>
                </c:pt>
                <c:pt idx="236">
                  <c:v>11.049764595103571</c:v>
                </c:pt>
                <c:pt idx="237">
                  <c:v>10.884557438794728</c:v>
                </c:pt>
                <c:pt idx="238">
                  <c:v>12.73414940364092</c:v>
                </c:pt>
                <c:pt idx="239">
                  <c:v>11.883992467043315</c:v>
                </c:pt>
                <c:pt idx="240">
                  <c:v>8.9894538606402872</c:v>
                </c:pt>
                <c:pt idx="241">
                  <c:v>9.2447740112994268</c:v>
                </c:pt>
                <c:pt idx="242">
                  <c:v>9.6543785310734531</c:v>
                </c:pt>
                <c:pt idx="243">
                  <c:v>11.922222222222231</c:v>
                </c:pt>
                <c:pt idx="244">
                  <c:v>8.7942090395480328</c:v>
                </c:pt>
                <c:pt idx="245">
                  <c:v>9.2570621468926664</c:v>
                </c:pt>
                <c:pt idx="246">
                  <c:v>12.816070307595735</c:v>
                </c:pt>
                <c:pt idx="247">
                  <c:v>13.435028248587587</c:v>
                </c:pt>
                <c:pt idx="248">
                  <c:v>13.049089767733827</c:v>
                </c:pt>
                <c:pt idx="249">
                  <c:v>12.938041431261764</c:v>
                </c:pt>
                <c:pt idx="250">
                  <c:v>13.158317639673555</c:v>
                </c:pt>
                <c:pt idx="251">
                  <c:v>12.90163214061519</c:v>
                </c:pt>
                <c:pt idx="252">
                  <c:v>18.298399246704339</c:v>
                </c:pt>
                <c:pt idx="253">
                  <c:v>18.593314500941613</c:v>
                </c:pt>
                <c:pt idx="254">
                  <c:v>18.549623352165735</c:v>
                </c:pt>
                <c:pt idx="255">
                  <c:v>18.522316384180808</c:v>
                </c:pt>
                <c:pt idx="256">
                  <c:v>17.850564971751393</c:v>
                </c:pt>
                <c:pt idx="257">
                  <c:v>12.726867545511597</c:v>
                </c:pt>
                <c:pt idx="258">
                  <c:v>16.963088512241043</c:v>
                </c:pt>
                <c:pt idx="259">
                  <c:v>17.187005649717516</c:v>
                </c:pt>
                <c:pt idx="260">
                  <c:v>13.429566854990604</c:v>
                </c:pt>
                <c:pt idx="261">
                  <c:v>11.384274952919021</c:v>
                </c:pt>
                <c:pt idx="262">
                  <c:v>12.469726930320137</c:v>
                </c:pt>
                <c:pt idx="263">
                  <c:v>12.166619585687386</c:v>
                </c:pt>
                <c:pt idx="264">
                  <c:v>12.356403013182677</c:v>
                </c:pt>
                <c:pt idx="265">
                  <c:v>11.660075329566846</c:v>
                </c:pt>
                <c:pt idx="266">
                  <c:v>10.820386064030139</c:v>
                </c:pt>
                <c:pt idx="267">
                  <c:v>10.745291902071562</c:v>
                </c:pt>
                <c:pt idx="268">
                  <c:v>12.176177024482113</c:v>
                </c:pt>
                <c:pt idx="269">
                  <c:v>22.095433145009402</c:v>
                </c:pt>
                <c:pt idx="270">
                  <c:v>23.788010043942261</c:v>
                </c:pt>
                <c:pt idx="271">
                  <c:v>21.215693659761474</c:v>
                </c:pt>
                <c:pt idx="272">
                  <c:v>23.587758945386039</c:v>
                </c:pt>
                <c:pt idx="273">
                  <c:v>17.40546139359698</c:v>
                </c:pt>
                <c:pt idx="274">
                  <c:v>17.034086629001873</c:v>
                </c:pt>
                <c:pt idx="275">
                  <c:v>15.107580037664771</c:v>
                </c:pt>
                <c:pt idx="276">
                  <c:v>15.050235404896428</c:v>
                </c:pt>
                <c:pt idx="277">
                  <c:v>15.013370998116768</c:v>
                </c:pt>
                <c:pt idx="278">
                  <c:v>20.256308851224084</c:v>
                </c:pt>
                <c:pt idx="279">
                  <c:v>14.481795354676713</c:v>
                </c:pt>
                <c:pt idx="280">
                  <c:v>13.211111111111105</c:v>
                </c:pt>
                <c:pt idx="281">
                  <c:v>15.985499058380404</c:v>
                </c:pt>
                <c:pt idx="282">
                  <c:v>22.296139359698682</c:v>
                </c:pt>
                <c:pt idx="283">
                  <c:v>20.85706214689267</c:v>
                </c:pt>
                <c:pt idx="284">
                  <c:v>33.820590081607037</c:v>
                </c:pt>
                <c:pt idx="285">
                  <c:v>22.304331450094153</c:v>
                </c:pt>
                <c:pt idx="286">
                  <c:v>18.734400502197122</c:v>
                </c:pt>
                <c:pt idx="287">
                  <c:v>17.137853107344654</c:v>
                </c:pt>
                <c:pt idx="288">
                  <c:v>16.529817953546765</c:v>
                </c:pt>
                <c:pt idx="289">
                  <c:v>22.39535467671061</c:v>
                </c:pt>
                <c:pt idx="290">
                  <c:v>22.43085373509102</c:v>
                </c:pt>
                <c:pt idx="291">
                  <c:v>19.102134337727552</c:v>
                </c:pt>
                <c:pt idx="292">
                  <c:v>21.127401129943518</c:v>
                </c:pt>
                <c:pt idx="293">
                  <c:v>20.786064030131815</c:v>
                </c:pt>
                <c:pt idx="294">
                  <c:v>12.901177024482106</c:v>
                </c:pt>
                <c:pt idx="295">
                  <c:v>19.251412429378533</c:v>
                </c:pt>
                <c:pt idx="296">
                  <c:v>16.670903954802252</c:v>
                </c:pt>
                <c:pt idx="297">
                  <c:v>18.754425612052717</c:v>
                </c:pt>
                <c:pt idx="298">
                  <c:v>19.822128060263665</c:v>
                </c:pt>
                <c:pt idx="299">
                  <c:v>19.893126177024488</c:v>
                </c:pt>
                <c:pt idx="300">
                  <c:v>20.060381355932197</c:v>
                </c:pt>
                <c:pt idx="301">
                  <c:v>19.600258945386059</c:v>
                </c:pt>
                <c:pt idx="302">
                  <c:v>19.142867231638419</c:v>
                </c:pt>
                <c:pt idx="303">
                  <c:v>18.52231638418079</c:v>
                </c:pt>
                <c:pt idx="304">
                  <c:v>16.169365976145638</c:v>
                </c:pt>
                <c:pt idx="305">
                  <c:v>13.29485247959825</c:v>
                </c:pt>
                <c:pt idx="306">
                  <c:v>20.36826741996234</c:v>
                </c:pt>
                <c:pt idx="307">
                  <c:v>17.153327055869429</c:v>
                </c:pt>
                <c:pt idx="308">
                  <c:v>13.686252354048978</c:v>
                </c:pt>
                <c:pt idx="309">
                  <c:v>20.364171374764609</c:v>
                </c:pt>
                <c:pt idx="310">
                  <c:v>22.572849968612672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3-464C-83DE-D78E200C6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'054C'!$AJ$14:$AJ$642</c:f>
              <c:numCache>
                <c:formatCode>0</c:formatCode>
                <c:ptCount val="629"/>
                <c:pt idx="288">
                  <c:v>31.70294489855242</c:v>
                </c:pt>
                <c:pt idx="289">
                  <c:v>33.743381001887791</c:v>
                </c:pt>
                <c:pt idx="290">
                  <c:v>33.727437913884692</c:v>
                </c:pt>
                <c:pt idx="291">
                  <c:v>32.617914521130885</c:v>
                </c:pt>
                <c:pt idx="295">
                  <c:v>32.563843589957337</c:v>
                </c:pt>
                <c:pt idx="296">
                  <c:v>31.542285551610295</c:v>
                </c:pt>
                <c:pt idx="299">
                  <c:v>34.600224193540136</c:v>
                </c:pt>
                <c:pt idx="300">
                  <c:v>34.629844138896267</c:v>
                </c:pt>
                <c:pt idx="301">
                  <c:v>34.453466159329402</c:v>
                </c:pt>
                <c:pt idx="302">
                  <c:v>34.273750667020963</c:v>
                </c:pt>
                <c:pt idx="303">
                  <c:v>34.031674543583641</c:v>
                </c:pt>
                <c:pt idx="304">
                  <c:v>31</c:v>
                </c:pt>
                <c:pt idx="305">
                  <c:v>31</c:v>
                </c:pt>
                <c:pt idx="306">
                  <c:v>32.662464632586847</c:v>
                </c:pt>
                <c:pt idx="307">
                  <c:v>31.449516226214715</c:v>
                </c:pt>
                <c:pt idx="310">
                  <c:v>33.25815066905907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CB-4F01-8532-91D747F84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'054C'!$AE$14:$AE$642</c:f>
              <c:numCache>
                <c:formatCode>0</c:formatCode>
                <c:ptCount val="629"/>
                <c:pt idx="0">
                  <c:v>114.41619585687154</c:v>
                </c:pt>
                <c:pt idx="1">
                  <c:v>129.16195856873554</c:v>
                </c:pt>
                <c:pt idx="2">
                  <c:v>138.17325800376824</c:v>
                </c:pt>
                <c:pt idx="3">
                  <c:v>122.6082862523569</c:v>
                </c:pt>
                <c:pt idx="4">
                  <c:v>116.05461393597224</c:v>
                </c:pt>
                <c:pt idx="5">
                  <c:v>105.13182674199375</c:v>
                </c:pt>
                <c:pt idx="6">
                  <c:v>105.95103578154715</c:v>
                </c:pt>
                <c:pt idx="7">
                  <c:v>105.13182674199375</c:v>
                </c:pt>
                <c:pt idx="8">
                  <c:v>120.42372881356</c:v>
                </c:pt>
                <c:pt idx="9">
                  <c:v>145.2730696798491</c:v>
                </c:pt>
                <c:pt idx="10">
                  <c:v>531.12052730696701</c:v>
                </c:pt>
                <c:pt idx="11">
                  <c:v>1239.1902071563084</c:v>
                </c:pt>
                <c:pt idx="12">
                  <c:v>168.21092278719243</c:v>
                </c:pt>
                <c:pt idx="13">
                  <c:v>209.44444444444622</c:v>
                </c:pt>
                <c:pt idx="14">
                  <c:v>184.8681732580022</c:v>
                </c:pt>
                <c:pt idx="15">
                  <c:v>144.4538606403018</c:v>
                </c:pt>
                <c:pt idx="16">
                  <c:v>163.02259887005732</c:v>
                </c:pt>
                <c:pt idx="17">
                  <c:v>135.44256120527513</c:v>
                </c:pt>
                <c:pt idx="18">
                  <c:v>160.01883239171312</c:v>
                </c:pt>
                <c:pt idx="19">
                  <c:v>193.33333333333263</c:v>
                </c:pt>
                <c:pt idx="20">
                  <c:v>193.33333333333263</c:v>
                </c:pt>
                <c:pt idx="21">
                  <c:v>138.99246704331557</c:v>
                </c:pt>
                <c:pt idx="22">
                  <c:v>164.93408662900313</c:v>
                </c:pt>
                <c:pt idx="23">
                  <c:v>342.97551789076954</c:v>
                </c:pt>
                <c:pt idx="24">
                  <c:v>466.94915254237605</c:v>
                </c:pt>
                <c:pt idx="25">
                  <c:v>255.86629001883517</c:v>
                </c:pt>
                <c:pt idx="26">
                  <c:v>153.46516007532844</c:v>
                </c:pt>
                <c:pt idx="27">
                  <c:v>124.51977401129666</c:v>
                </c:pt>
                <c:pt idx="28">
                  <c:v>125.06591337099887</c:v>
                </c:pt>
                <c:pt idx="29">
                  <c:v>142.54237288135602</c:v>
                </c:pt>
                <c:pt idx="30">
                  <c:v>133.80414312617438</c:v>
                </c:pt>
                <c:pt idx="31">
                  <c:v>712.71186440678002</c:v>
                </c:pt>
                <c:pt idx="32">
                  <c:v>149.09604519774069</c:v>
                </c:pt>
                <c:pt idx="33">
                  <c:v>256.41242937853133</c:v>
                </c:pt>
                <c:pt idx="34">
                  <c:v>140.08474576271402</c:v>
                </c:pt>
                <c:pt idx="35">
                  <c:v>132.71186440678201</c:v>
                </c:pt>
                <c:pt idx="36">
                  <c:v>152.37288135592996</c:v>
                </c:pt>
                <c:pt idx="37">
                  <c:v>466.40301318267376</c:v>
                </c:pt>
                <c:pt idx="38">
                  <c:v>139.26553672316669</c:v>
                </c:pt>
                <c:pt idx="39">
                  <c:v>503.54048964218481</c:v>
                </c:pt>
                <c:pt idx="40">
                  <c:v>179.95291902071827</c:v>
                </c:pt>
                <c:pt idx="41">
                  <c:v>188.69114877589377</c:v>
                </c:pt>
                <c:pt idx="42">
                  <c:v>183.77589453860375</c:v>
                </c:pt>
                <c:pt idx="43">
                  <c:v>212.99435028248672</c:v>
                </c:pt>
                <c:pt idx="44">
                  <c:v>225.00941619585757</c:v>
                </c:pt>
                <c:pt idx="45">
                  <c:v>225.55555555555378</c:v>
                </c:pt>
                <c:pt idx="46">
                  <c:v>225.28248587570866</c:v>
                </c:pt>
                <c:pt idx="47">
                  <c:v>212.72128060263555</c:v>
                </c:pt>
                <c:pt idx="48">
                  <c:v>226.10169491525602</c:v>
                </c:pt>
                <c:pt idx="49">
                  <c:v>241.66666666666734</c:v>
                </c:pt>
                <c:pt idx="50">
                  <c:v>240.57438794726886</c:v>
                </c:pt>
                <c:pt idx="51">
                  <c:v>278.5310734463273</c:v>
                </c:pt>
                <c:pt idx="52">
                  <c:v>409.60451977400862</c:v>
                </c:pt>
                <c:pt idx="53">
                  <c:v>279.35028248587469</c:v>
                </c:pt>
                <c:pt idx="54">
                  <c:v>259.96233521657172</c:v>
                </c:pt>
                <c:pt idx="55">
                  <c:v>236.20527306968111</c:v>
                </c:pt>
                <c:pt idx="56">
                  <c:v>223.09792843691176</c:v>
                </c:pt>
                <c:pt idx="57">
                  <c:v>388.30508474575993</c:v>
                </c:pt>
                <c:pt idx="58">
                  <c:v>716.26177024482058</c:v>
                </c:pt>
                <c:pt idx="59">
                  <c:v>1067.7024482109205</c:v>
                </c:pt>
                <c:pt idx="60">
                  <c:v>1420.5084745762701</c:v>
                </c:pt>
                <c:pt idx="61">
                  <c:v>1595.8192090395492</c:v>
                </c:pt>
                <c:pt idx="62">
                  <c:v>1754.4726930320128</c:v>
                </c:pt>
                <c:pt idx="63">
                  <c:v>1866.9774011299446</c:v>
                </c:pt>
                <c:pt idx="64">
                  <c:v>1495.0564971751432</c:v>
                </c:pt>
                <c:pt idx="65">
                  <c:v>1878.7193973634644</c:v>
                </c:pt>
                <c:pt idx="66">
                  <c:v>1629.9529190207161</c:v>
                </c:pt>
                <c:pt idx="67">
                  <c:v>1129.9623352165718</c:v>
                </c:pt>
                <c:pt idx="68">
                  <c:v>900.58380414312649</c:v>
                </c:pt>
                <c:pt idx="69">
                  <c:v>925.70621468926652</c:v>
                </c:pt>
                <c:pt idx="70">
                  <c:v>598.29566854990833</c:v>
                </c:pt>
                <c:pt idx="71">
                  <c:v>314.57627118643995</c:v>
                </c:pt>
                <c:pt idx="72">
                  <c:v>288.9077212806036</c:v>
                </c:pt>
                <c:pt idx="73">
                  <c:v>267.33521657250378</c:v>
                </c:pt>
                <c:pt idx="74">
                  <c:v>270.0659133709969</c:v>
                </c:pt>
                <c:pt idx="75">
                  <c:v>269.7928436911518</c:v>
                </c:pt>
                <c:pt idx="76">
                  <c:v>276.61958568738152</c:v>
                </c:pt>
                <c:pt idx="77">
                  <c:v>372.46704331450354</c:v>
                </c:pt>
                <c:pt idx="78">
                  <c:v>268.15442561205111</c:v>
                </c:pt>
                <c:pt idx="79">
                  <c:v>287.54237288135397</c:v>
                </c:pt>
                <c:pt idx="80">
                  <c:v>290.00000000000199</c:v>
                </c:pt>
                <c:pt idx="81">
                  <c:v>322.22222222222314</c:v>
                </c:pt>
                <c:pt idx="82">
                  <c:v>1452.4576271186459</c:v>
                </c:pt>
                <c:pt idx="83">
                  <c:v>676.39359698681619</c:v>
                </c:pt>
                <c:pt idx="84">
                  <c:v>389.12429378531334</c:v>
                </c:pt>
                <c:pt idx="85">
                  <c:v>300.92278719397444</c:v>
                </c:pt>
                <c:pt idx="86">
                  <c:v>316.21468926553467</c:v>
                </c:pt>
                <c:pt idx="87">
                  <c:v>324.13370998116886</c:v>
                </c:pt>
                <c:pt idx="88">
                  <c:v>293.54990583804249</c:v>
                </c:pt>
                <c:pt idx="89">
                  <c:v>282.08097928436774</c:v>
                </c:pt>
                <c:pt idx="90">
                  <c:v>298.46516007533239</c:v>
                </c:pt>
                <c:pt idx="91">
                  <c:v>304.74576271186595</c:v>
                </c:pt>
                <c:pt idx="92">
                  <c:v>293.27683615819132</c:v>
                </c:pt>
                <c:pt idx="93">
                  <c:v>313.4839924670415</c:v>
                </c:pt>
                <c:pt idx="94">
                  <c:v>311.29943502825074</c:v>
                </c:pt>
                <c:pt idx="95">
                  <c:v>304.47269303201489</c:v>
                </c:pt>
                <c:pt idx="96">
                  <c:v>388.85122410546217</c:v>
                </c:pt>
                <c:pt idx="97">
                  <c:v>299.83050847457594</c:v>
                </c:pt>
                <c:pt idx="98">
                  <c:v>421.61958568737947</c:v>
                </c:pt>
                <c:pt idx="99">
                  <c:v>415.61205273069709</c:v>
                </c:pt>
                <c:pt idx="100">
                  <c:v>484.97175141242934</c:v>
                </c:pt>
                <c:pt idx="101">
                  <c:v>526.20527306967711</c:v>
                </c:pt>
                <c:pt idx="102">
                  <c:v>339.97175141243139</c:v>
                </c:pt>
                <c:pt idx="103">
                  <c:v>335.60263653483753</c:v>
                </c:pt>
                <c:pt idx="104">
                  <c:v>347.61770244820843</c:v>
                </c:pt>
                <c:pt idx="105">
                  <c:v>327.95668549906048</c:v>
                </c:pt>
                <c:pt idx="106">
                  <c:v>341.88323917137711</c:v>
                </c:pt>
                <c:pt idx="107">
                  <c:v>331.50659133710087</c:v>
                </c:pt>
                <c:pt idx="108">
                  <c:v>292.18455743879287</c:v>
                </c:pt>
                <c:pt idx="109">
                  <c:v>275.80037664783424</c:v>
                </c:pt>
                <c:pt idx="110">
                  <c:v>343.52165725047178</c:v>
                </c:pt>
                <c:pt idx="111">
                  <c:v>320.58380414312848</c:v>
                </c:pt>
                <c:pt idx="112">
                  <c:v>428.1732580037642</c:v>
                </c:pt>
                <c:pt idx="113">
                  <c:v>419.70809792843983</c:v>
                </c:pt>
                <c:pt idx="114">
                  <c:v>324.67984934086513</c:v>
                </c:pt>
                <c:pt idx="115">
                  <c:v>368.64406779661203</c:v>
                </c:pt>
                <c:pt idx="116">
                  <c:v>360.45197740113269</c:v>
                </c:pt>
                <c:pt idx="117">
                  <c:v>289.72693032015087</c:v>
                </c:pt>
                <c:pt idx="118">
                  <c:v>343.24858757062071</c:v>
                </c:pt>
                <c:pt idx="119">
                  <c:v>355.26365348399156</c:v>
                </c:pt>
                <c:pt idx="120">
                  <c:v>363.72881355932196</c:v>
                </c:pt>
                <c:pt idx="121">
                  <c:v>277.98493408663114</c:v>
                </c:pt>
                <c:pt idx="122">
                  <c:v>359.90583804143046</c:v>
                </c:pt>
                <c:pt idx="123">
                  <c:v>368.64406779661203</c:v>
                </c:pt>
                <c:pt idx="124">
                  <c:v>285.90395480225931</c:v>
                </c:pt>
                <c:pt idx="125">
                  <c:v>296.00753295668443</c:v>
                </c:pt>
                <c:pt idx="126">
                  <c:v>302.01506591337289</c:v>
                </c:pt>
                <c:pt idx="127">
                  <c:v>309.93408662900111</c:v>
                </c:pt>
                <c:pt idx="128">
                  <c:v>302.56120527306911</c:v>
                </c:pt>
                <c:pt idx="129">
                  <c:v>306.11111111110955</c:v>
                </c:pt>
                <c:pt idx="130">
                  <c:v>305.29190207156216</c:v>
                </c:pt>
                <c:pt idx="131">
                  <c:v>303.92655367231868</c:v>
                </c:pt>
                <c:pt idx="132">
                  <c:v>308.2956685499064</c:v>
                </c:pt>
                <c:pt idx="133">
                  <c:v>310.48022598870335</c:v>
                </c:pt>
                <c:pt idx="134">
                  <c:v>361.27118644068003</c:v>
                </c:pt>
                <c:pt idx="135">
                  <c:v>352.80602636534957</c:v>
                </c:pt>
                <c:pt idx="136">
                  <c:v>394.58568738229951</c:v>
                </c:pt>
                <c:pt idx="137">
                  <c:v>467.22222222222098</c:v>
                </c:pt>
                <c:pt idx="138">
                  <c:v>358.26741996233579</c:v>
                </c:pt>
                <c:pt idx="139">
                  <c:v>339.42561205272909</c:v>
                </c:pt>
                <c:pt idx="140">
                  <c:v>326.5913370998108</c:v>
                </c:pt>
                <c:pt idx="141">
                  <c:v>329.04896421845899</c:v>
                </c:pt>
                <c:pt idx="142">
                  <c:v>335.32956685499244</c:v>
                </c:pt>
                <c:pt idx="143">
                  <c:v>359.08662900188313</c:v>
                </c:pt>
                <c:pt idx="144">
                  <c:v>367.00564971751129</c:v>
                </c:pt>
                <c:pt idx="145">
                  <c:v>375.47080979284181</c:v>
                </c:pt>
                <c:pt idx="146">
                  <c:v>392.67419962335379</c:v>
                </c:pt>
                <c:pt idx="147">
                  <c:v>396.77024482109039</c:v>
                </c:pt>
                <c:pt idx="148">
                  <c:v>394.85875706214466</c:v>
                </c:pt>
                <c:pt idx="149">
                  <c:v>392.40112994350272</c:v>
                </c:pt>
                <c:pt idx="150">
                  <c:v>393.22033898304994</c:v>
                </c:pt>
                <c:pt idx="151">
                  <c:v>408.23917137476508</c:v>
                </c:pt>
                <c:pt idx="152">
                  <c:v>419.70809792843983</c:v>
                </c:pt>
                <c:pt idx="153">
                  <c:v>420.80037664783219</c:v>
                </c:pt>
                <c:pt idx="154">
                  <c:v>415.06591337100087</c:v>
                </c:pt>
                <c:pt idx="155">
                  <c:v>400.86629001883313</c:v>
                </c:pt>
                <c:pt idx="156">
                  <c:v>406.05461393596818</c:v>
                </c:pt>
                <c:pt idx="157">
                  <c:v>387.75894538606377</c:v>
                </c:pt>
                <c:pt idx="158">
                  <c:v>389.67043314500955</c:v>
                </c:pt>
                <c:pt idx="159">
                  <c:v>401.41242937852934</c:v>
                </c:pt>
                <c:pt idx="160">
                  <c:v>406.05461393596818</c:v>
                </c:pt>
                <c:pt idx="161">
                  <c:v>414.79284369114976</c:v>
                </c:pt>
                <c:pt idx="162">
                  <c:v>420.80037664783219</c:v>
                </c:pt>
                <c:pt idx="163">
                  <c:v>420.5273069679871</c:v>
                </c:pt>
                <c:pt idx="164">
                  <c:v>416.97740112994671</c:v>
                </c:pt>
                <c:pt idx="165">
                  <c:v>406.60075329567042</c:v>
                </c:pt>
                <c:pt idx="166">
                  <c:v>413.42749529190024</c:v>
                </c:pt>
                <c:pt idx="167">
                  <c:v>414.24670433144746</c:v>
                </c:pt>
                <c:pt idx="168">
                  <c:v>434.45386064030373</c:v>
                </c:pt>
                <c:pt idx="169">
                  <c:v>445.10357815442501</c:v>
                </c:pt>
                <c:pt idx="170">
                  <c:v>443.19209039547923</c:v>
                </c:pt>
                <c:pt idx="171">
                  <c:v>435.54613935969621</c:v>
                </c:pt>
                <c:pt idx="172">
                  <c:v>444.28436911487779</c:v>
                </c:pt>
                <c:pt idx="173">
                  <c:v>460.39548022599138</c:v>
                </c:pt>
                <c:pt idx="174">
                  <c:v>655.91337099811494</c:v>
                </c:pt>
                <c:pt idx="175">
                  <c:v>442.64595103578313</c:v>
                </c:pt>
                <c:pt idx="176">
                  <c:v>505.45197740113065</c:v>
                </c:pt>
                <c:pt idx="177">
                  <c:v>539.8587570621487</c:v>
                </c:pt>
                <c:pt idx="178">
                  <c:v>600.48022598869943</c:v>
                </c:pt>
                <c:pt idx="179">
                  <c:v>747.93785310734529</c:v>
                </c:pt>
                <c:pt idx="180">
                  <c:v>805.00941619585547</c:v>
                </c:pt>
                <c:pt idx="181">
                  <c:v>819.75517890771948</c:v>
                </c:pt>
                <c:pt idx="182">
                  <c:v>856.89265536723053</c:v>
                </c:pt>
                <c:pt idx="183">
                  <c:v>789.17137476459311</c:v>
                </c:pt>
                <c:pt idx="184">
                  <c:v>823.57815442561093</c:v>
                </c:pt>
                <c:pt idx="185">
                  <c:v>1046.9491525423741</c:v>
                </c:pt>
                <c:pt idx="186">
                  <c:v>1321.9303201506609</c:v>
                </c:pt>
                <c:pt idx="187">
                  <c:v>1741.6384180790949</c:v>
                </c:pt>
                <c:pt idx="188">
                  <c:v>1780.6873822975515</c:v>
                </c:pt>
                <c:pt idx="189">
                  <c:v>1859.6045197740125</c:v>
                </c:pt>
                <c:pt idx="190">
                  <c:v>1992.3163841807886</c:v>
                </c:pt>
                <c:pt idx="191">
                  <c:v>2268.389830508474</c:v>
                </c:pt>
                <c:pt idx="192">
                  <c:v>2388.5404896421828</c:v>
                </c:pt>
                <c:pt idx="193">
                  <c:v>2419.9435028248568</c:v>
                </c:pt>
                <c:pt idx="194">
                  <c:v>2439.6045197740104</c:v>
                </c:pt>
                <c:pt idx="195">
                  <c:v>2499.6798493408651</c:v>
                </c:pt>
                <c:pt idx="196">
                  <c:v>2510.3295668549927</c:v>
                </c:pt>
                <c:pt idx="197">
                  <c:v>2530.8097928436937</c:v>
                </c:pt>
                <c:pt idx="198">
                  <c:v>2564.1242937853126</c:v>
                </c:pt>
                <c:pt idx="199">
                  <c:v>2633.7570621468908</c:v>
                </c:pt>
                <c:pt idx="200">
                  <c:v>2585.6967984934072</c:v>
                </c:pt>
                <c:pt idx="201">
                  <c:v>2475.9227871939743</c:v>
                </c:pt>
                <c:pt idx="202">
                  <c:v>2378.7099811676085</c:v>
                </c:pt>
                <c:pt idx="203">
                  <c:v>2323.8229755178891</c:v>
                </c:pt>
                <c:pt idx="204">
                  <c:v>2382.2598870056495</c:v>
                </c:pt>
                <c:pt idx="205">
                  <c:v>2466.0922787194004</c:v>
                </c:pt>
                <c:pt idx="206">
                  <c:v>2838.2862523540466</c:v>
                </c:pt>
                <c:pt idx="207">
                  <c:v>2425.1318267419974</c:v>
                </c:pt>
                <c:pt idx="208">
                  <c:v>2410.1129943502829</c:v>
                </c:pt>
                <c:pt idx="209">
                  <c:v>2375.4331450094132</c:v>
                </c:pt>
                <c:pt idx="210">
                  <c:v>2189.7457627118638</c:v>
                </c:pt>
                <c:pt idx="211">
                  <c:v>2194.6610169491537</c:v>
                </c:pt>
                <c:pt idx="212">
                  <c:v>2182.9190207156284</c:v>
                </c:pt>
                <c:pt idx="213">
                  <c:v>2089.8022598870057</c:v>
                </c:pt>
                <c:pt idx="214">
                  <c:v>1926.779661016948</c:v>
                </c:pt>
                <c:pt idx="215">
                  <c:v>2105.3672316384168</c:v>
                </c:pt>
                <c:pt idx="216">
                  <c:v>1959.5480225988711</c:v>
                </c:pt>
                <c:pt idx="217">
                  <c:v>1993.954802259889</c:v>
                </c:pt>
                <c:pt idx="218">
                  <c:v>2019.6233521657257</c:v>
                </c:pt>
                <c:pt idx="219">
                  <c:v>2054.57627118644</c:v>
                </c:pt>
                <c:pt idx="220">
                  <c:v>2019.6233521657257</c:v>
                </c:pt>
                <c:pt idx="221">
                  <c:v>1919.6798493408667</c:v>
                </c:pt>
                <c:pt idx="222">
                  <c:v>2010.0659133709967</c:v>
                </c:pt>
                <c:pt idx="223">
                  <c:v>2074.7834274952902</c:v>
                </c:pt>
                <c:pt idx="224">
                  <c:v>2108.0979284369096</c:v>
                </c:pt>
                <c:pt idx="225">
                  <c:v>2032.1845574387928</c:v>
                </c:pt>
                <c:pt idx="226">
                  <c:v>2046.9303201506568</c:v>
                </c:pt>
                <c:pt idx="227">
                  <c:v>1918.5875706214688</c:v>
                </c:pt>
                <c:pt idx="228">
                  <c:v>1587.6271186440702</c:v>
                </c:pt>
                <c:pt idx="229">
                  <c:v>1730.7156308851222</c:v>
                </c:pt>
                <c:pt idx="230">
                  <c:v>1785.8757062146865</c:v>
                </c:pt>
                <c:pt idx="231">
                  <c:v>2009.7928436911516</c:v>
                </c:pt>
                <c:pt idx="232">
                  <c:v>2347.0338983050838</c:v>
                </c:pt>
                <c:pt idx="233">
                  <c:v>2133.7664783427526</c:v>
                </c:pt>
                <c:pt idx="234">
                  <c:v>2231.7984934086653</c:v>
                </c:pt>
                <c:pt idx="235">
                  <c:v>2316.9962335216596</c:v>
                </c:pt>
                <c:pt idx="236">
                  <c:v>2209.9529190207145</c:v>
                </c:pt>
                <c:pt idx="237">
                  <c:v>2176.9114877589454</c:v>
                </c:pt>
                <c:pt idx="238">
                  <c:v>1910.1224105461381</c:v>
                </c:pt>
                <c:pt idx="239">
                  <c:v>1782.5988700564972</c:v>
                </c:pt>
                <c:pt idx="240">
                  <c:v>1797.8907721280575</c:v>
                </c:pt>
                <c:pt idx="241">
                  <c:v>1848.9548022598854</c:v>
                </c:pt>
                <c:pt idx="242">
                  <c:v>1930.8757062146906</c:v>
                </c:pt>
                <c:pt idx="243">
                  <c:v>1788.3333333333346</c:v>
                </c:pt>
                <c:pt idx="244">
                  <c:v>1758.8418079096068</c:v>
                </c:pt>
                <c:pt idx="245">
                  <c:v>1851.412429378533</c:v>
                </c:pt>
                <c:pt idx="246">
                  <c:v>1922.4105461393603</c:v>
                </c:pt>
                <c:pt idx="247">
                  <c:v>2015.254237288138</c:v>
                </c:pt>
                <c:pt idx="248">
                  <c:v>1957.3634651600739</c:v>
                </c:pt>
                <c:pt idx="249">
                  <c:v>1940.7062146892645</c:v>
                </c:pt>
                <c:pt idx="250">
                  <c:v>1973.7476459510333</c:v>
                </c:pt>
                <c:pt idx="251">
                  <c:v>1935.2448210922782</c:v>
                </c:pt>
                <c:pt idx="252">
                  <c:v>1829.8399246704339</c:v>
                </c:pt>
                <c:pt idx="253">
                  <c:v>1859.331450094161</c:v>
                </c:pt>
                <c:pt idx="254">
                  <c:v>1854.9623352165734</c:v>
                </c:pt>
                <c:pt idx="255">
                  <c:v>1852.2316384180808</c:v>
                </c:pt>
                <c:pt idx="256">
                  <c:v>1785.0564971751392</c:v>
                </c:pt>
                <c:pt idx="257">
                  <c:v>1909.0301318267398</c:v>
                </c:pt>
                <c:pt idx="258">
                  <c:v>1696.3088512241043</c:v>
                </c:pt>
                <c:pt idx="259">
                  <c:v>1718.7005649717516</c:v>
                </c:pt>
                <c:pt idx="260">
                  <c:v>2014.4350282485907</c:v>
                </c:pt>
                <c:pt idx="261">
                  <c:v>2276.8549905838045</c:v>
                </c:pt>
                <c:pt idx="262">
                  <c:v>2493.9453860640274</c:v>
                </c:pt>
                <c:pt idx="263">
                  <c:v>2433.3239171374771</c:v>
                </c:pt>
                <c:pt idx="264">
                  <c:v>2471.2806026365351</c:v>
                </c:pt>
                <c:pt idx="265">
                  <c:v>2332.0150659133692</c:v>
                </c:pt>
                <c:pt idx="266">
                  <c:v>2164.077212806028</c:v>
                </c:pt>
                <c:pt idx="267">
                  <c:v>2149.0583804143125</c:v>
                </c:pt>
                <c:pt idx="268">
                  <c:v>2435.2354048964226</c:v>
                </c:pt>
                <c:pt idx="269">
                  <c:v>4419.0866290018803</c:v>
                </c:pt>
                <c:pt idx="270">
                  <c:v>3568.2015065913388</c:v>
                </c:pt>
                <c:pt idx="271">
                  <c:v>3182.354048964221</c:v>
                </c:pt>
                <c:pt idx="272">
                  <c:v>2358.775894538604</c:v>
                </c:pt>
                <c:pt idx="273">
                  <c:v>2610.8192090395469</c:v>
                </c:pt>
                <c:pt idx="274">
                  <c:v>2555.112994350281</c:v>
                </c:pt>
                <c:pt idx="275">
                  <c:v>3021.5160075329541</c:v>
                </c:pt>
                <c:pt idx="276">
                  <c:v>3010.0470809792855</c:v>
                </c:pt>
                <c:pt idx="277">
                  <c:v>3002.6741996233536</c:v>
                </c:pt>
                <c:pt idx="278">
                  <c:v>2025.6308851224082</c:v>
                </c:pt>
                <c:pt idx="279">
                  <c:v>2172.2693032015068</c:v>
                </c:pt>
                <c:pt idx="280">
                  <c:v>2642.2222222222213</c:v>
                </c:pt>
                <c:pt idx="281">
                  <c:v>2397.8248587570606</c:v>
                </c:pt>
                <c:pt idx="282">
                  <c:v>2229.6139359698682</c:v>
                </c:pt>
                <c:pt idx="283">
                  <c:v>3128.5593220339006</c:v>
                </c:pt>
                <c:pt idx="284">
                  <c:v>5073.0885122410555</c:v>
                </c:pt>
                <c:pt idx="285">
                  <c:v>3345.649717514123</c:v>
                </c:pt>
                <c:pt idx="286">
                  <c:v>2810.1600753295684</c:v>
                </c:pt>
                <c:pt idx="287">
                  <c:v>2570.6779661016981</c:v>
                </c:pt>
                <c:pt idx="292">
                  <c:v>4225.4802259887038</c:v>
                </c:pt>
                <c:pt idx="293">
                  <c:v>3117.9096045197721</c:v>
                </c:pt>
                <c:pt idx="294">
                  <c:v>2580.2354048964212</c:v>
                </c:pt>
                <c:pt idx="297">
                  <c:v>3750.8851224105433</c:v>
                </c:pt>
                <c:pt idx="298">
                  <c:v>3964.425612052733</c:v>
                </c:pt>
                <c:pt idx="308">
                  <c:v>2737.2504708097958</c:v>
                </c:pt>
                <c:pt idx="309">
                  <c:v>4072.834274952922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7-466D-AAEA-72EA9C99308C}"/>
            </c:ext>
          </c:extLst>
        </c:ser>
        <c:ser>
          <c:idx val="2"/>
          <c:order val="1"/>
          <c:tx>
            <c:strRef>
              <c:f>'054C'!$AF$11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'054C'!$AF$14:$AF$642</c:f>
              <c:numCache>
                <c:formatCode>0</c:formatCode>
                <c:ptCount val="629"/>
                <c:pt idx="0">
                  <c:v>137.85219173167599</c:v>
                </c:pt>
                <c:pt idx="1">
                  <c:v>154.31608963677778</c:v>
                </c:pt>
                <c:pt idx="2">
                  <c:v>163.61754396444508</c:v>
                </c:pt>
                <c:pt idx="3">
                  <c:v>144.31775021746179</c:v>
                </c:pt>
                <c:pt idx="4">
                  <c:v>135.66628703927299</c:v>
                </c:pt>
                <c:pt idx="5">
                  <c:v>121.91109012785485</c:v>
                </c:pt>
                <c:pt idx="6">
                  <c:v>122.00640784923769</c:v>
                </c:pt>
                <c:pt idx="7">
                  <c:v>120.2469777230807</c:v>
                </c:pt>
                <c:pt idx="8">
                  <c:v>137.32739150989187</c:v>
                </c:pt>
                <c:pt idx="9">
                  <c:v>165.68825235443458</c:v>
                </c:pt>
                <c:pt idx="10">
                  <c:v>618.7579801788346</c:v>
                </c:pt>
                <c:pt idx="11">
                  <c:v>1451.3130909091897</c:v>
                </c:pt>
                <c:pt idx="12">
                  <c:v>190.86422000365394</c:v>
                </c:pt>
                <c:pt idx="13">
                  <c:v>238.06377065852286</c:v>
                </c:pt>
                <c:pt idx="14">
                  <c:v>207.30961496894193</c:v>
                </c:pt>
                <c:pt idx="15">
                  <c:v>158.54129344721471</c:v>
                </c:pt>
                <c:pt idx="16">
                  <c:v>179.35720394113497</c:v>
                </c:pt>
                <c:pt idx="17">
                  <c:v>145.42281909984999</c:v>
                </c:pt>
                <c:pt idx="18">
                  <c:v>174.51806258706134</c:v>
                </c:pt>
                <c:pt idx="19">
                  <c:v>212.84313548734553</c:v>
                </c:pt>
                <c:pt idx="20">
                  <c:v>208.62574751501484</c:v>
                </c:pt>
                <c:pt idx="21">
                  <c:v>144.28967698094613</c:v>
                </c:pt>
                <c:pt idx="22">
                  <c:v>174.04477586365979</c:v>
                </c:pt>
                <c:pt idx="23">
                  <c:v>382.74082965940732</c:v>
                </c:pt>
                <c:pt idx="24">
                  <c:v>527.92131461602241</c:v>
                </c:pt>
                <c:pt idx="25">
                  <c:v>279.66131419379184</c:v>
                </c:pt>
                <c:pt idx="26">
                  <c:v>159.67819182335191</c:v>
                </c:pt>
                <c:pt idx="27">
                  <c:v>125.31276049267447</c:v>
                </c:pt>
                <c:pt idx="28">
                  <c:v>126.09565903502164</c:v>
                </c:pt>
                <c:pt idx="29">
                  <c:v>146.2349594235701</c:v>
                </c:pt>
                <c:pt idx="30">
                  <c:v>135.26303838608229</c:v>
                </c:pt>
                <c:pt idx="31">
                  <c:v>815.72249827634118</c:v>
                </c:pt>
                <c:pt idx="32">
                  <c:v>152.46303301182701</c:v>
                </c:pt>
                <c:pt idx="33">
                  <c:v>278.48876991364369</c:v>
                </c:pt>
                <c:pt idx="34">
                  <c:v>142.31907444389049</c:v>
                </c:pt>
                <c:pt idx="35">
                  <c:v>132.69343552023452</c:v>
                </c:pt>
                <c:pt idx="36">
                  <c:v>155.91242332016668</c:v>
                </c:pt>
                <c:pt idx="37">
                  <c:v>525.23480855957189</c:v>
                </c:pt>
                <c:pt idx="38">
                  <c:v>143.26887832457874</c:v>
                </c:pt>
                <c:pt idx="39">
                  <c:v>570.50677123552373</c:v>
                </c:pt>
                <c:pt idx="40">
                  <c:v>186.8825737041887</c:v>
                </c:pt>
                <c:pt idx="41">
                  <c:v>196.06557747901715</c:v>
                </c:pt>
                <c:pt idx="42">
                  <c:v>189.50287125687532</c:v>
                </c:pt>
                <c:pt idx="43">
                  <c:v>223.00386725152848</c:v>
                </c:pt>
                <c:pt idx="44">
                  <c:v>236.33318372398861</c:v>
                </c:pt>
                <c:pt idx="45">
                  <c:v>236.07084158159955</c:v>
                </c:pt>
                <c:pt idx="46">
                  <c:v>235.00073017092132</c:v>
                </c:pt>
                <c:pt idx="47">
                  <c:v>219.5363910795021</c:v>
                </c:pt>
                <c:pt idx="48">
                  <c:v>234.56560342978207</c:v>
                </c:pt>
                <c:pt idx="49">
                  <c:v>252.23248598646072</c:v>
                </c:pt>
                <c:pt idx="50">
                  <c:v>250.30260328336328</c:v>
                </c:pt>
                <c:pt idx="51">
                  <c:v>294.58308900973532</c:v>
                </c:pt>
                <c:pt idx="52">
                  <c:v>448.79231989876831</c:v>
                </c:pt>
                <c:pt idx="53">
                  <c:v>296.91967015397233</c:v>
                </c:pt>
                <c:pt idx="54">
                  <c:v>274.18309944260983</c:v>
                </c:pt>
                <c:pt idx="55">
                  <c:v>245.15714884818323</c:v>
                </c:pt>
                <c:pt idx="56">
                  <c:v>228.91508760030254</c:v>
                </c:pt>
                <c:pt idx="57">
                  <c:v>422.6315990480835</c:v>
                </c:pt>
                <c:pt idx="58">
                  <c:v>805.44685253760667</c:v>
                </c:pt>
                <c:pt idx="59">
                  <c:v>1215.4379148491325</c:v>
                </c:pt>
                <c:pt idx="60">
                  <c:v>1627.279678908415</c:v>
                </c:pt>
                <c:pt idx="61">
                  <c:v>1832.3003302207223</c:v>
                </c:pt>
                <c:pt idx="62">
                  <c:v>2017.7086156660127</c:v>
                </c:pt>
                <c:pt idx="63">
                  <c:v>2148.3146037519882</c:v>
                </c:pt>
                <c:pt idx="64">
                  <c:v>1709.7465358124882</c:v>
                </c:pt>
                <c:pt idx="65">
                  <c:v>2160.1785934304826</c:v>
                </c:pt>
                <c:pt idx="66">
                  <c:v>1866.6332902972754</c:v>
                </c:pt>
                <c:pt idx="67">
                  <c:v>1277.5146154257798</c:v>
                </c:pt>
                <c:pt idx="68">
                  <c:v>1006.7942626283989</c:v>
                </c:pt>
                <c:pt idx="69">
                  <c:v>1036.0276033754537</c:v>
                </c:pt>
                <c:pt idx="70">
                  <c:v>649.69985741977325</c:v>
                </c:pt>
                <c:pt idx="71">
                  <c:v>314.90346802542939</c:v>
                </c:pt>
                <c:pt idx="72">
                  <c:v>283.98232206681934</c:v>
                </c:pt>
                <c:pt idx="73">
                  <c:v>258.3636716357064</c:v>
                </c:pt>
                <c:pt idx="74">
                  <c:v>246.42147958244888</c:v>
                </c:pt>
                <c:pt idx="75">
                  <c:v>245.57814816123906</c:v>
                </c:pt>
                <c:pt idx="76">
                  <c:v>253.51395295669093</c:v>
                </c:pt>
                <c:pt idx="77">
                  <c:v>365.48838451480441</c:v>
                </c:pt>
                <c:pt idx="78">
                  <c:v>242.51599535710611</c:v>
                </c:pt>
                <c:pt idx="79">
                  <c:v>264.44965834737644</c:v>
                </c:pt>
                <c:pt idx="80">
                  <c:v>266.77730977568945</c:v>
                </c:pt>
                <c:pt idx="81">
                  <c:v>303.88812280556675</c:v>
                </c:pt>
                <c:pt idx="82">
                  <c:v>1632.8779545920897</c:v>
                </c:pt>
                <c:pt idx="83">
                  <c:v>714.73199624364315</c:v>
                </c:pt>
                <c:pt idx="84">
                  <c:v>375.39320395439444</c:v>
                </c:pt>
                <c:pt idx="85">
                  <c:v>270.9382461601387</c:v>
                </c:pt>
                <c:pt idx="86">
                  <c:v>289.30108102596341</c:v>
                </c:pt>
                <c:pt idx="87">
                  <c:v>298.43871637036466</c:v>
                </c:pt>
                <c:pt idx="88">
                  <c:v>261.75889046330047</c:v>
                </c:pt>
                <c:pt idx="89">
                  <c:v>247.46315178971247</c:v>
                </c:pt>
                <c:pt idx="90">
                  <c:v>266.28418825962945</c:v>
                </c:pt>
                <c:pt idx="91">
                  <c:v>272.84944782369888</c:v>
                </c:pt>
                <c:pt idx="92">
                  <c:v>258.73051603210484</c:v>
                </c:pt>
                <c:pt idx="93">
                  <c:v>281.80996144742466</c:v>
                </c:pt>
                <c:pt idx="94">
                  <c:v>279.5914549031902</c:v>
                </c:pt>
                <c:pt idx="95">
                  <c:v>270.61150415906451</c:v>
                </c:pt>
                <c:pt idx="96">
                  <c:v>369.06707993609098</c:v>
                </c:pt>
                <c:pt idx="97">
                  <c:v>263.41953789508153</c:v>
                </c:pt>
                <c:pt idx="98">
                  <c:v>405.97592433587693</c:v>
                </c:pt>
                <c:pt idx="99">
                  <c:v>397.72053962146941</c:v>
                </c:pt>
                <c:pt idx="100">
                  <c:v>478.07008381743424</c:v>
                </c:pt>
                <c:pt idx="101">
                  <c:v>525.13760049536484</c:v>
                </c:pt>
                <c:pt idx="102">
                  <c:v>304.92964387529196</c:v>
                </c:pt>
                <c:pt idx="103">
                  <c:v>298.88262077239085</c:v>
                </c:pt>
                <c:pt idx="104">
                  <c:v>312.1683067089167</c:v>
                </c:pt>
                <c:pt idx="105">
                  <c:v>288.29721705782868</c:v>
                </c:pt>
                <c:pt idx="106">
                  <c:v>303.821311717703</c:v>
                </c:pt>
                <c:pt idx="107">
                  <c:v>290.72220339064546</c:v>
                </c:pt>
                <c:pt idx="108">
                  <c:v>243.26808795426683</c:v>
                </c:pt>
                <c:pt idx="109">
                  <c:v>223.10649399822987</c:v>
                </c:pt>
                <c:pt idx="110">
                  <c:v>302.01210633718449</c:v>
                </c:pt>
                <c:pt idx="111">
                  <c:v>274.3483177524526</c:v>
                </c:pt>
                <c:pt idx="112">
                  <c:v>400.10566131199494</c:v>
                </c:pt>
                <c:pt idx="113">
                  <c:v>389.10455624318013</c:v>
                </c:pt>
                <c:pt idx="114">
                  <c:v>277.93378848701406</c:v>
                </c:pt>
                <c:pt idx="115">
                  <c:v>328.7339098749261</c:v>
                </c:pt>
                <c:pt idx="116">
                  <c:v>317.534043011829</c:v>
                </c:pt>
                <c:pt idx="117">
                  <c:v>232.03796347522425</c:v>
                </c:pt>
                <c:pt idx="118">
                  <c:v>294.39414264868208</c:v>
                </c:pt>
                <c:pt idx="119">
                  <c:v>307.76303182379348</c:v>
                </c:pt>
                <c:pt idx="120">
                  <c:v>316.82035592674424</c:v>
                </c:pt>
                <c:pt idx="121">
                  <c:v>214.99671403384801</c:v>
                </c:pt>
                <c:pt idx="122">
                  <c:v>310.92497795774671</c:v>
                </c:pt>
                <c:pt idx="123">
                  <c:v>337.89287067272403</c:v>
                </c:pt>
                <c:pt idx="124">
                  <c:v>239.94022212129317</c:v>
                </c:pt>
                <c:pt idx="125">
                  <c:v>251.5274576542962</c:v>
                </c:pt>
                <c:pt idx="126">
                  <c:v>258.22821385272908</c:v>
                </c:pt>
                <c:pt idx="127">
                  <c:v>267.09457594074087</c:v>
                </c:pt>
                <c:pt idx="128">
                  <c:v>257.94446399132977</c:v>
                </c:pt>
                <c:pt idx="129">
                  <c:v>261.63948971476879</c:v>
                </c:pt>
                <c:pt idx="130">
                  <c:v>260.29318413392468</c:v>
                </c:pt>
                <c:pt idx="131">
                  <c:v>258.32516246896682</c:v>
                </c:pt>
                <c:pt idx="132">
                  <c:v>262.92676130652217</c:v>
                </c:pt>
                <c:pt idx="133">
                  <c:v>264.93749175938331</c:v>
                </c:pt>
                <c:pt idx="134">
                  <c:v>324.24663021021655</c:v>
                </c:pt>
                <c:pt idx="135">
                  <c:v>310.3585500719837</c:v>
                </c:pt>
                <c:pt idx="136">
                  <c:v>358.28092921157702</c:v>
                </c:pt>
                <c:pt idx="137">
                  <c:v>443.75356142756493</c:v>
                </c:pt>
                <c:pt idx="138">
                  <c:v>315.47492201425484</c:v>
                </c:pt>
                <c:pt idx="139">
                  <c:v>293.57558424067179</c:v>
                </c:pt>
                <c:pt idx="140">
                  <c:v>278.2655136766208</c:v>
                </c:pt>
                <c:pt idx="141">
                  <c:v>280.83671188729869</c:v>
                </c:pt>
                <c:pt idx="142">
                  <c:v>288.12393685559891</c:v>
                </c:pt>
                <c:pt idx="143">
                  <c:v>315.9821028291426</c:v>
                </c:pt>
                <c:pt idx="144">
                  <c:v>324.9264679533282</c:v>
                </c:pt>
                <c:pt idx="145">
                  <c:v>334.59135300745498</c:v>
                </c:pt>
                <c:pt idx="146">
                  <c:v>354.56250937385335</c:v>
                </c:pt>
                <c:pt idx="147">
                  <c:v>358.85845037175989</c:v>
                </c:pt>
                <c:pt idx="148">
                  <c:v>356.19590978891875</c:v>
                </c:pt>
                <c:pt idx="149">
                  <c:v>352.89605251472892</c:v>
                </c:pt>
                <c:pt idx="150">
                  <c:v>353.47209741276106</c:v>
                </c:pt>
                <c:pt idx="151">
                  <c:v>370.7379809414029</c:v>
                </c:pt>
                <c:pt idx="152">
                  <c:v>383.80150364852761</c:v>
                </c:pt>
                <c:pt idx="153">
                  <c:v>384.62600415967404</c:v>
                </c:pt>
                <c:pt idx="154">
                  <c:v>378.53188681487251</c:v>
                </c:pt>
                <c:pt idx="155">
                  <c:v>361.43871713441621</c:v>
                </c:pt>
                <c:pt idx="156">
                  <c:v>367.13929657531691</c:v>
                </c:pt>
                <c:pt idx="157">
                  <c:v>345.2220499892295</c:v>
                </c:pt>
                <c:pt idx="158">
                  <c:v>347.1143298892589</c:v>
                </c:pt>
                <c:pt idx="159">
                  <c:v>360.5667136746107</c:v>
                </c:pt>
                <c:pt idx="160">
                  <c:v>365.61957601933949</c:v>
                </c:pt>
                <c:pt idx="161">
                  <c:v>375.57971850829205</c:v>
                </c:pt>
                <c:pt idx="162">
                  <c:v>382.28047470671777</c:v>
                </c:pt>
                <c:pt idx="163">
                  <c:v>381.61828763893368</c:v>
                </c:pt>
                <c:pt idx="164">
                  <c:v>376.97619435068896</c:v>
                </c:pt>
                <c:pt idx="165">
                  <c:v>364.32864090245977</c:v>
                </c:pt>
                <c:pt idx="166">
                  <c:v>371.97757183429457</c:v>
                </c:pt>
                <c:pt idx="167">
                  <c:v>372.53801612509193</c:v>
                </c:pt>
                <c:pt idx="168">
                  <c:v>395.8610083227839</c:v>
                </c:pt>
                <c:pt idx="169">
                  <c:v>407.88275265308357</c:v>
                </c:pt>
                <c:pt idx="170">
                  <c:v>405.20981166541918</c:v>
                </c:pt>
                <c:pt idx="171">
                  <c:v>395.71244025706659</c:v>
                </c:pt>
                <c:pt idx="172">
                  <c:v>405.54777788814096</c:v>
                </c:pt>
                <c:pt idx="173">
                  <c:v>423.75548184514577</c:v>
                </c:pt>
                <c:pt idx="174">
                  <c:v>646.6025352226161</c:v>
                </c:pt>
                <c:pt idx="175">
                  <c:v>397.03842496614345</c:v>
                </c:pt>
                <c:pt idx="176">
                  <c:v>467.23280857252382</c:v>
                </c:pt>
                <c:pt idx="177">
                  <c:v>499.48173720031775</c:v>
                </c:pt>
                <c:pt idx="178">
                  <c:v>562.84188725414094</c:v>
                </c:pt>
                <c:pt idx="179">
                  <c:v>729.44386551792172</c:v>
                </c:pt>
                <c:pt idx="180">
                  <c:v>791.90378328158567</c:v>
                </c:pt>
                <c:pt idx="181">
                  <c:v>802.47816040914893</c:v>
                </c:pt>
                <c:pt idx="182">
                  <c:v>843.40508624033703</c:v>
                </c:pt>
                <c:pt idx="183">
                  <c:v>760.83356320629628</c:v>
                </c:pt>
                <c:pt idx="184">
                  <c:v>751.94831566928633</c:v>
                </c:pt>
                <c:pt idx="185">
                  <c:v>1013.3610537145445</c:v>
                </c:pt>
                <c:pt idx="186">
                  <c:v>1335.9440558302274</c:v>
                </c:pt>
                <c:pt idx="187">
                  <c:v>1828.9292400558434</c:v>
                </c:pt>
                <c:pt idx="188">
                  <c:v>1872.7904991304715</c:v>
                </c:pt>
                <c:pt idx="189">
                  <c:v>1964.3927240380751</c:v>
                </c:pt>
                <c:pt idx="190">
                  <c:v>2119.5376728995129</c:v>
                </c:pt>
                <c:pt idx="191">
                  <c:v>2443.1664994917901</c:v>
                </c:pt>
                <c:pt idx="192">
                  <c:v>2583.34635250986</c:v>
                </c:pt>
                <c:pt idx="193">
                  <c:v>2619.4708240554069</c:v>
                </c:pt>
                <c:pt idx="194">
                  <c:v>2640.8971479750767</c:v>
                </c:pt>
                <c:pt idx="195">
                  <c:v>2710.1401325586207</c:v>
                </c:pt>
                <c:pt idx="196">
                  <c:v>2721.1833362324887</c:v>
                </c:pt>
                <c:pt idx="197">
                  <c:v>2743.8906478399108</c:v>
                </c:pt>
                <c:pt idx="198">
                  <c:v>2781.8271115110533</c:v>
                </c:pt>
                <c:pt idx="199">
                  <c:v>2862.4597474029742</c:v>
                </c:pt>
                <c:pt idx="200">
                  <c:v>2804.1359734598382</c:v>
                </c:pt>
                <c:pt idx="201">
                  <c:v>2673.7642121795079</c:v>
                </c:pt>
                <c:pt idx="202">
                  <c:v>2558.1547388484933</c:v>
                </c:pt>
                <c:pt idx="203">
                  <c:v>2492.3351245817089</c:v>
                </c:pt>
                <c:pt idx="204">
                  <c:v>2559.8429659731946</c:v>
                </c:pt>
                <c:pt idx="205">
                  <c:v>2657.2174425198464</c:v>
                </c:pt>
                <c:pt idx="206">
                  <c:v>3093.8512393782562</c:v>
                </c:pt>
                <c:pt idx="207">
                  <c:v>2606.5405428028494</c:v>
                </c:pt>
                <c:pt idx="208">
                  <c:v>2587.6194615783647</c:v>
                </c:pt>
                <c:pt idx="209">
                  <c:v>2545.578172583228</c:v>
                </c:pt>
                <c:pt idx="210">
                  <c:v>2325.8965630698185</c:v>
                </c:pt>
                <c:pt idx="211">
                  <c:v>2330.442949074928</c:v>
                </c:pt>
                <c:pt idx="212">
                  <c:v>2315.3977700226656</c:v>
                </c:pt>
                <c:pt idx="213">
                  <c:v>2204.6123735972883</c:v>
                </c:pt>
                <c:pt idx="214">
                  <c:v>2011.5952151750475</c:v>
                </c:pt>
                <c:pt idx="215">
                  <c:v>2220.4775740040714</c:v>
                </c:pt>
                <c:pt idx="216">
                  <c:v>2047.7048979377851</c:v>
                </c:pt>
                <c:pt idx="217">
                  <c:v>2086.9575966109269</c:v>
                </c:pt>
                <c:pt idx="218">
                  <c:v>2115.9352251862665</c:v>
                </c:pt>
                <c:pt idx="219">
                  <c:v>2155.8408411579912</c:v>
                </c:pt>
                <c:pt idx="220">
                  <c:v>2113.488694120801</c:v>
                </c:pt>
                <c:pt idx="221">
                  <c:v>1994.6822369282047</c:v>
                </c:pt>
                <c:pt idx="222">
                  <c:v>2099.7669162000079</c:v>
                </c:pt>
                <c:pt idx="223">
                  <c:v>2174.6949030842379</c:v>
                </c:pt>
                <c:pt idx="224">
                  <c:v>2212.6729683746753</c:v>
                </c:pt>
                <c:pt idx="225">
                  <c:v>2122.1424547100696</c:v>
                </c:pt>
                <c:pt idx="226">
                  <c:v>2138.2801458149702</c:v>
                </c:pt>
                <c:pt idx="227">
                  <c:v>1986.0680103491045</c:v>
                </c:pt>
                <c:pt idx="228">
                  <c:v>1595.4717068922851</c:v>
                </c:pt>
                <c:pt idx="229">
                  <c:v>1762.6060682339369</c:v>
                </c:pt>
                <c:pt idx="230">
                  <c:v>1826.2796090724853</c:v>
                </c:pt>
                <c:pt idx="231">
                  <c:v>2088.4908700838587</c:v>
                </c:pt>
                <c:pt idx="232">
                  <c:v>2484.0295867534869</c:v>
                </c:pt>
                <c:pt idx="233">
                  <c:v>2232.0828811894467</c:v>
                </c:pt>
                <c:pt idx="234">
                  <c:v>2346.4800093210424</c:v>
                </c:pt>
                <c:pt idx="235">
                  <c:v>2445.6115839720342</c:v>
                </c:pt>
                <c:pt idx="236">
                  <c:v>2318.7800199124431</c:v>
                </c:pt>
                <c:pt idx="237">
                  <c:v>2278.6766820034236</c:v>
                </c:pt>
                <c:pt idx="238">
                  <c:v>1963.581313766183</c:v>
                </c:pt>
                <c:pt idx="239">
                  <c:v>1812.3329536409608</c:v>
                </c:pt>
                <c:pt idx="240">
                  <c:v>1829.1183618420332</c:v>
                </c:pt>
                <c:pt idx="241">
                  <c:v>1887.9886265845976</c:v>
                </c:pt>
                <c:pt idx="242">
                  <c:v>1983.1558956223705</c:v>
                </c:pt>
                <c:pt idx="243">
                  <c:v>1814.2435211210716</c:v>
                </c:pt>
                <c:pt idx="244">
                  <c:v>1778.3321436287465</c:v>
                </c:pt>
                <c:pt idx="245">
                  <c:v>1913.4726155947521</c:v>
                </c:pt>
                <c:pt idx="246">
                  <c:v>1995.9421179612336</c:v>
                </c:pt>
                <c:pt idx="247">
                  <c:v>2104.1954993168306</c:v>
                </c:pt>
                <c:pt idx="248">
                  <c:v>2035.0050137431476</c:v>
                </c:pt>
                <c:pt idx="249">
                  <c:v>2014.3193534461752</c:v>
                </c:pt>
                <c:pt idx="250">
                  <c:v>2052.1183310888828</c:v>
                </c:pt>
                <c:pt idx="251">
                  <c:v>2005.742395446209</c:v>
                </c:pt>
                <c:pt idx="252">
                  <c:v>1880.6477399127255</c:v>
                </c:pt>
                <c:pt idx="253">
                  <c:v>1914.2547571387379</c:v>
                </c:pt>
                <c:pt idx="254">
                  <c:v>1908.0205267490267</c:v>
                </c:pt>
                <c:pt idx="255">
                  <c:v>1903.724247445427</c:v>
                </c:pt>
                <c:pt idx="256">
                  <c:v>1823.6785773091203</c:v>
                </c:pt>
                <c:pt idx="257">
                  <c:v>1968.4358169537488</c:v>
                </c:pt>
                <c:pt idx="258">
                  <c:v>1717.0917919982162</c:v>
                </c:pt>
                <c:pt idx="259">
                  <c:v>1742.3356892004876</c:v>
                </c:pt>
                <c:pt idx="260">
                  <c:v>2089.1696921360431</c:v>
                </c:pt>
                <c:pt idx="261">
                  <c:v>2396.8465659689209</c:v>
                </c:pt>
                <c:pt idx="262">
                  <c:v>2651.3609440966275</c:v>
                </c:pt>
                <c:pt idx="263">
                  <c:v>2579.0618781023677</c:v>
                </c:pt>
                <c:pt idx="264">
                  <c:v>2622.6591083961798</c:v>
                </c:pt>
                <c:pt idx="265">
                  <c:v>2457.7336056517879</c:v>
                </c:pt>
                <c:pt idx="266">
                  <c:v>2259.0811661872481</c:v>
                </c:pt>
                <c:pt idx="267">
                  <c:v>2240.3542577860326</c:v>
                </c:pt>
                <c:pt idx="268">
                  <c:v>2575.9598156879656</c:v>
                </c:pt>
                <c:pt idx="269">
                  <c:v>4908.9383421033044</c:v>
                </c:pt>
                <c:pt idx="270">
                  <c:v>3906.9173308337613</c:v>
                </c:pt>
                <c:pt idx="271">
                  <c:v>3452.9198904303903</c:v>
                </c:pt>
                <c:pt idx="272">
                  <c:v>2483.0715256706985</c:v>
                </c:pt>
                <c:pt idx="273">
                  <c:v>2778.6393823679009</c:v>
                </c:pt>
                <c:pt idx="274">
                  <c:v>2712.0761665958016</c:v>
                </c:pt>
                <c:pt idx="275">
                  <c:v>3259.7435006540427</c:v>
                </c:pt>
                <c:pt idx="276">
                  <c:v>3245.5153646118124</c:v>
                </c:pt>
                <c:pt idx="277">
                  <c:v>3235.8720961642803</c:v>
                </c:pt>
                <c:pt idx="278">
                  <c:v>2085.2476753510332</c:v>
                </c:pt>
                <c:pt idx="279">
                  <c:v>2256.6485652771889</c:v>
                </c:pt>
                <c:pt idx="280">
                  <c:v>2808.6846666341185</c:v>
                </c:pt>
                <c:pt idx="281">
                  <c:v>2520.9430956430569</c:v>
                </c:pt>
                <c:pt idx="282">
                  <c:v>2322.0370003629846</c:v>
                </c:pt>
                <c:pt idx="283">
                  <c:v>3378.6557173178217</c:v>
                </c:pt>
                <c:pt idx="284">
                  <c:v>5665.3678271798044</c:v>
                </c:pt>
                <c:pt idx="285">
                  <c:v>3632.2736078975599</c:v>
                </c:pt>
                <c:pt idx="286">
                  <c:v>3001.4569086461725</c:v>
                </c:pt>
                <c:pt idx="287">
                  <c:v>2718.7699613613595</c:v>
                </c:pt>
                <c:pt idx="292">
                  <c:v>4659.6992566679301</c:v>
                </c:pt>
                <c:pt idx="293">
                  <c:v>3354.3120514882094</c:v>
                </c:pt>
                <c:pt idx="294">
                  <c:v>2721.3309004498719</c:v>
                </c:pt>
                <c:pt idx="297">
                  <c:v>4098.7677121281322</c:v>
                </c:pt>
                <c:pt idx="298">
                  <c:v>4348.2424968460637</c:v>
                </c:pt>
                <c:pt idx="308">
                  <c:v>2890.5291659558093</c:v>
                </c:pt>
                <c:pt idx="309">
                  <c:v>4460.8765408911668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07-466D-AAEA-72EA9C993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'054C'!$O$14:$O$642</c:f>
              <c:numCache>
                <c:formatCode>0.0</c:formatCode>
                <c:ptCount val="629"/>
                <c:pt idx="0">
                  <c:v>1.1441619585687153</c:v>
                </c:pt>
                <c:pt idx="1">
                  <c:v>1.2916195856873554</c:v>
                </c:pt>
                <c:pt idx="2">
                  <c:v>1.3817325800376823</c:v>
                </c:pt>
                <c:pt idx="3">
                  <c:v>1.2260828625235691</c:v>
                </c:pt>
                <c:pt idx="4">
                  <c:v>1.1605461393597225</c:v>
                </c:pt>
                <c:pt idx="5">
                  <c:v>1.0513182674199375</c:v>
                </c:pt>
                <c:pt idx="6">
                  <c:v>1.0595103578154714</c:v>
                </c:pt>
                <c:pt idx="7">
                  <c:v>1.0513182674199375</c:v>
                </c:pt>
                <c:pt idx="8">
                  <c:v>1.2042372881356</c:v>
                </c:pt>
                <c:pt idx="9">
                  <c:v>1.452730696798491</c:v>
                </c:pt>
                <c:pt idx="10">
                  <c:v>5.3112052730696702</c:v>
                </c:pt>
                <c:pt idx="11">
                  <c:v>12.391902071563083</c:v>
                </c:pt>
                <c:pt idx="12">
                  <c:v>1.6821092278719243</c:v>
                </c:pt>
                <c:pt idx="13">
                  <c:v>2.0944444444444619</c:v>
                </c:pt>
                <c:pt idx="14">
                  <c:v>1.848681732580022</c:v>
                </c:pt>
                <c:pt idx="15">
                  <c:v>1.4445386064030179</c:v>
                </c:pt>
                <c:pt idx="16">
                  <c:v>1.6302259887005732</c:v>
                </c:pt>
                <c:pt idx="17">
                  <c:v>1.3544256120527514</c:v>
                </c:pt>
                <c:pt idx="18">
                  <c:v>1.6001883239171311</c:v>
                </c:pt>
                <c:pt idx="19">
                  <c:v>1.9333333333333265</c:v>
                </c:pt>
                <c:pt idx="20">
                  <c:v>1.9333333333333265</c:v>
                </c:pt>
                <c:pt idx="21">
                  <c:v>1.3899246704331556</c:v>
                </c:pt>
                <c:pt idx="22">
                  <c:v>1.6493408662900313</c:v>
                </c:pt>
                <c:pt idx="23">
                  <c:v>3.4297551789076954</c:v>
                </c:pt>
                <c:pt idx="24">
                  <c:v>4.6694915254237603</c:v>
                </c:pt>
                <c:pt idx="25">
                  <c:v>2.5586629001883514</c:v>
                </c:pt>
                <c:pt idx="26">
                  <c:v>1.5346516007532844</c:v>
                </c:pt>
                <c:pt idx="27">
                  <c:v>1.2451977401129666</c:v>
                </c:pt>
                <c:pt idx="28">
                  <c:v>1.2506591337099888</c:v>
                </c:pt>
                <c:pt idx="29">
                  <c:v>1.4254237288135601</c:v>
                </c:pt>
                <c:pt idx="30">
                  <c:v>1.3380414312617439</c:v>
                </c:pt>
                <c:pt idx="31">
                  <c:v>7.1271186440678003</c:v>
                </c:pt>
                <c:pt idx="32">
                  <c:v>1.4909604519774069</c:v>
                </c:pt>
                <c:pt idx="33">
                  <c:v>2.5641242937853135</c:v>
                </c:pt>
                <c:pt idx="34">
                  <c:v>1.4008474576271401</c:v>
                </c:pt>
                <c:pt idx="35">
                  <c:v>1.3271186440678202</c:v>
                </c:pt>
                <c:pt idx="36">
                  <c:v>1.5237288135592997</c:v>
                </c:pt>
                <c:pt idx="37">
                  <c:v>4.6640301318267374</c:v>
                </c:pt>
                <c:pt idx="38">
                  <c:v>1.3926553672316668</c:v>
                </c:pt>
                <c:pt idx="39">
                  <c:v>5.0354048964218485</c:v>
                </c:pt>
                <c:pt idx="40">
                  <c:v>1.7995291902071826</c:v>
                </c:pt>
                <c:pt idx="41">
                  <c:v>1.8869114877589377</c:v>
                </c:pt>
                <c:pt idx="42">
                  <c:v>1.8377589453860375</c:v>
                </c:pt>
                <c:pt idx="43">
                  <c:v>2.129943502824867</c:v>
                </c:pt>
                <c:pt idx="44">
                  <c:v>2.2500941619585757</c:v>
                </c:pt>
                <c:pt idx="45">
                  <c:v>2.2555555555555378</c:v>
                </c:pt>
                <c:pt idx="46">
                  <c:v>2.2528248587570867</c:v>
                </c:pt>
                <c:pt idx="47">
                  <c:v>2.1272128060263555</c:v>
                </c:pt>
                <c:pt idx="48">
                  <c:v>2.2610169491525602</c:v>
                </c:pt>
                <c:pt idx="49">
                  <c:v>2.4166666666666732</c:v>
                </c:pt>
                <c:pt idx="50">
                  <c:v>2.4057438794726886</c:v>
                </c:pt>
                <c:pt idx="51">
                  <c:v>2.7853107344632733</c:v>
                </c:pt>
                <c:pt idx="52">
                  <c:v>4.0960451977400858</c:v>
                </c:pt>
                <c:pt idx="53">
                  <c:v>2.7935028248587468</c:v>
                </c:pt>
                <c:pt idx="54">
                  <c:v>2.5996233521657173</c:v>
                </c:pt>
                <c:pt idx="55">
                  <c:v>2.3620527306968109</c:v>
                </c:pt>
                <c:pt idx="56">
                  <c:v>2.2309792843691176</c:v>
                </c:pt>
                <c:pt idx="57">
                  <c:v>3.8830508474575995</c:v>
                </c:pt>
                <c:pt idx="58">
                  <c:v>7.1626177024482054</c:v>
                </c:pt>
                <c:pt idx="59">
                  <c:v>10.677024482109204</c:v>
                </c:pt>
                <c:pt idx="60">
                  <c:v>14.205084745762701</c:v>
                </c:pt>
                <c:pt idx="61">
                  <c:v>15.958192090395492</c:v>
                </c:pt>
                <c:pt idx="62">
                  <c:v>17.544726930320127</c:v>
                </c:pt>
                <c:pt idx="63">
                  <c:v>18.669774011299449</c:v>
                </c:pt>
                <c:pt idx="64">
                  <c:v>14.950564971751433</c:v>
                </c:pt>
                <c:pt idx="65">
                  <c:v>18.787193973634643</c:v>
                </c:pt>
                <c:pt idx="66">
                  <c:v>16.29952919020716</c:v>
                </c:pt>
                <c:pt idx="67">
                  <c:v>11.299623352165717</c:v>
                </c:pt>
                <c:pt idx="68">
                  <c:v>9.0058380414312644</c:v>
                </c:pt>
                <c:pt idx="69">
                  <c:v>9.2570621468926664</c:v>
                </c:pt>
                <c:pt idx="70">
                  <c:v>5.9829566854990839</c:v>
                </c:pt>
                <c:pt idx="71">
                  <c:v>3.1457627118643994</c:v>
                </c:pt>
                <c:pt idx="72">
                  <c:v>2.8890772128060358</c:v>
                </c:pt>
                <c:pt idx="73">
                  <c:v>2.6733521657250376</c:v>
                </c:pt>
                <c:pt idx="74">
                  <c:v>2.7006591337099688</c:v>
                </c:pt>
                <c:pt idx="75">
                  <c:v>2.6979284369115182</c:v>
                </c:pt>
                <c:pt idx="76">
                  <c:v>2.7661958568738152</c:v>
                </c:pt>
                <c:pt idx="77">
                  <c:v>3.7246704331450355</c:v>
                </c:pt>
                <c:pt idx="78">
                  <c:v>2.6815442561205107</c:v>
                </c:pt>
                <c:pt idx="79">
                  <c:v>2.8754237288135394</c:v>
                </c:pt>
                <c:pt idx="80">
                  <c:v>2.9000000000000199</c:v>
                </c:pt>
                <c:pt idx="81">
                  <c:v>3.2222222222222312</c:v>
                </c:pt>
                <c:pt idx="82">
                  <c:v>14.52457627118646</c:v>
                </c:pt>
                <c:pt idx="83">
                  <c:v>6.7639359698681618</c:v>
                </c:pt>
                <c:pt idx="84">
                  <c:v>3.8912429378531335</c:v>
                </c:pt>
                <c:pt idx="85">
                  <c:v>3.0092278719397445</c:v>
                </c:pt>
                <c:pt idx="86">
                  <c:v>3.1621468926553464</c:v>
                </c:pt>
                <c:pt idx="87">
                  <c:v>3.2413370998116888</c:v>
                </c:pt>
                <c:pt idx="88">
                  <c:v>2.9354990583804246</c:v>
                </c:pt>
                <c:pt idx="89">
                  <c:v>2.8208097928436775</c:v>
                </c:pt>
                <c:pt idx="90">
                  <c:v>2.9846516007533244</c:v>
                </c:pt>
                <c:pt idx="91">
                  <c:v>3.0474576271186598</c:v>
                </c:pt>
                <c:pt idx="92">
                  <c:v>2.9327683615819131</c:v>
                </c:pt>
                <c:pt idx="93">
                  <c:v>3.1348399246704148</c:v>
                </c:pt>
                <c:pt idx="94">
                  <c:v>3.112994350282507</c:v>
                </c:pt>
                <c:pt idx="95">
                  <c:v>3.0447269303201487</c:v>
                </c:pt>
                <c:pt idx="96">
                  <c:v>3.888512241054622</c:v>
                </c:pt>
                <c:pt idx="97">
                  <c:v>2.9983050847457595</c:v>
                </c:pt>
                <c:pt idx="98">
                  <c:v>4.2161958568737949</c:v>
                </c:pt>
                <c:pt idx="99">
                  <c:v>4.156120527306971</c:v>
                </c:pt>
                <c:pt idx="100">
                  <c:v>4.8497175141242934</c:v>
                </c:pt>
                <c:pt idx="101">
                  <c:v>5.2620527306967704</c:v>
                </c:pt>
                <c:pt idx="102">
                  <c:v>3.3997175141243137</c:v>
                </c:pt>
                <c:pt idx="103">
                  <c:v>3.3560263653483755</c:v>
                </c:pt>
                <c:pt idx="104">
                  <c:v>3.4761770244820842</c:v>
                </c:pt>
                <c:pt idx="105">
                  <c:v>3.279566854990605</c:v>
                </c:pt>
                <c:pt idx="106">
                  <c:v>3.4188323917137713</c:v>
                </c:pt>
                <c:pt idx="107">
                  <c:v>3.3150659133710088</c:v>
                </c:pt>
                <c:pt idx="108">
                  <c:v>2.9218455743879286</c:v>
                </c:pt>
                <c:pt idx="109">
                  <c:v>2.7580037664783421</c:v>
                </c:pt>
                <c:pt idx="110">
                  <c:v>3.4352165725047175</c:v>
                </c:pt>
                <c:pt idx="111">
                  <c:v>3.2058380414312846</c:v>
                </c:pt>
                <c:pt idx="112">
                  <c:v>4.2817325800376418</c:v>
                </c:pt>
                <c:pt idx="113">
                  <c:v>4.1970809792843982</c:v>
                </c:pt>
                <c:pt idx="114">
                  <c:v>3.2467984934086513</c:v>
                </c:pt>
                <c:pt idx="115">
                  <c:v>3.6864406779661203</c:v>
                </c:pt>
                <c:pt idx="116">
                  <c:v>3.6045197740113268</c:v>
                </c:pt>
                <c:pt idx="117">
                  <c:v>2.8972693032015084</c:v>
                </c:pt>
                <c:pt idx="118">
                  <c:v>3.4324858757062069</c:v>
                </c:pt>
                <c:pt idx="119">
                  <c:v>3.5526365348399156</c:v>
                </c:pt>
                <c:pt idx="120">
                  <c:v>3.6372881355932196</c:v>
                </c:pt>
                <c:pt idx="121">
                  <c:v>2.7798493408663112</c:v>
                </c:pt>
                <c:pt idx="122">
                  <c:v>3.5990583804143044</c:v>
                </c:pt>
                <c:pt idx="123">
                  <c:v>3.6864406779661203</c:v>
                </c:pt>
                <c:pt idx="124">
                  <c:v>2.8590395480225927</c:v>
                </c:pt>
                <c:pt idx="125">
                  <c:v>2.9600753295668443</c:v>
                </c:pt>
                <c:pt idx="126">
                  <c:v>3.020150659133729</c:v>
                </c:pt>
                <c:pt idx="127">
                  <c:v>3.099340866290011</c:v>
                </c:pt>
                <c:pt idx="128">
                  <c:v>3.0256120527306911</c:v>
                </c:pt>
                <c:pt idx="129">
                  <c:v>3.0611111111110954</c:v>
                </c:pt>
                <c:pt idx="130">
                  <c:v>3.0529190207156218</c:v>
                </c:pt>
                <c:pt idx="131">
                  <c:v>3.0392655367231867</c:v>
                </c:pt>
                <c:pt idx="132">
                  <c:v>3.082956685499064</c:v>
                </c:pt>
                <c:pt idx="133">
                  <c:v>3.1048022598870335</c:v>
                </c:pt>
                <c:pt idx="134">
                  <c:v>3.6127118644067999</c:v>
                </c:pt>
                <c:pt idx="135">
                  <c:v>3.5280602636534955</c:v>
                </c:pt>
                <c:pt idx="136">
                  <c:v>3.9458568738229953</c:v>
                </c:pt>
                <c:pt idx="137">
                  <c:v>4.6722222222222101</c:v>
                </c:pt>
                <c:pt idx="138">
                  <c:v>3.5826741996233578</c:v>
                </c:pt>
                <c:pt idx="139">
                  <c:v>3.3942561205272908</c:v>
                </c:pt>
                <c:pt idx="140">
                  <c:v>3.2659133709981081</c:v>
                </c:pt>
                <c:pt idx="141">
                  <c:v>3.2904896421845895</c:v>
                </c:pt>
                <c:pt idx="142">
                  <c:v>3.3532956685499244</c:v>
                </c:pt>
                <c:pt idx="143">
                  <c:v>3.5908662900188308</c:v>
                </c:pt>
                <c:pt idx="144">
                  <c:v>3.6700564971751128</c:v>
                </c:pt>
                <c:pt idx="145">
                  <c:v>3.7547080979284178</c:v>
                </c:pt>
                <c:pt idx="146">
                  <c:v>3.9267419962335381</c:v>
                </c:pt>
                <c:pt idx="147">
                  <c:v>3.967702448210904</c:v>
                </c:pt>
                <c:pt idx="148">
                  <c:v>3.9485875706214464</c:v>
                </c:pt>
                <c:pt idx="149">
                  <c:v>3.9240112994350271</c:v>
                </c:pt>
                <c:pt idx="150">
                  <c:v>3.9322033898304993</c:v>
                </c:pt>
                <c:pt idx="151">
                  <c:v>4.0823917137476506</c:v>
                </c:pt>
                <c:pt idx="152">
                  <c:v>4.1970809792843982</c:v>
                </c:pt>
                <c:pt idx="153">
                  <c:v>4.2080037664783223</c:v>
                </c:pt>
                <c:pt idx="154">
                  <c:v>4.1506591337100094</c:v>
                </c:pt>
                <c:pt idx="155">
                  <c:v>4.0086629001883312</c:v>
                </c:pt>
                <c:pt idx="156">
                  <c:v>4.0605461393596816</c:v>
                </c:pt>
                <c:pt idx="157">
                  <c:v>3.8775894538606375</c:v>
                </c:pt>
                <c:pt idx="158">
                  <c:v>3.8967043314500955</c:v>
                </c:pt>
                <c:pt idx="159">
                  <c:v>4.0141242937852937</c:v>
                </c:pt>
                <c:pt idx="160">
                  <c:v>4.0605461393596816</c:v>
                </c:pt>
                <c:pt idx="161">
                  <c:v>4.1479284369114975</c:v>
                </c:pt>
                <c:pt idx="162">
                  <c:v>4.2080037664783223</c:v>
                </c:pt>
                <c:pt idx="163">
                  <c:v>4.2052730696798708</c:v>
                </c:pt>
                <c:pt idx="164">
                  <c:v>4.1697740112994675</c:v>
                </c:pt>
                <c:pt idx="165">
                  <c:v>4.0660075329567045</c:v>
                </c:pt>
                <c:pt idx="166">
                  <c:v>4.1342749529190019</c:v>
                </c:pt>
                <c:pt idx="167">
                  <c:v>4.1424670433144746</c:v>
                </c:pt>
                <c:pt idx="168">
                  <c:v>4.3445386064030371</c:v>
                </c:pt>
                <c:pt idx="169">
                  <c:v>4.4510357815442507</c:v>
                </c:pt>
                <c:pt idx="170">
                  <c:v>4.4319209039547927</c:v>
                </c:pt>
                <c:pt idx="171">
                  <c:v>4.3554613935969622</c:v>
                </c:pt>
                <c:pt idx="172">
                  <c:v>4.4428436911487781</c:v>
                </c:pt>
                <c:pt idx="173">
                  <c:v>4.6039548022599135</c:v>
                </c:pt>
                <c:pt idx="174">
                  <c:v>6.5591337099811486</c:v>
                </c:pt>
                <c:pt idx="175">
                  <c:v>4.426459510357831</c:v>
                </c:pt>
                <c:pt idx="176">
                  <c:v>5.0545197740113066</c:v>
                </c:pt>
                <c:pt idx="177">
                  <c:v>5.3985875706214861</c:v>
                </c:pt>
                <c:pt idx="178">
                  <c:v>6.0048022598869935</c:v>
                </c:pt>
                <c:pt idx="179">
                  <c:v>7.4793785310734533</c:v>
                </c:pt>
                <c:pt idx="180">
                  <c:v>8.0500941619585547</c:v>
                </c:pt>
                <c:pt idx="181">
                  <c:v>8.1975517890771954</c:v>
                </c:pt>
                <c:pt idx="182">
                  <c:v>8.5689265536723056</c:v>
                </c:pt>
                <c:pt idx="183">
                  <c:v>7.8917137476459311</c:v>
                </c:pt>
                <c:pt idx="184">
                  <c:v>8.2357815442561098</c:v>
                </c:pt>
                <c:pt idx="185">
                  <c:v>10.46949152542374</c:v>
                </c:pt>
                <c:pt idx="186">
                  <c:v>13.219303201506609</c:v>
                </c:pt>
                <c:pt idx="187">
                  <c:v>17.416384180790949</c:v>
                </c:pt>
                <c:pt idx="188">
                  <c:v>17.806873822975515</c:v>
                </c:pt>
                <c:pt idx="189">
                  <c:v>18.596045197740125</c:v>
                </c:pt>
                <c:pt idx="190">
                  <c:v>19.923163841807888</c:v>
                </c:pt>
                <c:pt idx="191">
                  <c:v>22.683898305084739</c:v>
                </c:pt>
                <c:pt idx="192">
                  <c:v>23.885404896421829</c:v>
                </c:pt>
                <c:pt idx="193">
                  <c:v>24.199435028248569</c:v>
                </c:pt>
                <c:pt idx="194">
                  <c:v>24.396045197740104</c:v>
                </c:pt>
                <c:pt idx="195">
                  <c:v>24.996798493408647</c:v>
                </c:pt>
                <c:pt idx="196">
                  <c:v>25.103295668549926</c:v>
                </c:pt>
                <c:pt idx="197">
                  <c:v>25.30809792843694</c:v>
                </c:pt>
                <c:pt idx="198">
                  <c:v>25.641242937853129</c:v>
                </c:pt>
                <c:pt idx="199">
                  <c:v>26.33757062146891</c:v>
                </c:pt>
                <c:pt idx="200">
                  <c:v>25.856967984934073</c:v>
                </c:pt>
                <c:pt idx="201">
                  <c:v>24.759227871939743</c:v>
                </c:pt>
                <c:pt idx="202">
                  <c:v>23.787099811676086</c:v>
                </c:pt>
                <c:pt idx="203">
                  <c:v>23.238229755178892</c:v>
                </c:pt>
                <c:pt idx="204">
                  <c:v>23.822598870056495</c:v>
                </c:pt>
                <c:pt idx="205">
                  <c:v>24.660922787194004</c:v>
                </c:pt>
                <c:pt idx="206">
                  <c:v>28.382862523540464</c:v>
                </c:pt>
                <c:pt idx="207">
                  <c:v>24.251318267419975</c:v>
                </c:pt>
                <c:pt idx="208">
                  <c:v>24.101129943502826</c:v>
                </c:pt>
                <c:pt idx="209">
                  <c:v>23.754331450094135</c:v>
                </c:pt>
                <c:pt idx="210">
                  <c:v>21.897457627118637</c:v>
                </c:pt>
                <c:pt idx="211">
                  <c:v>21.946610169491539</c:v>
                </c:pt>
                <c:pt idx="212">
                  <c:v>21.829190207156284</c:v>
                </c:pt>
                <c:pt idx="213">
                  <c:v>20.898022598870053</c:v>
                </c:pt>
                <c:pt idx="214">
                  <c:v>19.26779661016948</c:v>
                </c:pt>
                <c:pt idx="215">
                  <c:v>21.053672316384166</c:v>
                </c:pt>
                <c:pt idx="216">
                  <c:v>19.595480225988712</c:v>
                </c:pt>
                <c:pt idx="217">
                  <c:v>19.939548022598892</c:v>
                </c:pt>
                <c:pt idx="218">
                  <c:v>20.196233521657259</c:v>
                </c:pt>
                <c:pt idx="219">
                  <c:v>20.545762711864398</c:v>
                </c:pt>
                <c:pt idx="220">
                  <c:v>20.196233521657259</c:v>
                </c:pt>
                <c:pt idx="221">
                  <c:v>19.196798493408668</c:v>
                </c:pt>
                <c:pt idx="222">
                  <c:v>20.100659133709968</c:v>
                </c:pt>
                <c:pt idx="223">
                  <c:v>20.747834274952901</c:v>
                </c:pt>
                <c:pt idx="224">
                  <c:v>21.080979284369096</c:v>
                </c:pt>
                <c:pt idx="225">
                  <c:v>20.321845574387929</c:v>
                </c:pt>
                <c:pt idx="226">
                  <c:v>20.46930320150657</c:v>
                </c:pt>
                <c:pt idx="227">
                  <c:v>19.185875706214688</c:v>
                </c:pt>
                <c:pt idx="228">
                  <c:v>15.8762711864407</c:v>
                </c:pt>
                <c:pt idx="229">
                  <c:v>17.307156308851223</c:v>
                </c:pt>
                <c:pt idx="230">
                  <c:v>17.858757062146864</c:v>
                </c:pt>
                <c:pt idx="231">
                  <c:v>20.097928436911516</c:v>
                </c:pt>
                <c:pt idx="232">
                  <c:v>23.470338983050837</c:v>
                </c:pt>
                <c:pt idx="233">
                  <c:v>21.337664783427524</c:v>
                </c:pt>
                <c:pt idx="234">
                  <c:v>22.317984934086653</c:v>
                </c:pt>
                <c:pt idx="235">
                  <c:v>23.169962335216599</c:v>
                </c:pt>
                <c:pt idx="236">
                  <c:v>22.099529190207143</c:v>
                </c:pt>
                <c:pt idx="237">
                  <c:v>21.769114877589455</c:v>
                </c:pt>
                <c:pt idx="238">
                  <c:v>19.10122410546138</c:v>
                </c:pt>
                <c:pt idx="239">
                  <c:v>17.825988700564974</c:v>
                </c:pt>
                <c:pt idx="240">
                  <c:v>17.978907721280574</c:v>
                </c:pt>
                <c:pt idx="241">
                  <c:v>18.489548022598854</c:v>
                </c:pt>
                <c:pt idx="242">
                  <c:v>19.308757062146906</c:v>
                </c:pt>
                <c:pt idx="243">
                  <c:v>17.883333333333347</c:v>
                </c:pt>
                <c:pt idx="244">
                  <c:v>17.588418079096066</c:v>
                </c:pt>
                <c:pt idx="245">
                  <c:v>18.514124293785333</c:v>
                </c:pt>
                <c:pt idx="246">
                  <c:v>19.224105461393602</c:v>
                </c:pt>
                <c:pt idx="247">
                  <c:v>20.152542372881381</c:v>
                </c:pt>
                <c:pt idx="248">
                  <c:v>19.573634651600742</c:v>
                </c:pt>
                <c:pt idx="249">
                  <c:v>19.407062146892645</c:v>
                </c:pt>
                <c:pt idx="250">
                  <c:v>19.737476459510333</c:v>
                </c:pt>
                <c:pt idx="251">
                  <c:v>19.352448210922784</c:v>
                </c:pt>
                <c:pt idx="252">
                  <c:v>18.298399246704339</c:v>
                </c:pt>
                <c:pt idx="253">
                  <c:v>18.593314500941613</c:v>
                </c:pt>
                <c:pt idx="254">
                  <c:v>18.549623352165735</c:v>
                </c:pt>
                <c:pt idx="255">
                  <c:v>18.522316384180808</c:v>
                </c:pt>
                <c:pt idx="256">
                  <c:v>17.850564971751393</c:v>
                </c:pt>
                <c:pt idx="257">
                  <c:v>19.090301318267397</c:v>
                </c:pt>
                <c:pt idx="258">
                  <c:v>16.963088512241043</c:v>
                </c:pt>
                <c:pt idx="259">
                  <c:v>17.187005649717516</c:v>
                </c:pt>
                <c:pt idx="260">
                  <c:v>20.144350282485906</c:v>
                </c:pt>
                <c:pt idx="261">
                  <c:v>22.768549905838043</c:v>
                </c:pt>
                <c:pt idx="262">
                  <c:v>24.939453860640274</c:v>
                </c:pt>
                <c:pt idx="263">
                  <c:v>24.333239171374771</c:v>
                </c:pt>
                <c:pt idx="264">
                  <c:v>24.712806026365353</c:v>
                </c:pt>
                <c:pt idx="265">
                  <c:v>23.320150659133692</c:v>
                </c:pt>
                <c:pt idx="266">
                  <c:v>21.640772128060277</c:v>
                </c:pt>
                <c:pt idx="267">
                  <c:v>21.490583804143125</c:v>
                </c:pt>
                <c:pt idx="268">
                  <c:v>24.352354048964227</c:v>
                </c:pt>
                <c:pt idx="269">
                  <c:v>44.190866290018803</c:v>
                </c:pt>
                <c:pt idx="270">
                  <c:v>35.68201506591339</c:v>
                </c:pt>
                <c:pt idx="271">
                  <c:v>31.823540489642209</c:v>
                </c:pt>
                <c:pt idx="272">
                  <c:v>23.587758945386039</c:v>
                </c:pt>
                <c:pt idx="273">
                  <c:v>26.10819209039547</c:v>
                </c:pt>
                <c:pt idx="274">
                  <c:v>25.551129943502808</c:v>
                </c:pt>
                <c:pt idx="275">
                  <c:v>30.215160075329543</c:v>
                </c:pt>
                <c:pt idx="276">
                  <c:v>30.100470809792856</c:v>
                </c:pt>
                <c:pt idx="277">
                  <c:v>30.026741996233536</c:v>
                </c:pt>
                <c:pt idx="278">
                  <c:v>20.256308851224084</c:v>
                </c:pt>
                <c:pt idx="279">
                  <c:v>21.722693032015069</c:v>
                </c:pt>
                <c:pt idx="280">
                  <c:v>26.42222222222221</c:v>
                </c:pt>
                <c:pt idx="281">
                  <c:v>23.978248587570604</c:v>
                </c:pt>
                <c:pt idx="282">
                  <c:v>22.296139359698682</c:v>
                </c:pt>
                <c:pt idx="283">
                  <c:v>31.285593220339003</c:v>
                </c:pt>
                <c:pt idx="284">
                  <c:v>50.730885122410555</c:v>
                </c:pt>
                <c:pt idx="285">
                  <c:v>33.45649717514123</c:v>
                </c:pt>
                <c:pt idx="286">
                  <c:v>28.101600753295681</c:v>
                </c:pt>
                <c:pt idx="287">
                  <c:v>25.706779661016981</c:v>
                </c:pt>
                <c:pt idx="288">
                  <c:v>49.589453860640297</c:v>
                </c:pt>
                <c:pt idx="289">
                  <c:v>67.186064030131831</c:v>
                </c:pt>
                <c:pt idx="290">
                  <c:v>67.29256120527306</c:v>
                </c:pt>
                <c:pt idx="291">
                  <c:v>57.30640301318266</c:v>
                </c:pt>
                <c:pt idx="292">
                  <c:v>42.254802259887036</c:v>
                </c:pt>
                <c:pt idx="293">
                  <c:v>31.179096045197721</c:v>
                </c:pt>
                <c:pt idx="294">
                  <c:v>25.802354048964212</c:v>
                </c:pt>
                <c:pt idx="295">
                  <c:v>57.754237288135599</c:v>
                </c:pt>
                <c:pt idx="296">
                  <c:v>50.012711864406761</c:v>
                </c:pt>
                <c:pt idx="297">
                  <c:v>37.508851224105435</c:v>
                </c:pt>
                <c:pt idx="298">
                  <c:v>39.644256120527331</c:v>
                </c:pt>
                <c:pt idx="299">
                  <c:v>79.572504708097952</c:v>
                </c:pt>
                <c:pt idx="300">
                  <c:v>80.241525423728788</c:v>
                </c:pt>
                <c:pt idx="301">
                  <c:v>78.401035781544238</c:v>
                </c:pt>
                <c:pt idx="302">
                  <c:v>76.571468926553678</c:v>
                </c:pt>
                <c:pt idx="303">
                  <c:v>74.089265536723161</c:v>
                </c:pt>
                <c:pt idx="304">
                  <c:v>48.508097928436918</c:v>
                </c:pt>
                <c:pt idx="305">
                  <c:v>39.884557438794751</c:v>
                </c:pt>
                <c:pt idx="306">
                  <c:v>61.104802259887016</c:v>
                </c:pt>
                <c:pt idx="307">
                  <c:v>51.459981167608291</c:v>
                </c:pt>
                <c:pt idx="308">
                  <c:v>27.372504708097956</c:v>
                </c:pt>
                <c:pt idx="309">
                  <c:v>40.728342749529219</c:v>
                </c:pt>
                <c:pt idx="310">
                  <c:v>67.718549905838017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F-49C5-93BA-4E89F2705DA8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'054C'!$P$14:$P$642</c:f>
              <c:numCache>
                <c:formatCode>0.0</c:formatCode>
                <c:ptCount val="629"/>
                <c:pt idx="0">
                  <c:v>1.1791255194830255</c:v>
                </c:pt>
                <c:pt idx="1">
                  <c:v>1.3264505414401702</c:v>
                </c:pt>
                <c:pt idx="2">
                  <c:v>1.412894792989122</c:v>
                </c:pt>
                <c:pt idx="3">
                  <c:v>1.2562284359035434</c:v>
                </c:pt>
                <c:pt idx="4">
                  <c:v>1.1900728886527179</c:v>
                </c:pt>
                <c:pt idx="5">
                  <c:v>1.0805356046694432</c:v>
                </c:pt>
                <c:pt idx="6">
                  <c:v>1.0887276950649771</c:v>
                </c:pt>
                <c:pt idx="7">
                  <c:v>1.0811544287564223</c:v>
                </c:pt>
                <c:pt idx="8">
                  <c:v>1.2337198357080967</c:v>
                </c:pt>
                <c:pt idx="9">
                  <c:v>1.4821690426504892</c:v>
                </c:pt>
                <c:pt idx="10">
                  <c:v>5.3406436189216686</c:v>
                </c:pt>
                <c:pt idx="11">
                  <c:v>12.424743949893465</c:v>
                </c:pt>
                <c:pt idx="12">
                  <c:v>1.7183104369601925</c:v>
                </c:pt>
                <c:pt idx="13">
                  <c:v>2.1268885072903578</c:v>
                </c:pt>
                <c:pt idx="14">
                  <c:v>1.8728600736926992</c:v>
                </c:pt>
                <c:pt idx="15">
                  <c:v>1.4657112305217974</c:v>
                </c:pt>
                <c:pt idx="16">
                  <c:v>1.6500283594838994</c:v>
                </c:pt>
                <c:pt idx="17">
                  <c:v>1.3689679780967565</c:v>
                </c:pt>
                <c:pt idx="18">
                  <c:v>1.6236594375018323</c:v>
                </c:pt>
                <c:pt idx="19">
                  <c:v>1.9568044469180277</c:v>
                </c:pt>
                <c:pt idx="20">
                  <c:v>1.9283385389169965</c:v>
                </c:pt>
                <c:pt idx="21">
                  <c:v>1.3888638291411917</c:v>
                </c:pt>
                <c:pt idx="22">
                  <c:v>1.6491640594080372</c:v>
                </c:pt>
                <c:pt idx="23">
                  <c:v>3.4304624064356712</c:v>
                </c:pt>
                <c:pt idx="24">
                  <c:v>4.671878418330679</c:v>
                </c:pt>
                <c:pt idx="25">
                  <c:v>2.569050304505498</c:v>
                </c:pt>
                <c:pt idx="26">
                  <c:v>1.5565756541205384</c:v>
                </c:pt>
                <c:pt idx="27">
                  <c:v>1.2718513775735596</c:v>
                </c:pt>
                <c:pt idx="28">
                  <c:v>1.28588790494729</c:v>
                </c:pt>
                <c:pt idx="29">
                  <c:v>1.4644538480137319</c:v>
                </c:pt>
                <c:pt idx="30">
                  <c:v>1.3785744089588647</c:v>
                </c:pt>
                <c:pt idx="31">
                  <c:v>7.1698617077898454</c:v>
                </c:pt>
                <c:pt idx="32">
                  <c:v>1.5395381428052539</c:v>
                </c:pt>
                <c:pt idx="33">
                  <c:v>2.6181387962344753</c:v>
                </c:pt>
                <c:pt idx="34">
                  <c:v>1.4680782745053524</c:v>
                </c:pt>
                <c:pt idx="35">
                  <c:v>1.3936422334180565</c:v>
                </c:pt>
                <c:pt idx="36">
                  <c:v>1.5983855194812593</c:v>
                </c:pt>
                <c:pt idx="37">
                  <c:v>4.7450076837799822</c:v>
                </c:pt>
                <c:pt idx="38">
                  <c:v>1.5056791665463209</c:v>
                </c:pt>
                <c:pt idx="39">
                  <c:v>5.144583146053133</c:v>
                </c:pt>
                <c:pt idx="40">
                  <c:v>1.8911593568005647</c:v>
                </c:pt>
                <c:pt idx="41">
                  <c:v>1.976596778650386</c:v>
                </c:pt>
                <c:pt idx="42">
                  <c:v>1.92819566552596</c:v>
                </c:pt>
                <c:pt idx="43">
                  <c:v>2.2203360212442913</c:v>
                </c:pt>
                <c:pt idx="44">
                  <c:v>2.341017101023982</c:v>
                </c:pt>
                <c:pt idx="45">
                  <c:v>2.3461690825774544</c:v>
                </c:pt>
                <c:pt idx="46">
                  <c:v>2.3444550253504688</c:v>
                </c:pt>
                <c:pt idx="47">
                  <c:v>2.2203900328371851</c:v>
                </c:pt>
                <c:pt idx="48">
                  <c:v>2.3555202275783444</c:v>
                </c:pt>
                <c:pt idx="49">
                  <c:v>2.5130706190738925</c:v>
                </c:pt>
                <c:pt idx="50">
                  <c:v>2.5040485058613435</c:v>
                </c:pt>
                <c:pt idx="51">
                  <c:v>2.8878145242992854</c:v>
                </c:pt>
                <c:pt idx="52">
                  <c:v>4.2059748766198455</c:v>
                </c:pt>
                <c:pt idx="53">
                  <c:v>2.9224392435528594</c:v>
                </c:pt>
                <c:pt idx="54">
                  <c:v>2.7365602822700574</c:v>
                </c:pt>
                <c:pt idx="55">
                  <c:v>2.4972215919812113</c:v>
                </c:pt>
                <c:pt idx="56">
                  <c:v>2.3665459611380046</c:v>
                </c:pt>
                <c:pt idx="57">
                  <c:v>4.0205181982079221</c:v>
                </c:pt>
                <c:pt idx="58">
                  <c:v>7.2818297426326488</c:v>
                </c:pt>
                <c:pt idx="59">
                  <c:v>10.774135662044399</c:v>
                </c:pt>
                <c:pt idx="60">
                  <c:v>14.282172546312077</c:v>
                </c:pt>
                <c:pt idx="61">
                  <c:v>16.032229972230471</c:v>
                </c:pt>
                <c:pt idx="62">
                  <c:v>17.615582288279217</c:v>
                </c:pt>
                <c:pt idx="63">
                  <c:v>18.733115076773792</c:v>
                </c:pt>
                <c:pt idx="64">
                  <c:v>15.01266838905182</c:v>
                </c:pt>
                <c:pt idx="65">
                  <c:v>18.84872276856855</c:v>
                </c:pt>
                <c:pt idx="66">
                  <c:v>16.360969581700068</c:v>
                </c:pt>
                <c:pt idx="67">
                  <c:v>11.360842735056135</c:v>
                </c:pt>
                <c:pt idx="68">
                  <c:v>9.0671016260421791</c:v>
                </c:pt>
                <c:pt idx="69">
                  <c:v>9.3229669121559233</c:v>
                </c:pt>
                <c:pt idx="70">
                  <c:v>6.0465629612964191</c:v>
                </c:pt>
                <c:pt idx="71">
                  <c:v>3.2081755412082757</c:v>
                </c:pt>
                <c:pt idx="72">
                  <c:v>2.9527276903238699</c:v>
                </c:pt>
                <c:pt idx="73">
                  <c:v>2.7423510514231899</c:v>
                </c:pt>
                <c:pt idx="74">
                  <c:v>2.8020136788130201</c:v>
                </c:pt>
                <c:pt idx="75">
                  <c:v>2.8042777764308995</c:v>
                </c:pt>
                <c:pt idx="76">
                  <c:v>2.8811645318904029</c:v>
                </c:pt>
                <c:pt idx="77">
                  <c:v>3.84237961483253</c:v>
                </c:pt>
                <c:pt idx="78">
                  <c:v>2.8065467216902573</c:v>
                </c:pt>
                <c:pt idx="79">
                  <c:v>3.002415271805718</c:v>
                </c:pt>
                <c:pt idx="80">
                  <c:v>3.0316327236445408</c:v>
                </c:pt>
                <c:pt idx="81">
                  <c:v>3.3565070490966615</c:v>
                </c:pt>
                <c:pt idx="82">
                  <c:v>14.662353033980271</c:v>
                </c:pt>
                <c:pt idx="83">
                  <c:v>6.8675448027166359</c:v>
                </c:pt>
                <c:pt idx="84">
                  <c:v>3.9925974829561848</c:v>
                </c:pt>
                <c:pt idx="85">
                  <c:v>3.1141627564031737</c:v>
                </c:pt>
                <c:pt idx="86">
                  <c:v>3.279679267460847</c:v>
                </c:pt>
                <c:pt idx="87">
                  <c:v>3.36678158258642</c:v>
                </c:pt>
                <c:pt idx="88">
                  <c:v>3.0644354770745372</c:v>
                </c:pt>
                <c:pt idx="89">
                  <c:v>2.9523541130472015</c:v>
                </c:pt>
                <c:pt idx="90">
                  <c:v>3.1217653377396588</c:v>
                </c:pt>
                <c:pt idx="91">
                  <c:v>3.1870024587324113</c:v>
                </c:pt>
                <c:pt idx="92">
                  <c:v>3.076423953202025</c:v>
                </c:pt>
                <c:pt idx="93">
                  <c:v>3.2820316539304062</c:v>
                </c:pt>
                <c:pt idx="94">
                  <c:v>3.2726067630025759</c:v>
                </c:pt>
                <c:pt idx="95">
                  <c:v>3.2057095963756708</c:v>
                </c:pt>
                <c:pt idx="96">
                  <c:v>4.052014405178558</c:v>
                </c:pt>
                <c:pt idx="97">
                  <c:v>3.1634427125281404</c:v>
                </c:pt>
                <c:pt idx="98">
                  <c:v>4.3846044119730641</c:v>
                </c:pt>
                <c:pt idx="99">
                  <c:v>4.3238660565987628</c:v>
                </c:pt>
                <c:pt idx="100">
                  <c:v>5.0162695969626263</c:v>
                </c:pt>
                <c:pt idx="101">
                  <c:v>5.4257759034231992</c:v>
                </c:pt>
                <c:pt idx="102">
                  <c:v>3.5634406868507424</c:v>
                </c:pt>
                <c:pt idx="103">
                  <c:v>3.5214734051742456</c:v>
                </c:pt>
                <c:pt idx="104">
                  <c:v>3.6438341503328791</c:v>
                </c:pt>
                <c:pt idx="105">
                  <c:v>3.4503623029967931</c:v>
                </c:pt>
                <c:pt idx="106">
                  <c:v>3.5917495223038873</c:v>
                </c:pt>
                <c:pt idx="107">
                  <c:v>3.4898395162220615</c:v>
                </c:pt>
                <c:pt idx="108">
                  <c:v>3.0959119497110055</c:v>
                </c:pt>
                <c:pt idx="109">
                  <c:v>2.9339708157828541</c:v>
                </c:pt>
                <c:pt idx="110">
                  <c:v>3.6141009353621305</c:v>
                </c:pt>
                <c:pt idx="111">
                  <c:v>3.3883911470900725</c:v>
                </c:pt>
                <c:pt idx="112">
                  <c:v>4.4667609820443452</c:v>
                </c:pt>
                <c:pt idx="113">
                  <c:v>4.382684003657582</c:v>
                </c:pt>
                <c:pt idx="114">
                  <c:v>3.4471648924283333</c:v>
                </c:pt>
                <c:pt idx="115">
                  <c:v>3.8883983389237482</c:v>
                </c:pt>
                <c:pt idx="116">
                  <c:v>3.8026318852855856</c:v>
                </c:pt>
                <c:pt idx="117">
                  <c:v>3.0853476239226083</c:v>
                </c:pt>
                <c:pt idx="118">
                  <c:v>3.6248075615951625</c:v>
                </c:pt>
                <c:pt idx="119">
                  <c:v>3.7478755342817722</c:v>
                </c:pt>
                <c:pt idx="120">
                  <c:v>3.834295203855016</c:v>
                </c:pt>
                <c:pt idx="121">
                  <c:v>2.9782266624635607</c:v>
                </c:pt>
                <c:pt idx="122">
                  <c:v>3.8030493205148628</c:v>
                </c:pt>
                <c:pt idx="123">
                  <c:v>3.8891497681722225</c:v>
                </c:pt>
                <c:pt idx="124">
                  <c:v>3.0647543552225929</c:v>
                </c:pt>
                <c:pt idx="125">
                  <c:v>3.1714479569906517</c:v>
                </c:pt>
                <c:pt idx="126">
                  <c:v>3.2366064844148634</c:v>
                </c:pt>
                <c:pt idx="127">
                  <c:v>3.3201726619004965</c:v>
                </c:pt>
                <c:pt idx="128">
                  <c:v>3.2505988100680354</c:v>
                </c:pt>
                <c:pt idx="129">
                  <c:v>3.2902086284547996</c:v>
                </c:pt>
                <c:pt idx="130">
                  <c:v>3.2869671307551576</c:v>
                </c:pt>
                <c:pt idx="131">
                  <c:v>3.2784410463405482</c:v>
                </c:pt>
                <c:pt idx="132">
                  <c:v>3.3257567361973019</c:v>
                </c:pt>
                <c:pt idx="133">
                  <c:v>3.351050044784154</c:v>
                </c:pt>
                <c:pt idx="134">
                  <c:v>3.86337982135377</c:v>
                </c:pt>
                <c:pt idx="135">
                  <c:v>3.7535332399163233</c:v>
                </c:pt>
                <c:pt idx="136">
                  <c:v>4.1690755623403994</c:v>
                </c:pt>
                <c:pt idx="137">
                  <c:v>4.9037950359138298</c:v>
                </c:pt>
                <c:pt idx="138">
                  <c:v>3.8216287006382266</c:v>
                </c:pt>
                <c:pt idx="139">
                  <c:v>3.6436864293003031</c:v>
                </c:pt>
                <c:pt idx="140">
                  <c:v>3.5217529292434024</c:v>
                </c:pt>
                <c:pt idx="141">
                  <c:v>3.5518102137716974</c:v>
                </c:pt>
                <c:pt idx="142">
                  <c:v>3.6219537257397825</c:v>
                </c:pt>
                <c:pt idx="143">
                  <c:v>3.8669502362524364</c:v>
                </c:pt>
                <c:pt idx="144">
                  <c:v>3.9511794395455468</c:v>
                </c:pt>
                <c:pt idx="145">
                  <c:v>4.0415330622431576</c:v>
                </c:pt>
                <c:pt idx="146">
                  <c:v>4.2194899910950765</c:v>
                </c:pt>
                <c:pt idx="147">
                  <c:v>4.2642075893148146</c:v>
                </c:pt>
                <c:pt idx="148">
                  <c:v>4.2497780940981977</c:v>
                </c:pt>
                <c:pt idx="149">
                  <c:v>4.2299314070051173</c:v>
                </c:pt>
                <c:pt idx="150">
                  <c:v>4.243029888375923</c:v>
                </c:pt>
                <c:pt idx="151">
                  <c:v>4.3979919981069111</c:v>
                </c:pt>
                <c:pt idx="152">
                  <c:v>4.517234040855004</c:v>
                </c:pt>
                <c:pt idx="153">
                  <c:v>4.5324443949372819</c:v>
                </c:pt>
                <c:pt idx="154">
                  <c:v>4.4888464972440012</c:v>
                </c:pt>
                <c:pt idx="155">
                  <c:v>4.351756654697656</c:v>
                </c:pt>
                <c:pt idx="156">
                  <c:v>4.4084136796828446</c:v>
                </c:pt>
                <c:pt idx="157">
                  <c:v>4.2303191834386347</c:v>
                </c:pt>
                <c:pt idx="158">
                  <c:v>4.2546056623264166</c:v>
                </c:pt>
                <c:pt idx="159">
                  <c:v>4.3771530242394405</c:v>
                </c:pt>
                <c:pt idx="160">
                  <c:v>4.4283044539071676</c:v>
                </c:pt>
                <c:pt idx="161">
                  <c:v>4.5211677648007971</c:v>
                </c:pt>
                <c:pt idx="162">
                  <c:v>4.5863262922249488</c:v>
                </c:pt>
                <c:pt idx="163">
                  <c:v>4.588899801886317</c:v>
                </c:pt>
                <c:pt idx="164">
                  <c:v>4.5576441086737693</c:v>
                </c:pt>
                <c:pt idx="165">
                  <c:v>4.458342004101354</c:v>
                </c:pt>
                <c:pt idx="166">
                  <c:v>4.5315600167594834</c:v>
                </c:pt>
                <c:pt idx="167">
                  <c:v>4.5445258929687933</c:v>
                </c:pt>
                <c:pt idx="168">
                  <c:v>4.7509734263867074</c:v>
                </c:pt>
                <c:pt idx="169">
                  <c:v>4.8613603529317881</c:v>
                </c:pt>
                <c:pt idx="170">
                  <c:v>4.8468424542741735</c:v>
                </c:pt>
                <c:pt idx="171">
                  <c:v>4.7743168970407091</c:v>
                </c:pt>
                <c:pt idx="172">
                  <c:v>4.8661193666423745</c:v>
                </c:pt>
                <c:pt idx="173">
                  <c:v>5.0290869500144471</c:v>
                </c:pt>
                <c:pt idx="174">
                  <c:v>6.9314890034604781</c:v>
                </c:pt>
                <c:pt idx="175">
                  <c:v>4.8183961660179939</c:v>
                </c:pt>
                <c:pt idx="176">
                  <c:v>5.4232505264097597</c:v>
                </c:pt>
                <c:pt idx="177">
                  <c:v>5.7055685194835402</c:v>
                </c:pt>
                <c:pt idx="178">
                  <c:v>6.2523318946785702</c:v>
                </c:pt>
                <c:pt idx="179">
                  <c:v>7.6766508096582404</c:v>
                </c:pt>
                <c:pt idx="180">
                  <c:v>8.2157622103869166</c:v>
                </c:pt>
                <c:pt idx="181">
                  <c:v>8.3138465157087378</c:v>
                </c:pt>
                <c:pt idx="182">
                  <c:v>8.6699274850113692</c:v>
                </c:pt>
                <c:pt idx="183">
                  <c:v>7.9762716389595543</c:v>
                </c:pt>
                <c:pt idx="184">
                  <c:v>8.3110570742650491</c:v>
                </c:pt>
                <c:pt idx="185">
                  <c:v>10.543441003817723</c:v>
                </c:pt>
                <c:pt idx="186">
                  <c:v>13.295772177969006</c:v>
                </c:pt>
                <c:pt idx="187">
                  <c:v>17.496521900054724</c:v>
                </c:pt>
                <c:pt idx="188">
                  <c:v>17.879718258357038</c:v>
                </c:pt>
                <c:pt idx="189">
                  <c:v>18.668712826239652</c:v>
                </c:pt>
                <c:pt idx="190">
                  <c:v>19.997820547729848</c:v>
                </c:pt>
                <c:pt idx="191">
                  <c:v>22.759041229932183</c:v>
                </c:pt>
                <c:pt idx="192">
                  <c:v>23.96094563675376</c:v>
                </c:pt>
                <c:pt idx="193">
                  <c:v>24.278379301058884</c:v>
                </c:pt>
                <c:pt idx="194">
                  <c:v>24.470878710544056</c:v>
                </c:pt>
                <c:pt idx="195">
                  <c:v>25.069819735672162</c:v>
                </c:pt>
                <c:pt idx="196">
                  <c:v>25.174062623068018</c:v>
                </c:pt>
                <c:pt idx="197">
                  <c:v>25.377450427899081</c:v>
                </c:pt>
                <c:pt idx="198">
                  <c:v>25.710286025271778</c:v>
                </c:pt>
                <c:pt idx="199">
                  <c:v>26.40603908652108</c:v>
                </c:pt>
                <c:pt idx="200">
                  <c:v>25.920662664172404</c:v>
                </c:pt>
                <c:pt idx="201">
                  <c:v>24.822878349457575</c:v>
                </c:pt>
                <c:pt idx="202">
                  <c:v>23.850573482311926</c:v>
                </c:pt>
                <c:pt idx="203">
                  <c:v>23.301482417212242</c:v>
                </c:pt>
                <c:pt idx="204">
                  <c:v>23.885674725207849</c:v>
                </c:pt>
                <c:pt idx="205">
                  <c:v>24.723733432022367</c:v>
                </c:pt>
                <c:pt idx="206">
                  <c:v>28.445496361486832</c:v>
                </c:pt>
                <c:pt idx="207">
                  <c:v>24.313731096763853</c:v>
                </c:pt>
                <c:pt idx="208">
                  <c:v>24.16327756252371</c:v>
                </c:pt>
                <c:pt idx="209">
                  <c:v>23.816302262233027</c:v>
                </c:pt>
                <c:pt idx="210">
                  <c:v>21.95938423753703</c:v>
                </c:pt>
                <c:pt idx="211">
                  <c:v>22.008404174748435</c:v>
                </c:pt>
                <c:pt idx="212">
                  <c:v>21.890895808972186</c:v>
                </c:pt>
                <c:pt idx="213">
                  <c:v>20.959595595524458</c:v>
                </c:pt>
                <c:pt idx="214">
                  <c:v>19.329325405103386</c:v>
                </c:pt>
                <c:pt idx="215">
                  <c:v>21.115201111318072</c:v>
                </c:pt>
                <c:pt idx="216">
                  <c:v>19.657009020922619</c:v>
                </c:pt>
                <c:pt idx="217">
                  <c:v>20.001032615812299</c:v>
                </c:pt>
                <c:pt idx="218">
                  <c:v>20.257718114870666</c:v>
                </c:pt>
                <c:pt idx="219">
                  <c:v>20.607291506798305</c:v>
                </c:pt>
                <c:pt idx="220">
                  <c:v>20.257673913150168</c:v>
                </c:pt>
                <c:pt idx="221">
                  <c:v>19.258194683181078</c:v>
                </c:pt>
                <c:pt idx="222">
                  <c:v>20.161790113159388</c:v>
                </c:pt>
                <c:pt idx="223">
                  <c:v>20.809053657843318</c:v>
                </c:pt>
                <c:pt idx="224">
                  <c:v>21.142242868980013</c:v>
                </c:pt>
                <c:pt idx="225">
                  <c:v>20.383109158998845</c:v>
                </c:pt>
                <c:pt idx="226">
                  <c:v>20.53065518955848</c:v>
                </c:pt>
                <c:pt idx="227">
                  <c:v>19.247227694266599</c:v>
                </c:pt>
                <c:pt idx="228">
                  <c:v>15.937534771051615</c:v>
                </c:pt>
                <c:pt idx="229">
                  <c:v>17.368552498623632</c:v>
                </c:pt>
                <c:pt idx="230">
                  <c:v>17.920153251919274</c:v>
                </c:pt>
                <c:pt idx="231">
                  <c:v>20.159324626683926</c:v>
                </c:pt>
                <c:pt idx="232">
                  <c:v>23.531779374543746</c:v>
                </c:pt>
                <c:pt idx="233">
                  <c:v>21.400608033417381</c:v>
                </c:pt>
                <c:pt idx="234">
                  <c:v>22.383359278703928</c:v>
                </c:pt>
                <c:pt idx="235">
                  <c:v>23.236353319405339</c:v>
                </c:pt>
                <c:pt idx="236">
                  <c:v>22.16866068106679</c:v>
                </c:pt>
                <c:pt idx="237">
                  <c:v>21.838157965008104</c:v>
                </c:pt>
                <c:pt idx="238">
                  <c:v>19.170222991159534</c:v>
                </c:pt>
                <c:pt idx="239">
                  <c:v>17.894987586263127</c:v>
                </c:pt>
                <c:pt idx="240">
                  <c:v>18.048039212140221</c:v>
                </c:pt>
                <c:pt idx="241">
                  <c:v>18.558812118619997</c:v>
                </c:pt>
                <c:pt idx="242">
                  <c:v>19.378109561609048</c:v>
                </c:pt>
                <c:pt idx="243">
                  <c:v>17.952730034515987</c:v>
                </c:pt>
                <c:pt idx="244">
                  <c:v>17.657858981999201</c:v>
                </c:pt>
                <c:pt idx="245">
                  <c:v>18.584891248303425</c:v>
                </c:pt>
                <c:pt idx="246">
                  <c:v>19.29531443311668</c:v>
                </c:pt>
                <c:pt idx="247">
                  <c:v>20.22490058933742</c:v>
                </c:pt>
                <c:pt idx="248">
                  <c:v>19.646213876659271</c:v>
                </c:pt>
                <c:pt idx="249">
                  <c:v>19.47981817883317</c:v>
                </c:pt>
                <c:pt idx="250">
                  <c:v>19.810541903494347</c:v>
                </c:pt>
                <c:pt idx="251">
                  <c:v>19.425778865229788</c:v>
                </c:pt>
                <c:pt idx="252">
                  <c:v>18.371906707893338</c:v>
                </c:pt>
                <c:pt idx="253">
                  <c:v>18.666998769012604</c:v>
                </c:pt>
                <c:pt idx="254">
                  <c:v>18.623440225398223</c:v>
                </c:pt>
                <c:pt idx="255">
                  <c:v>18.596354266015787</c:v>
                </c:pt>
                <c:pt idx="256">
                  <c:v>17.925398484555345</c:v>
                </c:pt>
                <c:pt idx="257">
                  <c:v>19.165267436232845</c:v>
                </c:pt>
                <c:pt idx="258">
                  <c:v>17.038275638808983</c:v>
                </c:pt>
                <c:pt idx="259">
                  <c:v>17.262281179726454</c:v>
                </c:pt>
                <c:pt idx="260">
                  <c:v>20.219802619376839</c:v>
                </c:pt>
                <c:pt idx="261">
                  <c:v>22.844488461654461</c:v>
                </c:pt>
                <c:pt idx="262">
                  <c:v>25.017293090438127</c:v>
                </c:pt>
                <c:pt idx="263">
                  <c:v>24.412183444185086</c:v>
                </c:pt>
                <c:pt idx="264">
                  <c:v>24.792192316380653</c:v>
                </c:pt>
                <c:pt idx="265">
                  <c:v>23.399757957751483</c:v>
                </c:pt>
                <c:pt idx="266">
                  <c:v>21.720644637001058</c:v>
                </c:pt>
                <c:pt idx="267">
                  <c:v>21.570898330288891</c:v>
                </c:pt>
                <c:pt idx="268">
                  <c:v>24.432977987153482</c:v>
                </c:pt>
                <c:pt idx="269">
                  <c:v>44.272727876382021</c:v>
                </c:pt>
                <c:pt idx="270">
                  <c:v>35.764981695289066</c:v>
                </c:pt>
                <c:pt idx="271">
                  <c:v>31.915435866558582</c:v>
                </c:pt>
                <c:pt idx="272">
                  <c:v>23.68115718079936</c:v>
                </c:pt>
                <c:pt idx="273">
                  <c:v>26.202916377423747</c:v>
                </c:pt>
                <c:pt idx="274">
                  <c:v>25.646561458059061</c:v>
                </c:pt>
                <c:pt idx="275">
                  <c:v>30.311166212252274</c:v>
                </c:pt>
                <c:pt idx="276">
                  <c:v>30.199659470591481</c:v>
                </c:pt>
                <c:pt idx="277">
                  <c:v>30.12712410348562</c:v>
                </c:pt>
                <c:pt idx="278">
                  <c:v>20.356248941271183</c:v>
                </c:pt>
                <c:pt idx="279">
                  <c:v>21.822588920341669</c:v>
                </c:pt>
                <c:pt idx="280">
                  <c:v>26.524328196573734</c:v>
                </c:pt>
                <c:pt idx="281">
                  <c:v>24.087957257847872</c:v>
                </c:pt>
                <c:pt idx="282">
                  <c:v>22.406687862665422</c:v>
                </c:pt>
                <c:pt idx="283">
                  <c:v>31.397379371479698</c:v>
                </c:pt>
                <c:pt idx="284">
                  <c:v>50.84386472000471</c:v>
                </c:pt>
                <c:pt idx="285">
                  <c:v>33.571996270803801</c:v>
                </c:pt>
                <c:pt idx="286">
                  <c:v>28.219486741865168</c:v>
                </c:pt>
                <c:pt idx="287">
                  <c:v>25.826080104642422</c:v>
                </c:pt>
                <c:pt idx="288">
                  <c:v>49.722147425576779</c:v>
                </c:pt>
                <c:pt idx="289">
                  <c:v>67.317166333130373</c:v>
                </c:pt>
                <c:pt idx="290">
                  <c:v>67.418889722457763</c:v>
                </c:pt>
                <c:pt idx="291">
                  <c:v>57.42720631530505</c:v>
                </c:pt>
                <c:pt idx="292">
                  <c:v>42.371141188239079</c:v>
                </c:pt>
                <c:pt idx="293">
                  <c:v>31.284782358909624</c:v>
                </c:pt>
                <c:pt idx="294">
                  <c:v>25.913874989781917</c:v>
                </c:pt>
                <c:pt idx="295">
                  <c:v>57.880123788115313</c:v>
                </c:pt>
                <c:pt idx="296">
                  <c:v>50.136388278361551</c:v>
                </c:pt>
                <c:pt idx="297">
                  <c:v>37.650385133141619</c:v>
                </c:pt>
                <c:pt idx="298">
                  <c:v>39.780353217942199</c:v>
                </c:pt>
                <c:pt idx="299">
                  <c:v>79.727917957370664</c:v>
                </c:pt>
                <c:pt idx="300">
                  <c:v>80.391943878585167</c:v>
                </c:pt>
                <c:pt idx="301">
                  <c:v>78.554813567158504</c:v>
                </c:pt>
                <c:pt idx="302">
                  <c:v>76.7293574721743</c:v>
                </c:pt>
                <c:pt idx="303">
                  <c:v>74.257408881499444</c:v>
                </c:pt>
                <c:pt idx="304">
                  <c:v>48.701878271102323</c:v>
                </c:pt>
                <c:pt idx="305">
                  <c:v>40.029539082029814</c:v>
                </c:pt>
                <c:pt idx="306">
                  <c:v>61.253585251084957</c:v>
                </c:pt>
                <c:pt idx="307">
                  <c:v>51.602089699010953</c:v>
                </c:pt>
                <c:pt idx="308">
                  <c:v>27.484114052356659</c:v>
                </c:pt>
                <c:pt idx="309">
                  <c:v>40.841499154005369</c:v>
                </c:pt>
                <c:pt idx="310">
                  <c:v>67.83727572709698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AF-49C5-93BA-4E89F270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'054C'!$Q$14:$Q$642</c:f>
              <c:numCache>
                <c:formatCode>0.0</c:formatCode>
                <c:ptCount val="629"/>
                <c:pt idx="0">
                  <c:v>3.878036485837752E-2</c:v>
                </c:pt>
                <c:pt idx="1">
                  <c:v>4.6799567930868785E-2</c:v>
                </c:pt>
                <c:pt idx="2">
                  <c:v>5.1185069611137841E-2</c:v>
                </c:pt>
                <c:pt idx="3">
                  <c:v>5.3753720595295089E-2</c:v>
                </c:pt>
                <c:pt idx="4">
                  <c:v>4.6736917906865232E-2</c:v>
                </c:pt>
                <c:pt idx="5">
                  <c:v>4.3729716754680653E-2</c:v>
                </c:pt>
                <c:pt idx="6">
                  <c:v>4.2476716274603983E-2</c:v>
                </c:pt>
                <c:pt idx="7">
                  <c:v>5.4505520883341242E-2</c:v>
                </c:pt>
                <c:pt idx="8">
                  <c:v>6.2148823811809785E-2</c:v>
                </c:pt>
                <c:pt idx="9">
                  <c:v>7.7059529524723808E-2</c:v>
                </c:pt>
                <c:pt idx="10">
                  <c:v>0.22046543446951511</c:v>
                </c:pt>
                <c:pt idx="11">
                  <c:v>0.1888898223715795</c:v>
                </c:pt>
                <c:pt idx="12">
                  <c:v>0.11759409505520887</c:v>
                </c:pt>
                <c:pt idx="13">
                  <c:v>0.11771939510321668</c:v>
                </c:pt>
                <c:pt idx="14">
                  <c:v>6.7536725876140249E-2</c:v>
                </c:pt>
                <c:pt idx="15">
                  <c:v>5.945487277964473E-2</c:v>
                </c:pt>
                <c:pt idx="16">
                  <c:v>8.5266682669227128E-2</c:v>
                </c:pt>
                <c:pt idx="17">
                  <c:v>9.6105136821891618E-2</c:v>
                </c:pt>
                <c:pt idx="18">
                  <c:v>0.1068809409505522</c:v>
                </c:pt>
                <c:pt idx="19">
                  <c:v>0.12981084973595786</c:v>
                </c:pt>
                <c:pt idx="20">
                  <c:v>0.1078206913106097</c:v>
                </c:pt>
                <c:pt idx="21">
                  <c:v>8.3261881901104326E-2</c:v>
                </c:pt>
                <c:pt idx="22">
                  <c:v>6.8225876140182495E-2</c:v>
                </c:pt>
                <c:pt idx="23">
                  <c:v>0.12442294767162738</c:v>
                </c:pt>
                <c:pt idx="24">
                  <c:v>0.12266874699951981</c:v>
                </c:pt>
                <c:pt idx="25">
                  <c:v>7.8061929908785563E-2</c:v>
                </c:pt>
                <c:pt idx="26">
                  <c:v>5.7074171867498837E-2</c:v>
                </c:pt>
                <c:pt idx="27">
                  <c:v>3.9344215074411958E-2</c:v>
                </c:pt>
                <c:pt idx="28">
                  <c:v>3.8717714834373612E-2</c:v>
                </c:pt>
                <c:pt idx="29">
                  <c:v>3.7214114258281326E-2</c:v>
                </c:pt>
                <c:pt idx="30">
                  <c:v>0.1206012962073931</c:v>
                </c:pt>
                <c:pt idx="31">
                  <c:v>0.13081325012001926</c:v>
                </c:pt>
                <c:pt idx="32">
                  <c:v>9.4977436389822395E-2</c:v>
                </c:pt>
                <c:pt idx="33">
                  <c:v>8.1194431108977602E-2</c:v>
                </c:pt>
                <c:pt idx="34">
                  <c:v>5.4380220835333781E-2</c:v>
                </c:pt>
                <c:pt idx="35">
                  <c:v>4.9869419107057264E-2</c:v>
                </c:pt>
                <c:pt idx="36">
                  <c:v>0.18544407105136829</c:v>
                </c:pt>
                <c:pt idx="37">
                  <c:v>0.15687566010561693</c:v>
                </c:pt>
                <c:pt idx="38">
                  <c:v>0.10656769083053304</c:v>
                </c:pt>
                <c:pt idx="39">
                  <c:v>0.10869779164666331</c:v>
                </c:pt>
                <c:pt idx="40">
                  <c:v>8.7772683629380829E-2</c:v>
                </c:pt>
                <c:pt idx="41">
                  <c:v>9.1970235237638184E-2</c:v>
                </c:pt>
                <c:pt idx="42">
                  <c:v>9.9237638022083657E-2</c:v>
                </c:pt>
                <c:pt idx="43">
                  <c:v>0.10356048967834845</c:v>
                </c:pt>
                <c:pt idx="44">
                  <c:v>0.10493879020643294</c:v>
                </c:pt>
                <c:pt idx="45">
                  <c:v>0.10487614018242902</c:v>
                </c:pt>
                <c:pt idx="46">
                  <c:v>9.7295487277964388E-2</c:v>
                </c:pt>
                <c:pt idx="47">
                  <c:v>0.1009291886701873</c:v>
                </c:pt>
                <c:pt idx="48">
                  <c:v>0.1103266922707634</c:v>
                </c:pt>
                <c:pt idx="49">
                  <c:v>0.10631709073451742</c:v>
                </c:pt>
                <c:pt idx="50">
                  <c:v>0.11803264522323585</c:v>
                </c:pt>
                <c:pt idx="51">
                  <c:v>0.13808065290446475</c:v>
                </c:pt>
                <c:pt idx="52">
                  <c:v>0.12197959673547759</c:v>
                </c:pt>
                <c:pt idx="53">
                  <c:v>0.10199423907825263</c:v>
                </c:pt>
                <c:pt idx="54">
                  <c:v>8.7208833413346065E-2</c:v>
                </c:pt>
                <c:pt idx="55">
                  <c:v>7.4553528564570468E-2</c:v>
                </c:pt>
                <c:pt idx="56">
                  <c:v>9.0842534805568961E-2</c:v>
                </c:pt>
                <c:pt idx="57">
                  <c:v>8.4765482477196258E-2</c:v>
                </c:pt>
                <c:pt idx="58">
                  <c:v>9.5102736437830224E-2</c:v>
                </c:pt>
                <c:pt idx="59">
                  <c:v>0.12291934709553545</c:v>
                </c:pt>
                <c:pt idx="60">
                  <c:v>0.14647575612097941</c:v>
                </c:pt>
                <c:pt idx="61">
                  <c:v>0.1478540566490639</c:v>
                </c:pt>
                <c:pt idx="62">
                  <c:v>0.17416706673067683</c:v>
                </c:pt>
                <c:pt idx="63">
                  <c:v>0.14259145463274125</c:v>
                </c:pt>
                <c:pt idx="64">
                  <c:v>0.14935765722515618</c:v>
                </c:pt>
                <c:pt idx="65">
                  <c:v>0.1125820931349015</c:v>
                </c:pt>
                <c:pt idx="66">
                  <c:v>0.12379644743158906</c:v>
                </c:pt>
                <c:pt idx="67">
                  <c:v>0.13331925108017295</c:v>
                </c:pt>
                <c:pt idx="68">
                  <c:v>0.12191694671147367</c:v>
                </c:pt>
                <c:pt idx="69">
                  <c:v>0.11251944311089758</c:v>
                </c:pt>
                <c:pt idx="70">
                  <c:v>9.917498799807975E-2</c:v>
                </c:pt>
                <c:pt idx="71">
                  <c:v>9.8297887662025796E-2</c:v>
                </c:pt>
                <c:pt idx="72">
                  <c:v>4.9994719155064725E-2</c:v>
                </c:pt>
                <c:pt idx="73">
                  <c:v>4.6173067690830447E-2</c:v>
                </c:pt>
                <c:pt idx="74">
                  <c:v>5.2062169947191449E-2</c:v>
                </c:pt>
                <c:pt idx="75">
                  <c:v>7.9878780604896671E-2</c:v>
                </c:pt>
                <c:pt idx="76">
                  <c:v>9.8987037926068042E-2</c:v>
                </c:pt>
                <c:pt idx="77">
                  <c:v>8.2635381661065627E-2</c:v>
                </c:pt>
                <c:pt idx="78">
                  <c:v>8.8587133941430515E-2</c:v>
                </c:pt>
                <c:pt idx="79">
                  <c:v>5.7763322131541076E-2</c:v>
                </c:pt>
                <c:pt idx="80">
                  <c:v>7.981613058089311E-2</c:v>
                </c:pt>
                <c:pt idx="81">
                  <c:v>6.0895823331733115E-2</c:v>
                </c:pt>
                <c:pt idx="82">
                  <c:v>0.12147839654344705</c:v>
                </c:pt>
                <c:pt idx="83">
                  <c:v>0.1592563610177628</c:v>
                </c:pt>
                <c:pt idx="84">
                  <c:v>0.12392174747959683</c:v>
                </c:pt>
                <c:pt idx="85">
                  <c:v>6.9290926548247797E-2</c:v>
                </c:pt>
                <c:pt idx="86">
                  <c:v>6.2712674027844556E-2</c:v>
                </c:pt>
                <c:pt idx="87">
                  <c:v>5.3628420547287635E-2</c:v>
                </c:pt>
                <c:pt idx="88">
                  <c:v>4.8804368698991962E-2</c:v>
                </c:pt>
                <c:pt idx="89">
                  <c:v>5.344047047527592E-2</c:v>
                </c:pt>
                <c:pt idx="90">
                  <c:v>5.9956072971675614E-2</c:v>
                </c:pt>
                <c:pt idx="91">
                  <c:v>6.4592174747959571E-2</c:v>
                </c:pt>
                <c:pt idx="92">
                  <c:v>6.4090974555929048E-2</c:v>
                </c:pt>
                <c:pt idx="93">
                  <c:v>6.6471675468074948E-2</c:v>
                </c:pt>
                <c:pt idx="94">
                  <c:v>6.8225876140182495E-2</c:v>
                </c:pt>
                <c:pt idx="95">
                  <c:v>7.7873979836773854E-2</c:v>
                </c:pt>
                <c:pt idx="96">
                  <c:v>6.402832453192514E-2</c:v>
                </c:pt>
                <c:pt idx="97">
                  <c:v>7.4052328372539583E-2</c:v>
                </c:pt>
                <c:pt idx="98">
                  <c:v>5.6510321651464406E-2</c:v>
                </c:pt>
                <c:pt idx="99">
                  <c:v>8.063058089294281E-2</c:v>
                </c:pt>
                <c:pt idx="100">
                  <c:v>9.9676188190110274E-2</c:v>
                </c:pt>
                <c:pt idx="101">
                  <c:v>9.3473835813730116E-2</c:v>
                </c:pt>
                <c:pt idx="102">
                  <c:v>8.8148583773403899E-2</c:v>
                </c:pt>
                <c:pt idx="103">
                  <c:v>4.7676668266922739E-2</c:v>
                </c:pt>
                <c:pt idx="104">
                  <c:v>6.1772923667786708E-2</c:v>
                </c:pt>
                <c:pt idx="105">
                  <c:v>5.7575372059529367E-2</c:v>
                </c:pt>
                <c:pt idx="106">
                  <c:v>5.1435669707153117E-2</c:v>
                </c:pt>
                <c:pt idx="107">
                  <c:v>4.0847815650504243E-2</c:v>
                </c:pt>
                <c:pt idx="108">
                  <c:v>4.0847815650504243E-2</c:v>
                </c:pt>
                <c:pt idx="109">
                  <c:v>5.8139222275564152E-2</c:v>
                </c:pt>
                <c:pt idx="110">
                  <c:v>4.6736917906865232E-2</c:v>
                </c:pt>
                <c:pt idx="111">
                  <c:v>6.402832453192514E-2</c:v>
                </c:pt>
                <c:pt idx="112">
                  <c:v>7.5555928948631862E-2</c:v>
                </c:pt>
                <c:pt idx="113">
                  <c:v>7.8375180028804725E-2</c:v>
                </c:pt>
                <c:pt idx="114">
                  <c:v>8.0818530964954519E-2</c:v>
                </c:pt>
                <c:pt idx="115">
                  <c:v>3.6149063850216011E-2</c:v>
                </c:pt>
                <c:pt idx="116">
                  <c:v>2.6626260201632109E-2</c:v>
                </c:pt>
                <c:pt idx="117">
                  <c:v>3.7590014402304396E-2</c:v>
                </c:pt>
                <c:pt idx="118">
                  <c:v>2.8881661065770538E-2</c:v>
                </c:pt>
                <c:pt idx="119">
                  <c:v>2.5999759961593771E-2</c:v>
                </c:pt>
                <c:pt idx="120">
                  <c:v>2.192750840134423E-2</c:v>
                </c:pt>
                <c:pt idx="121">
                  <c:v>4.4293566970715445E-2</c:v>
                </c:pt>
                <c:pt idx="122">
                  <c:v>2.4746759481517094E-2</c:v>
                </c:pt>
                <c:pt idx="123">
                  <c:v>2.5247959673547628E-2</c:v>
                </c:pt>
                <c:pt idx="124">
                  <c:v>3.608641382621211E-2</c:v>
                </c:pt>
                <c:pt idx="125">
                  <c:v>4.7864618338934101E-2</c:v>
                </c:pt>
                <c:pt idx="126">
                  <c:v>5.550792126740265E-2</c:v>
                </c:pt>
                <c:pt idx="127">
                  <c:v>4.773931829092664E-2</c:v>
                </c:pt>
                <c:pt idx="128">
                  <c:v>3.9218915026404143E-2</c:v>
                </c:pt>
                <c:pt idx="129">
                  <c:v>3.4332213154104556E-2</c:v>
                </c:pt>
                <c:pt idx="130">
                  <c:v>3.5522563610177679E-2</c:v>
                </c:pt>
                <c:pt idx="131">
                  <c:v>3.9406865098415858E-2</c:v>
                </c:pt>
                <c:pt idx="132">
                  <c:v>4.097311569851169E-2</c:v>
                </c:pt>
                <c:pt idx="133">
                  <c:v>6.8664426308209472E-2</c:v>
                </c:pt>
                <c:pt idx="134">
                  <c:v>4.1286365818530867E-2</c:v>
                </c:pt>
                <c:pt idx="135">
                  <c:v>4.003336533845419E-2</c:v>
                </c:pt>
                <c:pt idx="136">
                  <c:v>2.393230916946705E-2</c:v>
                </c:pt>
                <c:pt idx="137">
                  <c:v>3.3580412866058416E-2</c:v>
                </c:pt>
                <c:pt idx="138">
                  <c:v>5.0495919347095602E-2</c:v>
                </c:pt>
                <c:pt idx="139">
                  <c:v>5.9204272683629461E-2</c:v>
                </c:pt>
                <c:pt idx="140">
                  <c:v>4.9556168987038102E-2</c:v>
                </c:pt>
                <c:pt idx="141">
                  <c:v>4.3729716754680653E-2</c:v>
                </c:pt>
                <c:pt idx="142">
                  <c:v>5.7763322131541076E-2</c:v>
                </c:pt>
                <c:pt idx="143">
                  <c:v>7.5367978876620154E-2</c:v>
                </c:pt>
                <c:pt idx="144">
                  <c:v>7.8500480076812193E-2</c:v>
                </c:pt>
                <c:pt idx="145">
                  <c:v>8.376308209313485E-2</c:v>
                </c:pt>
                <c:pt idx="146">
                  <c:v>9.3975036005761001E-2</c:v>
                </c:pt>
                <c:pt idx="147">
                  <c:v>0.10738214114258272</c:v>
                </c:pt>
                <c:pt idx="148">
                  <c:v>0.10525204032645211</c:v>
                </c:pt>
                <c:pt idx="149">
                  <c:v>9.4100336053768455E-2</c:v>
                </c:pt>
                <c:pt idx="150">
                  <c:v>8.4828132501200151E-2</c:v>
                </c:pt>
                <c:pt idx="151">
                  <c:v>8.8900384061449705E-2</c:v>
                </c:pt>
                <c:pt idx="152">
                  <c:v>0.103435189630341</c:v>
                </c:pt>
                <c:pt idx="153">
                  <c:v>9.7295487277964388E-2</c:v>
                </c:pt>
                <c:pt idx="154">
                  <c:v>8.9025684109457506E-2</c:v>
                </c:pt>
                <c:pt idx="155">
                  <c:v>8.8775084013442238E-2</c:v>
                </c:pt>
                <c:pt idx="156">
                  <c:v>8.8963034085453613E-2</c:v>
                </c:pt>
                <c:pt idx="157">
                  <c:v>8.3136581853096511E-2</c:v>
                </c:pt>
                <c:pt idx="158">
                  <c:v>8.100648103696588E-2</c:v>
                </c:pt>
                <c:pt idx="159">
                  <c:v>8.6269083053288551E-2</c:v>
                </c:pt>
                <c:pt idx="160">
                  <c:v>9.0466634661545892E-2</c:v>
                </c:pt>
                <c:pt idx="161">
                  <c:v>9.1406385021603406E-2</c:v>
                </c:pt>
                <c:pt idx="162">
                  <c:v>9.4977436389822395E-2</c:v>
                </c:pt>
                <c:pt idx="163">
                  <c:v>9.5478636581852946E-2</c:v>
                </c:pt>
                <c:pt idx="164">
                  <c:v>9.435093614978407E-2</c:v>
                </c:pt>
                <c:pt idx="165">
                  <c:v>9.6481036965914702E-2</c:v>
                </c:pt>
                <c:pt idx="166">
                  <c:v>0.10017738838214116</c:v>
                </c:pt>
                <c:pt idx="167">
                  <c:v>0.10706889102256356</c:v>
                </c:pt>
                <c:pt idx="168">
                  <c:v>0.1103266922707634</c:v>
                </c:pt>
                <c:pt idx="169">
                  <c:v>0.11145439270283262</c:v>
                </c:pt>
                <c:pt idx="170">
                  <c:v>0.11214354296687486</c:v>
                </c:pt>
                <c:pt idx="171">
                  <c:v>0.11947359577532389</c:v>
                </c:pt>
                <c:pt idx="172">
                  <c:v>0.1111411425828131</c:v>
                </c:pt>
                <c:pt idx="173">
                  <c:v>0.11703024483917446</c:v>
                </c:pt>
                <c:pt idx="174">
                  <c:v>0.10443759001440241</c:v>
                </c:pt>
                <c:pt idx="175">
                  <c:v>0.1151507441190591</c:v>
                </c:pt>
                <c:pt idx="176">
                  <c:v>0.13319395103216514</c:v>
                </c:pt>
                <c:pt idx="177">
                  <c:v>0.16884181469035062</c:v>
                </c:pt>
                <c:pt idx="178">
                  <c:v>0.19258617378780593</c:v>
                </c:pt>
                <c:pt idx="179">
                  <c:v>0.21125588094095074</c:v>
                </c:pt>
                <c:pt idx="180">
                  <c:v>0.23105328852616411</c:v>
                </c:pt>
                <c:pt idx="181">
                  <c:v>0.25298079692750836</c:v>
                </c:pt>
                <c:pt idx="182">
                  <c:v>0.26864330292846855</c:v>
                </c:pt>
                <c:pt idx="183">
                  <c:v>0.28674915986557847</c:v>
                </c:pt>
                <c:pt idx="184">
                  <c:v>0.30021891502640413</c:v>
                </c:pt>
                <c:pt idx="185">
                  <c:v>0.39820355256841095</c:v>
                </c:pt>
                <c:pt idx="186">
                  <c:v>0.52131084973595765</c:v>
                </c:pt>
                <c:pt idx="187">
                  <c:v>0.65456745079212675</c:v>
                </c:pt>
                <c:pt idx="188">
                  <c:v>0.73858113298127703</c:v>
                </c:pt>
                <c:pt idx="189">
                  <c:v>0.75762674027844457</c:v>
                </c:pt>
                <c:pt idx="190">
                  <c:v>0.79979020643302923</c:v>
                </c:pt>
                <c:pt idx="191">
                  <c:v>0.82203096495439265</c:v>
                </c:pt>
                <c:pt idx="192">
                  <c:v>0.89871459433509349</c:v>
                </c:pt>
                <c:pt idx="193">
                  <c:v>0.93567810849735966</c:v>
                </c:pt>
                <c:pt idx="194">
                  <c:v>0.92991430628900618</c:v>
                </c:pt>
                <c:pt idx="195">
                  <c:v>0.9316685069611137</c:v>
                </c:pt>
                <c:pt idx="196">
                  <c:v>0.9568538166106576</c:v>
                </c:pt>
                <c:pt idx="197">
                  <c:v>0.99901728276524226</c:v>
                </c:pt>
                <c:pt idx="198">
                  <c:v>0.99519563130100797</c:v>
                </c:pt>
                <c:pt idx="199">
                  <c:v>1.0180002400384063</c:v>
                </c:pt>
                <c:pt idx="200">
                  <c:v>0.92953840614498306</c:v>
                </c:pt>
                <c:pt idx="201">
                  <c:v>0.99168722995679293</c:v>
                </c:pt>
                <c:pt idx="202">
                  <c:v>1.0141785885741719</c:v>
                </c:pt>
                <c:pt idx="203">
                  <c:v>1.0339133461353818</c:v>
                </c:pt>
                <c:pt idx="204">
                  <c:v>1.104582573211714</c:v>
                </c:pt>
                <c:pt idx="205">
                  <c:v>1.1625338454152663</c:v>
                </c:pt>
                <c:pt idx="206">
                  <c:v>1.199998559769563</c:v>
                </c:pt>
                <c:pt idx="207">
                  <c:v>1.2229911185789726</c:v>
                </c:pt>
                <c:pt idx="208">
                  <c:v>1.1753144503120496</c:v>
                </c:pt>
                <c:pt idx="209">
                  <c:v>0.97001032165146417</c:v>
                </c:pt>
                <c:pt idx="210">
                  <c:v>0.90360129620739305</c:v>
                </c:pt>
                <c:pt idx="211">
                  <c:v>0.93179380700912129</c:v>
                </c:pt>
                <c:pt idx="212">
                  <c:v>0.99037157945271248</c:v>
                </c:pt>
                <c:pt idx="213">
                  <c:v>0.9770897743638981</c:v>
                </c:pt>
                <c:pt idx="214">
                  <c:v>1.0122990878540563</c:v>
                </c:pt>
                <c:pt idx="215">
                  <c:v>0.97928252520403258</c:v>
                </c:pt>
                <c:pt idx="216">
                  <c:v>1.0218218915026405</c:v>
                </c:pt>
                <c:pt idx="217">
                  <c:v>0.91262289966394605</c:v>
                </c:pt>
                <c:pt idx="218">
                  <c:v>0.94720571291406608</c:v>
                </c:pt>
                <c:pt idx="219">
                  <c:v>0.95027556409025438</c:v>
                </c:pt>
                <c:pt idx="220">
                  <c:v>0.93799615938550152</c:v>
                </c:pt>
                <c:pt idx="221">
                  <c:v>0.93523955832933259</c:v>
                </c:pt>
                <c:pt idx="222">
                  <c:v>0.94194311089774363</c:v>
                </c:pt>
                <c:pt idx="223">
                  <c:v>0.96637662025924131</c:v>
                </c:pt>
                <c:pt idx="224">
                  <c:v>0.89451704272683608</c:v>
                </c:pt>
                <c:pt idx="225">
                  <c:v>0.87252688430148828</c:v>
                </c:pt>
                <c:pt idx="226">
                  <c:v>0.96155256841094572</c:v>
                </c:pt>
                <c:pt idx="227">
                  <c:v>0.89313874219875167</c:v>
                </c:pt>
                <c:pt idx="228">
                  <c:v>0.66647095535285639</c:v>
                </c:pt>
                <c:pt idx="229">
                  <c:v>0.59348367738838215</c:v>
                </c:pt>
                <c:pt idx="230">
                  <c:v>0.7972842054728756</c:v>
                </c:pt>
                <c:pt idx="231">
                  <c:v>1.0002076332213155</c:v>
                </c:pt>
                <c:pt idx="232">
                  <c:v>0.8817990878540567</c:v>
                </c:pt>
                <c:pt idx="233">
                  <c:v>0.75173763802208349</c:v>
                </c:pt>
                <c:pt idx="234">
                  <c:v>0.68000336053768595</c:v>
                </c:pt>
                <c:pt idx="235">
                  <c:v>0.67549255880940928</c:v>
                </c:pt>
                <c:pt idx="236">
                  <c:v>0.70581517042726838</c:v>
                </c:pt>
                <c:pt idx="237">
                  <c:v>0.75248943831012949</c:v>
                </c:pt>
                <c:pt idx="238">
                  <c:v>0.66647095535285639</c:v>
                </c:pt>
                <c:pt idx="239">
                  <c:v>0.60300648103696575</c:v>
                </c:pt>
                <c:pt idx="240">
                  <c:v>0.5243180508881421</c:v>
                </c:pt>
                <c:pt idx="241">
                  <c:v>0.59448607777244356</c:v>
                </c:pt>
                <c:pt idx="242">
                  <c:v>0.61779188670187235</c:v>
                </c:pt>
                <c:pt idx="243">
                  <c:v>0.63614834373499751</c:v>
                </c:pt>
                <c:pt idx="244">
                  <c:v>0.57970067210753717</c:v>
                </c:pt>
                <c:pt idx="245">
                  <c:v>0.59154152664426307</c:v>
                </c:pt>
                <c:pt idx="246">
                  <c:v>0.67618170907345176</c:v>
                </c:pt>
                <c:pt idx="247">
                  <c:v>0.80950096015362438</c:v>
                </c:pt>
                <c:pt idx="248">
                  <c:v>0.82885981757081117</c:v>
                </c:pt>
                <c:pt idx="249">
                  <c:v>0.82647911665866536</c:v>
                </c:pt>
                <c:pt idx="250">
                  <c:v>0.7854433509361497</c:v>
                </c:pt>
                <c:pt idx="251">
                  <c:v>0.77905304848775814</c:v>
                </c:pt>
                <c:pt idx="252">
                  <c:v>0.80004080652904463</c:v>
                </c:pt>
                <c:pt idx="253">
                  <c:v>0.80730820931349012</c:v>
                </c:pt>
                <c:pt idx="254">
                  <c:v>0.85930772923667775</c:v>
                </c:pt>
                <c:pt idx="255">
                  <c:v>0.81770811329812765</c:v>
                </c:pt>
                <c:pt idx="256">
                  <c:v>0.78525540086413825</c:v>
                </c:pt>
                <c:pt idx="257">
                  <c:v>0.75580988958233308</c:v>
                </c:pt>
                <c:pt idx="258">
                  <c:v>0.75405568891022556</c:v>
                </c:pt>
                <c:pt idx="259">
                  <c:v>0.77385309649543921</c:v>
                </c:pt>
                <c:pt idx="260">
                  <c:v>0.75963154104656738</c:v>
                </c:pt>
                <c:pt idx="261">
                  <c:v>0.77848919827172347</c:v>
                </c:pt>
                <c:pt idx="262">
                  <c:v>0.76401704272683624</c:v>
                </c:pt>
                <c:pt idx="263">
                  <c:v>0.79828660585693711</c:v>
                </c:pt>
                <c:pt idx="264">
                  <c:v>0.76884109457513194</c:v>
                </c:pt>
                <c:pt idx="265">
                  <c:v>0.72580052808449358</c:v>
                </c:pt>
                <c:pt idx="266">
                  <c:v>0.70819587133941431</c:v>
                </c:pt>
                <c:pt idx="267">
                  <c:v>0.66653360537686024</c:v>
                </c:pt>
                <c:pt idx="268">
                  <c:v>0.89545679308689385</c:v>
                </c:pt>
                <c:pt idx="269">
                  <c:v>1.3321274603936626</c:v>
                </c:pt>
                <c:pt idx="270">
                  <c:v>1.6898590974555929</c:v>
                </c:pt>
                <c:pt idx="271">
                  <c:v>1.4026713874219874</c:v>
                </c:pt>
                <c:pt idx="272">
                  <c:v>1.1711168987037923</c:v>
                </c:pt>
                <c:pt idx="273">
                  <c:v>1.0480722515602496</c:v>
                </c:pt>
                <c:pt idx="274">
                  <c:v>1.0889827172347573</c:v>
                </c:pt>
                <c:pt idx="275">
                  <c:v>1.1108475756120979</c:v>
                </c:pt>
                <c:pt idx="276">
                  <c:v>1.0188773403744598</c:v>
                </c:pt>
                <c:pt idx="277">
                  <c:v>1.0131761881901105</c:v>
                </c:pt>
                <c:pt idx="278">
                  <c:v>0.98623667786845881</c:v>
                </c:pt>
                <c:pt idx="279">
                  <c:v>0.86431973115698513</c:v>
                </c:pt>
                <c:pt idx="280">
                  <c:v>0.88818939030244826</c:v>
                </c:pt>
                <c:pt idx="281">
                  <c:v>0.94971171387421982</c:v>
                </c:pt>
                <c:pt idx="282">
                  <c:v>1.0127376380220836</c:v>
                </c:pt>
                <c:pt idx="283">
                  <c:v>1.3802426788286126</c:v>
                </c:pt>
                <c:pt idx="284">
                  <c:v>1.4792297167546806</c:v>
                </c:pt>
                <c:pt idx="285">
                  <c:v>1.3641416226596255</c:v>
                </c:pt>
                <c:pt idx="286">
                  <c:v>1.1363461353816608</c:v>
                </c:pt>
                <c:pt idx="287">
                  <c:v>0.98059817570811303</c:v>
                </c:pt>
                <c:pt idx="288">
                  <c:v>0.78932765242438774</c:v>
                </c:pt>
                <c:pt idx="289">
                  <c:v>0.84051272203552552</c:v>
                </c:pt>
                <c:pt idx="290">
                  <c:v>1.0788960633701392</c:v>
                </c:pt>
                <c:pt idx="291">
                  <c:v>1.583604656745079</c:v>
                </c:pt>
                <c:pt idx="292">
                  <c:v>1.4199001440230437</c:v>
                </c:pt>
                <c:pt idx="293">
                  <c:v>1.3042481997119539</c:v>
                </c:pt>
                <c:pt idx="294">
                  <c:v>0.85097527604416701</c:v>
                </c:pt>
                <c:pt idx="295">
                  <c:v>0.87327868458953439</c:v>
                </c:pt>
                <c:pt idx="296">
                  <c:v>1.1517580412866057</c:v>
                </c:pt>
                <c:pt idx="297">
                  <c:v>1.3409611137782045</c:v>
                </c:pt>
                <c:pt idx="298">
                  <c:v>0.81589126260201628</c:v>
                </c:pt>
                <c:pt idx="299">
                  <c:v>0.80098055688910208</c:v>
                </c:pt>
                <c:pt idx="300">
                  <c:v>0.76276404224675931</c:v>
                </c:pt>
                <c:pt idx="301">
                  <c:v>0.66289990398463761</c:v>
                </c:pt>
                <c:pt idx="302">
                  <c:v>0.4156829092654824</c:v>
                </c:pt>
                <c:pt idx="303">
                  <c:v>0.25799279884781562</c:v>
                </c:pt>
                <c:pt idx="304">
                  <c:v>0.66709745559289491</c:v>
                </c:pt>
                <c:pt idx="305">
                  <c:v>1.0426843494959193</c:v>
                </c:pt>
                <c:pt idx="306">
                  <c:v>1.1867794047047526</c:v>
                </c:pt>
                <c:pt idx="307">
                  <c:v>1.260079932789246</c:v>
                </c:pt>
                <c:pt idx="308">
                  <c:v>0.98222707633221318</c:v>
                </c:pt>
                <c:pt idx="309">
                  <c:v>0.91537950072011498</c:v>
                </c:pt>
                <c:pt idx="310">
                  <c:v>1.2675979356697071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7-40A5-977E-68F4C30C1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'054C'!$S$14:$S$642</c:f>
              <c:numCache>
                <c:formatCode>0.0</c:formatCode>
                <c:ptCount val="629"/>
                <c:pt idx="0">
                  <c:v>2.4280250634937688</c:v>
                </c:pt>
                <c:pt idx="1">
                  <c:v>2.4188163717232478</c:v>
                </c:pt>
                <c:pt idx="2">
                  <c:v>2.164042566072196</c:v>
                </c:pt>
                <c:pt idx="3">
                  <c:v>2.0934425958315424</c:v>
                </c:pt>
                <c:pt idx="4">
                  <c:v>2.0504687009024489</c:v>
                </c:pt>
                <c:pt idx="5">
                  <c:v>2.0289817534379018</c:v>
                </c:pt>
                <c:pt idx="6">
                  <c:v>2.0289817534379018</c:v>
                </c:pt>
                <c:pt idx="7">
                  <c:v>2.0719556483669956</c:v>
                </c:pt>
                <c:pt idx="8">
                  <c:v>2.0473991369789424</c:v>
                </c:pt>
                <c:pt idx="9">
                  <c:v>2.0443295730554363</c:v>
                </c:pt>
                <c:pt idx="10">
                  <c:v>2.0443295730554363</c:v>
                </c:pt>
                <c:pt idx="11">
                  <c:v>2.2806859951654488</c:v>
                </c:pt>
                <c:pt idx="12">
                  <c:v>2.5139728533519552</c:v>
                </c:pt>
                <c:pt idx="13">
                  <c:v>2.253059919853889</c:v>
                </c:pt>
                <c:pt idx="14">
                  <c:v>1.6790514661581433</c:v>
                </c:pt>
                <c:pt idx="15">
                  <c:v>1.4703211193596901</c:v>
                </c:pt>
                <c:pt idx="16">
                  <c:v>1.3751646377309834</c:v>
                </c:pt>
                <c:pt idx="17">
                  <c:v>1.0098865308336908</c:v>
                </c:pt>
                <c:pt idx="18">
                  <c:v>1.6299384433820365</c:v>
                </c:pt>
                <c:pt idx="19">
                  <c:v>1.6299384433820365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4.9113022776106699E-2</c:v>
                </c:pt>
                <c:pt idx="24">
                  <c:v>0.16575645186935931</c:v>
                </c:pt>
                <c:pt idx="25">
                  <c:v>0.7213475220240646</c:v>
                </c:pt>
                <c:pt idx="26">
                  <c:v>1.5225037060593036</c:v>
                </c:pt>
                <c:pt idx="27">
                  <c:v>1.8509470458745167</c:v>
                </c:pt>
                <c:pt idx="28">
                  <c:v>2.4464424470348081</c:v>
                </c:pt>
                <c:pt idx="29">
                  <c:v>2.7104249444563804</c:v>
                </c:pt>
                <c:pt idx="30">
                  <c:v>2.8147901178556074</c:v>
                </c:pt>
                <c:pt idx="31">
                  <c:v>2.9682683140309405</c:v>
                </c:pt>
                <c:pt idx="32">
                  <c:v>3.3734507519338206</c:v>
                </c:pt>
                <c:pt idx="33">
                  <c:v>3.7510071145251396</c:v>
                </c:pt>
                <c:pt idx="34">
                  <c:v>4.6688067276536316</c:v>
                </c:pt>
                <c:pt idx="35">
                  <c:v>4.6196937048775242</c:v>
                </c:pt>
                <c:pt idx="36">
                  <c:v>5.18449346680275</c:v>
                </c:pt>
                <c:pt idx="37">
                  <c:v>5.6234411078642017</c:v>
                </c:pt>
                <c:pt idx="38">
                  <c:v>7.8488749524065335</c:v>
                </c:pt>
                <c:pt idx="39">
                  <c:v>7.5818228910614511</c:v>
                </c:pt>
                <c:pt idx="40">
                  <c:v>6.3632060134293074</c:v>
                </c:pt>
                <c:pt idx="41">
                  <c:v>6.2281452007950158</c:v>
                </c:pt>
                <c:pt idx="42">
                  <c:v>6.2803277874946275</c:v>
                </c:pt>
                <c:pt idx="43">
                  <c:v>6.2772582235711196</c:v>
                </c:pt>
                <c:pt idx="44">
                  <c:v>6.3140929906532008</c:v>
                </c:pt>
                <c:pt idx="45">
                  <c:v>6.2926060431886537</c:v>
                </c:pt>
                <c:pt idx="46">
                  <c:v>6.3632060134293074</c:v>
                </c:pt>
                <c:pt idx="47">
                  <c:v>6.4706407507520405</c:v>
                </c:pt>
                <c:pt idx="48">
                  <c:v>6.5627276684572395</c:v>
                </c:pt>
                <c:pt idx="49">
                  <c:v>6.6947189171680259</c:v>
                </c:pt>
                <c:pt idx="50">
                  <c:v>6.8267101658788132</c:v>
                </c:pt>
                <c:pt idx="51">
                  <c:v>7.1183187386119462</c:v>
                </c:pt>
                <c:pt idx="52">
                  <c:v>7.6340054777610646</c:v>
                </c:pt>
                <c:pt idx="53">
                  <c:v>8.9539179648689284</c:v>
                </c:pt>
                <c:pt idx="54">
                  <c:v>9.5095090350236369</c:v>
                </c:pt>
                <c:pt idx="55">
                  <c:v>9.3867264780833661</c:v>
                </c:pt>
                <c:pt idx="56">
                  <c:v>9.4143525533949273</c:v>
                </c:pt>
                <c:pt idx="57">
                  <c:v>9.5463438021057154</c:v>
                </c:pt>
                <c:pt idx="58">
                  <c:v>8.2786139016974651</c:v>
                </c:pt>
                <c:pt idx="59">
                  <c:v>6.7438319399441333</c:v>
                </c:pt>
                <c:pt idx="60">
                  <c:v>5.3533194825956159</c:v>
                </c:pt>
                <c:pt idx="61">
                  <c:v>5.1415195718736575</c:v>
                </c:pt>
                <c:pt idx="62">
                  <c:v>4.9205109693811782</c:v>
                </c:pt>
                <c:pt idx="63">
                  <c:v>4.3986851023850457</c:v>
                </c:pt>
                <c:pt idx="64">
                  <c:v>4.312737312526858</c:v>
                </c:pt>
                <c:pt idx="65">
                  <c:v>4.2728329815212733</c:v>
                </c:pt>
                <c:pt idx="66">
                  <c:v>4.2666938536742602</c:v>
                </c:pt>
                <c:pt idx="67">
                  <c:v>4.2513460340567253</c:v>
                </c:pt>
                <c:pt idx="68">
                  <c:v>4.2544155979802314</c:v>
                </c:pt>
                <c:pt idx="69">
                  <c:v>4.5767198099484316</c:v>
                </c:pt>
                <c:pt idx="70">
                  <c:v>4.417102485926085</c:v>
                </c:pt>
                <c:pt idx="71">
                  <c:v>4.334224259991406</c:v>
                </c:pt>
                <c:pt idx="72">
                  <c:v>4.4201720498495902</c:v>
                </c:pt>
                <c:pt idx="73">
                  <c:v>4.791589284593897</c:v>
                </c:pt>
                <c:pt idx="74">
                  <c:v>7.0385100766007733</c:v>
                </c:pt>
                <c:pt idx="75">
                  <c:v>7.3853707999570259</c:v>
                </c:pt>
                <c:pt idx="76">
                  <c:v>7.9839357650408251</c:v>
                </c:pt>
                <c:pt idx="77">
                  <c:v>8.1742487282982381</c:v>
                </c:pt>
                <c:pt idx="78">
                  <c:v>8.6807267756768365</c:v>
                </c:pt>
                <c:pt idx="79">
                  <c:v>8.8188571522346351</c:v>
                </c:pt>
                <c:pt idx="80">
                  <c:v>9.1411613642028371</c:v>
                </c:pt>
                <c:pt idx="81">
                  <c:v>9.3253351996132352</c:v>
                </c:pt>
                <c:pt idx="82">
                  <c:v>9.5678307495702608</c:v>
                </c:pt>
                <c:pt idx="83">
                  <c:v>7.195057836699613</c:v>
                </c:pt>
                <c:pt idx="84">
                  <c:v>7.0385100766007733</c:v>
                </c:pt>
                <c:pt idx="85">
                  <c:v>7.2871447544048129</c:v>
                </c:pt>
                <c:pt idx="86">
                  <c:v>8.1619704726042119</c:v>
                </c:pt>
                <c:pt idx="87">
                  <c:v>8.7114224149119046</c:v>
                </c:pt>
                <c:pt idx="88">
                  <c:v>8.9539179648689284</c:v>
                </c:pt>
                <c:pt idx="89">
                  <c:v>9.1350222363558231</c:v>
                </c:pt>
                <c:pt idx="90">
                  <c:v>9.5217872907176613</c:v>
                </c:pt>
                <c:pt idx="91">
                  <c:v>9.690613306510528</c:v>
                </c:pt>
                <c:pt idx="92">
                  <c:v>9.9760827513966479</c:v>
                </c:pt>
                <c:pt idx="93">
                  <c:v>10.221647865277179</c:v>
                </c:pt>
                <c:pt idx="94">
                  <c:v>11.084195327782551</c:v>
                </c:pt>
                <c:pt idx="95">
                  <c:v>11.179351809411259</c:v>
                </c:pt>
                <c:pt idx="96">
                  <c:v>11.354316953051141</c:v>
                </c:pt>
                <c:pt idx="97">
                  <c:v>11.467890818220884</c:v>
                </c:pt>
                <c:pt idx="98">
                  <c:v>11.69503854856038</c:v>
                </c:pt>
                <c:pt idx="99">
                  <c:v>11.648995089707777</c:v>
                </c:pt>
                <c:pt idx="100">
                  <c:v>11.566116863773097</c:v>
                </c:pt>
                <c:pt idx="101">
                  <c:v>11.369664772668671</c:v>
                </c:pt>
                <c:pt idx="102">
                  <c:v>11.369664772668671</c:v>
                </c:pt>
                <c:pt idx="103">
                  <c:v>11.489377765685431</c:v>
                </c:pt>
                <c:pt idx="104">
                  <c:v>11.642855961860764</c:v>
                </c:pt>
                <c:pt idx="105">
                  <c:v>11.860795000429738</c:v>
                </c:pt>
                <c:pt idx="106">
                  <c:v>12.008134068758057</c:v>
                </c:pt>
                <c:pt idx="107">
                  <c:v>12.137055753545337</c:v>
                </c:pt>
                <c:pt idx="108">
                  <c:v>12.08794273076923</c:v>
                </c:pt>
                <c:pt idx="109">
                  <c:v>12.219933979480016</c:v>
                </c:pt>
                <c:pt idx="110">
                  <c:v>12.422525198431458</c:v>
                </c:pt>
                <c:pt idx="111">
                  <c:v>12.67729900408251</c:v>
                </c:pt>
                <c:pt idx="112">
                  <c:v>12.84919458379888</c:v>
                </c:pt>
                <c:pt idx="113">
                  <c:v>12.889098914804467</c:v>
                </c:pt>
                <c:pt idx="114">
                  <c:v>13.914333265255692</c:v>
                </c:pt>
                <c:pt idx="115">
                  <c:v>14.02483756650193</c:v>
                </c:pt>
                <c:pt idx="116">
                  <c:v>13.757785505156853</c:v>
                </c:pt>
                <c:pt idx="117">
                  <c:v>13.060994494520843</c:v>
                </c:pt>
                <c:pt idx="118">
                  <c:v>13.355672631177478</c:v>
                </c:pt>
                <c:pt idx="119">
                  <c:v>13.55826385012892</c:v>
                </c:pt>
                <c:pt idx="120">
                  <c:v>13.681046407069188</c:v>
                </c:pt>
                <c:pt idx="121">
                  <c:v>13.776202888697894</c:v>
                </c:pt>
                <c:pt idx="122">
                  <c:v>14.166037506983239</c:v>
                </c:pt>
                <c:pt idx="123">
                  <c:v>14.077020153201547</c:v>
                </c:pt>
                <c:pt idx="124">
                  <c:v>14.285750499999999</c:v>
                </c:pt>
                <c:pt idx="125">
                  <c:v>14.678654682208853</c:v>
                </c:pt>
                <c:pt idx="126">
                  <c:v>15.031654533412118</c:v>
                </c:pt>
                <c:pt idx="127">
                  <c:v>15.335541361839278</c:v>
                </c:pt>
                <c:pt idx="128">
                  <c:v>15.624080370648903</c:v>
                </c:pt>
                <c:pt idx="129">
                  <c:v>15.909549815535021</c:v>
                </c:pt>
                <c:pt idx="130">
                  <c:v>16.253340974967767</c:v>
                </c:pt>
                <c:pt idx="131">
                  <c:v>16.609410390094546</c:v>
                </c:pt>
                <c:pt idx="132">
                  <c:v>16.861114631822087</c:v>
                </c:pt>
                <c:pt idx="133">
                  <c:v>17.100540617855604</c:v>
                </c:pt>
                <c:pt idx="134">
                  <c:v>17.407497010206271</c:v>
                </c:pt>
                <c:pt idx="135">
                  <c:v>15.657845573807476</c:v>
                </c:pt>
                <c:pt idx="136">
                  <c:v>15.501297813708637</c:v>
                </c:pt>
                <c:pt idx="137">
                  <c:v>16.0814453952514</c:v>
                </c:pt>
                <c:pt idx="138">
                  <c:v>16.594062570477007</c:v>
                </c:pt>
                <c:pt idx="139">
                  <c:v>17.321549220348086</c:v>
                </c:pt>
                <c:pt idx="140">
                  <c:v>17.76663598925655</c:v>
                </c:pt>
                <c:pt idx="141">
                  <c:v>18.147261915771377</c:v>
                </c:pt>
                <c:pt idx="142">
                  <c:v>18.656809527073484</c:v>
                </c:pt>
                <c:pt idx="143">
                  <c:v>19.172496266222602</c:v>
                </c:pt>
                <c:pt idx="144">
                  <c:v>19.522426553502363</c:v>
                </c:pt>
                <c:pt idx="145">
                  <c:v>19.918400299634726</c:v>
                </c:pt>
                <c:pt idx="146">
                  <c:v>20.329721865384617</c:v>
                </c:pt>
                <c:pt idx="147">
                  <c:v>20.590634798882682</c:v>
                </c:pt>
                <c:pt idx="148">
                  <c:v>20.916008574774388</c:v>
                </c:pt>
                <c:pt idx="149">
                  <c:v>21.244451914589597</c:v>
                </c:pt>
                <c:pt idx="150">
                  <c:v>21.585173510098841</c:v>
                </c:pt>
                <c:pt idx="151">
                  <c:v>21.91668641383756</c:v>
                </c:pt>
                <c:pt idx="152">
                  <c:v>22.232851497958745</c:v>
                </c:pt>
                <c:pt idx="153">
                  <c:v>22.530599198538887</c:v>
                </c:pt>
                <c:pt idx="154">
                  <c:v>23.485233578749462</c:v>
                </c:pt>
                <c:pt idx="155">
                  <c:v>23.825955174258699</c:v>
                </c:pt>
                <c:pt idx="156">
                  <c:v>24.157468077997422</c:v>
                </c:pt>
                <c:pt idx="157">
                  <c:v>24.495120109583155</c:v>
                </c:pt>
                <c:pt idx="158">
                  <c:v>24.854259088633434</c:v>
                </c:pt>
                <c:pt idx="159">
                  <c:v>25.210328503760202</c:v>
                </c:pt>
                <c:pt idx="160">
                  <c:v>25.538771843575415</c:v>
                </c:pt>
                <c:pt idx="161">
                  <c:v>25.919397770090242</c:v>
                </c:pt>
                <c:pt idx="162">
                  <c:v>26.272397621293511</c:v>
                </c:pt>
                <c:pt idx="163">
                  <c:v>26.64074529211431</c:v>
                </c:pt>
                <c:pt idx="164">
                  <c:v>26.93542342877095</c:v>
                </c:pt>
                <c:pt idx="165">
                  <c:v>27.24544938504512</c:v>
                </c:pt>
                <c:pt idx="166">
                  <c:v>27.589240544477864</c:v>
                </c:pt>
                <c:pt idx="167">
                  <c:v>27.920753448216583</c:v>
                </c:pt>
                <c:pt idx="168">
                  <c:v>28.224640276643751</c:v>
                </c:pt>
                <c:pt idx="169">
                  <c:v>28.49476190191233</c:v>
                </c:pt>
                <c:pt idx="170">
                  <c:v>28.813996549957022</c:v>
                </c:pt>
                <c:pt idx="171">
                  <c:v>29.087187739149119</c:v>
                </c:pt>
                <c:pt idx="172">
                  <c:v>29.394144131499786</c:v>
                </c:pt>
                <c:pt idx="173">
                  <c:v>29.523065816287065</c:v>
                </c:pt>
                <c:pt idx="174">
                  <c:v>25.85800649162011</c:v>
                </c:pt>
                <c:pt idx="175">
                  <c:v>27.217823309733561</c:v>
                </c:pt>
                <c:pt idx="176">
                  <c:v>25.606302249892565</c:v>
                </c:pt>
                <c:pt idx="177">
                  <c:v>21.318121448753757</c:v>
                </c:pt>
                <c:pt idx="178">
                  <c:v>17.189557971637296</c:v>
                </c:pt>
                <c:pt idx="179">
                  <c:v>13.699463790610229</c:v>
                </c:pt>
                <c:pt idx="180">
                  <c:v>11.504725585302964</c:v>
                </c:pt>
                <c:pt idx="181">
                  <c:v>8.0760226827460251</c:v>
                </c:pt>
                <c:pt idx="182">
                  <c:v>7.0139535652127201</c:v>
                </c:pt>
                <c:pt idx="183">
                  <c:v>5.8720757856682422</c:v>
                </c:pt>
                <c:pt idx="184">
                  <c:v>5.2274673617318426</c:v>
                </c:pt>
                <c:pt idx="185">
                  <c:v>5.1353804440266435</c:v>
                </c:pt>
                <c:pt idx="186">
                  <c:v>5.3103455876665215</c:v>
                </c:pt>
                <c:pt idx="187">
                  <c:v>5.5651193933175769</c:v>
                </c:pt>
                <c:pt idx="188">
                  <c:v>5.0586413459389776</c:v>
                </c:pt>
                <c:pt idx="189">
                  <c:v>5.0463630902449497</c:v>
                </c:pt>
                <c:pt idx="190">
                  <c:v>5.18449346680275</c:v>
                </c:pt>
                <c:pt idx="191">
                  <c:v>5.2182586699613234</c:v>
                </c:pt>
                <c:pt idx="192">
                  <c:v>5.2458847452728827</c:v>
                </c:pt>
                <c:pt idx="193">
                  <c:v>5.482241167382897</c:v>
                </c:pt>
                <c:pt idx="194">
                  <c:v>5.1967717224967771</c:v>
                </c:pt>
                <c:pt idx="195">
                  <c:v>5.0709196016330038</c:v>
                </c:pt>
                <c:pt idx="196">
                  <c:v>4.9143718415341624</c:v>
                </c:pt>
                <c:pt idx="197">
                  <c:v>4.816145795981952</c:v>
                </c:pt>
                <c:pt idx="198">
                  <c:v>4.7946588485174058</c:v>
                </c:pt>
                <c:pt idx="199">
                  <c:v>4.7547545175118167</c:v>
                </c:pt>
                <c:pt idx="200">
                  <c:v>4.4232416137730981</c:v>
                </c:pt>
                <c:pt idx="201">
                  <c:v>4.4201720498495902</c:v>
                </c:pt>
                <c:pt idx="202">
                  <c:v>4.407893794155564</c:v>
                </c:pt>
                <c:pt idx="203">
                  <c:v>4.3925459745380309</c:v>
                </c:pt>
                <c:pt idx="204">
                  <c:v>4.3802677188440038</c:v>
                </c:pt>
                <c:pt idx="205">
                  <c:v>4.3618503353029654</c:v>
                </c:pt>
                <c:pt idx="206">
                  <c:v>4.3495720796089392</c:v>
                </c:pt>
                <c:pt idx="207">
                  <c:v>4.334224259991406</c:v>
                </c:pt>
                <c:pt idx="208">
                  <c:v>4.3158068764503641</c:v>
                </c:pt>
                <c:pt idx="209">
                  <c:v>4.3035286207563379</c:v>
                </c:pt>
                <c:pt idx="210">
                  <c:v>4.3004590568328327</c:v>
                </c:pt>
                <c:pt idx="211">
                  <c:v>4.2912503650623117</c:v>
                </c:pt>
                <c:pt idx="212">
                  <c:v>4.2851112372152986</c:v>
                </c:pt>
                <c:pt idx="213">
                  <c:v>4.2759025454447785</c:v>
                </c:pt>
                <c:pt idx="214">
                  <c:v>4.2728329815212733</c:v>
                </c:pt>
                <c:pt idx="215">
                  <c:v>4.2728329815212733</c:v>
                </c:pt>
                <c:pt idx="216">
                  <c:v>4.2728329815212733</c:v>
                </c:pt>
                <c:pt idx="217">
                  <c:v>4.2697634175977646</c:v>
                </c:pt>
                <c:pt idx="218">
                  <c:v>4.2697634175977646</c:v>
                </c:pt>
                <c:pt idx="219">
                  <c:v>4.2728329815212733</c:v>
                </c:pt>
                <c:pt idx="220">
                  <c:v>4.2666938536742602</c:v>
                </c:pt>
                <c:pt idx="221">
                  <c:v>4.2636242897507515</c:v>
                </c:pt>
                <c:pt idx="222">
                  <c:v>4.2452069062097122</c:v>
                </c:pt>
                <c:pt idx="223">
                  <c:v>4.2513460340567253</c:v>
                </c:pt>
                <c:pt idx="224">
                  <c:v>4.2544155979802314</c:v>
                </c:pt>
                <c:pt idx="225">
                  <c:v>4.2544155979802314</c:v>
                </c:pt>
                <c:pt idx="226">
                  <c:v>4.2605547258272445</c:v>
                </c:pt>
                <c:pt idx="227">
                  <c:v>4.2605547258272445</c:v>
                </c:pt>
                <c:pt idx="228">
                  <c:v>4.2544155979802314</c:v>
                </c:pt>
                <c:pt idx="229">
                  <c:v>4.2636242897507515</c:v>
                </c:pt>
                <c:pt idx="230">
                  <c:v>4.2636242897507515</c:v>
                </c:pt>
                <c:pt idx="231">
                  <c:v>4.2636242897507515</c:v>
                </c:pt>
                <c:pt idx="232">
                  <c:v>4.2666938536742602</c:v>
                </c:pt>
                <c:pt idx="233">
                  <c:v>4.3710590270734855</c:v>
                </c:pt>
                <c:pt idx="234">
                  <c:v>4.5398850428663495</c:v>
                </c:pt>
                <c:pt idx="235">
                  <c:v>4.6104850131070041</c:v>
                </c:pt>
                <c:pt idx="236">
                  <c:v>4.800797976364418</c:v>
                </c:pt>
                <c:pt idx="237">
                  <c:v>4.7946588485174058</c:v>
                </c:pt>
                <c:pt idx="238">
                  <c:v>4.791589284593897</c:v>
                </c:pt>
                <c:pt idx="239">
                  <c:v>4.791589284593897</c:v>
                </c:pt>
                <c:pt idx="240">
                  <c:v>4.800797976364418</c:v>
                </c:pt>
                <c:pt idx="241">
                  <c:v>4.8100066681349363</c:v>
                </c:pt>
                <c:pt idx="242">
                  <c:v>4.816145795981952</c:v>
                </c:pt>
                <c:pt idx="243">
                  <c:v>4.8192153599054572</c:v>
                </c:pt>
                <c:pt idx="244">
                  <c:v>4.8222849238289651</c:v>
                </c:pt>
                <c:pt idx="245">
                  <c:v>4.9143718415341624</c:v>
                </c:pt>
                <c:pt idx="246">
                  <c:v>4.9450674807692305</c:v>
                </c:pt>
                <c:pt idx="247">
                  <c:v>5.0248761427804043</c:v>
                </c:pt>
                <c:pt idx="248">
                  <c:v>5.0402239623979366</c:v>
                </c:pt>
                <c:pt idx="249">
                  <c:v>5.0525022180919645</c:v>
                </c:pt>
                <c:pt idx="250">
                  <c:v>5.0739891655565099</c:v>
                </c:pt>
                <c:pt idx="251">
                  <c:v>5.0924065490975501</c:v>
                </c:pt>
                <c:pt idx="252">
                  <c:v>5.1046848047915772</c:v>
                </c:pt>
                <c:pt idx="253">
                  <c:v>5.1169630604856025</c:v>
                </c:pt>
                <c:pt idx="254">
                  <c:v>5.1261717522561234</c:v>
                </c:pt>
                <c:pt idx="255">
                  <c:v>5.1415195718736575</c:v>
                </c:pt>
                <c:pt idx="256">
                  <c:v>5.1967717224967771</c:v>
                </c:pt>
                <c:pt idx="257">
                  <c:v>5.2059804142672954</c:v>
                </c:pt>
                <c:pt idx="258">
                  <c:v>5.2213282338848286</c:v>
                </c:pt>
                <c:pt idx="259">
                  <c:v>5.2274673617318426</c:v>
                </c:pt>
                <c:pt idx="260">
                  <c:v>5.2397456174258705</c:v>
                </c:pt>
                <c:pt idx="261">
                  <c:v>5.273510820584443</c:v>
                </c:pt>
                <c:pt idx="262">
                  <c:v>5.4055020692952302</c:v>
                </c:pt>
                <c:pt idx="263">
                  <c:v>5.482241167382897</c:v>
                </c:pt>
                <c:pt idx="264">
                  <c:v>5.5129368066179616</c:v>
                </c:pt>
                <c:pt idx="265">
                  <c:v>5.5282846262354957</c:v>
                </c:pt>
                <c:pt idx="266">
                  <c:v>5.5467020097765349</c:v>
                </c:pt>
                <c:pt idx="267">
                  <c:v>5.5773976490116022</c:v>
                </c:pt>
                <c:pt idx="268">
                  <c:v>5.5988845964761484</c:v>
                </c:pt>
                <c:pt idx="269">
                  <c:v>5.6848323863343362</c:v>
                </c:pt>
                <c:pt idx="270">
                  <c:v>5.761571484422003</c:v>
                </c:pt>
                <c:pt idx="271">
                  <c:v>6.3816233969703466</c:v>
                </c:pt>
                <c:pt idx="272">
                  <c:v>6.4859885703695728</c:v>
                </c:pt>
                <c:pt idx="273">
                  <c:v>6.5780754880747736</c:v>
                </c:pt>
                <c:pt idx="274">
                  <c:v>6.6271885108508801</c:v>
                </c:pt>
                <c:pt idx="275">
                  <c:v>6.6670928418564657</c:v>
                </c:pt>
                <c:pt idx="276">
                  <c:v>6.8881014443489468</c:v>
                </c:pt>
                <c:pt idx="277">
                  <c:v>6.9709796702836266</c:v>
                </c:pt>
                <c:pt idx="278">
                  <c:v>6.9402840310485585</c:v>
                </c:pt>
                <c:pt idx="279">
                  <c:v>6.9372144671250542</c:v>
                </c:pt>
                <c:pt idx="280">
                  <c:v>7.0906926633003868</c:v>
                </c:pt>
                <c:pt idx="281">
                  <c:v>7.6186576581435332</c:v>
                </c:pt>
                <c:pt idx="282">
                  <c:v>7.6769793726901572</c:v>
                </c:pt>
                <c:pt idx="283">
                  <c:v>7.7629271625483458</c:v>
                </c:pt>
                <c:pt idx="284">
                  <c:v>7.8458053884830248</c:v>
                </c:pt>
                <c:pt idx="285">
                  <c:v>8.0207705321229046</c:v>
                </c:pt>
                <c:pt idx="286">
                  <c:v>8.1865269839922625</c:v>
                </c:pt>
                <c:pt idx="287">
                  <c:v>8.2847530295444773</c:v>
                </c:pt>
                <c:pt idx="288">
                  <c:v>9.2148308983669942</c:v>
                </c:pt>
                <c:pt idx="289">
                  <c:v>9.104326597120755</c:v>
                </c:pt>
                <c:pt idx="290">
                  <c:v>8.7728136933820373</c:v>
                </c:pt>
                <c:pt idx="291">
                  <c:v>8.3891182029437026</c:v>
                </c:pt>
                <c:pt idx="292">
                  <c:v>8.0790922466695303</c:v>
                </c:pt>
                <c:pt idx="293">
                  <c:v>7.3393273411044264</c:v>
                </c:pt>
                <c:pt idx="294">
                  <c:v>7.7445097790073056</c:v>
                </c:pt>
                <c:pt idx="295">
                  <c:v>8.742118054146971</c:v>
                </c:pt>
                <c:pt idx="296">
                  <c:v>8.5886398579716374</c:v>
                </c:pt>
                <c:pt idx="297">
                  <c:v>9.8287436830683284</c:v>
                </c:pt>
                <c:pt idx="298">
                  <c:v>9.4511873204770076</c:v>
                </c:pt>
                <c:pt idx="299">
                  <c:v>10.79258675504942</c:v>
                </c:pt>
                <c:pt idx="300">
                  <c:v>10.445726031693166</c:v>
                </c:pt>
                <c:pt idx="301">
                  <c:v>10.679012889879674</c:v>
                </c:pt>
                <c:pt idx="302">
                  <c:v>10.964482334765794</c:v>
                </c:pt>
                <c:pt idx="303">
                  <c:v>11.676621165019336</c:v>
                </c:pt>
                <c:pt idx="304">
                  <c:v>13.456968240653204</c:v>
                </c:pt>
                <c:pt idx="305">
                  <c:v>10.068169669101845</c:v>
                </c:pt>
                <c:pt idx="306">
                  <c:v>10.332152166523421</c:v>
                </c:pt>
                <c:pt idx="307">
                  <c:v>9.8686480140739157</c:v>
                </c:pt>
                <c:pt idx="308">
                  <c:v>7.7506489068543187</c:v>
                </c:pt>
                <c:pt idx="309">
                  <c:v>7.8580836441770501</c:v>
                </c:pt>
                <c:pt idx="310">
                  <c:v>8.2448486985388918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B4-436C-B985-58F0EA0B2393}"/>
            </c:ext>
          </c:extLst>
        </c:ser>
        <c:ser>
          <c:idx val="0"/>
          <c:order val="1"/>
          <c:tx>
            <c:strRef>
              <c:f>'054C'!$N$11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'054C'!$N$14:$N$642</c:f>
              <c:numCache>
                <c:formatCode>0.0</c:formatCode>
                <c:ptCount val="62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B4-436C-B985-58F0EA0B2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'054C'!$R$14:$R$642</c:f>
              <c:numCache>
                <c:formatCode>0.0</c:formatCode>
                <c:ptCount val="629"/>
                <c:pt idx="0">
                  <c:v>3.2889089598688646</c:v>
                </c:pt>
                <c:pt idx="1">
                  <c:v>3.5281803933719975</c:v>
                </c:pt>
                <c:pt idx="2">
                  <c:v>3.6227091971123087</c:v>
                </c:pt>
                <c:pt idx="3">
                  <c:v>4.2789765825220059</c:v>
                </c:pt>
                <c:pt idx="4">
                  <c:v>3.9272315462774818</c:v>
                </c:pt>
                <c:pt idx="5">
                  <c:v>4.0470407977031373</c:v>
                </c:pt>
                <c:pt idx="6">
                  <c:v>3.9015004823652348</c:v>
                </c:pt>
                <c:pt idx="7">
                  <c:v>5.0414186385968192</c:v>
                </c:pt>
                <c:pt idx="8">
                  <c:v>5.0375151645461953</c:v>
                </c:pt>
                <c:pt idx="9">
                  <c:v>5.1991053184407416</c:v>
                </c:pt>
                <c:pt idx="10">
                  <c:v>4.1280686411730532</c:v>
                </c:pt>
                <c:pt idx="11">
                  <c:v>1.5202713483137744</c:v>
                </c:pt>
                <c:pt idx="12">
                  <c:v>6.8435884765526298</c:v>
                </c:pt>
                <c:pt idx="13">
                  <c:v>5.5348173963848444</c:v>
                </c:pt>
                <c:pt idx="14">
                  <c:v>3.6060743044715973</c:v>
                </c:pt>
                <c:pt idx="15">
                  <c:v>4.0563837911290772</c:v>
                </c:pt>
                <c:pt idx="16">
                  <c:v>5.1675889192533084</c:v>
                </c:pt>
                <c:pt idx="17">
                  <c:v>7.0202618585355303</c:v>
                </c:pt>
                <c:pt idx="18">
                  <c:v>6.5827191640015075</c:v>
                </c:pt>
                <c:pt idx="19">
                  <c:v>6.6338182101134473</c:v>
                </c:pt>
                <c:pt idx="20">
                  <c:v>5.5913777137475309</c:v>
                </c:pt>
                <c:pt idx="21">
                  <c:v>5.9949636641188633</c:v>
                </c:pt>
                <c:pt idx="22">
                  <c:v>4.1369975140418704</c:v>
                </c:pt>
                <c:pt idx="23">
                  <c:v>3.6270022209893762</c:v>
                </c:pt>
                <c:pt idx="24">
                  <c:v>2.625683633337164</c:v>
                </c:pt>
                <c:pt idx="25">
                  <c:v>3.0385520194713069</c:v>
                </c:pt>
                <c:pt idx="26">
                  <c:v>3.6666493990454714</c:v>
                </c:pt>
                <c:pt idx="27">
                  <c:v>3.0934601139854032</c:v>
                </c:pt>
                <c:pt idx="28">
                  <c:v>3.0109712273839837</c:v>
                </c:pt>
                <c:pt idx="29">
                  <c:v>2.5411599217520973</c:v>
                </c:pt>
                <c:pt idx="30">
                  <c:v>8.7482616406955032</c:v>
                </c:pt>
                <c:pt idx="31">
                  <c:v>1.8244877718895818</c:v>
                </c:pt>
                <c:pt idx="32">
                  <c:v>6.1692161921211142</c:v>
                </c:pt>
                <c:pt idx="33">
                  <c:v>3.1012271475353055</c:v>
                </c:pt>
                <c:pt idx="34">
                  <c:v>3.7041772076939425</c:v>
                </c:pt>
                <c:pt idx="35">
                  <c:v>3.5783515963596466</c:v>
                </c:pt>
                <c:pt idx="36">
                  <c:v>11.601961403626353</c:v>
                </c:pt>
                <c:pt idx="37">
                  <c:v>3.3061202543858936</c:v>
                </c:pt>
                <c:pt idx="38">
                  <c:v>7.0777157045331665</c:v>
                </c:pt>
                <c:pt idx="39">
                  <c:v>2.1128590706140118</c:v>
                </c:pt>
                <c:pt idx="40">
                  <c:v>4.6412103408288843</c:v>
                </c:pt>
                <c:pt idx="41">
                  <c:v>4.6529588751245043</c:v>
                </c:pt>
                <c:pt idx="42">
                  <c:v>5.1466580802117035</c:v>
                </c:pt>
                <c:pt idx="43">
                  <c:v>4.6641809477248604</c:v>
                </c:pt>
                <c:pt idx="44">
                  <c:v>4.4826152769465795</c:v>
                </c:pt>
                <c:pt idx="45">
                  <c:v>4.4701015353596851</c:v>
                </c:pt>
                <c:pt idx="46">
                  <c:v>4.1500257512263365</c:v>
                </c:pt>
                <c:pt idx="47">
                  <c:v>4.5455612382308042</c:v>
                </c:pt>
                <c:pt idx="48">
                  <c:v>4.6837505778580262</c:v>
                </c:pt>
                <c:pt idx="49">
                  <c:v>4.2305651869702334</c:v>
                </c:pt>
                <c:pt idx="50">
                  <c:v>4.713672476669335</c:v>
                </c:pt>
                <c:pt idx="51">
                  <c:v>4.781493123696003</c:v>
                </c:pt>
                <c:pt idx="52">
                  <c:v>2.9001503887609323</c:v>
                </c:pt>
                <c:pt idx="53">
                  <c:v>3.4900379641171422</c:v>
                </c:pt>
                <c:pt idx="54">
                  <c:v>3.1868047628391274</c:v>
                </c:pt>
                <c:pt idx="55">
                  <c:v>2.9854590719529304</c:v>
                </c:pt>
                <c:pt idx="56">
                  <c:v>3.8386127418326317</c:v>
                </c:pt>
                <c:pt idx="57">
                  <c:v>2.108322318127525</c:v>
                </c:pt>
                <c:pt idx="58">
                  <c:v>1.3060280149237202</c:v>
                </c:pt>
                <c:pt idx="59">
                  <c:v>1.1408743211630532</c:v>
                </c:pt>
                <c:pt idx="60">
                  <c:v>1.0255845575735056</c:v>
                </c:pt>
                <c:pt idx="61">
                  <c:v>0.92223013832238476</c:v>
                </c:pt>
                <c:pt idx="62">
                  <c:v>0.98871024460293555</c:v>
                </c:pt>
                <c:pt idx="63">
                  <c:v>0.76117321677873495</c:v>
                </c:pt>
                <c:pt idx="64">
                  <c:v>0.99487748183445623</c:v>
                </c:pt>
                <c:pt idx="65">
                  <c:v>0.5972929546326573</c:v>
                </c:pt>
                <c:pt idx="66">
                  <c:v>0.7566571578377409</c:v>
                </c:pt>
                <c:pt idx="67">
                  <c:v>1.1734979014258331</c:v>
                </c:pt>
                <c:pt idx="68">
                  <c:v>1.3446077008920747</c:v>
                </c:pt>
                <c:pt idx="69">
                  <c:v>1.2069059578468204</c:v>
                </c:pt>
                <c:pt idx="70">
                  <c:v>1.6401877997945471</c:v>
                </c:pt>
                <c:pt idx="71">
                  <c:v>3.0639809573825394</c:v>
                </c:pt>
                <c:pt idx="72">
                  <c:v>1.6931706678844149</c:v>
                </c:pt>
                <c:pt idx="73">
                  <c:v>1.6837037572876801</c:v>
                </c:pt>
                <c:pt idx="74">
                  <c:v>1.8580269732746579</c:v>
                </c:pt>
                <c:pt idx="75">
                  <c:v>2.8484617777972456</c:v>
                </c:pt>
                <c:pt idx="76">
                  <c:v>3.4356607139377848</c:v>
                </c:pt>
                <c:pt idx="77">
                  <c:v>2.1506303370461559</c:v>
                </c:pt>
                <c:pt idx="78">
                  <c:v>3.1564460786200081</c:v>
                </c:pt>
                <c:pt idx="79">
                  <c:v>1.9238951611380846</c:v>
                </c:pt>
                <c:pt idx="80">
                  <c:v>2.6327770497522693</c:v>
                </c:pt>
                <c:pt idx="81">
                  <c:v>1.814261744158173</c:v>
                </c:pt>
                <c:pt idx="82">
                  <c:v>0.8285054674506791</c:v>
                </c:pt>
                <c:pt idx="83">
                  <c:v>2.3189708344496687</c:v>
                </c:pt>
                <c:pt idx="84">
                  <c:v>3.1037876472296713</c:v>
                </c:pt>
                <c:pt idx="85">
                  <c:v>2.2250258566536232</c:v>
                </c:pt>
                <c:pt idx="86">
                  <c:v>1.9121587482667839</c:v>
                </c:pt>
                <c:pt idx="87">
                  <c:v>1.5928690124914295</c:v>
                </c:pt>
                <c:pt idx="88">
                  <c:v>1.5926055243813793</c:v>
                </c:pt>
                <c:pt idx="89">
                  <c:v>1.8100969067060393</c:v>
                </c:pt>
                <c:pt idx="90">
                  <c:v>1.9205823143352385</c:v>
                </c:pt>
                <c:pt idx="91">
                  <c:v>2.0267375248166664</c:v>
                </c:pt>
                <c:pt idx="92">
                  <c:v>2.0832946151398097</c:v>
                </c:pt>
                <c:pt idx="93">
                  <c:v>2.0253209742347122</c:v>
                </c:pt>
                <c:pt idx="94">
                  <c:v>2.084756314491818</c:v>
                </c:pt>
                <c:pt idx="95">
                  <c:v>2.4292275234418321</c:v>
                </c:pt>
                <c:pt idx="96">
                  <c:v>1.5801603382775646</c:v>
                </c:pt>
                <c:pt idx="97">
                  <c:v>2.3408778062985345</c:v>
                </c:pt>
                <c:pt idx="98">
                  <c:v>1.2888351226658294</c:v>
                </c:pt>
                <c:pt idx="99">
                  <c:v>1.8647798020914736</c:v>
                </c:pt>
                <c:pt idx="100">
                  <c:v>1.9870580371211439</c:v>
                </c:pt>
                <c:pt idx="101">
                  <c:v>1.7227736175899955</c:v>
                </c:pt>
                <c:pt idx="102">
                  <c:v>2.4736930264807317</c:v>
                </c:pt>
                <c:pt idx="103">
                  <c:v>1.3538840928592404</c:v>
                </c:pt>
                <c:pt idx="104">
                  <c:v>1.6952726474157311</c:v>
                </c:pt>
                <c:pt idx="105">
                  <c:v>1.6686761274177671</c:v>
                </c:pt>
                <c:pt idx="106">
                  <c:v>1.4320505755690973</c:v>
                </c:pt>
                <c:pt idx="107">
                  <c:v>1.1704783403542922</c:v>
                </c:pt>
                <c:pt idx="108">
                  <c:v>1.319411414601674</c:v>
                </c:pt>
                <c:pt idx="109">
                  <c:v>1.9815882953849766</c:v>
                </c:pt>
                <c:pt idx="110">
                  <c:v>1.2931824191617998</c:v>
                </c:pt>
                <c:pt idx="111">
                  <c:v>1.8896379358950999</c:v>
                </c:pt>
                <c:pt idx="112">
                  <c:v>1.6915149311179722</c:v>
                </c:pt>
                <c:pt idx="113">
                  <c:v>1.7882918312932552</c:v>
                </c:pt>
                <c:pt idx="114">
                  <c:v>2.3444927494612076</c:v>
                </c:pt>
                <c:pt idx="115">
                  <c:v>0.92966462536401406</c:v>
                </c:pt>
                <c:pt idx="116">
                  <c:v>0.70020609422288116</c:v>
                </c:pt>
                <c:pt idx="117">
                  <c:v>1.2183396811058103</c:v>
                </c:pt>
                <c:pt idx="118">
                  <c:v>0.79677777578516851</c:v>
                </c:pt>
                <c:pt idx="119">
                  <c:v>0.69371994143813698</c:v>
                </c:pt>
                <c:pt idx="120">
                  <c:v>0.57187846098282225</c:v>
                </c:pt>
                <c:pt idx="121">
                  <c:v>1.4872463378618814</c:v>
                </c:pt>
                <c:pt idx="122">
                  <c:v>0.65070834995552573</c:v>
                </c:pt>
                <c:pt idx="123">
                  <c:v>0.64918969899720191</c:v>
                </c:pt>
                <c:pt idx="124">
                  <c:v>1.1774651291291227</c:v>
                </c:pt>
                <c:pt idx="125">
                  <c:v>1.5092354970993203</c:v>
                </c:pt>
                <c:pt idx="126">
                  <c:v>1.715003709431107</c:v>
                </c:pt>
                <c:pt idx="127">
                  <c:v>1.4378564958004392</c:v>
                </c:pt>
                <c:pt idx="128">
                  <c:v>1.206513547747939</c:v>
                </c:pt>
                <c:pt idx="129">
                  <c:v>1.0434661454957097</c:v>
                </c:pt>
                <c:pt idx="130">
                  <c:v>1.0807094259569496</c:v>
                </c:pt>
                <c:pt idx="131">
                  <c:v>1.2020001135113432</c:v>
                </c:pt>
                <c:pt idx="132">
                  <c:v>1.2319937670895524</c:v>
                </c:pt>
                <c:pt idx="133">
                  <c:v>2.0490421029397741</c:v>
                </c:pt>
                <c:pt idx="134">
                  <c:v>1.0686592498705882</c:v>
                </c:pt>
                <c:pt idx="135">
                  <c:v>1.0665515070634262</c:v>
                </c:pt>
                <c:pt idx="136">
                  <c:v>0.57404354542406366</c:v>
                </c:pt>
                <c:pt idx="137">
                  <c:v>0.68478418490426685</c:v>
                </c:pt>
                <c:pt idx="138">
                  <c:v>1.3213193458240093</c:v>
                </c:pt>
                <c:pt idx="139">
                  <c:v>1.6248454369603493</c:v>
                </c:pt>
                <c:pt idx="140">
                  <c:v>1.4071449639621518</c:v>
                </c:pt>
                <c:pt idx="141">
                  <c:v>1.2311951968921138</c:v>
                </c:pt>
                <c:pt idx="142">
                  <c:v>1.5948111573331307</c:v>
                </c:pt>
                <c:pt idx="143">
                  <c:v>1.9490289316384184</c:v>
                </c:pt>
                <c:pt idx="144">
                  <c:v>1.9867606945697482</c:v>
                </c:pt>
                <c:pt idx="145">
                  <c:v>2.0725571411419836</c:v>
                </c:pt>
                <c:pt idx="146">
                  <c:v>2.2271657523560529</c:v>
                </c:pt>
                <c:pt idx="147">
                  <c:v>2.5182202998667145</c:v>
                </c:pt>
                <c:pt idx="148">
                  <c:v>2.4766479095136513</c:v>
                </c:pt>
                <c:pt idx="149">
                  <c:v>2.2246303071943552</c:v>
                </c:pt>
                <c:pt idx="150">
                  <c:v>1.999234856525351</c:v>
                </c:pt>
                <c:pt idx="151">
                  <c:v>2.0213857619503703</c:v>
                </c:pt>
                <c:pt idx="152">
                  <c:v>2.2897903605358292</c:v>
                </c:pt>
                <c:pt idx="153">
                  <c:v>2.1466449182838949</c:v>
                </c:pt>
                <c:pt idx="154">
                  <c:v>1.9832641674006062</c:v>
                </c:pt>
                <c:pt idx="155">
                  <c:v>2.0399827255416696</c:v>
                </c:pt>
                <c:pt idx="156">
                  <c:v>2.0180282648032679</c:v>
                </c:pt>
                <c:pt idx="157">
                  <c:v>1.965255533874835</c:v>
                </c:pt>
                <c:pt idx="158">
                  <c:v>1.9039715420458396</c:v>
                </c:pt>
                <c:pt idx="159">
                  <c:v>1.9708948390781558</c:v>
                </c:pt>
                <c:pt idx="160">
                  <c:v>2.0429181327342039</c:v>
                </c:pt>
                <c:pt idx="161">
                  <c:v>2.0217428278870955</c:v>
                </c:pt>
                <c:pt idx="162">
                  <c:v>2.0708826703157728</c:v>
                </c:pt>
                <c:pt idx="163">
                  <c:v>2.0806433067596162</c:v>
                </c:pt>
                <c:pt idx="164">
                  <c:v>2.0701690149571439</c:v>
                </c:pt>
                <c:pt idx="165">
                  <c:v>2.1640564334714356</c:v>
                </c:pt>
                <c:pt idx="166">
                  <c:v>2.2106600819948525</c:v>
                </c:pt>
                <c:pt idx="167">
                  <c:v>2.355996941027855</c:v>
                </c:pt>
                <c:pt idx="168">
                  <c:v>2.3221913146896083</c:v>
                </c:pt>
                <c:pt idx="169">
                  <c:v>2.2926585278875025</c:v>
                </c:pt>
                <c:pt idx="170">
                  <c:v>2.3137443402556115</c:v>
                </c:pt>
                <c:pt idx="171">
                  <c:v>2.5024228251245293</c:v>
                </c:pt>
                <c:pt idx="172">
                  <c:v>2.2839789616484594</c:v>
                </c:pt>
                <c:pt idx="173">
                  <c:v>2.3270674379340024</c:v>
                </c:pt>
                <c:pt idx="174">
                  <c:v>1.5067121936176047</c:v>
                </c:pt>
                <c:pt idx="175">
                  <c:v>2.3898147879820697</c:v>
                </c:pt>
                <c:pt idx="176">
                  <c:v>2.4559800507748388</c:v>
                </c:pt>
                <c:pt idx="177">
                  <c:v>2.9592461139286068</c:v>
                </c:pt>
                <c:pt idx="178">
                  <c:v>3.0802295372662187</c:v>
                </c:pt>
                <c:pt idx="179">
                  <c:v>2.7519277114332588</c:v>
                </c:pt>
                <c:pt idx="180">
                  <c:v>2.8123171363705133</c:v>
                </c:pt>
                <c:pt idx="181">
                  <c:v>3.0428851007714601</c:v>
                </c:pt>
                <c:pt idx="182">
                  <c:v>3.0985645888376916</c:v>
                </c:pt>
                <c:pt idx="183">
                  <c:v>3.5950275121646031</c:v>
                </c:pt>
                <c:pt idx="184">
                  <c:v>3.6122831589741264</c:v>
                </c:pt>
                <c:pt idx="185">
                  <c:v>3.7767893083882536</c:v>
                </c:pt>
                <c:pt idx="186">
                  <c:v>3.9208768227825521</c:v>
                </c:pt>
                <c:pt idx="187">
                  <c:v>3.7411289771259022</c:v>
                </c:pt>
                <c:pt idx="188">
                  <c:v>4.1308320540009733</c:v>
                </c:pt>
                <c:pt idx="189">
                  <c:v>4.0582698300097508</c:v>
                </c:pt>
                <c:pt idx="190">
                  <c:v>3.9993868558032513</c:v>
                </c:pt>
                <c:pt idx="191">
                  <c:v>3.6118874984648999</c:v>
                </c:pt>
                <c:pt idx="192">
                  <c:v>3.7507476038698271</c:v>
                </c:pt>
                <c:pt idx="193">
                  <c:v>3.8539562171538804</c:v>
                </c:pt>
                <c:pt idx="194">
                  <c:v>3.8000854701156399</c:v>
                </c:pt>
                <c:pt idx="195">
                  <c:v>3.7162951979085466</c:v>
                </c:pt>
                <c:pt idx="196">
                  <c:v>3.8009511255201751</c:v>
                </c:pt>
                <c:pt idx="197">
                  <c:v>3.9366337670665197</c:v>
                </c:pt>
                <c:pt idx="198">
                  <c:v>3.8708073116058923</c:v>
                </c:pt>
                <c:pt idx="199">
                  <c:v>3.8551796303219246</c:v>
                </c:pt>
                <c:pt idx="200">
                  <c:v>3.5860904413905783</c:v>
                </c:pt>
                <c:pt idx="201">
                  <c:v>3.9950533374726991</c:v>
                </c:pt>
                <c:pt idx="202">
                  <c:v>4.2522188798785381</c:v>
                </c:pt>
                <c:pt idx="203">
                  <c:v>4.4371140325889948</c:v>
                </c:pt>
                <c:pt idx="204">
                  <c:v>4.624456231274003</c:v>
                </c:pt>
                <c:pt idx="205">
                  <c:v>4.7020966659895445</c:v>
                </c:pt>
                <c:pt idx="206">
                  <c:v>4.2185889271184429</c:v>
                </c:pt>
                <c:pt idx="207">
                  <c:v>5.0300429568448761</c:v>
                </c:pt>
                <c:pt idx="208">
                  <c:v>4.8640522680371641</c:v>
                </c:pt>
                <c:pt idx="209">
                  <c:v>4.0728838212205138</c:v>
                </c:pt>
                <c:pt idx="210">
                  <c:v>4.1148753828114684</c:v>
                </c:pt>
                <c:pt idx="211">
                  <c:v>4.2338090468105101</c:v>
                </c:pt>
                <c:pt idx="212">
                  <c:v>4.5241254085490628</c:v>
                </c:pt>
                <c:pt idx="213">
                  <c:v>4.6617777996276697</c:v>
                </c:pt>
                <c:pt idx="214">
                  <c:v>5.2371154535314828</c:v>
                </c:pt>
                <c:pt idx="215">
                  <c:v>4.6378081839775707</c:v>
                </c:pt>
                <c:pt idx="216">
                  <c:v>5.1982572242553733</c:v>
                </c:pt>
                <c:pt idx="217">
                  <c:v>4.5628789132739582</c:v>
                </c:pt>
                <c:pt idx="218">
                  <c:v>4.6757769435973486</c:v>
                </c:pt>
                <c:pt idx="219">
                  <c:v>4.6113559551324848</c:v>
                </c:pt>
                <c:pt idx="220">
                  <c:v>4.6303250975750281</c:v>
                </c:pt>
                <c:pt idx="221">
                  <c:v>4.8563199911262362</c:v>
                </c:pt>
                <c:pt idx="222">
                  <c:v>4.6719220149154683</c:v>
                </c:pt>
                <c:pt idx="223">
                  <c:v>4.6440200316125191</c:v>
                </c:pt>
                <c:pt idx="224">
                  <c:v>4.2309467745225611</c:v>
                </c:pt>
                <c:pt idx="225">
                  <c:v>4.2806368620965776</c:v>
                </c:pt>
                <c:pt idx="226">
                  <c:v>4.6834967492901729</c:v>
                </c:pt>
                <c:pt idx="227">
                  <c:v>4.6403500617639679</c:v>
                </c:pt>
                <c:pt idx="228">
                  <c:v>4.1817694199695872</c:v>
                </c:pt>
                <c:pt idx="229">
                  <c:v>3.4170013732313773</c:v>
                </c:pt>
                <c:pt idx="230">
                  <c:v>4.4490925622384694</c:v>
                </c:pt>
                <c:pt idx="231">
                  <c:v>4.9615136009933032</c:v>
                </c:pt>
                <c:pt idx="232">
                  <c:v>3.7472690603583132</c:v>
                </c:pt>
                <c:pt idx="233">
                  <c:v>3.5126928956795691</c:v>
                </c:pt>
                <c:pt idx="234">
                  <c:v>3.0379861756705022</c:v>
                </c:pt>
                <c:pt idx="235">
                  <c:v>2.9070506439807242</c:v>
                </c:pt>
                <c:pt idx="236">
                  <c:v>3.1838421841607776</c:v>
                </c:pt>
                <c:pt idx="237">
                  <c:v>3.4457550839034337</c:v>
                </c:pt>
                <c:pt idx="238">
                  <c:v>3.4765946940742607</c:v>
                </c:pt>
                <c:pt idx="239">
                  <c:v>3.3696948831630174</c:v>
                </c:pt>
                <c:pt idx="240">
                  <c:v>2.9051247325274732</c:v>
                </c:pt>
                <c:pt idx="241">
                  <c:v>3.2032550034600411</c:v>
                </c:pt>
                <c:pt idx="242">
                  <c:v>3.1880916182134253</c:v>
                </c:pt>
                <c:pt idx="243">
                  <c:v>3.5434629859187785</c:v>
                </c:pt>
                <c:pt idx="244">
                  <c:v>3.2829612734958205</c:v>
                </c:pt>
                <c:pt idx="245">
                  <c:v>3.1829162664498436</c:v>
                </c:pt>
                <c:pt idx="246">
                  <c:v>3.5043829496394028</c:v>
                </c:pt>
                <c:pt idx="247">
                  <c:v>4.0024966084648828</c:v>
                </c:pt>
                <c:pt idx="248">
                  <c:v>4.2189290148955365</c:v>
                </c:pt>
                <c:pt idx="249">
                  <c:v>4.2427455383373145</c:v>
                </c:pt>
                <c:pt idx="250">
                  <c:v>3.9647746879534207</c:v>
                </c:pt>
                <c:pt idx="251">
                  <c:v>4.0104083027640431</c:v>
                </c:pt>
                <c:pt idx="252">
                  <c:v>4.3546966531531197</c:v>
                </c:pt>
                <c:pt idx="253">
                  <c:v>4.3247884638725616</c:v>
                </c:pt>
                <c:pt idx="254">
                  <c:v>4.6141191897766207</c:v>
                </c:pt>
                <c:pt idx="255">
                  <c:v>4.3971420505387</c:v>
                </c:pt>
                <c:pt idx="256">
                  <c:v>4.3806858828869002</c:v>
                </c:pt>
                <c:pt idx="257">
                  <c:v>3.9436438447680549</c:v>
                </c:pt>
                <c:pt idx="258">
                  <c:v>4.4256572959335916</c:v>
                </c:pt>
                <c:pt idx="259">
                  <c:v>4.4829132861321055</c:v>
                </c:pt>
                <c:pt idx="260">
                  <c:v>3.7568692204670926</c:v>
                </c:pt>
                <c:pt idx="261">
                  <c:v>3.4077768892853695</c:v>
                </c:pt>
                <c:pt idx="262">
                  <c:v>3.0539556776382479</c:v>
                </c:pt>
                <c:pt idx="263">
                  <c:v>3.2700336194101753</c:v>
                </c:pt>
                <c:pt idx="264">
                  <c:v>3.1011420239231713</c:v>
                </c:pt>
                <c:pt idx="265">
                  <c:v>3.1017437419435465</c:v>
                </c:pt>
                <c:pt idx="266">
                  <c:v>3.2604735410707129</c:v>
                </c:pt>
                <c:pt idx="267">
                  <c:v>3.0899668394474955</c:v>
                </c:pt>
                <c:pt idx="268">
                  <c:v>3.664951499394435</c:v>
                </c:pt>
                <c:pt idx="269">
                  <c:v>3.0089120871729857</c:v>
                </c:pt>
                <c:pt idx="270">
                  <c:v>4.7248985386120852</c:v>
                </c:pt>
                <c:pt idx="271">
                  <c:v>4.3949623413782826</c:v>
                </c:pt>
                <c:pt idx="272">
                  <c:v>4.9453533446977493</c:v>
                </c:pt>
                <c:pt idx="273">
                  <c:v>3.9998305397152718</c:v>
                </c:pt>
                <c:pt idx="274">
                  <c:v>4.2461158741128635</c:v>
                </c:pt>
                <c:pt idx="275">
                  <c:v>3.6648130521717599</c:v>
                </c:pt>
                <c:pt idx="276">
                  <c:v>3.3738040700976959</c:v>
                </c:pt>
                <c:pt idx="277">
                  <c:v>3.3630033345031061</c:v>
                </c:pt>
                <c:pt idx="278">
                  <c:v>4.8448841469457458</c:v>
                </c:pt>
                <c:pt idx="279">
                  <c:v>3.960665411019678</c:v>
                </c:pt>
                <c:pt idx="280">
                  <c:v>3.3485839253684833</c:v>
                </c:pt>
                <c:pt idx="281">
                  <c:v>3.9426826596713727</c:v>
                </c:pt>
                <c:pt idx="282">
                  <c:v>4.5198007140963128</c:v>
                </c:pt>
                <c:pt idx="283">
                  <c:v>4.3960442127930515</c:v>
                </c:pt>
                <c:pt idx="284">
                  <c:v>2.9093573529485695</c:v>
                </c:pt>
                <c:pt idx="285">
                  <c:v>4.0633318664042744</c:v>
                </c:pt>
                <c:pt idx="286">
                  <c:v>4.026813619171282</c:v>
                </c:pt>
                <c:pt idx="287">
                  <c:v>3.7969299705371995</c:v>
                </c:pt>
                <c:pt idx="288">
                  <c:v>1.5874769962537103</c:v>
                </c:pt>
                <c:pt idx="289">
                  <c:v>1.2485860112948104</c:v>
                </c:pt>
                <c:pt idx="290">
                  <c:v>1.6002874977793506</c:v>
                </c:pt>
                <c:pt idx="291">
                  <c:v>2.7575860961271053</c:v>
                </c:pt>
                <c:pt idx="292">
                  <c:v>3.3511019628075629</c:v>
                </c:pt>
                <c:pt idx="293">
                  <c:v>4.16895404529006</c:v>
                </c:pt>
                <c:pt idx="294">
                  <c:v>3.2838596172116845</c:v>
                </c:pt>
                <c:pt idx="295">
                  <c:v>1.508771280079479</c:v>
                </c:pt>
                <c:pt idx="296">
                  <c:v>2.2972497238770888</c:v>
                </c:pt>
                <c:pt idx="297">
                  <c:v>3.5616132717798634</c:v>
                </c:pt>
                <c:pt idx="298">
                  <c:v>2.0509904930507843</c:v>
                </c:pt>
                <c:pt idx="299">
                  <c:v>1.0046425109424963</c:v>
                </c:pt>
                <c:pt idx="300">
                  <c:v>0.94880656623846682</c:v>
                </c:pt>
                <c:pt idx="301">
                  <c:v>0.84386923459236229</c:v>
                </c:pt>
                <c:pt idx="302">
                  <c:v>0.54175210500912729</c:v>
                </c:pt>
                <c:pt idx="303">
                  <c:v>0.34743038133679371</c:v>
                </c:pt>
                <c:pt idx="304">
                  <c:v>1.3697571413559277</c:v>
                </c:pt>
                <c:pt idx="305">
                  <c:v>2.6047872980980795</c:v>
                </c:pt>
                <c:pt idx="306">
                  <c:v>1.9374856179275348</c:v>
                </c:pt>
                <c:pt idx="307">
                  <c:v>2.4419164807842999</c:v>
                </c:pt>
                <c:pt idx="308">
                  <c:v>3.5737993026120152</c:v>
                </c:pt>
                <c:pt idx="309">
                  <c:v>2.2412975029843945</c:v>
                </c:pt>
                <c:pt idx="310">
                  <c:v>1.8685861454241399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F-46E8-BC0E-1AAB5843E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'054C'!$W$14:$W$642</c:f>
              <c:numCache>
                <c:formatCode>0</c:formatCode>
                <c:ptCount val="62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1</c:v>
                </c:pt>
                <c:pt idx="117">
                  <c:v>3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4</c:v>
                </c:pt>
                <c:pt idx="298">
                  <c:v>5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E-4F0F-86F5-D0768FE4F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'054C'!$X$11:$Y$11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'054C'!$Y$14:$Y$642</c:f>
              <c:numCache>
                <c:formatCode>0</c:formatCode>
                <c:ptCount val="62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4</c:v>
                </c:pt>
                <c:pt idx="298">
                  <c:v>5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E2-4ABD-9A90-9680BEF615DD}"/>
            </c:ext>
          </c:extLst>
        </c:ser>
        <c:ser>
          <c:idx val="0"/>
          <c:order val="1"/>
          <c:tx>
            <c:strRef>
              <c:f>'054C'!$X$11:$Y$11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'054C'!$Y$14:$Y$642</c:f>
              <c:numCache>
                <c:formatCode>0</c:formatCode>
                <c:ptCount val="62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5</c:v>
                </c:pt>
                <c:pt idx="297">
                  <c:v>4</c:v>
                </c:pt>
                <c:pt idx="298">
                  <c:v>5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E2-4ABD-9A90-9680BEF6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'054C'!$U$14:$U$642</c:f>
              <c:numCache>
                <c:formatCode>0</c:formatCode>
                <c:ptCount val="629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1</c:v>
                </c:pt>
                <c:pt idx="80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5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4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3</c:v>
                </c:pt>
                <c:pt idx="231">
                  <c:v>3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5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3</c:v>
                </c:pt>
                <c:pt idx="279">
                  <c:v>4</c:v>
                </c:pt>
                <c:pt idx="280">
                  <c:v>5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5</c:v>
                </c:pt>
                <c:pt idx="293">
                  <c:v>4</c:v>
                </c:pt>
                <c:pt idx="294">
                  <c:v>5</c:v>
                </c:pt>
                <c:pt idx="295">
                  <c:v>7</c:v>
                </c:pt>
                <c:pt idx="296">
                  <c:v>7</c:v>
                </c:pt>
                <c:pt idx="297">
                  <c:v>5</c:v>
                </c:pt>
                <c:pt idx="298">
                  <c:v>5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7</c:v>
                </c:pt>
              </c:numCache>
            </c:numRef>
          </c:xVal>
          <c:yVal>
            <c:numRef>
              <c:f>'054C'!$J$14:$J$642</c:f>
              <c:numCache>
                <c:formatCode>0.0</c:formatCode>
                <c:ptCount val="629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63-4916-BF39-F9E9F3028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'054C'!$BL$14:$BL$642</c:f>
              <c:numCache>
                <c:formatCode>0.0</c:formatCode>
                <c:ptCount val="629"/>
                <c:pt idx="0">
                  <c:v>3.3096288193748866</c:v>
                </c:pt>
                <c:pt idx="1">
                  <c:v>3.5678920676632342</c:v>
                </c:pt>
                <c:pt idx="2">
                  <c:v>3.6803956039925292</c:v>
                </c:pt>
                <c:pt idx="3">
                  <c:v>4.3819745799315228</c:v>
                </c:pt>
                <c:pt idx="4">
                  <c:v>4.0529309456429168</c:v>
                </c:pt>
                <c:pt idx="5">
                  <c:v>4.2200201425306716</c:v>
                </c:pt>
                <c:pt idx="6">
                  <c:v>4.095900228751737</c:v>
                </c:pt>
                <c:pt idx="7">
                  <c:v>5.332703027544559</c:v>
                </c:pt>
                <c:pt idx="8">
                  <c:v>5.3242301120053561</c:v>
                </c:pt>
                <c:pt idx="9">
                  <c:v>5.4716172535367082</c:v>
                </c:pt>
                <c:pt idx="10">
                  <c:v>4.1918020887736471</c:v>
                </c:pt>
                <c:pt idx="11">
                  <c:v>1.5311880105617897</c:v>
                </c:pt>
                <c:pt idx="12">
                  <c:v>7.2483985830319657</c:v>
                </c:pt>
                <c:pt idx="13">
                  <c:v>5.8174919107048151</c:v>
                </c:pt>
                <c:pt idx="14">
                  <c:v>3.8326718049663095</c:v>
                </c:pt>
                <c:pt idx="15">
                  <c:v>4.4119047871784636</c:v>
                </c:pt>
                <c:pt idx="16">
                  <c:v>5.5929587500516984</c:v>
                </c:pt>
                <c:pt idx="17">
                  <c:v>7.7749054480680799</c:v>
                </c:pt>
                <c:pt idx="18">
                  <c:v>7.205115711647851</c:v>
                </c:pt>
                <c:pt idx="19">
                  <c:v>7.1751736976861764</c:v>
                </c:pt>
                <c:pt idx="20">
                  <c:v>6.0801638168366434</c:v>
                </c:pt>
                <c:pt idx="21">
                  <c:v>6.7887847022282166</c:v>
                </c:pt>
                <c:pt idx="22">
                  <c:v>4.6117866070502469</c:v>
                </c:pt>
                <c:pt idx="23">
                  <c:v>3.824518501657348</c:v>
                </c:pt>
                <c:pt idx="24">
                  <c:v>2.7336682370094918</c:v>
                </c:pt>
                <c:pt idx="25">
                  <c:v>3.2838851831659577</c:v>
                </c:pt>
                <c:pt idx="26">
                  <c:v>4.2050879824766998</c:v>
                </c:pt>
                <c:pt idx="27">
                  <c:v>3.693742893402721</c:v>
                </c:pt>
                <c:pt idx="28">
                  <c:v>3.6123569276616285</c:v>
                </c:pt>
                <c:pt idx="29">
                  <c:v>2.9939018046487051</c:v>
                </c:pt>
                <c:pt idx="30">
                  <c:v>10.48947883944988</c:v>
                </c:pt>
                <c:pt idx="31">
                  <c:v>1.8866457850906782</c:v>
                </c:pt>
                <c:pt idx="32">
                  <c:v>7.3288690544380506</c:v>
                </c:pt>
                <c:pt idx="33">
                  <c:v>3.4300435223233428</c:v>
                </c:pt>
                <c:pt idx="34">
                  <c:v>4.4953025899373218</c:v>
                </c:pt>
                <c:pt idx="35">
                  <c:v>4.4214624937407283</c:v>
                </c:pt>
                <c:pt idx="36">
                  <c:v>13.993079621791212</c:v>
                </c:pt>
                <c:pt idx="37">
                  <c:v>3.513849370158844</c:v>
                </c:pt>
                <c:pt idx="38">
                  <c:v>8.7509412640362267</c:v>
                </c:pt>
                <c:pt idx="39">
                  <c:v>2.2415116055762732</c:v>
                </c:pt>
                <c:pt idx="40">
                  <c:v>5.525500783390247</c:v>
                </c:pt>
                <c:pt idx="41">
                  <c:v>5.5185758837112608</c:v>
                </c:pt>
                <c:pt idx="42">
                  <c:v>6.1608650889866743</c:v>
                </c:pt>
                <c:pt idx="43">
                  <c:v>5.4633971917806123</c:v>
                </c:pt>
                <c:pt idx="44">
                  <c:v>5.2238707361149528</c:v>
                </c:pt>
                <c:pt idx="45">
                  <c:v>5.2265537541882745</c:v>
                </c:pt>
                <c:pt idx="46">
                  <c:v>4.8708478083150295</c:v>
                </c:pt>
                <c:pt idx="47">
                  <c:v>5.4086806010182658</c:v>
                </c:pt>
                <c:pt idx="48">
                  <c:v>5.5334672541916046</c:v>
                </c:pt>
                <c:pt idx="49">
                  <c:v>4.9588747375949351</c:v>
                </c:pt>
                <c:pt idx="50">
                  <c:v>5.5477623378748824</c:v>
                </c:pt>
                <c:pt idx="51">
                  <c:v>5.5144994063478165</c:v>
                </c:pt>
                <c:pt idx="52">
                  <c:v>3.1975905460338767</c:v>
                </c:pt>
                <c:pt idx="53">
                  <c:v>4.0412688853782814</c:v>
                </c:pt>
                <c:pt idx="54">
                  <c:v>3.7419748975661533</c:v>
                </c:pt>
                <c:pt idx="55">
                  <c:v>3.5777065452695647</c:v>
                </c:pt>
                <c:pt idx="56">
                  <c:v>4.6686992753443857</c:v>
                </c:pt>
                <c:pt idx="57">
                  <c:v>2.3595986967517262</c:v>
                </c:pt>
                <c:pt idx="58">
                  <c:v>1.3891117946180849</c:v>
                </c:pt>
                <c:pt idx="59">
                  <c:v>1.1897851368322081</c:v>
                </c:pt>
                <c:pt idx="60">
                  <c:v>1.0589723524443813</c:v>
                </c:pt>
                <c:pt idx="61">
                  <c:v>0.94933099192284076</c:v>
                </c:pt>
                <c:pt idx="62">
                  <c:v>1.0155204267699485</c:v>
                </c:pt>
                <c:pt idx="63">
                  <c:v>0.78086632291251568</c:v>
                </c:pt>
                <c:pt idx="64">
                  <c:v>1.0277247952991084</c:v>
                </c:pt>
                <c:pt idx="65">
                  <c:v>0.61314153254727466</c:v>
                </c:pt>
                <c:pt idx="66">
                  <c:v>0.78024366161436298</c:v>
                </c:pt>
                <c:pt idx="67">
                  <c:v>1.2277446836810166</c:v>
                </c:pt>
                <c:pt idx="68">
                  <c:v>1.4246376577380049</c:v>
                </c:pt>
                <c:pt idx="69">
                  <c:v>1.2777247922091581</c:v>
                </c:pt>
                <c:pt idx="70">
                  <c:v>1.7958516557430007</c:v>
                </c:pt>
                <c:pt idx="71">
                  <c:v>3.6723817125663327</c:v>
                </c:pt>
                <c:pt idx="72">
                  <c:v>2.0711611985191798</c:v>
                </c:pt>
                <c:pt idx="73">
                  <c:v>2.1025113849385328</c:v>
                </c:pt>
                <c:pt idx="74">
                  <c:v>2.3176634228159889</c:v>
                </c:pt>
                <c:pt idx="75">
                  <c:v>3.5673657350108869</c:v>
                </c:pt>
                <c:pt idx="76">
                  <c:v>4.2914557537211868</c:v>
                </c:pt>
                <c:pt idx="77">
                  <c:v>2.5360800512554555</c:v>
                </c:pt>
                <c:pt idx="78">
                  <c:v>4.0028078721128013</c:v>
                </c:pt>
                <c:pt idx="79">
                  <c:v>2.4072454732127877</c:v>
                </c:pt>
                <c:pt idx="80">
                  <c:v>3.2990788129869801</c:v>
                </c:pt>
                <c:pt idx="81">
                  <c:v>2.226711021240686</c:v>
                </c:pt>
                <c:pt idx="82">
                  <c:v>0.86577330456611756</c:v>
                </c:pt>
                <c:pt idx="83">
                  <c:v>2.5575295203364217</c:v>
                </c:pt>
                <c:pt idx="84">
                  <c:v>3.7073669885575415</c:v>
                </c:pt>
                <c:pt idx="85">
                  <c:v>2.8227699158567034</c:v>
                </c:pt>
                <c:pt idx="86">
                  <c:v>2.4020499944610498</c:v>
                </c:pt>
                <c:pt idx="87">
                  <c:v>1.994757678276025</c:v>
                </c:pt>
                <c:pt idx="88">
                  <c:v>2.053460094946157</c:v>
                </c:pt>
                <c:pt idx="89">
                  <c:v>2.3696810854742232</c:v>
                </c:pt>
                <c:pt idx="90">
                  <c:v>2.4824943633348839</c:v>
                </c:pt>
                <c:pt idx="91">
                  <c:v>2.6140527132930367</c:v>
                </c:pt>
                <c:pt idx="92">
                  <c:v>2.7261754937620366</c:v>
                </c:pt>
                <c:pt idx="93">
                  <c:v>2.6096761705018445</c:v>
                </c:pt>
                <c:pt idx="94">
                  <c:v>2.6985242226936839</c:v>
                </c:pt>
                <c:pt idx="95">
                  <c:v>3.1760192685325594</c:v>
                </c:pt>
                <c:pt idx="96">
                  <c:v>1.9468544404061447</c:v>
                </c:pt>
                <c:pt idx="97">
                  <c:v>3.0973806285139549</c:v>
                </c:pt>
                <c:pt idx="98">
                  <c:v>1.568626929901253</c:v>
                </c:pt>
                <c:pt idx="99">
                  <c:v>2.2826241536805889</c:v>
                </c:pt>
                <c:pt idx="100">
                  <c:v>2.3646091864897456</c:v>
                </c:pt>
                <c:pt idx="101">
                  <c:v>2.025255984154422</c:v>
                </c:pt>
                <c:pt idx="102">
                  <c:v>3.2128324958713388</c:v>
                </c:pt>
                <c:pt idx="103">
                  <c:v>1.7708914659414372</c:v>
                </c:pt>
                <c:pt idx="104">
                  <c:v>2.202110236869919</c:v>
                </c:pt>
                <c:pt idx="105">
                  <c:v>2.2125097886938465</c:v>
                </c:pt>
                <c:pt idx="106">
                  <c:v>1.8811825605113119</c:v>
                </c:pt>
                <c:pt idx="107">
                  <c:v>1.5573664610185018</c:v>
                </c:pt>
                <c:pt idx="108">
                  <c:v>1.8403916140979952</c:v>
                </c:pt>
                <c:pt idx="109">
                  <c:v>2.8386295603676519</c:v>
                </c:pt>
                <c:pt idx="110">
                  <c:v>1.7190010387282018</c:v>
                </c:pt>
                <c:pt idx="111">
                  <c:v>2.5779416288095849</c:v>
                </c:pt>
                <c:pt idx="112">
                  <c:v>2.1267562564209932</c:v>
                </c:pt>
                <c:pt idx="113">
                  <c:v>2.2657499143936657</c:v>
                </c:pt>
                <c:pt idx="114">
                  <c:v>3.2145135998834053</c:v>
                </c:pt>
                <c:pt idx="115">
                  <c:v>1.2270653463973966</c:v>
                </c:pt>
                <c:pt idx="116">
                  <c:v>0.93399970931708143</c:v>
                </c:pt>
                <c:pt idx="117">
                  <c:v>1.769723418483772</c:v>
                </c:pt>
                <c:pt idx="118">
                  <c:v>1.0881948735832685</c:v>
                </c:pt>
                <c:pt idx="119">
                  <c:v>0.93939114515262689</c:v>
                </c:pt>
                <c:pt idx="120">
                  <c:v>0.77081649739532332</c:v>
                </c:pt>
                <c:pt idx="121">
                  <c:v>2.2379407190883169</c:v>
                </c:pt>
                <c:pt idx="122">
                  <c:v>0.88552026154349495</c:v>
                </c:pt>
                <c:pt idx="123">
                  <c:v>0.87895436094603296</c:v>
                </c:pt>
                <c:pt idx="124">
                  <c:v>1.7690268429428402</c:v>
                </c:pt>
                <c:pt idx="125">
                  <c:v>2.2383447410295654</c:v>
                </c:pt>
                <c:pt idx="126">
                  <c:v>2.528431604117495</c:v>
                </c:pt>
                <c:pt idx="127">
                  <c:v>2.1023923876264647</c:v>
                </c:pt>
                <c:pt idx="128">
                  <c:v>1.7884187401391027</c:v>
                </c:pt>
                <c:pt idx="129">
                  <c:v>1.543474654649942</c:v>
                </c:pt>
                <c:pt idx="130">
                  <c:v>1.6052478094034903</c:v>
                </c:pt>
                <c:pt idx="131">
                  <c:v>1.7943416755733581</c:v>
                </c:pt>
                <c:pt idx="132">
                  <c:v>1.8330131718505789</c:v>
                </c:pt>
                <c:pt idx="133">
                  <c:v>3.048529260143459</c:v>
                </c:pt>
                <c:pt idx="134">
                  <c:v>1.4977786698879887</c:v>
                </c:pt>
                <c:pt idx="135">
                  <c:v>1.5173017219691691</c:v>
                </c:pt>
                <c:pt idx="136">
                  <c:v>0.7857484030015448</c:v>
                </c:pt>
                <c:pt idx="137">
                  <c:v>0.8901804199543123</c:v>
                </c:pt>
                <c:pt idx="138">
                  <c:v>1.8828082895407758</c:v>
                </c:pt>
                <c:pt idx="139">
                  <c:v>2.3721536859838595</c:v>
                </c:pt>
                <c:pt idx="140">
                  <c:v>2.0948074935966643</c:v>
                </c:pt>
                <c:pt idx="141">
                  <c:v>1.8315941757547831</c:v>
                </c:pt>
                <c:pt idx="142">
                  <c:v>2.3582029502315209</c:v>
                </c:pt>
                <c:pt idx="143">
                  <c:v>2.8056865522538739</c:v>
                </c:pt>
                <c:pt idx="144">
                  <c:v>2.8418674296717805</c:v>
                </c:pt>
                <c:pt idx="145">
                  <c:v>2.9448039703078988</c:v>
                </c:pt>
                <c:pt idx="146">
                  <c:v>3.1177527387611659</c:v>
                </c:pt>
                <c:pt idx="147">
                  <c:v>3.5199100895547812</c:v>
                </c:pt>
                <c:pt idx="148">
                  <c:v>3.4758725781661699</c:v>
                </c:pt>
                <c:pt idx="149">
                  <c:v>3.1366501076813798</c:v>
                </c:pt>
                <c:pt idx="150">
                  <c:v>2.8229719827337596</c:v>
                </c:pt>
                <c:pt idx="151">
                  <c:v>2.8207273913518653</c:v>
                </c:pt>
                <c:pt idx="152">
                  <c:v>3.1702106873431011</c:v>
                </c:pt>
                <c:pt idx="153">
                  <c:v>2.9756418219672036</c:v>
                </c:pt>
                <c:pt idx="154">
                  <c:v>2.7665503130952578</c:v>
                </c:pt>
                <c:pt idx="155">
                  <c:v>2.8892127652103476</c:v>
                </c:pt>
                <c:pt idx="156">
                  <c:v>2.8503797225421321</c:v>
                </c:pt>
                <c:pt idx="157">
                  <c:v>2.8327876456970329</c:v>
                </c:pt>
                <c:pt idx="158">
                  <c:v>2.745161735840739</c:v>
                </c:pt>
                <c:pt idx="159">
                  <c:v>2.8144433751356281</c:v>
                </c:pt>
                <c:pt idx="160">
                  <c:v>2.9106015899688207</c:v>
                </c:pt>
                <c:pt idx="161">
                  <c:v>2.8628572216264327</c:v>
                </c:pt>
                <c:pt idx="162">
                  <c:v>2.9225677780931196</c:v>
                </c:pt>
                <c:pt idx="163">
                  <c:v>2.9430876788723617</c:v>
                </c:pt>
                <c:pt idx="164">
                  <c:v>2.9441354190454532</c:v>
                </c:pt>
                <c:pt idx="165">
                  <c:v>3.1151015852065012</c:v>
                </c:pt>
                <c:pt idx="166">
                  <c:v>3.1679454722418634</c:v>
                </c:pt>
                <c:pt idx="167">
                  <c:v>3.3807848933628128</c:v>
                </c:pt>
                <c:pt idx="168">
                  <c:v>3.2784307665752666</c:v>
                </c:pt>
                <c:pt idx="169">
                  <c:v>3.2143380828750292</c:v>
                </c:pt>
                <c:pt idx="170">
                  <c:v>3.2555448788694736</c:v>
                </c:pt>
                <c:pt idx="171">
                  <c:v>3.5515698197639063</c:v>
                </c:pt>
                <c:pt idx="172">
                  <c:v>3.223756574525285</c:v>
                </c:pt>
                <c:pt idx="173">
                  <c:v>3.2487359455929052</c:v>
                </c:pt>
                <c:pt idx="174">
                  <c:v>1.9000634687730122</c:v>
                </c:pt>
                <c:pt idx="175">
                  <c:v>3.4116346131306527</c:v>
                </c:pt>
                <c:pt idx="176">
                  <c:v>3.3534157619922191</c:v>
                </c:pt>
                <c:pt idx="177">
                  <c:v>3.9764865988730551</c:v>
                </c:pt>
                <c:pt idx="178">
                  <c:v>4.0251543794157056</c:v>
                </c:pt>
                <c:pt idx="179">
                  <c:v>3.4069776222938151</c:v>
                </c:pt>
                <c:pt idx="180">
                  <c:v>3.4323720080351348</c:v>
                </c:pt>
                <c:pt idx="181">
                  <c:v>3.7085940597890792</c:v>
                </c:pt>
                <c:pt idx="182">
                  <c:v>3.7471064719805858</c:v>
                </c:pt>
                <c:pt idx="183">
                  <c:v>4.4336971652058068</c:v>
                </c:pt>
                <c:pt idx="184">
                  <c:v>4.4202459759239714</c:v>
                </c:pt>
                <c:pt idx="185">
                  <c:v>4.4176544961143493</c:v>
                </c:pt>
                <c:pt idx="186">
                  <c:v>4.4344731247684059</c:v>
                </c:pt>
                <c:pt idx="187">
                  <c:v>4.1048380462754173</c:v>
                </c:pt>
                <c:pt idx="188">
                  <c:v>4.5258793345319042</c:v>
                </c:pt>
                <c:pt idx="189">
                  <c:v>4.4311662353273533</c:v>
                </c:pt>
                <c:pt idx="190">
                  <c:v>4.3428116662293519</c:v>
                </c:pt>
                <c:pt idx="191">
                  <c:v>3.8835020465076164</c:v>
                </c:pt>
                <c:pt idx="192">
                  <c:v>4.0195138254346929</c:v>
                </c:pt>
                <c:pt idx="193">
                  <c:v>4.1281410283986872</c:v>
                </c:pt>
                <c:pt idx="194">
                  <c:v>4.0700083914576064</c:v>
                </c:pt>
                <c:pt idx="195">
                  <c:v>3.9752825343661957</c:v>
                </c:pt>
                <c:pt idx="196">
                  <c:v>4.0664574374960214</c:v>
                </c:pt>
                <c:pt idx="197">
                  <c:v>4.2111023349000618</c:v>
                </c:pt>
                <c:pt idx="198">
                  <c:v>4.1387374505957339</c:v>
                </c:pt>
                <c:pt idx="199">
                  <c:v>4.1162502650382997</c:v>
                </c:pt>
                <c:pt idx="200">
                  <c:v>3.8354413817466364</c:v>
                </c:pt>
                <c:pt idx="201">
                  <c:v>4.2879432630308028</c:v>
                </c:pt>
                <c:pt idx="202">
                  <c:v>4.5797885322281253</c:v>
                </c:pt>
                <c:pt idx="203">
                  <c:v>4.7899193853755451</c:v>
                </c:pt>
                <c:pt idx="204">
                  <c:v>4.9848011631291431</c:v>
                </c:pt>
                <c:pt idx="205">
                  <c:v>5.0574210830529678</c:v>
                </c:pt>
                <c:pt idx="206">
                  <c:v>4.494699838865154</c:v>
                </c:pt>
                <c:pt idx="207">
                  <c:v>5.4220359127934357</c:v>
                </c:pt>
                <c:pt idx="208">
                  <c:v>5.2480852067754551</c:v>
                </c:pt>
                <c:pt idx="209">
                  <c:v>4.4015833171863443</c:v>
                </c:pt>
                <c:pt idx="210">
                  <c:v>4.4798237617230114</c:v>
                </c:pt>
                <c:pt idx="211">
                  <c:v>4.6107613225519799</c:v>
                </c:pt>
                <c:pt idx="212">
                  <c:v>4.9318283777371432</c:v>
                </c:pt>
                <c:pt idx="213">
                  <c:v>5.1050823636340681</c:v>
                </c:pt>
                <c:pt idx="214">
                  <c:v>5.7849285785569391</c:v>
                </c:pt>
                <c:pt idx="215">
                  <c:v>5.0807409243370554</c:v>
                </c:pt>
                <c:pt idx="216">
                  <c:v>5.7386908684227311</c:v>
                </c:pt>
                <c:pt idx="217">
                  <c:v>5.0311403382607889</c:v>
                </c:pt>
                <c:pt idx="218">
                  <c:v>5.1518347151547479</c:v>
                </c:pt>
                <c:pt idx="219">
                  <c:v>5.0749051452721154</c:v>
                </c:pt>
                <c:pt idx="220">
                  <c:v>5.1075210547656935</c:v>
                </c:pt>
                <c:pt idx="221">
                  <c:v>5.3888321823286223</c:v>
                </c:pt>
                <c:pt idx="222">
                  <c:v>5.1617950424206072</c:v>
                </c:pt>
                <c:pt idx="223">
                  <c:v>5.1170969972624567</c:v>
                </c:pt>
                <c:pt idx="224">
                  <c:v>4.6569868219186326</c:v>
                </c:pt>
                <c:pt idx="225">
                  <c:v>4.7320783412074592</c:v>
                </c:pt>
                <c:pt idx="226">
                  <c:v>5.176393011560358</c:v>
                </c:pt>
                <c:pt idx="227">
                  <c:v>5.1680519818495387</c:v>
                </c:pt>
                <c:pt idx="228">
                  <c:v>4.7735132848895176</c:v>
                </c:pt>
                <c:pt idx="229">
                  <c:v>3.8581753881683243</c:v>
                </c:pt>
                <c:pt idx="230">
                  <c:v>5.0068962976443796</c:v>
                </c:pt>
                <c:pt idx="231">
                  <c:v>5.5100217761446135</c:v>
                </c:pt>
                <c:pt idx="232">
                  <c:v>4.0986086322716861</c:v>
                </c:pt>
                <c:pt idx="233">
                  <c:v>3.880326936994495</c:v>
                </c:pt>
                <c:pt idx="234">
                  <c:v>3.342291325916475</c:v>
                </c:pt>
                <c:pt idx="235">
                  <c:v>3.1880837713102768</c:v>
                </c:pt>
                <c:pt idx="236">
                  <c:v>3.5097765285645179</c:v>
                </c:pt>
                <c:pt idx="237">
                  <c:v>3.8063927022945783</c:v>
                </c:pt>
                <c:pt idx="238">
                  <c:v>3.8995922645020005</c:v>
                </c:pt>
                <c:pt idx="239">
                  <c:v>3.8152471992346624</c:v>
                </c:pt>
                <c:pt idx="240">
                  <c:v>3.287703560985014</c:v>
                </c:pt>
                <c:pt idx="241">
                  <c:v>3.6142821076706513</c:v>
                </c:pt>
                <c:pt idx="242">
                  <c:v>3.579914325387521</c:v>
                </c:pt>
                <c:pt idx="243">
                  <c:v>4.020805769568792</c:v>
                </c:pt>
                <c:pt idx="244">
                  <c:v>3.7361072848551542</c:v>
                </c:pt>
                <c:pt idx="245">
                  <c:v>3.5995490654320053</c:v>
                </c:pt>
                <c:pt idx="246">
                  <c:v>3.9462576362095576</c:v>
                </c:pt>
                <c:pt idx="247">
                  <c:v>4.4835497227183749</c:v>
                </c:pt>
                <c:pt idx="248">
                  <c:v>4.7453463276599299</c:v>
                </c:pt>
                <c:pt idx="249">
                  <c:v>4.7798322688802415</c:v>
                </c:pt>
                <c:pt idx="250">
                  <c:v>4.4596407444243358</c:v>
                </c:pt>
                <c:pt idx="251">
                  <c:v>4.5246271490285759</c:v>
                </c:pt>
                <c:pt idx="252">
                  <c:v>4.9523545927765467</c:v>
                </c:pt>
                <c:pt idx="253">
                  <c:v>4.9105096909586594</c:v>
                </c:pt>
                <c:pt idx="254">
                  <c:v>5.2437020425006509</c:v>
                </c:pt>
                <c:pt idx="255">
                  <c:v>5.0009956128750721</c:v>
                </c:pt>
                <c:pt idx="256">
                  <c:v>5.011036578864867</c:v>
                </c:pt>
                <c:pt idx="257">
                  <c:v>4.4719952202106166</c:v>
                </c:pt>
                <c:pt idx="258">
                  <c:v>5.1072107294057467</c:v>
                </c:pt>
                <c:pt idx="259">
                  <c:v>5.1662176369326023</c:v>
                </c:pt>
                <c:pt idx="260">
                  <c:v>4.2373145270551928</c:v>
                </c:pt>
                <c:pt idx="261">
                  <c:v>3.7896616255480104</c:v>
                </c:pt>
                <c:pt idx="262">
                  <c:v>3.3648513823729962</c:v>
                </c:pt>
                <c:pt idx="263">
                  <c:v>3.6135830058296894</c:v>
                </c:pt>
                <c:pt idx="264">
                  <c:v>3.4228747875390897</c:v>
                </c:pt>
                <c:pt idx="265">
                  <c:v>3.4463485821279143</c:v>
                </c:pt>
                <c:pt idx="266">
                  <c:v>3.6558761895894789</c:v>
                </c:pt>
                <c:pt idx="267">
                  <c:v>3.4693136188495433</c:v>
                </c:pt>
                <c:pt idx="268">
                  <c:v>4.0582845946415391</c:v>
                </c:pt>
                <c:pt idx="269">
                  <c:v>3.1796640812747046</c:v>
                </c:pt>
                <c:pt idx="270">
                  <c:v>5.062785923469721</c:v>
                </c:pt>
                <c:pt idx="271">
                  <c:v>4.7517466373001058</c:v>
                </c:pt>
                <c:pt idx="272">
                  <c:v>5.5045695700847075</c:v>
                </c:pt>
                <c:pt idx="273">
                  <c:v>4.4059447067434663</c:v>
                </c:pt>
                <c:pt idx="274">
                  <c:v>4.6894647854918334</c:v>
                </c:pt>
                <c:pt idx="275">
                  <c:v>3.9848074861492666</c:v>
                </c:pt>
                <c:pt idx="276">
                  <c:v>3.6708190455064433</c:v>
                </c:pt>
                <c:pt idx="277">
                  <c:v>3.6610906095477653</c:v>
                </c:pt>
                <c:pt idx="278">
                  <c:v>5.5115940446109093</c:v>
                </c:pt>
                <c:pt idx="279">
                  <c:v>4.4665924812323556</c:v>
                </c:pt>
                <c:pt idx="280">
                  <c:v>3.6941596497726268</c:v>
                </c:pt>
                <c:pt idx="281">
                  <c:v>4.3973699526823475</c:v>
                </c:pt>
                <c:pt idx="282">
                  <c:v>5.0874555535385797</c:v>
                </c:pt>
                <c:pt idx="283">
                  <c:v>4.7779392535707332</c:v>
                </c:pt>
                <c:pt idx="284">
                  <c:v>3.0610108352004035</c:v>
                </c:pt>
                <c:pt idx="285">
                  <c:v>4.3942799079267427</c:v>
                </c:pt>
                <c:pt idx="286">
                  <c:v>4.4247423396016599</c:v>
                </c:pt>
                <c:pt idx="287">
                  <c:v>4.2124095157099957</c:v>
                </c:pt>
                <c:pt idx="288">
                  <c:v>1.6735300706456353</c:v>
                </c:pt>
                <c:pt idx="289">
                  <c:v>1.298068769854535</c:v>
                </c:pt>
                <c:pt idx="290">
                  <c:v>1.66385106971443</c:v>
                </c:pt>
                <c:pt idx="291">
                  <c:v>2.8875663279379444</c:v>
                </c:pt>
                <c:pt idx="292">
                  <c:v>3.5696786255654964</c:v>
                </c:pt>
                <c:pt idx="293">
                  <c:v>4.547444724334798</c:v>
                </c:pt>
                <c:pt idx="294">
                  <c:v>3.6521661588388246</c:v>
                </c:pt>
                <c:pt idx="295">
                  <c:v>1.5803838231497547</c:v>
                </c:pt>
                <c:pt idx="296">
                  <c:v>2.4245388068695175</c:v>
                </c:pt>
                <c:pt idx="297">
                  <c:v>3.8303570462723355</c:v>
                </c:pt>
                <c:pt idx="298">
                  <c:v>2.1974317015689113</c:v>
                </c:pt>
                <c:pt idx="299">
                  <c:v>1.0393241511653135</c:v>
                </c:pt>
                <c:pt idx="300">
                  <c:v>0.98139995802308533</c:v>
                </c:pt>
                <c:pt idx="301">
                  <c:v>0.87366821359152569</c:v>
                </c:pt>
                <c:pt idx="302">
                  <c:v>0.56142574079814378</c:v>
                </c:pt>
                <c:pt idx="303">
                  <c:v>0.36053055415894386</c:v>
                </c:pt>
                <c:pt idx="304">
                  <c:v>1.4503934077375613</c:v>
                </c:pt>
                <c:pt idx="305">
                  <c:v>2.7944661266728006</c:v>
                </c:pt>
                <c:pt idx="306">
                  <c:v>2.027743940385041</c:v>
                </c:pt>
                <c:pt idx="307">
                  <c:v>2.5786352522833424</c:v>
                </c:pt>
                <c:pt idx="308">
                  <c:v>3.9703992572887592</c:v>
                </c:pt>
                <c:pt idx="309">
                  <c:v>2.4034097952112887</c:v>
                </c:pt>
                <c:pt idx="310">
                  <c:v>1.9479616084238864</c:v>
                </c:pt>
              </c:numCache>
            </c:numRef>
          </c:xVal>
          <c:yVal>
            <c:numRef>
              <c:f>'054C'!$BK$14:$BK$642</c:f>
              <c:numCache>
                <c:formatCode>0</c:formatCode>
                <c:ptCount val="629"/>
                <c:pt idx="0">
                  <c:v>54.728453835881631</c:v>
                </c:pt>
                <c:pt idx="1">
                  <c:v>52.806864561341271</c:v>
                </c:pt>
                <c:pt idx="2">
                  <c:v>49.677940853177468</c:v>
                </c:pt>
                <c:pt idx="3">
                  <c:v>44.145622645235512</c:v>
                </c:pt>
                <c:pt idx="4">
                  <c:v>37.971684596147902</c:v>
                </c:pt>
                <c:pt idx="5">
                  <c:v>33.228635535797373</c:v>
                </c:pt>
                <c:pt idx="6">
                  <c:v>30.800741248388992</c:v>
                </c:pt>
                <c:pt idx="7">
                  <c:v>31.031761104118264</c:v>
                </c:pt>
                <c:pt idx="8">
                  <c:v>32.085196414329715</c:v>
                </c:pt>
                <c:pt idx="9">
                  <c:v>34.97262771652975</c:v>
                </c:pt>
                <c:pt idx="10">
                  <c:v>78.53817663445794</c:v>
                </c:pt>
                <c:pt idx="11">
                  <c:v>102.55351255635343</c:v>
                </c:pt>
                <c:pt idx="12">
                  <c:v>36.556338988658439</c:v>
                </c:pt>
                <c:pt idx="13">
                  <c:v>38.545959589312197</c:v>
                </c:pt>
                <c:pt idx="14">
                  <c:v>29.956916557603684</c:v>
                </c:pt>
                <c:pt idx="15">
                  <c:v>24.758179688312037</c:v>
                </c:pt>
                <c:pt idx="16">
                  <c:v>27.796171955162468</c:v>
                </c:pt>
                <c:pt idx="17">
                  <c:v>25.173253689159086</c:v>
                </c:pt>
                <c:pt idx="18">
                  <c:v>27.252236674143294</c:v>
                </c:pt>
                <c:pt idx="19">
                  <c:v>30.526073984363624</c:v>
                </c:pt>
                <c:pt idx="20">
                  <c:v>27.927149992539526</c:v>
                </c:pt>
                <c:pt idx="21">
                  <c:v>21.233258397658233</c:v>
                </c:pt>
                <c:pt idx="22">
                  <c:v>21.575408104806801</c:v>
                </c:pt>
                <c:pt idx="23">
                  <c:v>35.985889482227932</c:v>
                </c:pt>
                <c:pt idx="24">
                  <c:v>41.228198079806205</c:v>
                </c:pt>
                <c:pt idx="25">
                  <c:v>26.28343755077568</c:v>
                </c:pt>
                <c:pt idx="26">
                  <c:v>17.919335505834578</c:v>
                </c:pt>
                <c:pt idx="27">
                  <c:v>14.243591924059126</c:v>
                </c:pt>
                <c:pt idx="28">
                  <c:v>13.921156534661765</c:v>
                </c:pt>
                <c:pt idx="29">
                  <c:v>14.638913076314406</c:v>
                </c:pt>
                <c:pt idx="30">
                  <c:v>15.269694111139957</c:v>
                </c:pt>
                <c:pt idx="31">
                  <c:v>46.139788382542349</c:v>
                </c:pt>
                <c:pt idx="32">
                  <c:v>16.235151086191596</c:v>
                </c:pt>
                <c:pt idx="33">
                  <c:v>22.451799236890437</c:v>
                </c:pt>
                <c:pt idx="34">
                  <c:v>14.016735523832894</c:v>
                </c:pt>
                <c:pt idx="35">
                  <c:v>12.994051297746218</c:v>
                </c:pt>
                <c:pt idx="36">
                  <c:v>14.910959997707197</c:v>
                </c:pt>
                <c:pt idx="37">
                  <c:v>34.139846485127457</c:v>
                </c:pt>
                <c:pt idx="38">
                  <c:v>13.037618895796234</c:v>
                </c:pt>
                <c:pt idx="39">
                  <c:v>32.243339316353506</c:v>
                </c:pt>
                <c:pt idx="40">
                  <c:v>16.071307780518815</c:v>
                </c:pt>
                <c:pt idx="41">
                  <c:v>16.386370736596298</c:v>
                </c:pt>
                <c:pt idx="42">
                  <c:v>15.7209106260747</c:v>
                </c:pt>
                <c:pt idx="43">
                  <c:v>17.47388619761858</c:v>
                </c:pt>
                <c:pt idx="44">
                  <c:v>17.831307295038542</c:v>
                </c:pt>
                <c:pt idx="45">
                  <c:v>17.539068634466584</c:v>
                </c:pt>
                <c:pt idx="46">
                  <c:v>16.980118262160165</c:v>
                </c:pt>
                <c:pt idx="47">
                  <c:v>16.173998897800118</c:v>
                </c:pt>
                <c:pt idx="48">
                  <c:v>16.851285710732977</c:v>
                </c:pt>
                <c:pt idx="49">
                  <c:v>17.221015572988644</c:v>
                </c:pt>
                <c:pt idx="50">
                  <c:v>17.22781780230417</c:v>
                </c:pt>
                <c:pt idx="51">
                  <c:v>19.291498680448449</c:v>
                </c:pt>
                <c:pt idx="52">
                  <c:v>24.014262201736571</c:v>
                </c:pt>
                <c:pt idx="53">
                  <c:v>17.854533023230807</c:v>
                </c:pt>
                <c:pt idx="54">
                  <c:v>16.334694708602118</c:v>
                </c:pt>
                <c:pt idx="55">
                  <c:v>14.657901539129936</c:v>
                </c:pt>
                <c:pt idx="56">
                  <c:v>14.335884653699397</c:v>
                </c:pt>
                <c:pt idx="57">
                  <c:v>20.518909719473413</c:v>
                </c:pt>
                <c:pt idx="58">
                  <c:v>31.03398390591051</c:v>
                </c:pt>
                <c:pt idx="59">
                  <c:v>41.479876085131245</c:v>
                </c:pt>
                <c:pt idx="60">
                  <c:v>50.831369416956953</c:v>
                </c:pt>
                <c:pt idx="61">
                  <c:v>54.465450199537287</c:v>
                </c:pt>
                <c:pt idx="62">
                  <c:v>58.898326119955456</c:v>
                </c:pt>
                <c:pt idx="63">
                  <c:v>59.120430523470496</c:v>
                </c:pt>
                <c:pt idx="64">
                  <c:v>50.955855477542237</c:v>
                </c:pt>
                <c:pt idx="65">
                  <c:v>56.684532024010402</c:v>
                </c:pt>
                <c:pt idx="66">
                  <c:v>51.772705424437397</c:v>
                </c:pt>
                <c:pt idx="67">
                  <c:v>40.512017676994788</c:v>
                </c:pt>
                <c:pt idx="68">
                  <c:v>33.955777029364128</c:v>
                </c:pt>
                <c:pt idx="69">
                  <c:v>33.92768329642638</c:v>
                </c:pt>
                <c:pt idx="70">
                  <c:v>24.314139279830087</c:v>
                </c:pt>
                <c:pt idx="71">
                  <c:v>14.949792441773166</c:v>
                </c:pt>
                <c:pt idx="72">
                  <c:v>12.566288939531841</c:v>
                </c:pt>
                <c:pt idx="73">
                  <c:v>11.562733109424293</c:v>
                </c:pt>
                <c:pt idx="74">
                  <c:v>11.705607040929454</c:v>
                </c:pt>
                <c:pt idx="75">
                  <c:v>12.153258492062372</c:v>
                </c:pt>
                <c:pt idx="76">
                  <c:v>12.429133727927082</c:v>
                </c:pt>
                <c:pt idx="77">
                  <c:v>15.169282362313021</c:v>
                </c:pt>
                <c:pt idx="78">
                  <c:v>11.39556450327208</c:v>
                </c:pt>
                <c:pt idx="79">
                  <c:v>11.365345412300725</c:v>
                </c:pt>
                <c:pt idx="80">
                  <c:v>11.713667987625223</c:v>
                </c:pt>
                <c:pt idx="81">
                  <c:v>12.120676034883173</c:v>
                </c:pt>
                <c:pt idx="82">
                  <c:v>40.592154017813201</c:v>
                </c:pt>
                <c:pt idx="83">
                  <c:v>23.538106832713758</c:v>
                </c:pt>
                <c:pt idx="84">
                  <c:v>14.54995280098878</c:v>
                </c:pt>
                <c:pt idx="85">
                  <c:v>10.722991355450404</c:v>
                </c:pt>
                <c:pt idx="86">
                  <c:v>10.90459591638659</c:v>
                </c:pt>
                <c:pt idx="87">
                  <c:v>10.782553039382975</c:v>
                </c:pt>
                <c:pt idx="88">
                  <c:v>9.6310976043550536</c:v>
                </c:pt>
                <c:pt idx="89">
                  <c:v>9.231799801044108</c:v>
                </c:pt>
                <c:pt idx="90">
                  <c:v>9.6824541637867547</c:v>
                </c:pt>
                <c:pt idx="91">
                  <c:v>9.7852901511507788</c:v>
                </c:pt>
                <c:pt idx="92">
                  <c:v>9.2335419230201339</c:v>
                </c:pt>
                <c:pt idx="93">
                  <c:v>9.7610134383823741</c:v>
                </c:pt>
                <c:pt idx="94">
                  <c:v>9.6040911157803048</c:v>
                </c:pt>
                <c:pt idx="95">
                  <c:v>9.1643198648106061</c:v>
                </c:pt>
                <c:pt idx="96">
                  <c:v>11.281920498562869</c:v>
                </c:pt>
                <c:pt idx="97">
                  <c:v>8.6566564359536446</c:v>
                </c:pt>
                <c:pt idx="98">
                  <c:v>11.642400528005076</c:v>
                </c:pt>
                <c:pt idx="99">
                  <c:v>11.737045291348879</c:v>
                </c:pt>
                <c:pt idx="100">
                  <c:v>13.521826227505093</c:v>
                </c:pt>
                <c:pt idx="101">
                  <c:v>14.213009410297031</c:v>
                </c:pt>
                <c:pt idx="102">
                  <c:v>9.2144975081494938</c:v>
                </c:pt>
                <c:pt idx="103">
                  <c:v>8.6829523893138401</c:v>
                </c:pt>
                <c:pt idx="104">
                  <c:v>9.0639912323866234</c:v>
                </c:pt>
                <c:pt idx="105">
                  <c:v>8.375611720733092</c:v>
                </c:pt>
                <c:pt idx="106">
                  <c:v>8.545320553524828</c:v>
                </c:pt>
                <c:pt idx="107">
                  <c:v>8.0273445812728124</c:v>
                </c:pt>
                <c:pt idx="108">
                  <c:v>6.8580157359411604</c:v>
                </c:pt>
                <c:pt idx="109">
                  <c:v>6.2452411429633354</c:v>
                </c:pt>
                <c:pt idx="110">
                  <c:v>8.075082746699243</c:v>
                </c:pt>
                <c:pt idx="111">
                  <c:v>7.3791950641685888</c:v>
                </c:pt>
                <c:pt idx="112">
                  <c:v>10.128616472133334</c:v>
                </c:pt>
                <c:pt idx="113">
                  <c:v>9.8486674395996321</c:v>
                </c:pt>
                <c:pt idx="114">
                  <c:v>7.1931370837016697</c:v>
                </c:pt>
                <c:pt idx="115">
                  <c:v>8.006740204137051</c:v>
                </c:pt>
                <c:pt idx="116">
                  <c:v>7.5665776238260571</c:v>
                </c:pt>
                <c:pt idx="117">
                  <c:v>5.8600104613650643</c:v>
                </c:pt>
                <c:pt idx="118">
                  <c:v>7.0475771177800421</c:v>
                </c:pt>
                <c:pt idx="119">
                  <c:v>7.1699031949682031</c:v>
                </c:pt>
                <c:pt idx="120">
                  <c:v>7.1875582335745687</c:v>
                </c:pt>
                <c:pt idx="121">
                  <c:v>5.2122298835225056</c:v>
                </c:pt>
                <c:pt idx="122">
                  <c:v>7.0052836514470131</c:v>
                </c:pt>
                <c:pt idx="123">
                  <c:v>7.1244533656103428</c:v>
                </c:pt>
                <c:pt idx="124">
                  <c:v>5.2277473197279836</c:v>
                </c:pt>
                <c:pt idx="125">
                  <c:v>5.4371832099332815</c:v>
                </c:pt>
                <c:pt idx="126">
                  <c:v>5.5385726644013715</c:v>
                </c:pt>
                <c:pt idx="127">
                  <c:v>5.6844780694613979</c:v>
                </c:pt>
                <c:pt idx="128">
                  <c:v>5.4477160219140028</c:v>
                </c:pt>
                <c:pt idx="129">
                  <c:v>5.4837270186680485</c:v>
                </c:pt>
                <c:pt idx="130">
                  <c:v>5.4143494397284639</c:v>
                </c:pt>
                <c:pt idx="131">
                  <c:v>5.3331779542253948</c:v>
                </c:pt>
                <c:pt idx="132">
                  <c:v>5.3878111042895798</c:v>
                </c:pt>
                <c:pt idx="133">
                  <c:v>5.3889481820339196</c:v>
                </c:pt>
                <c:pt idx="134">
                  <c:v>6.5467968173033864</c:v>
                </c:pt>
                <c:pt idx="135">
                  <c:v>6.2208619727441228</c:v>
                </c:pt>
                <c:pt idx="136">
                  <c:v>6.872466771550183</c:v>
                </c:pt>
                <c:pt idx="137">
                  <c:v>8.3012391888596841</c:v>
                </c:pt>
                <c:pt idx="138">
                  <c:v>6.1884055259815476</c:v>
                </c:pt>
                <c:pt idx="139">
                  <c:v>5.7181991479740928</c:v>
                </c:pt>
                <c:pt idx="140">
                  <c:v>5.382013755054226</c:v>
                </c:pt>
                <c:pt idx="141">
                  <c:v>5.3938906211882616</c:v>
                </c:pt>
                <c:pt idx="142">
                  <c:v>5.4955393294725008</c:v>
                </c:pt>
                <c:pt idx="143">
                  <c:v>5.985390050877176</c:v>
                </c:pt>
                <c:pt idx="144">
                  <c:v>6.1127853717173082</c:v>
                </c:pt>
                <c:pt idx="145">
                  <c:v>6.251914745784859</c:v>
                </c:pt>
                <c:pt idx="146">
                  <c:v>6.5804215111970779</c:v>
                </c:pt>
                <c:pt idx="147">
                  <c:v>6.6155986853769422</c:v>
                </c:pt>
                <c:pt idx="148">
                  <c:v>6.5228973679715283</c:v>
                </c:pt>
                <c:pt idx="149">
                  <c:v>6.4198272394787841</c:v>
                </c:pt>
                <c:pt idx="150">
                  <c:v>6.3881465386363168</c:v>
                </c:pt>
                <c:pt idx="151">
                  <c:v>6.656501133097648</c:v>
                </c:pt>
                <c:pt idx="152">
                  <c:v>6.8464282513690113</c:v>
                </c:pt>
                <c:pt idx="153">
                  <c:v>6.8170187186763158</c:v>
                </c:pt>
                <c:pt idx="154">
                  <c:v>6.6661597333059577</c:v>
                </c:pt>
                <c:pt idx="155">
                  <c:v>6.3247707469312582</c:v>
                </c:pt>
                <c:pt idx="156">
                  <c:v>6.383984763730707</c:v>
                </c:pt>
                <c:pt idx="157">
                  <c:v>5.9652981701983663</c:v>
                </c:pt>
                <c:pt idx="158">
                  <c:v>5.960626964956373</c:v>
                </c:pt>
                <c:pt idx="159">
                  <c:v>6.1532666499040527</c:v>
                </c:pt>
                <c:pt idx="160">
                  <c:v>6.2010944038678115</c:v>
                </c:pt>
                <c:pt idx="161">
                  <c:v>6.3310472934410003</c:v>
                </c:pt>
                <c:pt idx="162">
                  <c:v>6.4048188152349725</c:v>
                </c:pt>
                <c:pt idx="163">
                  <c:v>6.3550991973710564</c:v>
                </c:pt>
                <c:pt idx="164">
                  <c:v>6.2401055631249562</c:v>
                </c:pt>
                <c:pt idx="165">
                  <c:v>5.9947778558507254</c:v>
                </c:pt>
                <c:pt idx="166">
                  <c:v>6.0843006855934778</c:v>
                </c:pt>
                <c:pt idx="167">
                  <c:v>6.0575224635366851</c:v>
                </c:pt>
                <c:pt idx="168">
                  <c:v>6.3989625400834029</c:v>
                </c:pt>
                <c:pt idx="169">
                  <c:v>6.554827646439108</c:v>
                </c:pt>
                <c:pt idx="170">
                  <c:v>6.4741333748282317</c:v>
                </c:pt>
                <c:pt idx="171">
                  <c:v>6.2859748656960344</c:v>
                </c:pt>
                <c:pt idx="172">
                  <c:v>6.4052798326938909</c:v>
                </c:pt>
                <c:pt idx="173">
                  <c:v>6.6546907625346474</c:v>
                </c:pt>
                <c:pt idx="174">
                  <c:v>9.9446678106249973</c:v>
                </c:pt>
                <c:pt idx="175">
                  <c:v>6.1649267499762406</c:v>
                </c:pt>
                <c:pt idx="176">
                  <c:v>7.2140855135100885</c:v>
                </c:pt>
                <c:pt idx="177">
                  <c:v>7.6690011243434801</c:v>
                </c:pt>
                <c:pt idx="178">
                  <c:v>8.5938640590355018</c:v>
                </c:pt>
                <c:pt idx="179">
                  <c:v>11.076087360646021</c:v>
                </c:pt>
                <c:pt idx="180">
                  <c:v>11.958556443106131</c:v>
                </c:pt>
                <c:pt idx="181">
                  <c:v>12.052200782471235</c:v>
                </c:pt>
                <c:pt idx="182">
                  <c:v>12.598189140880736</c:v>
                </c:pt>
                <c:pt idx="183">
                  <c:v>11.303607302702913</c:v>
                </c:pt>
                <c:pt idx="184">
                  <c:v>11.762511946112811</c:v>
                </c:pt>
                <c:pt idx="185">
                  <c:v>15.469824425470968</c:v>
                </c:pt>
                <c:pt idx="186">
                  <c:v>19.648547573817631</c:v>
                </c:pt>
                <c:pt idx="187">
                  <c:v>25.78610985931309</c:v>
                </c:pt>
                <c:pt idx="188">
                  <c:v>26.303247041896913</c:v>
                </c:pt>
                <c:pt idx="189">
                  <c:v>27.235546543255335</c:v>
                </c:pt>
                <c:pt idx="190">
                  <c:v>28.948683405834331</c:v>
                </c:pt>
                <c:pt idx="191">
                  <c:v>32.536340985346015</c:v>
                </c:pt>
                <c:pt idx="192">
                  <c:v>34.079788874255627</c:v>
                </c:pt>
                <c:pt idx="193">
                  <c:v>34.33145858979308</c:v>
                </c:pt>
                <c:pt idx="194">
                  <c:v>34.324592110527391</c:v>
                </c:pt>
                <c:pt idx="195">
                  <c:v>34.870780719576068</c:v>
                </c:pt>
                <c:pt idx="196">
                  <c:v>34.80793238983491</c:v>
                </c:pt>
                <c:pt idx="197">
                  <c:v>34.905653128547371</c:v>
                </c:pt>
                <c:pt idx="198">
                  <c:v>35.083683461855237</c:v>
                </c:pt>
                <c:pt idx="199">
                  <c:v>35.778310378814624</c:v>
                </c:pt>
                <c:pt idx="200">
                  <c:v>34.742731560114777</c:v>
                </c:pt>
                <c:pt idx="201">
                  <c:v>33.203445768020174</c:v>
                </c:pt>
                <c:pt idx="202">
                  <c:v>31.756287059613417</c:v>
                </c:pt>
                <c:pt idx="203">
                  <c:v>30.854814137618067</c:v>
                </c:pt>
                <c:pt idx="204">
                  <c:v>31.482371965174938</c:v>
                </c:pt>
                <c:pt idx="205">
                  <c:v>32.40502982612464</c:v>
                </c:pt>
                <c:pt idx="206">
                  <c:v>36.917083971027196</c:v>
                </c:pt>
                <c:pt idx="207">
                  <c:v>31.508832729600933</c:v>
                </c:pt>
                <c:pt idx="208">
                  <c:v>31.041586668787186</c:v>
                </c:pt>
                <c:pt idx="209">
                  <c:v>30.134657982764523</c:v>
                </c:pt>
                <c:pt idx="210">
                  <c:v>27.536712453789324</c:v>
                </c:pt>
                <c:pt idx="211">
                  <c:v>27.442236628912681</c:v>
                </c:pt>
                <c:pt idx="212">
                  <c:v>27.175819758813308</c:v>
                </c:pt>
                <c:pt idx="213">
                  <c:v>25.823648250960275</c:v>
                </c:pt>
                <c:pt idx="214">
                  <c:v>23.66321095528706</c:v>
                </c:pt>
                <c:pt idx="215">
                  <c:v>25.658093328601485</c:v>
                </c:pt>
                <c:pt idx="216">
                  <c:v>23.737542571998397</c:v>
                </c:pt>
                <c:pt idx="217">
                  <c:v>23.889026078452964</c:v>
                </c:pt>
                <c:pt idx="218">
                  <c:v>24.066767360201574</c:v>
                </c:pt>
                <c:pt idx="219">
                  <c:v>24.324609463851566</c:v>
                </c:pt>
                <c:pt idx="220">
                  <c:v>23.729328276641354</c:v>
                </c:pt>
                <c:pt idx="221">
                  <c:v>22.371272198819515</c:v>
                </c:pt>
                <c:pt idx="222">
                  <c:v>23.297141077186243</c:v>
                </c:pt>
                <c:pt idx="223">
                  <c:v>23.923542769083781</c:v>
                </c:pt>
                <c:pt idx="224">
                  <c:v>24.094977532865212</c:v>
                </c:pt>
                <c:pt idx="225">
                  <c:v>23.032967104814361</c:v>
                </c:pt>
                <c:pt idx="226">
                  <c:v>23.120439699533957</c:v>
                </c:pt>
                <c:pt idx="227">
                  <c:v>21.428092303252573</c:v>
                </c:pt>
                <c:pt idx="228">
                  <c:v>17.263462970564916</c:v>
                </c:pt>
                <c:pt idx="229">
                  <c:v>18.758356478567631</c:v>
                </c:pt>
                <c:pt idx="230">
                  <c:v>19.416138373673885</c:v>
                </c:pt>
                <c:pt idx="231">
                  <c:v>21.969226377488976</c:v>
                </c:pt>
                <c:pt idx="232">
                  <c:v>25.552592263489771</c:v>
                </c:pt>
                <c:pt idx="233">
                  <c:v>22.91582663195161</c:v>
                </c:pt>
                <c:pt idx="234">
                  <c:v>23.809406427112854</c:v>
                </c:pt>
                <c:pt idx="235">
                  <c:v>24.602769642582761</c:v>
                </c:pt>
                <c:pt idx="236">
                  <c:v>23.306875844821125</c:v>
                </c:pt>
                <c:pt idx="237">
                  <c:v>22.836083032644691</c:v>
                </c:pt>
                <c:pt idx="238">
                  <c:v>19.715496563991721</c:v>
                </c:pt>
                <c:pt idx="239">
                  <c:v>18.156202412107465</c:v>
                </c:pt>
                <c:pt idx="240">
                  <c:v>18.158256211821055</c:v>
                </c:pt>
                <c:pt idx="241">
                  <c:v>18.64326118371854</c:v>
                </c:pt>
                <c:pt idx="242">
                  <c:v>19.425682226459156</c:v>
                </c:pt>
                <c:pt idx="243">
                  <c:v>17.782662883659885</c:v>
                </c:pt>
                <c:pt idx="244">
                  <c:v>17.32613085776601</c:v>
                </c:pt>
                <c:pt idx="245">
                  <c:v>18.23290688579565</c:v>
                </c:pt>
                <c:pt idx="246">
                  <c:v>18.93738815625197</c:v>
                </c:pt>
                <c:pt idx="247">
                  <c:v>19.885386853620766</c:v>
                </c:pt>
                <c:pt idx="248">
                  <c:v>19.179561292496182</c:v>
                </c:pt>
                <c:pt idx="249">
                  <c:v>18.90507285390866</c:v>
                </c:pt>
                <c:pt idx="250">
                  <c:v>19.141840183297621</c:v>
                </c:pt>
                <c:pt idx="251">
                  <c:v>18.639979851746769</c:v>
                </c:pt>
                <c:pt idx="252">
                  <c:v>17.419652646893915</c:v>
                </c:pt>
                <c:pt idx="253">
                  <c:v>17.645589868372305</c:v>
                </c:pt>
                <c:pt idx="254">
                  <c:v>17.507644058224749</c:v>
                </c:pt>
                <c:pt idx="255">
                  <c:v>17.38848194088397</c:v>
                </c:pt>
                <c:pt idx="256">
                  <c:v>16.588807800895939</c:v>
                </c:pt>
                <c:pt idx="257">
                  <c:v>17.810007224262574</c:v>
                </c:pt>
                <c:pt idx="258">
                  <c:v>15.488255903595588</c:v>
                </c:pt>
                <c:pt idx="259">
                  <c:v>15.642552154041988</c:v>
                </c:pt>
                <c:pt idx="260">
                  <c:v>18.619016032021122</c:v>
                </c:pt>
                <c:pt idx="261">
                  <c:v>21.185781482089862</c:v>
                </c:pt>
                <c:pt idx="262">
                  <c:v>23.266848063730251</c:v>
                </c:pt>
                <c:pt idx="263">
                  <c:v>22.565197803977359</c:v>
                </c:pt>
                <c:pt idx="264">
                  <c:v>22.834964813364692</c:v>
                </c:pt>
                <c:pt idx="265">
                  <c:v>21.336626535087401</c:v>
                </c:pt>
                <c:pt idx="266">
                  <c:v>19.568407334718088</c:v>
                </c:pt>
                <c:pt idx="267">
                  <c:v>19.321165322967293</c:v>
                </c:pt>
                <c:pt idx="268">
                  <c:v>22.096844284489933</c:v>
                </c:pt>
                <c:pt idx="269">
                  <c:v>41.530654579439101</c:v>
                </c:pt>
                <c:pt idx="270">
                  <c:v>33.106950745975354</c:v>
                </c:pt>
                <c:pt idx="271">
                  <c:v>29.172870910082974</c:v>
                </c:pt>
                <c:pt idx="272">
                  <c:v>20.988386185303114</c:v>
                </c:pt>
                <c:pt idx="273">
                  <c:v>23.337613860391851</c:v>
                </c:pt>
                <c:pt idx="274">
                  <c:v>22.698037605977579</c:v>
                </c:pt>
                <c:pt idx="275">
                  <c:v>27.101696430250296</c:v>
                </c:pt>
                <c:pt idx="276">
                  <c:v>26.872247565034929</c:v>
                </c:pt>
                <c:pt idx="277">
                  <c:v>26.689335208916418</c:v>
                </c:pt>
                <c:pt idx="278">
                  <c:v>17.21293381819731</c:v>
                </c:pt>
                <c:pt idx="279">
                  <c:v>18.537461157762408</c:v>
                </c:pt>
                <c:pt idx="280">
                  <c:v>22.925693952068634</c:v>
                </c:pt>
                <c:pt idx="281">
                  <c:v>20.517888938526607</c:v>
                </c:pt>
                <c:pt idx="282">
                  <c:v>18.836359280512298</c:v>
                </c:pt>
                <c:pt idx="283">
                  <c:v>27.224776514001253</c:v>
                </c:pt>
                <c:pt idx="284">
                  <c:v>45.391686256567219</c:v>
                </c:pt>
                <c:pt idx="285">
                  <c:v>29.034157377169887</c:v>
                </c:pt>
                <c:pt idx="286">
                  <c:v>23.920424198826289</c:v>
                </c:pt>
                <c:pt idx="287">
                  <c:v>21.595541507010857</c:v>
                </c:pt>
                <c:pt idx="288">
                  <c:v>43.758015252635069</c:v>
                </c:pt>
                <c:pt idx="289">
                  <c:v>59.985752088646514</c:v>
                </c:pt>
                <c:pt idx="290">
                  <c:v>59.853417325234453</c:v>
                </c:pt>
                <c:pt idx="291">
                  <c:v>50.335006128116262</c:v>
                </c:pt>
                <c:pt idx="292">
                  <c:v>36.303009106955585</c:v>
                </c:pt>
                <c:pt idx="293">
                  <c:v>26.012294527712044</c:v>
                </c:pt>
                <c:pt idx="294">
                  <c:v>21.050765141857294</c:v>
                </c:pt>
                <c:pt idx="295">
                  <c:v>50.219221189193519</c:v>
                </c:pt>
                <c:pt idx="296">
                  <c:v>42.896748726032804</c:v>
                </c:pt>
                <c:pt idx="297">
                  <c:v>31.353621581625447</c:v>
                </c:pt>
                <c:pt idx="298">
                  <c:v>33.269539237270486</c:v>
                </c:pt>
                <c:pt idx="299">
                  <c:v>69.59490988588793</c:v>
                </c:pt>
                <c:pt idx="300">
                  <c:v>70.033958941673404</c:v>
                </c:pt>
                <c:pt idx="301">
                  <c:v>68.23220783562617</c:v>
                </c:pt>
                <c:pt idx="302">
                  <c:v>66.596004410196215</c:v>
                </c:pt>
                <c:pt idx="303">
                  <c:v>64.358673098857096</c:v>
                </c:pt>
                <c:pt idx="304">
                  <c:v>40.645564440345005</c:v>
                </c:pt>
                <c:pt idx="305">
                  <c:v>32.602813683817992</c:v>
                </c:pt>
                <c:pt idx="306">
                  <c:v>51.395238926762083</c:v>
                </c:pt>
                <c:pt idx="307">
                  <c:v>42.585293696429098</c:v>
                </c:pt>
                <c:pt idx="308">
                  <c:v>21.211725369946858</c:v>
                </c:pt>
                <c:pt idx="309">
                  <c:v>32.900859789806738</c:v>
                </c:pt>
                <c:pt idx="310">
                  <c:v>56.571281633166407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91-4B93-8947-5AA75B6A9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'054C'!$V$11:$W$11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'054C'!$R$14:$R$642</c:f>
              <c:numCache>
                <c:formatCode>0.0</c:formatCode>
                <c:ptCount val="629"/>
                <c:pt idx="0">
                  <c:v>3.2889089598688646</c:v>
                </c:pt>
                <c:pt idx="1">
                  <c:v>3.5281803933719975</c:v>
                </c:pt>
                <c:pt idx="2">
                  <c:v>3.6227091971123087</c:v>
                </c:pt>
                <c:pt idx="3">
                  <c:v>4.2789765825220059</c:v>
                </c:pt>
                <c:pt idx="4">
                  <c:v>3.9272315462774818</c:v>
                </c:pt>
                <c:pt idx="5">
                  <c:v>4.0470407977031373</c:v>
                </c:pt>
                <c:pt idx="6">
                  <c:v>3.9015004823652348</c:v>
                </c:pt>
                <c:pt idx="7">
                  <c:v>5.0414186385968192</c:v>
                </c:pt>
                <c:pt idx="8">
                  <c:v>5.0375151645461953</c:v>
                </c:pt>
                <c:pt idx="9">
                  <c:v>5.1991053184407416</c:v>
                </c:pt>
                <c:pt idx="10">
                  <c:v>4.1280686411730532</c:v>
                </c:pt>
                <c:pt idx="11">
                  <c:v>1.5202713483137744</c:v>
                </c:pt>
                <c:pt idx="12">
                  <c:v>6.8435884765526298</c:v>
                </c:pt>
                <c:pt idx="13">
                  <c:v>5.5348173963848444</c:v>
                </c:pt>
                <c:pt idx="14">
                  <c:v>3.6060743044715973</c:v>
                </c:pt>
                <c:pt idx="15">
                  <c:v>4.0563837911290772</c:v>
                </c:pt>
                <c:pt idx="16">
                  <c:v>5.1675889192533084</c:v>
                </c:pt>
                <c:pt idx="17">
                  <c:v>7.0202618585355303</c:v>
                </c:pt>
                <c:pt idx="18">
                  <c:v>6.5827191640015075</c:v>
                </c:pt>
                <c:pt idx="19">
                  <c:v>6.6338182101134473</c:v>
                </c:pt>
                <c:pt idx="20">
                  <c:v>5.5913777137475309</c:v>
                </c:pt>
                <c:pt idx="21">
                  <c:v>5.9949636641188633</c:v>
                </c:pt>
                <c:pt idx="22">
                  <c:v>4.1369975140418704</c:v>
                </c:pt>
                <c:pt idx="23">
                  <c:v>3.6270022209893762</c:v>
                </c:pt>
                <c:pt idx="24">
                  <c:v>2.625683633337164</c:v>
                </c:pt>
                <c:pt idx="25">
                  <c:v>3.0385520194713069</c:v>
                </c:pt>
                <c:pt idx="26">
                  <c:v>3.6666493990454714</c:v>
                </c:pt>
                <c:pt idx="27">
                  <c:v>3.0934601139854032</c:v>
                </c:pt>
                <c:pt idx="28">
                  <c:v>3.0109712273839837</c:v>
                </c:pt>
                <c:pt idx="29">
                  <c:v>2.5411599217520973</c:v>
                </c:pt>
                <c:pt idx="30">
                  <c:v>8.7482616406955032</c:v>
                </c:pt>
                <c:pt idx="31">
                  <c:v>1.8244877718895818</c:v>
                </c:pt>
                <c:pt idx="32">
                  <c:v>6.1692161921211142</c:v>
                </c:pt>
                <c:pt idx="33">
                  <c:v>3.1012271475353055</c:v>
                </c:pt>
                <c:pt idx="34">
                  <c:v>3.7041772076939425</c:v>
                </c:pt>
                <c:pt idx="35">
                  <c:v>3.5783515963596466</c:v>
                </c:pt>
                <c:pt idx="36">
                  <c:v>11.601961403626353</c:v>
                </c:pt>
                <c:pt idx="37">
                  <c:v>3.3061202543858936</c:v>
                </c:pt>
                <c:pt idx="38">
                  <c:v>7.0777157045331665</c:v>
                </c:pt>
                <c:pt idx="39">
                  <c:v>2.1128590706140118</c:v>
                </c:pt>
                <c:pt idx="40">
                  <c:v>4.6412103408288843</c:v>
                </c:pt>
                <c:pt idx="41">
                  <c:v>4.6529588751245043</c:v>
                </c:pt>
                <c:pt idx="42">
                  <c:v>5.1466580802117035</c:v>
                </c:pt>
                <c:pt idx="43">
                  <c:v>4.6641809477248604</c:v>
                </c:pt>
                <c:pt idx="44">
                  <c:v>4.4826152769465795</c:v>
                </c:pt>
                <c:pt idx="45">
                  <c:v>4.4701015353596851</c:v>
                </c:pt>
                <c:pt idx="46">
                  <c:v>4.1500257512263365</c:v>
                </c:pt>
                <c:pt idx="47">
                  <c:v>4.5455612382308042</c:v>
                </c:pt>
                <c:pt idx="48">
                  <c:v>4.6837505778580262</c:v>
                </c:pt>
                <c:pt idx="49">
                  <c:v>4.2305651869702334</c:v>
                </c:pt>
                <c:pt idx="50">
                  <c:v>4.713672476669335</c:v>
                </c:pt>
                <c:pt idx="51">
                  <c:v>4.781493123696003</c:v>
                </c:pt>
                <c:pt idx="52">
                  <c:v>2.9001503887609323</c:v>
                </c:pt>
                <c:pt idx="53">
                  <c:v>3.4900379641171422</c:v>
                </c:pt>
                <c:pt idx="54">
                  <c:v>3.1868047628391274</c:v>
                </c:pt>
                <c:pt idx="55">
                  <c:v>2.9854590719529304</c:v>
                </c:pt>
                <c:pt idx="56">
                  <c:v>3.8386127418326317</c:v>
                </c:pt>
                <c:pt idx="57">
                  <c:v>2.108322318127525</c:v>
                </c:pt>
                <c:pt idx="58">
                  <c:v>1.3060280149237202</c:v>
                </c:pt>
                <c:pt idx="59">
                  <c:v>1.1408743211630532</c:v>
                </c:pt>
                <c:pt idx="60">
                  <c:v>1.0255845575735056</c:v>
                </c:pt>
                <c:pt idx="61">
                  <c:v>0.92223013832238476</c:v>
                </c:pt>
                <c:pt idx="62">
                  <c:v>0.98871024460293555</c:v>
                </c:pt>
                <c:pt idx="63">
                  <c:v>0.76117321677873495</c:v>
                </c:pt>
                <c:pt idx="64">
                  <c:v>0.99487748183445623</c:v>
                </c:pt>
                <c:pt idx="65">
                  <c:v>0.5972929546326573</c:v>
                </c:pt>
                <c:pt idx="66">
                  <c:v>0.7566571578377409</c:v>
                </c:pt>
                <c:pt idx="67">
                  <c:v>1.1734979014258331</c:v>
                </c:pt>
                <c:pt idx="68">
                  <c:v>1.3446077008920747</c:v>
                </c:pt>
                <c:pt idx="69">
                  <c:v>1.2069059578468204</c:v>
                </c:pt>
                <c:pt idx="70">
                  <c:v>1.6401877997945471</c:v>
                </c:pt>
                <c:pt idx="71">
                  <c:v>3.0639809573825394</c:v>
                </c:pt>
                <c:pt idx="72">
                  <c:v>1.6931706678844149</c:v>
                </c:pt>
                <c:pt idx="73">
                  <c:v>1.6837037572876801</c:v>
                </c:pt>
                <c:pt idx="74">
                  <c:v>1.8580269732746579</c:v>
                </c:pt>
                <c:pt idx="75">
                  <c:v>2.8484617777972456</c:v>
                </c:pt>
                <c:pt idx="76">
                  <c:v>3.4356607139377848</c:v>
                </c:pt>
                <c:pt idx="77">
                  <c:v>2.1506303370461559</c:v>
                </c:pt>
                <c:pt idx="78">
                  <c:v>3.1564460786200081</c:v>
                </c:pt>
                <c:pt idx="79">
                  <c:v>1.9238951611380846</c:v>
                </c:pt>
                <c:pt idx="80">
                  <c:v>2.6327770497522693</c:v>
                </c:pt>
                <c:pt idx="81">
                  <c:v>1.814261744158173</c:v>
                </c:pt>
                <c:pt idx="82">
                  <c:v>0.8285054674506791</c:v>
                </c:pt>
                <c:pt idx="83">
                  <c:v>2.3189708344496687</c:v>
                </c:pt>
                <c:pt idx="84">
                  <c:v>3.1037876472296713</c:v>
                </c:pt>
                <c:pt idx="85">
                  <c:v>2.2250258566536232</c:v>
                </c:pt>
                <c:pt idx="86">
                  <c:v>1.9121587482667839</c:v>
                </c:pt>
                <c:pt idx="87">
                  <c:v>1.5928690124914295</c:v>
                </c:pt>
                <c:pt idx="88">
                  <c:v>1.5926055243813793</c:v>
                </c:pt>
                <c:pt idx="89">
                  <c:v>1.8100969067060393</c:v>
                </c:pt>
                <c:pt idx="90">
                  <c:v>1.9205823143352385</c:v>
                </c:pt>
                <c:pt idx="91">
                  <c:v>2.0267375248166664</c:v>
                </c:pt>
                <c:pt idx="92">
                  <c:v>2.0832946151398097</c:v>
                </c:pt>
                <c:pt idx="93">
                  <c:v>2.0253209742347122</c:v>
                </c:pt>
                <c:pt idx="94">
                  <c:v>2.084756314491818</c:v>
                </c:pt>
                <c:pt idx="95">
                  <c:v>2.4292275234418321</c:v>
                </c:pt>
                <c:pt idx="96">
                  <c:v>1.5801603382775646</c:v>
                </c:pt>
                <c:pt idx="97">
                  <c:v>2.3408778062985345</c:v>
                </c:pt>
                <c:pt idx="98">
                  <c:v>1.2888351226658294</c:v>
                </c:pt>
                <c:pt idx="99">
                  <c:v>1.8647798020914736</c:v>
                </c:pt>
                <c:pt idx="100">
                  <c:v>1.9870580371211439</c:v>
                </c:pt>
                <c:pt idx="101">
                  <c:v>1.7227736175899955</c:v>
                </c:pt>
                <c:pt idx="102">
                  <c:v>2.4736930264807317</c:v>
                </c:pt>
                <c:pt idx="103">
                  <c:v>1.3538840928592404</c:v>
                </c:pt>
                <c:pt idx="104">
                  <c:v>1.6952726474157311</c:v>
                </c:pt>
                <c:pt idx="105">
                  <c:v>1.6686761274177671</c:v>
                </c:pt>
                <c:pt idx="106">
                  <c:v>1.4320505755690973</c:v>
                </c:pt>
                <c:pt idx="107">
                  <c:v>1.1704783403542922</c:v>
                </c:pt>
                <c:pt idx="108">
                  <c:v>1.319411414601674</c:v>
                </c:pt>
                <c:pt idx="109">
                  <c:v>1.9815882953849766</c:v>
                </c:pt>
                <c:pt idx="110">
                  <c:v>1.2931824191617998</c:v>
                </c:pt>
                <c:pt idx="111">
                  <c:v>1.8896379358950999</c:v>
                </c:pt>
                <c:pt idx="112">
                  <c:v>1.6915149311179722</c:v>
                </c:pt>
                <c:pt idx="113">
                  <c:v>1.7882918312932552</c:v>
                </c:pt>
                <c:pt idx="114">
                  <c:v>2.3444927494612076</c:v>
                </c:pt>
                <c:pt idx="115">
                  <c:v>0.92966462536401406</c:v>
                </c:pt>
                <c:pt idx="116">
                  <c:v>0.70020609422288116</c:v>
                </c:pt>
                <c:pt idx="117">
                  <c:v>1.2183396811058103</c:v>
                </c:pt>
                <c:pt idx="118">
                  <c:v>0.79677777578516851</c:v>
                </c:pt>
                <c:pt idx="119">
                  <c:v>0.69371994143813698</c:v>
                </c:pt>
                <c:pt idx="120">
                  <c:v>0.57187846098282225</c:v>
                </c:pt>
                <c:pt idx="121">
                  <c:v>1.4872463378618814</c:v>
                </c:pt>
                <c:pt idx="122">
                  <c:v>0.65070834995552573</c:v>
                </c:pt>
                <c:pt idx="123">
                  <c:v>0.64918969899720191</c:v>
                </c:pt>
                <c:pt idx="124">
                  <c:v>1.1774651291291227</c:v>
                </c:pt>
                <c:pt idx="125">
                  <c:v>1.5092354970993203</c:v>
                </c:pt>
                <c:pt idx="126">
                  <c:v>1.715003709431107</c:v>
                </c:pt>
                <c:pt idx="127">
                  <c:v>1.4378564958004392</c:v>
                </c:pt>
                <c:pt idx="128">
                  <c:v>1.206513547747939</c:v>
                </c:pt>
                <c:pt idx="129">
                  <c:v>1.0434661454957097</c:v>
                </c:pt>
                <c:pt idx="130">
                  <c:v>1.0807094259569496</c:v>
                </c:pt>
                <c:pt idx="131">
                  <c:v>1.2020001135113432</c:v>
                </c:pt>
                <c:pt idx="132">
                  <c:v>1.2319937670895524</c:v>
                </c:pt>
                <c:pt idx="133">
                  <c:v>2.0490421029397741</c:v>
                </c:pt>
                <c:pt idx="134">
                  <c:v>1.0686592498705882</c:v>
                </c:pt>
                <c:pt idx="135">
                  <c:v>1.0665515070634262</c:v>
                </c:pt>
                <c:pt idx="136">
                  <c:v>0.57404354542406366</c:v>
                </c:pt>
                <c:pt idx="137">
                  <c:v>0.68478418490426685</c:v>
                </c:pt>
                <c:pt idx="138">
                  <c:v>1.3213193458240093</c:v>
                </c:pt>
                <c:pt idx="139">
                  <c:v>1.6248454369603493</c:v>
                </c:pt>
                <c:pt idx="140">
                  <c:v>1.4071449639621518</c:v>
                </c:pt>
                <c:pt idx="141">
                  <c:v>1.2311951968921138</c:v>
                </c:pt>
                <c:pt idx="142">
                  <c:v>1.5948111573331307</c:v>
                </c:pt>
                <c:pt idx="143">
                  <c:v>1.9490289316384184</c:v>
                </c:pt>
                <c:pt idx="144">
                  <c:v>1.9867606945697482</c:v>
                </c:pt>
                <c:pt idx="145">
                  <c:v>2.0725571411419836</c:v>
                </c:pt>
                <c:pt idx="146">
                  <c:v>2.2271657523560529</c:v>
                </c:pt>
                <c:pt idx="147">
                  <c:v>2.5182202998667145</c:v>
                </c:pt>
                <c:pt idx="148">
                  <c:v>2.4766479095136513</c:v>
                </c:pt>
                <c:pt idx="149">
                  <c:v>2.2246303071943552</c:v>
                </c:pt>
                <c:pt idx="150">
                  <c:v>1.999234856525351</c:v>
                </c:pt>
                <c:pt idx="151">
                  <c:v>2.0213857619503703</c:v>
                </c:pt>
                <c:pt idx="152">
                  <c:v>2.2897903605358292</c:v>
                </c:pt>
                <c:pt idx="153">
                  <c:v>2.1466449182838949</c:v>
                </c:pt>
                <c:pt idx="154">
                  <c:v>1.9832641674006062</c:v>
                </c:pt>
                <c:pt idx="155">
                  <c:v>2.0399827255416696</c:v>
                </c:pt>
                <c:pt idx="156">
                  <c:v>2.0180282648032679</c:v>
                </c:pt>
                <c:pt idx="157">
                  <c:v>1.965255533874835</c:v>
                </c:pt>
                <c:pt idx="158">
                  <c:v>1.9039715420458396</c:v>
                </c:pt>
                <c:pt idx="159">
                  <c:v>1.9708948390781558</c:v>
                </c:pt>
                <c:pt idx="160">
                  <c:v>2.0429181327342039</c:v>
                </c:pt>
                <c:pt idx="161">
                  <c:v>2.0217428278870955</c:v>
                </c:pt>
                <c:pt idx="162">
                  <c:v>2.0708826703157728</c:v>
                </c:pt>
                <c:pt idx="163">
                  <c:v>2.0806433067596162</c:v>
                </c:pt>
                <c:pt idx="164">
                  <c:v>2.0701690149571439</c:v>
                </c:pt>
                <c:pt idx="165">
                  <c:v>2.1640564334714356</c:v>
                </c:pt>
                <c:pt idx="166">
                  <c:v>2.2106600819948525</c:v>
                </c:pt>
                <c:pt idx="167">
                  <c:v>2.355996941027855</c:v>
                </c:pt>
                <c:pt idx="168">
                  <c:v>2.3221913146896083</c:v>
                </c:pt>
                <c:pt idx="169">
                  <c:v>2.2926585278875025</c:v>
                </c:pt>
                <c:pt idx="170">
                  <c:v>2.3137443402556115</c:v>
                </c:pt>
                <c:pt idx="171">
                  <c:v>2.5024228251245293</c:v>
                </c:pt>
                <c:pt idx="172">
                  <c:v>2.2839789616484594</c:v>
                </c:pt>
                <c:pt idx="173">
                  <c:v>2.3270674379340024</c:v>
                </c:pt>
                <c:pt idx="174">
                  <c:v>1.5067121936176047</c:v>
                </c:pt>
                <c:pt idx="175">
                  <c:v>2.3898147879820697</c:v>
                </c:pt>
                <c:pt idx="176">
                  <c:v>2.4559800507748388</c:v>
                </c:pt>
                <c:pt idx="177">
                  <c:v>2.9592461139286068</c:v>
                </c:pt>
                <c:pt idx="178">
                  <c:v>3.0802295372662187</c:v>
                </c:pt>
                <c:pt idx="179">
                  <c:v>2.7519277114332588</c:v>
                </c:pt>
                <c:pt idx="180">
                  <c:v>2.8123171363705133</c:v>
                </c:pt>
                <c:pt idx="181">
                  <c:v>3.0428851007714601</c:v>
                </c:pt>
                <c:pt idx="182">
                  <c:v>3.0985645888376916</c:v>
                </c:pt>
                <c:pt idx="183">
                  <c:v>3.5950275121646031</c:v>
                </c:pt>
                <c:pt idx="184">
                  <c:v>3.6122831589741264</c:v>
                </c:pt>
                <c:pt idx="185">
                  <c:v>3.7767893083882536</c:v>
                </c:pt>
                <c:pt idx="186">
                  <c:v>3.9208768227825521</c:v>
                </c:pt>
                <c:pt idx="187">
                  <c:v>3.7411289771259022</c:v>
                </c:pt>
                <c:pt idx="188">
                  <c:v>4.1308320540009733</c:v>
                </c:pt>
                <c:pt idx="189">
                  <c:v>4.0582698300097508</c:v>
                </c:pt>
                <c:pt idx="190">
                  <c:v>3.9993868558032513</c:v>
                </c:pt>
                <c:pt idx="191">
                  <c:v>3.6118874984648999</c:v>
                </c:pt>
                <c:pt idx="192">
                  <c:v>3.7507476038698271</c:v>
                </c:pt>
                <c:pt idx="193">
                  <c:v>3.8539562171538804</c:v>
                </c:pt>
                <c:pt idx="194">
                  <c:v>3.8000854701156399</c:v>
                </c:pt>
                <c:pt idx="195">
                  <c:v>3.7162951979085466</c:v>
                </c:pt>
                <c:pt idx="196">
                  <c:v>3.8009511255201751</c:v>
                </c:pt>
                <c:pt idx="197">
                  <c:v>3.9366337670665197</c:v>
                </c:pt>
                <c:pt idx="198">
                  <c:v>3.8708073116058923</c:v>
                </c:pt>
                <c:pt idx="199">
                  <c:v>3.8551796303219246</c:v>
                </c:pt>
                <c:pt idx="200">
                  <c:v>3.5860904413905783</c:v>
                </c:pt>
                <c:pt idx="201">
                  <c:v>3.9950533374726991</c:v>
                </c:pt>
                <c:pt idx="202">
                  <c:v>4.2522188798785381</c:v>
                </c:pt>
                <c:pt idx="203">
                  <c:v>4.4371140325889948</c:v>
                </c:pt>
                <c:pt idx="204">
                  <c:v>4.624456231274003</c:v>
                </c:pt>
                <c:pt idx="205">
                  <c:v>4.7020966659895445</c:v>
                </c:pt>
                <c:pt idx="206">
                  <c:v>4.2185889271184429</c:v>
                </c:pt>
                <c:pt idx="207">
                  <c:v>5.0300429568448761</c:v>
                </c:pt>
                <c:pt idx="208">
                  <c:v>4.8640522680371641</c:v>
                </c:pt>
                <c:pt idx="209">
                  <c:v>4.0728838212205138</c:v>
                </c:pt>
                <c:pt idx="210">
                  <c:v>4.1148753828114684</c:v>
                </c:pt>
                <c:pt idx="211">
                  <c:v>4.2338090468105101</c:v>
                </c:pt>
                <c:pt idx="212">
                  <c:v>4.5241254085490628</c:v>
                </c:pt>
                <c:pt idx="213">
                  <c:v>4.6617777996276697</c:v>
                </c:pt>
                <c:pt idx="214">
                  <c:v>5.2371154535314828</c:v>
                </c:pt>
                <c:pt idx="215">
                  <c:v>4.6378081839775707</c:v>
                </c:pt>
                <c:pt idx="216">
                  <c:v>5.1982572242553733</c:v>
                </c:pt>
                <c:pt idx="217">
                  <c:v>4.5628789132739582</c:v>
                </c:pt>
                <c:pt idx="218">
                  <c:v>4.6757769435973486</c:v>
                </c:pt>
                <c:pt idx="219">
                  <c:v>4.6113559551324848</c:v>
                </c:pt>
                <c:pt idx="220">
                  <c:v>4.6303250975750281</c:v>
                </c:pt>
                <c:pt idx="221">
                  <c:v>4.8563199911262362</c:v>
                </c:pt>
                <c:pt idx="222">
                  <c:v>4.6719220149154683</c:v>
                </c:pt>
                <c:pt idx="223">
                  <c:v>4.6440200316125191</c:v>
                </c:pt>
                <c:pt idx="224">
                  <c:v>4.2309467745225611</c:v>
                </c:pt>
                <c:pt idx="225">
                  <c:v>4.2806368620965776</c:v>
                </c:pt>
                <c:pt idx="226">
                  <c:v>4.6834967492901729</c:v>
                </c:pt>
                <c:pt idx="227">
                  <c:v>4.6403500617639679</c:v>
                </c:pt>
                <c:pt idx="228">
                  <c:v>4.1817694199695872</c:v>
                </c:pt>
                <c:pt idx="229">
                  <c:v>3.4170013732313773</c:v>
                </c:pt>
                <c:pt idx="230">
                  <c:v>4.4490925622384694</c:v>
                </c:pt>
                <c:pt idx="231">
                  <c:v>4.9615136009933032</c:v>
                </c:pt>
                <c:pt idx="232">
                  <c:v>3.7472690603583132</c:v>
                </c:pt>
                <c:pt idx="233">
                  <c:v>3.5126928956795691</c:v>
                </c:pt>
                <c:pt idx="234">
                  <c:v>3.0379861756705022</c:v>
                </c:pt>
                <c:pt idx="235">
                  <c:v>2.9070506439807242</c:v>
                </c:pt>
                <c:pt idx="236">
                  <c:v>3.1838421841607776</c:v>
                </c:pt>
                <c:pt idx="237">
                  <c:v>3.4457550839034337</c:v>
                </c:pt>
                <c:pt idx="238">
                  <c:v>3.4765946940742607</c:v>
                </c:pt>
                <c:pt idx="239">
                  <c:v>3.3696948831630174</c:v>
                </c:pt>
                <c:pt idx="240">
                  <c:v>2.9051247325274732</c:v>
                </c:pt>
                <c:pt idx="241">
                  <c:v>3.2032550034600411</c:v>
                </c:pt>
                <c:pt idx="242">
                  <c:v>3.1880916182134253</c:v>
                </c:pt>
                <c:pt idx="243">
                  <c:v>3.5434629859187785</c:v>
                </c:pt>
                <c:pt idx="244">
                  <c:v>3.2829612734958205</c:v>
                </c:pt>
                <c:pt idx="245">
                  <c:v>3.1829162664498436</c:v>
                </c:pt>
                <c:pt idx="246">
                  <c:v>3.5043829496394028</c:v>
                </c:pt>
                <c:pt idx="247">
                  <c:v>4.0024966084648828</c:v>
                </c:pt>
                <c:pt idx="248">
                  <c:v>4.2189290148955365</c:v>
                </c:pt>
                <c:pt idx="249">
                  <c:v>4.2427455383373145</c:v>
                </c:pt>
                <c:pt idx="250">
                  <c:v>3.9647746879534207</c:v>
                </c:pt>
                <c:pt idx="251">
                  <c:v>4.0104083027640431</c:v>
                </c:pt>
                <c:pt idx="252">
                  <c:v>4.3546966531531197</c:v>
                </c:pt>
                <c:pt idx="253">
                  <c:v>4.3247884638725616</c:v>
                </c:pt>
                <c:pt idx="254">
                  <c:v>4.6141191897766207</c:v>
                </c:pt>
                <c:pt idx="255">
                  <c:v>4.3971420505387</c:v>
                </c:pt>
                <c:pt idx="256">
                  <c:v>4.3806858828869002</c:v>
                </c:pt>
                <c:pt idx="257">
                  <c:v>3.9436438447680549</c:v>
                </c:pt>
                <c:pt idx="258">
                  <c:v>4.4256572959335916</c:v>
                </c:pt>
                <c:pt idx="259">
                  <c:v>4.4829132861321055</c:v>
                </c:pt>
                <c:pt idx="260">
                  <c:v>3.7568692204670926</c:v>
                </c:pt>
                <c:pt idx="261">
                  <c:v>3.4077768892853695</c:v>
                </c:pt>
                <c:pt idx="262">
                  <c:v>3.0539556776382479</c:v>
                </c:pt>
                <c:pt idx="263">
                  <c:v>3.2700336194101753</c:v>
                </c:pt>
                <c:pt idx="264">
                  <c:v>3.1011420239231713</c:v>
                </c:pt>
                <c:pt idx="265">
                  <c:v>3.1017437419435465</c:v>
                </c:pt>
                <c:pt idx="266">
                  <c:v>3.2604735410707129</c:v>
                </c:pt>
                <c:pt idx="267">
                  <c:v>3.0899668394474955</c:v>
                </c:pt>
                <c:pt idx="268">
                  <c:v>3.664951499394435</c:v>
                </c:pt>
                <c:pt idx="269">
                  <c:v>3.0089120871729857</c:v>
                </c:pt>
                <c:pt idx="270">
                  <c:v>4.7248985386120852</c:v>
                </c:pt>
                <c:pt idx="271">
                  <c:v>4.3949623413782826</c:v>
                </c:pt>
                <c:pt idx="272">
                  <c:v>4.9453533446977493</c:v>
                </c:pt>
                <c:pt idx="273">
                  <c:v>3.9998305397152718</c:v>
                </c:pt>
                <c:pt idx="274">
                  <c:v>4.2461158741128635</c:v>
                </c:pt>
                <c:pt idx="275">
                  <c:v>3.6648130521717599</c:v>
                </c:pt>
                <c:pt idx="276">
                  <c:v>3.3738040700976959</c:v>
                </c:pt>
                <c:pt idx="277">
                  <c:v>3.3630033345031061</c:v>
                </c:pt>
                <c:pt idx="278">
                  <c:v>4.8448841469457458</c:v>
                </c:pt>
                <c:pt idx="279">
                  <c:v>3.960665411019678</c:v>
                </c:pt>
                <c:pt idx="280">
                  <c:v>3.3485839253684833</c:v>
                </c:pt>
                <c:pt idx="281">
                  <c:v>3.9426826596713727</c:v>
                </c:pt>
                <c:pt idx="282">
                  <c:v>4.5198007140963128</c:v>
                </c:pt>
                <c:pt idx="283">
                  <c:v>4.3960442127930515</c:v>
                </c:pt>
                <c:pt idx="284">
                  <c:v>2.9093573529485695</c:v>
                </c:pt>
                <c:pt idx="285">
                  <c:v>4.0633318664042744</c:v>
                </c:pt>
                <c:pt idx="286">
                  <c:v>4.026813619171282</c:v>
                </c:pt>
                <c:pt idx="287">
                  <c:v>3.7969299705371995</c:v>
                </c:pt>
                <c:pt idx="288">
                  <c:v>1.5874769962537103</c:v>
                </c:pt>
                <c:pt idx="289">
                  <c:v>1.2485860112948104</c:v>
                </c:pt>
                <c:pt idx="290">
                  <c:v>1.6002874977793506</c:v>
                </c:pt>
                <c:pt idx="291">
                  <c:v>2.7575860961271053</c:v>
                </c:pt>
                <c:pt idx="292">
                  <c:v>3.3511019628075629</c:v>
                </c:pt>
                <c:pt idx="293">
                  <c:v>4.16895404529006</c:v>
                </c:pt>
                <c:pt idx="294">
                  <c:v>3.2838596172116845</c:v>
                </c:pt>
                <c:pt idx="295">
                  <c:v>1.508771280079479</c:v>
                </c:pt>
                <c:pt idx="296">
                  <c:v>2.2972497238770888</c:v>
                </c:pt>
                <c:pt idx="297">
                  <c:v>3.5616132717798634</c:v>
                </c:pt>
                <c:pt idx="298">
                  <c:v>2.0509904930507843</c:v>
                </c:pt>
                <c:pt idx="299">
                  <c:v>1.0046425109424963</c:v>
                </c:pt>
                <c:pt idx="300">
                  <c:v>0.94880656623846682</c:v>
                </c:pt>
                <c:pt idx="301">
                  <c:v>0.84386923459236229</c:v>
                </c:pt>
                <c:pt idx="302">
                  <c:v>0.54175210500912729</c:v>
                </c:pt>
                <c:pt idx="303">
                  <c:v>0.34743038133679371</c:v>
                </c:pt>
                <c:pt idx="304">
                  <c:v>1.3697571413559277</c:v>
                </c:pt>
                <c:pt idx="305">
                  <c:v>2.6047872980980795</c:v>
                </c:pt>
                <c:pt idx="306">
                  <c:v>1.9374856179275348</c:v>
                </c:pt>
                <c:pt idx="307">
                  <c:v>2.4419164807842999</c:v>
                </c:pt>
                <c:pt idx="308">
                  <c:v>3.5737993026120152</c:v>
                </c:pt>
                <c:pt idx="309">
                  <c:v>2.2412975029843945</c:v>
                </c:pt>
                <c:pt idx="310">
                  <c:v>1.8685861454241399</c:v>
                </c:pt>
              </c:numCache>
            </c:numRef>
          </c:xVal>
          <c:yVal>
            <c:numRef>
              <c:f>'054C'!$P$14:$P$642</c:f>
              <c:numCache>
                <c:formatCode>0.0</c:formatCode>
                <c:ptCount val="629"/>
                <c:pt idx="0">
                  <c:v>1.1791255194830255</c:v>
                </c:pt>
                <c:pt idx="1">
                  <c:v>1.3264505414401702</c:v>
                </c:pt>
                <c:pt idx="2">
                  <c:v>1.412894792989122</c:v>
                </c:pt>
                <c:pt idx="3">
                  <c:v>1.2562284359035434</c:v>
                </c:pt>
                <c:pt idx="4">
                  <c:v>1.1900728886527179</c:v>
                </c:pt>
                <c:pt idx="5">
                  <c:v>1.0805356046694432</c:v>
                </c:pt>
                <c:pt idx="6">
                  <c:v>1.0887276950649771</c:v>
                </c:pt>
                <c:pt idx="7">
                  <c:v>1.0811544287564223</c:v>
                </c:pt>
                <c:pt idx="8">
                  <c:v>1.2337198357080967</c:v>
                </c:pt>
                <c:pt idx="9">
                  <c:v>1.4821690426504892</c:v>
                </c:pt>
                <c:pt idx="10">
                  <c:v>5.3406436189216686</c:v>
                </c:pt>
                <c:pt idx="11">
                  <c:v>12.424743949893465</c:v>
                </c:pt>
                <c:pt idx="12">
                  <c:v>1.7183104369601925</c:v>
                </c:pt>
                <c:pt idx="13">
                  <c:v>2.1268885072903578</c:v>
                </c:pt>
                <c:pt idx="14">
                  <c:v>1.8728600736926992</c:v>
                </c:pt>
                <c:pt idx="15">
                  <c:v>1.4657112305217974</c:v>
                </c:pt>
                <c:pt idx="16">
                  <c:v>1.6500283594838994</c:v>
                </c:pt>
                <c:pt idx="17">
                  <c:v>1.3689679780967565</c:v>
                </c:pt>
                <c:pt idx="18">
                  <c:v>1.6236594375018323</c:v>
                </c:pt>
                <c:pt idx="19">
                  <c:v>1.9568044469180277</c:v>
                </c:pt>
                <c:pt idx="20">
                  <c:v>1.9283385389169965</c:v>
                </c:pt>
                <c:pt idx="21">
                  <c:v>1.3888638291411917</c:v>
                </c:pt>
                <c:pt idx="22">
                  <c:v>1.6491640594080372</c:v>
                </c:pt>
                <c:pt idx="23">
                  <c:v>3.4304624064356712</c:v>
                </c:pt>
                <c:pt idx="24">
                  <c:v>4.671878418330679</c:v>
                </c:pt>
                <c:pt idx="25">
                  <c:v>2.569050304505498</c:v>
                </c:pt>
                <c:pt idx="26">
                  <c:v>1.5565756541205384</c:v>
                </c:pt>
                <c:pt idx="27">
                  <c:v>1.2718513775735596</c:v>
                </c:pt>
                <c:pt idx="28">
                  <c:v>1.28588790494729</c:v>
                </c:pt>
                <c:pt idx="29">
                  <c:v>1.4644538480137319</c:v>
                </c:pt>
                <c:pt idx="30">
                  <c:v>1.3785744089588647</c:v>
                </c:pt>
                <c:pt idx="31">
                  <c:v>7.1698617077898454</c:v>
                </c:pt>
                <c:pt idx="32">
                  <c:v>1.5395381428052539</c:v>
                </c:pt>
                <c:pt idx="33">
                  <c:v>2.6181387962344753</c:v>
                </c:pt>
                <c:pt idx="34">
                  <c:v>1.4680782745053524</c:v>
                </c:pt>
                <c:pt idx="35">
                  <c:v>1.3936422334180565</c:v>
                </c:pt>
                <c:pt idx="36">
                  <c:v>1.5983855194812593</c:v>
                </c:pt>
                <c:pt idx="37">
                  <c:v>4.7450076837799822</c:v>
                </c:pt>
                <c:pt idx="38">
                  <c:v>1.5056791665463209</c:v>
                </c:pt>
                <c:pt idx="39">
                  <c:v>5.144583146053133</c:v>
                </c:pt>
                <c:pt idx="40">
                  <c:v>1.8911593568005647</c:v>
                </c:pt>
                <c:pt idx="41">
                  <c:v>1.976596778650386</c:v>
                </c:pt>
                <c:pt idx="42">
                  <c:v>1.92819566552596</c:v>
                </c:pt>
                <c:pt idx="43">
                  <c:v>2.2203360212442913</c:v>
                </c:pt>
                <c:pt idx="44">
                  <c:v>2.341017101023982</c:v>
                </c:pt>
                <c:pt idx="45">
                  <c:v>2.3461690825774544</c:v>
                </c:pt>
                <c:pt idx="46">
                  <c:v>2.3444550253504688</c:v>
                </c:pt>
                <c:pt idx="47">
                  <c:v>2.2203900328371851</c:v>
                </c:pt>
                <c:pt idx="48">
                  <c:v>2.3555202275783444</c:v>
                </c:pt>
                <c:pt idx="49">
                  <c:v>2.5130706190738925</c:v>
                </c:pt>
                <c:pt idx="50">
                  <c:v>2.5040485058613435</c:v>
                </c:pt>
                <c:pt idx="51">
                  <c:v>2.8878145242992854</c:v>
                </c:pt>
                <c:pt idx="52">
                  <c:v>4.2059748766198455</c:v>
                </c:pt>
                <c:pt idx="53">
                  <c:v>2.9224392435528594</c:v>
                </c:pt>
                <c:pt idx="54">
                  <c:v>2.7365602822700574</c:v>
                </c:pt>
                <c:pt idx="55">
                  <c:v>2.4972215919812113</c:v>
                </c:pt>
                <c:pt idx="56">
                  <c:v>2.3665459611380046</c:v>
                </c:pt>
                <c:pt idx="57">
                  <c:v>4.0205181982079221</c:v>
                </c:pt>
                <c:pt idx="58">
                  <c:v>7.2818297426326488</c:v>
                </c:pt>
                <c:pt idx="59">
                  <c:v>10.774135662044399</c:v>
                </c:pt>
                <c:pt idx="60">
                  <c:v>14.282172546312077</c:v>
                </c:pt>
                <c:pt idx="61">
                  <c:v>16.032229972230471</c:v>
                </c:pt>
                <c:pt idx="62">
                  <c:v>17.615582288279217</c:v>
                </c:pt>
                <c:pt idx="63">
                  <c:v>18.733115076773792</c:v>
                </c:pt>
                <c:pt idx="64">
                  <c:v>15.01266838905182</c:v>
                </c:pt>
                <c:pt idx="65">
                  <c:v>18.84872276856855</c:v>
                </c:pt>
                <c:pt idx="66">
                  <c:v>16.360969581700068</c:v>
                </c:pt>
                <c:pt idx="67">
                  <c:v>11.360842735056135</c:v>
                </c:pt>
                <c:pt idx="68">
                  <c:v>9.0671016260421791</c:v>
                </c:pt>
                <c:pt idx="69">
                  <c:v>9.3229669121559233</c:v>
                </c:pt>
                <c:pt idx="70">
                  <c:v>6.0465629612964191</c:v>
                </c:pt>
                <c:pt idx="71">
                  <c:v>3.2081755412082757</c:v>
                </c:pt>
                <c:pt idx="72">
                  <c:v>2.9527276903238699</c:v>
                </c:pt>
                <c:pt idx="73">
                  <c:v>2.7423510514231899</c:v>
                </c:pt>
                <c:pt idx="74">
                  <c:v>2.8020136788130201</c:v>
                </c:pt>
                <c:pt idx="75">
                  <c:v>2.8042777764308995</c:v>
                </c:pt>
                <c:pt idx="76">
                  <c:v>2.8811645318904029</c:v>
                </c:pt>
                <c:pt idx="77">
                  <c:v>3.84237961483253</c:v>
                </c:pt>
                <c:pt idx="78">
                  <c:v>2.8065467216902573</c:v>
                </c:pt>
                <c:pt idx="79">
                  <c:v>3.002415271805718</c:v>
                </c:pt>
                <c:pt idx="80">
                  <c:v>3.0316327236445408</c:v>
                </c:pt>
                <c:pt idx="81">
                  <c:v>3.3565070490966615</c:v>
                </c:pt>
                <c:pt idx="82">
                  <c:v>14.662353033980271</c:v>
                </c:pt>
                <c:pt idx="83">
                  <c:v>6.8675448027166359</c:v>
                </c:pt>
                <c:pt idx="84">
                  <c:v>3.9925974829561848</c:v>
                </c:pt>
                <c:pt idx="85">
                  <c:v>3.1141627564031737</c:v>
                </c:pt>
                <c:pt idx="86">
                  <c:v>3.279679267460847</c:v>
                </c:pt>
                <c:pt idx="87">
                  <c:v>3.36678158258642</c:v>
                </c:pt>
                <c:pt idx="88">
                  <c:v>3.0644354770745372</c:v>
                </c:pt>
                <c:pt idx="89">
                  <c:v>2.9523541130472015</c:v>
                </c:pt>
                <c:pt idx="90">
                  <c:v>3.1217653377396588</c:v>
                </c:pt>
                <c:pt idx="91">
                  <c:v>3.1870024587324113</c:v>
                </c:pt>
                <c:pt idx="92">
                  <c:v>3.076423953202025</c:v>
                </c:pt>
                <c:pt idx="93">
                  <c:v>3.2820316539304062</c:v>
                </c:pt>
                <c:pt idx="94">
                  <c:v>3.2726067630025759</c:v>
                </c:pt>
                <c:pt idx="95">
                  <c:v>3.2057095963756708</c:v>
                </c:pt>
                <c:pt idx="96">
                  <c:v>4.052014405178558</c:v>
                </c:pt>
                <c:pt idx="97">
                  <c:v>3.1634427125281404</c:v>
                </c:pt>
                <c:pt idx="98">
                  <c:v>4.3846044119730641</c:v>
                </c:pt>
                <c:pt idx="99">
                  <c:v>4.3238660565987628</c:v>
                </c:pt>
                <c:pt idx="100">
                  <c:v>5.0162695969626263</c:v>
                </c:pt>
                <c:pt idx="101">
                  <c:v>5.4257759034231992</c:v>
                </c:pt>
                <c:pt idx="102">
                  <c:v>3.5634406868507424</c:v>
                </c:pt>
                <c:pt idx="103">
                  <c:v>3.5214734051742456</c:v>
                </c:pt>
                <c:pt idx="104">
                  <c:v>3.6438341503328791</c:v>
                </c:pt>
                <c:pt idx="105">
                  <c:v>3.4503623029967931</c:v>
                </c:pt>
                <c:pt idx="106">
                  <c:v>3.5917495223038873</c:v>
                </c:pt>
                <c:pt idx="107">
                  <c:v>3.4898395162220615</c:v>
                </c:pt>
                <c:pt idx="108">
                  <c:v>3.0959119497110055</c:v>
                </c:pt>
                <c:pt idx="109">
                  <c:v>2.9339708157828541</c:v>
                </c:pt>
                <c:pt idx="110">
                  <c:v>3.6141009353621305</c:v>
                </c:pt>
                <c:pt idx="111">
                  <c:v>3.3883911470900725</c:v>
                </c:pt>
                <c:pt idx="112">
                  <c:v>4.4667609820443452</c:v>
                </c:pt>
                <c:pt idx="113">
                  <c:v>4.382684003657582</c:v>
                </c:pt>
                <c:pt idx="114">
                  <c:v>3.4471648924283333</c:v>
                </c:pt>
                <c:pt idx="115">
                  <c:v>3.8883983389237482</c:v>
                </c:pt>
                <c:pt idx="116">
                  <c:v>3.8026318852855856</c:v>
                </c:pt>
                <c:pt idx="117">
                  <c:v>3.0853476239226083</c:v>
                </c:pt>
                <c:pt idx="118">
                  <c:v>3.6248075615951625</c:v>
                </c:pt>
                <c:pt idx="119">
                  <c:v>3.7478755342817722</c:v>
                </c:pt>
                <c:pt idx="120">
                  <c:v>3.834295203855016</c:v>
                </c:pt>
                <c:pt idx="121">
                  <c:v>2.9782266624635607</c:v>
                </c:pt>
                <c:pt idx="122">
                  <c:v>3.8030493205148628</c:v>
                </c:pt>
                <c:pt idx="123">
                  <c:v>3.8891497681722225</c:v>
                </c:pt>
                <c:pt idx="124">
                  <c:v>3.0647543552225929</c:v>
                </c:pt>
                <c:pt idx="125">
                  <c:v>3.1714479569906517</c:v>
                </c:pt>
                <c:pt idx="126">
                  <c:v>3.2366064844148634</c:v>
                </c:pt>
                <c:pt idx="127">
                  <c:v>3.3201726619004965</c:v>
                </c:pt>
                <c:pt idx="128">
                  <c:v>3.2505988100680354</c:v>
                </c:pt>
                <c:pt idx="129">
                  <c:v>3.2902086284547996</c:v>
                </c:pt>
                <c:pt idx="130">
                  <c:v>3.2869671307551576</c:v>
                </c:pt>
                <c:pt idx="131">
                  <c:v>3.2784410463405482</c:v>
                </c:pt>
                <c:pt idx="132">
                  <c:v>3.3257567361973019</c:v>
                </c:pt>
                <c:pt idx="133">
                  <c:v>3.351050044784154</c:v>
                </c:pt>
                <c:pt idx="134">
                  <c:v>3.86337982135377</c:v>
                </c:pt>
                <c:pt idx="135">
                  <c:v>3.7535332399163233</c:v>
                </c:pt>
                <c:pt idx="136">
                  <c:v>4.1690755623403994</c:v>
                </c:pt>
                <c:pt idx="137">
                  <c:v>4.9037950359138298</c:v>
                </c:pt>
                <c:pt idx="138">
                  <c:v>3.8216287006382266</c:v>
                </c:pt>
                <c:pt idx="139">
                  <c:v>3.6436864293003031</c:v>
                </c:pt>
                <c:pt idx="140">
                  <c:v>3.5217529292434024</c:v>
                </c:pt>
                <c:pt idx="141">
                  <c:v>3.5518102137716974</c:v>
                </c:pt>
                <c:pt idx="142">
                  <c:v>3.6219537257397825</c:v>
                </c:pt>
                <c:pt idx="143">
                  <c:v>3.8669502362524364</c:v>
                </c:pt>
                <c:pt idx="144">
                  <c:v>3.9511794395455468</c:v>
                </c:pt>
                <c:pt idx="145">
                  <c:v>4.0415330622431576</c:v>
                </c:pt>
                <c:pt idx="146">
                  <c:v>4.2194899910950765</c:v>
                </c:pt>
                <c:pt idx="147">
                  <c:v>4.2642075893148146</c:v>
                </c:pt>
                <c:pt idx="148">
                  <c:v>4.2497780940981977</c:v>
                </c:pt>
                <c:pt idx="149">
                  <c:v>4.2299314070051173</c:v>
                </c:pt>
                <c:pt idx="150">
                  <c:v>4.243029888375923</c:v>
                </c:pt>
                <c:pt idx="151">
                  <c:v>4.3979919981069111</c:v>
                </c:pt>
                <c:pt idx="152">
                  <c:v>4.517234040855004</c:v>
                </c:pt>
                <c:pt idx="153">
                  <c:v>4.5324443949372819</c:v>
                </c:pt>
                <c:pt idx="154">
                  <c:v>4.4888464972440012</c:v>
                </c:pt>
                <c:pt idx="155">
                  <c:v>4.351756654697656</c:v>
                </c:pt>
                <c:pt idx="156">
                  <c:v>4.4084136796828446</c:v>
                </c:pt>
                <c:pt idx="157">
                  <c:v>4.2303191834386347</c:v>
                </c:pt>
                <c:pt idx="158">
                  <c:v>4.2546056623264166</c:v>
                </c:pt>
                <c:pt idx="159">
                  <c:v>4.3771530242394405</c:v>
                </c:pt>
                <c:pt idx="160">
                  <c:v>4.4283044539071676</c:v>
                </c:pt>
                <c:pt idx="161">
                  <c:v>4.5211677648007971</c:v>
                </c:pt>
                <c:pt idx="162">
                  <c:v>4.5863262922249488</c:v>
                </c:pt>
                <c:pt idx="163">
                  <c:v>4.588899801886317</c:v>
                </c:pt>
                <c:pt idx="164">
                  <c:v>4.5576441086737693</c:v>
                </c:pt>
                <c:pt idx="165">
                  <c:v>4.458342004101354</c:v>
                </c:pt>
                <c:pt idx="166">
                  <c:v>4.5315600167594834</c:v>
                </c:pt>
                <c:pt idx="167">
                  <c:v>4.5445258929687933</c:v>
                </c:pt>
                <c:pt idx="168">
                  <c:v>4.7509734263867074</c:v>
                </c:pt>
                <c:pt idx="169">
                  <c:v>4.8613603529317881</c:v>
                </c:pt>
                <c:pt idx="170">
                  <c:v>4.8468424542741735</c:v>
                </c:pt>
                <c:pt idx="171">
                  <c:v>4.7743168970407091</c:v>
                </c:pt>
                <c:pt idx="172">
                  <c:v>4.8661193666423745</c:v>
                </c:pt>
                <c:pt idx="173">
                  <c:v>5.0290869500144471</c:v>
                </c:pt>
                <c:pt idx="174">
                  <c:v>6.9314890034604781</c:v>
                </c:pt>
                <c:pt idx="175">
                  <c:v>4.8183961660179939</c:v>
                </c:pt>
                <c:pt idx="176">
                  <c:v>5.4232505264097597</c:v>
                </c:pt>
                <c:pt idx="177">
                  <c:v>5.7055685194835402</c:v>
                </c:pt>
                <c:pt idx="178">
                  <c:v>6.2523318946785702</c:v>
                </c:pt>
                <c:pt idx="179">
                  <c:v>7.6766508096582404</c:v>
                </c:pt>
                <c:pt idx="180">
                  <c:v>8.2157622103869166</c:v>
                </c:pt>
                <c:pt idx="181">
                  <c:v>8.3138465157087378</c:v>
                </c:pt>
                <c:pt idx="182">
                  <c:v>8.6699274850113692</c:v>
                </c:pt>
                <c:pt idx="183">
                  <c:v>7.9762716389595543</c:v>
                </c:pt>
                <c:pt idx="184">
                  <c:v>8.3110570742650491</c:v>
                </c:pt>
                <c:pt idx="185">
                  <c:v>10.543441003817723</c:v>
                </c:pt>
                <c:pt idx="186">
                  <c:v>13.295772177969006</c:v>
                </c:pt>
                <c:pt idx="187">
                  <c:v>17.496521900054724</c:v>
                </c:pt>
                <c:pt idx="188">
                  <c:v>17.879718258357038</c:v>
                </c:pt>
                <c:pt idx="189">
                  <c:v>18.668712826239652</c:v>
                </c:pt>
                <c:pt idx="190">
                  <c:v>19.997820547729848</c:v>
                </c:pt>
                <c:pt idx="191">
                  <c:v>22.759041229932183</c:v>
                </c:pt>
                <c:pt idx="192">
                  <c:v>23.96094563675376</c:v>
                </c:pt>
                <c:pt idx="193">
                  <c:v>24.278379301058884</c:v>
                </c:pt>
                <c:pt idx="194">
                  <c:v>24.470878710544056</c:v>
                </c:pt>
                <c:pt idx="195">
                  <c:v>25.069819735672162</c:v>
                </c:pt>
                <c:pt idx="196">
                  <c:v>25.174062623068018</c:v>
                </c:pt>
                <c:pt idx="197">
                  <c:v>25.377450427899081</c:v>
                </c:pt>
                <c:pt idx="198">
                  <c:v>25.710286025271778</c:v>
                </c:pt>
                <c:pt idx="199">
                  <c:v>26.40603908652108</c:v>
                </c:pt>
                <c:pt idx="200">
                  <c:v>25.920662664172404</c:v>
                </c:pt>
                <c:pt idx="201">
                  <c:v>24.822878349457575</c:v>
                </c:pt>
                <c:pt idx="202">
                  <c:v>23.850573482311926</c:v>
                </c:pt>
                <c:pt idx="203">
                  <c:v>23.301482417212242</c:v>
                </c:pt>
                <c:pt idx="204">
                  <c:v>23.885674725207849</c:v>
                </c:pt>
                <c:pt idx="205">
                  <c:v>24.723733432022367</c:v>
                </c:pt>
                <c:pt idx="206">
                  <c:v>28.445496361486832</c:v>
                </c:pt>
                <c:pt idx="207">
                  <c:v>24.313731096763853</c:v>
                </c:pt>
                <c:pt idx="208">
                  <c:v>24.16327756252371</c:v>
                </c:pt>
                <c:pt idx="209">
                  <c:v>23.816302262233027</c:v>
                </c:pt>
                <c:pt idx="210">
                  <c:v>21.95938423753703</c:v>
                </c:pt>
                <c:pt idx="211">
                  <c:v>22.008404174748435</c:v>
                </c:pt>
                <c:pt idx="212">
                  <c:v>21.890895808972186</c:v>
                </c:pt>
                <c:pt idx="213">
                  <c:v>20.959595595524458</c:v>
                </c:pt>
                <c:pt idx="214">
                  <c:v>19.329325405103386</c:v>
                </c:pt>
                <c:pt idx="215">
                  <c:v>21.115201111318072</c:v>
                </c:pt>
                <c:pt idx="216">
                  <c:v>19.657009020922619</c:v>
                </c:pt>
                <c:pt idx="217">
                  <c:v>20.001032615812299</c:v>
                </c:pt>
                <c:pt idx="218">
                  <c:v>20.257718114870666</c:v>
                </c:pt>
                <c:pt idx="219">
                  <c:v>20.607291506798305</c:v>
                </c:pt>
                <c:pt idx="220">
                  <c:v>20.257673913150168</c:v>
                </c:pt>
                <c:pt idx="221">
                  <c:v>19.258194683181078</c:v>
                </c:pt>
                <c:pt idx="222">
                  <c:v>20.161790113159388</c:v>
                </c:pt>
                <c:pt idx="223">
                  <c:v>20.809053657843318</c:v>
                </c:pt>
                <c:pt idx="224">
                  <c:v>21.142242868980013</c:v>
                </c:pt>
                <c:pt idx="225">
                  <c:v>20.383109158998845</c:v>
                </c:pt>
                <c:pt idx="226">
                  <c:v>20.53065518955848</c:v>
                </c:pt>
                <c:pt idx="227">
                  <c:v>19.247227694266599</c:v>
                </c:pt>
                <c:pt idx="228">
                  <c:v>15.937534771051615</c:v>
                </c:pt>
                <c:pt idx="229">
                  <c:v>17.368552498623632</c:v>
                </c:pt>
                <c:pt idx="230">
                  <c:v>17.920153251919274</c:v>
                </c:pt>
                <c:pt idx="231">
                  <c:v>20.159324626683926</c:v>
                </c:pt>
                <c:pt idx="232">
                  <c:v>23.531779374543746</c:v>
                </c:pt>
                <c:pt idx="233">
                  <c:v>21.400608033417381</c:v>
                </c:pt>
                <c:pt idx="234">
                  <c:v>22.383359278703928</c:v>
                </c:pt>
                <c:pt idx="235">
                  <c:v>23.236353319405339</c:v>
                </c:pt>
                <c:pt idx="236">
                  <c:v>22.16866068106679</c:v>
                </c:pt>
                <c:pt idx="237">
                  <c:v>21.838157965008104</c:v>
                </c:pt>
                <c:pt idx="238">
                  <c:v>19.170222991159534</c:v>
                </c:pt>
                <c:pt idx="239">
                  <c:v>17.894987586263127</c:v>
                </c:pt>
                <c:pt idx="240">
                  <c:v>18.048039212140221</c:v>
                </c:pt>
                <c:pt idx="241">
                  <c:v>18.558812118619997</c:v>
                </c:pt>
                <c:pt idx="242">
                  <c:v>19.378109561609048</c:v>
                </c:pt>
                <c:pt idx="243">
                  <c:v>17.952730034515987</c:v>
                </c:pt>
                <c:pt idx="244">
                  <c:v>17.657858981999201</c:v>
                </c:pt>
                <c:pt idx="245">
                  <c:v>18.584891248303425</c:v>
                </c:pt>
                <c:pt idx="246">
                  <c:v>19.29531443311668</c:v>
                </c:pt>
                <c:pt idx="247">
                  <c:v>20.22490058933742</c:v>
                </c:pt>
                <c:pt idx="248">
                  <c:v>19.646213876659271</c:v>
                </c:pt>
                <c:pt idx="249">
                  <c:v>19.47981817883317</c:v>
                </c:pt>
                <c:pt idx="250">
                  <c:v>19.810541903494347</c:v>
                </c:pt>
                <c:pt idx="251">
                  <c:v>19.425778865229788</c:v>
                </c:pt>
                <c:pt idx="252">
                  <c:v>18.371906707893338</c:v>
                </c:pt>
                <c:pt idx="253">
                  <c:v>18.666998769012604</c:v>
                </c:pt>
                <c:pt idx="254">
                  <c:v>18.623440225398223</c:v>
                </c:pt>
                <c:pt idx="255">
                  <c:v>18.596354266015787</c:v>
                </c:pt>
                <c:pt idx="256">
                  <c:v>17.925398484555345</c:v>
                </c:pt>
                <c:pt idx="257">
                  <c:v>19.165267436232845</c:v>
                </c:pt>
                <c:pt idx="258">
                  <c:v>17.038275638808983</c:v>
                </c:pt>
                <c:pt idx="259">
                  <c:v>17.262281179726454</c:v>
                </c:pt>
                <c:pt idx="260">
                  <c:v>20.219802619376839</c:v>
                </c:pt>
                <c:pt idx="261">
                  <c:v>22.844488461654461</c:v>
                </c:pt>
                <c:pt idx="262">
                  <c:v>25.017293090438127</c:v>
                </c:pt>
                <c:pt idx="263">
                  <c:v>24.412183444185086</c:v>
                </c:pt>
                <c:pt idx="264">
                  <c:v>24.792192316380653</c:v>
                </c:pt>
                <c:pt idx="265">
                  <c:v>23.399757957751483</c:v>
                </c:pt>
                <c:pt idx="266">
                  <c:v>21.720644637001058</c:v>
                </c:pt>
                <c:pt idx="267">
                  <c:v>21.570898330288891</c:v>
                </c:pt>
                <c:pt idx="268">
                  <c:v>24.432977987153482</c:v>
                </c:pt>
                <c:pt idx="269">
                  <c:v>44.272727876382021</c:v>
                </c:pt>
                <c:pt idx="270">
                  <c:v>35.764981695289066</c:v>
                </c:pt>
                <c:pt idx="271">
                  <c:v>31.915435866558582</c:v>
                </c:pt>
                <c:pt idx="272">
                  <c:v>23.68115718079936</c:v>
                </c:pt>
                <c:pt idx="273">
                  <c:v>26.202916377423747</c:v>
                </c:pt>
                <c:pt idx="274">
                  <c:v>25.646561458059061</c:v>
                </c:pt>
                <c:pt idx="275">
                  <c:v>30.311166212252274</c:v>
                </c:pt>
                <c:pt idx="276">
                  <c:v>30.199659470591481</c:v>
                </c:pt>
                <c:pt idx="277">
                  <c:v>30.12712410348562</c:v>
                </c:pt>
                <c:pt idx="278">
                  <c:v>20.356248941271183</c:v>
                </c:pt>
                <c:pt idx="279">
                  <c:v>21.822588920341669</c:v>
                </c:pt>
                <c:pt idx="280">
                  <c:v>26.524328196573734</c:v>
                </c:pt>
                <c:pt idx="281">
                  <c:v>24.087957257847872</c:v>
                </c:pt>
                <c:pt idx="282">
                  <c:v>22.406687862665422</c:v>
                </c:pt>
                <c:pt idx="283">
                  <c:v>31.397379371479698</c:v>
                </c:pt>
                <c:pt idx="284">
                  <c:v>50.84386472000471</c:v>
                </c:pt>
                <c:pt idx="285">
                  <c:v>33.571996270803801</c:v>
                </c:pt>
                <c:pt idx="286">
                  <c:v>28.219486741865168</c:v>
                </c:pt>
                <c:pt idx="287">
                  <c:v>25.826080104642422</c:v>
                </c:pt>
                <c:pt idx="288">
                  <c:v>49.722147425576779</c:v>
                </c:pt>
                <c:pt idx="289">
                  <c:v>67.317166333130373</c:v>
                </c:pt>
                <c:pt idx="290">
                  <c:v>67.418889722457763</c:v>
                </c:pt>
                <c:pt idx="291">
                  <c:v>57.42720631530505</c:v>
                </c:pt>
                <c:pt idx="292">
                  <c:v>42.371141188239079</c:v>
                </c:pt>
                <c:pt idx="293">
                  <c:v>31.284782358909624</c:v>
                </c:pt>
                <c:pt idx="294">
                  <c:v>25.913874989781917</c:v>
                </c:pt>
                <c:pt idx="295">
                  <c:v>57.880123788115313</c:v>
                </c:pt>
                <c:pt idx="296">
                  <c:v>50.136388278361551</c:v>
                </c:pt>
                <c:pt idx="297">
                  <c:v>37.650385133141619</c:v>
                </c:pt>
                <c:pt idx="298">
                  <c:v>39.780353217942199</c:v>
                </c:pt>
                <c:pt idx="299">
                  <c:v>79.727917957370664</c:v>
                </c:pt>
                <c:pt idx="300">
                  <c:v>80.391943878585167</c:v>
                </c:pt>
                <c:pt idx="301">
                  <c:v>78.554813567158504</c:v>
                </c:pt>
                <c:pt idx="302">
                  <c:v>76.7293574721743</c:v>
                </c:pt>
                <c:pt idx="303">
                  <c:v>74.257408881499444</c:v>
                </c:pt>
                <c:pt idx="304">
                  <c:v>48.701878271102323</c:v>
                </c:pt>
                <c:pt idx="305">
                  <c:v>40.029539082029814</c:v>
                </c:pt>
                <c:pt idx="306">
                  <c:v>61.253585251084957</c:v>
                </c:pt>
                <c:pt idx="307">
                  <c:v>51.602089699010953</c:v>
                </c:pt>
                <c:pt idx="308">
                  <c:v>27.484114052356659</c:v>
                </c:pt>
                <c:pt idx="309">
                  <c:v>40.841499154005369</c:v>
                </c:pt>
                <c:pt idx="310">
                  <c:v>67.83727572709698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3-4E37-BB73-AF3A2C26E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'054C'!$BN$11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'054C'!$BN$14:$BN$642</c:f>
              <c:numCache>
                <c:formatCode>0.0</c:formatCode>
                <c:ptCount val="629"/>
                <c:pt idx="0">
                  <c:v>3.8391906205303776</c:v>
                </c:pt>
                <c:pt idx="1">
                  <c:v>3.8077245676743652</c:v>
                </c:pt>
                <c:pt idx="2">
                  <c:v>3.7888384302881821</c:v>
                </c:pt>
                <c:pt idx="3">
                  <c:v>3.8680598351867261</c:v>
                </c:pt>
                <c:pt idx="4">
                  <c:v>3.8711082245858233</c:v>
                </c:pt>
                <c:pt idx="5">
                  <c:v>3.914277540566379</c:v>
                </c:pt>
                <c:pt idx="6">
                  <c:v>3.9039720775038571</c:v>
                </c:pt>
                <c:pt idx="7">
                  <c:v>3.9594980263789927</c:v>
                </c:pt>
                <c:pt idx="8">
                  <c:v>3.90931449796008</c:v>
                </c:pt>
                <c:pt idx="9">
                  <c:v>3.8470129968996072</c:v>
                </c:pt>
                <c:pt idx="10">
                  <c:v>3.3211741763521969</c:v>
                </c:pt>
                <c:pt idx="11">
                  <c:v>2.7803367139445849</c:v>
                </c:pt>
                <c:pt idx="12">
                  <c:v>3.8539750287506496</c:v>
                </c:pt>
                <c:pt idx="13">
                  <c:v>3.7265558007499058</c:v>
                </c:pt>
                <c:pt idx="14">
                  <c:v>3.6802575323765803</c:v>
                </c:pt>
                <c:pt idx="15">
                  <c:v>3.7981637025625119</c:v>
                </c:pt>
                <c:pt idx="16">
                  <c:v>3.8054789372678641</c:v>
                </c:pt>
                <c:pt idx="17">
                  <c:v>3.9436163226681828</c:v>
                </c:pt>
                <c:pt idx="18">
                  <c:v>3.8658865846492652</c:v>
                </c:pt>
                <c:pt idx="19">
                  <c:v>3.7990612778818686</c:v>
                </c:pt>
                <c:pt idx="20">
                  <c:v>3.7651052252258075</c:v>
                </c:pt>
                <c:pt idx="21">
                  <c:v>3.9027410428113285</c:v>
                </c:pt>
                <c:pt idx="22">
                  <c:v>3.7575220720693197</c:v>
                </c:pt>
                <c:pt idx="23">
                  <c:v>3.4537100921456645</c:v>
                </c:pt>
                <c:pt idx="24">
                  <c:v>3.2668551057390287</c:v>
                </c:pt>
                <c:pt idx="25">
                  <c:v>3.5241437667813407</c:v>
                </c:pt>
                <c:pt idx="26">
                  <c:v>3.7542405677689197</c:v>
                </c:pt>
                <c:pt idx="27">
                  <c:v>3.7978436550639358</c:v>
                </c:pt>
                <c:pt idx="28">
                  <c:v>3.7883104402007257</c:v>
                </c:pt>
                <c:pt idx="29">
                  <c:v>3.7050190416605187</c:v>
                </c:pt>
                <c:pt idx="30">
                  <c:v>3.9919678241757777</c:v>
                </c:pt>
                <c:pt idx="31">
                  <c:v>3.0269285805030259</c:v>
                </c:pt>
                <c:pt idx="32">
                  <c:v>3.8708305291044156</c:v>
                </c:pt>
                <c:pt idx="33">
                  <c:v>3.5212503049871486</c:v>
                </c:pt>
                <c:pt idx="34">
                  <c:v>3.7787177177524836</c:v>
                </c:pt>
                <c:pt idx="35">
                  <c:v>3.7915944337310901</c:v>
                </c:pt>
                <c:pt idx="36">
                  <c:v>4.0067286549704804</c:v>
                </c:pt>
                <c:pt idx="37">
                  <c:v>3.3124581614095918</c:v>
                </c:pt>
                <c:pt idx="38">
                  <c:v>3.9103389785324953</c:v>
                </c:pt>
                <c:pt idx="39">
                  <c:v>3.1838709385808319</c:v>
                </c:pt>
                <c:pt idx="40">
                  <c:v>3.7307666963928208</c:v>
                </c:pt>
                <c:pt idx="41">
                  <c:v>3.7147817924354309</c:v>
                </c:pt>
                <c:pt idx="42">
                  <c:v>3.7464494727146951</c:v>
                </c:pt>
                <c:pt idx="43">
                  <c:v>3.6719154165379968</c:v>
                </c:pt>
                <c:pt idx="44">
                  <c:v>3.6433348511982837</c:v>
                </c:pt>
                <c:pt idx="45">
                  <c:v>3.6418921072689137</c:v>
                </c:pt>
                <c:pt idx="46">
                  <c:v>3.6257006947620947</c:v>
                </c:pt>
                <c:pt idx="47">
                  <c:v>3.6661640288625468</c:v>
                </c:pt>
                <c:pt idx="48">
                  <c:v>3.6508686440836264</c:v>
                </c:pt>
                <c:pt idx="49">
                  <c:v>3.6040030920482855</c:v>
                </c:pt>
                <c:pt idx="50">
                  <c:v>3.6296187618411513</c:v>
                </c:pt>
                <c:pt idx="51">
                  <c:v>3.5802189413867245</c:v>
                </c:pt>
                <c:pt idx="52">
                  <c:v>3.3280177029054756</c:v>
                </c:pt>
                <c:pt idx="53">
                  <c:v>3.5051114393956881</c:v>
                </c:pt>
                <c:pt idx="54">
                  <c:v>3.5102613601288808</c:v>
                </c:pt>
                <c:pt idx="55">
                  <c:v>3.5312504571081647</c:v>
                </c:pt>
                <c:pt idx="56">
                  <c:v>3.6051182612396584</c:v>
                </c:pt>
                <c:pt idx="57">
                  <c:v>3.2774624760727606</c:v>
                </c:pt>
                <c:pt idx="58">
                  <c:v>2.9525924495925904</c:v>
                </c:pt>
                <c:pt idx="59">
                  <c:v>2.7744059204300711</c:v>
                </c:pt>
                <c:pt idx="60">
                  <c:v>2.6444820416642263</c:v>
                </c:pt>
                <c:pt idx="61">
                  <c:v>2.578637806143993</c:v>
                </c:pt>
                <c:pt idx="62">
                  <c:v>2.5566057547484977</c:v>
                </c:pt>
                <c:pt idx="63">
                  <c:v>2.4806537046698458</c:v>
                </c:pt>
                <c:pt idx="64">
                  <c:v>2.6191637455398848</c:v>
                </c:pt>
                <c:pt idx="65">
                  <c:v>2.433289051377062</c:v>
                </c:pt>
                <c:pt idx="66">
                  <c:v>2.5323520898263641</c:v>
                </c:pt>
                <c:pt idx="67">
                  <c:v>2.7596836422813991</c:v>
                </c:pt>
                <c:pt idx="68">
                  <c:v>2.87390477459819</c:v>
                </c:pt>
                <c:pt idx="69">
                  <c:v>2.841438981315926</c:v>
                </c:pt>
                <c:pt idx="70">
                  <c:v>3.0697907561248048</c:v>
                </c:pt>
                <c:pt idx="71">
                  <c:v>3.4417754905663953</c:v>
                </c:pt>
                <c:pt idx="72">
                  <c:v>3.3540807628941236</c:v>
                </c:pt>
                <c:pt idx="73">
                  <c:v>3.38201880466384</c:v>
                </c:pt>
                <c:pt idx="74">
                  <c:v>3.3921347014423135</c:v>
                </c:pt>
                <c:pt idx="75">
                  <c:v>3.4772810928563831</c:v>
                </c:pt>
                <c:pt idx="76">
                  <c:v>3.5070323761975435</c:v>
                </c:pt>
                <c:pt idx="77">
                  <c:v>3.2988888323197876</c:v>
                </c:pt>
                <c:pt idx="78">
                  <c:v>3.4986663401111011</c:v>
                </c:pt>
                <c:pt idx="79">
                  <c:v>3.3719268098441755</c:v>
                </c:pt>
                <c:pt idx="80">
                  <c:v>3.4311688674352316</c:v>
                </c:pt>
                <c:pt idx="81">
                  <c:v>3.3172275429762208</c:v>
                </c:pt>
                <c:pt idx="82">
                  <c:v>2.5923798710240722</c:v>
                </c:pt>
                <c:pt idx="83">
                  <c:v>3.0952878054410271</c:v>
                </c:pt>
                <c:pt idx="84">
                  <c:v>3.3624546943807925</c:v>
                </c:pt>
                <c:pt idx="85">
                  <c:v>3.3864923459827923</c:v>
                </c:pt>
                <c:pt idx="86">
                  <c:v>3.3364415772051355</c:v>
                </c:pt>
                <c:pt idx="87">
                  <c:v>3.2912246744254059</c:v>
                </c:pt>
                <c:pt idx="88">
                  <c:v>3.3280931904859554</c:v>
                </c:pt>
                <c:pt idx="89">
                  <c:v>3.3667579491927664</c:v>
                </c:pt>
                <c:pt idx="90">
                  <c:v>3.3564482787346535</c:v>
                </c:pt>
                <c:pt idx="91">
                  <c:v>3.3589755376795809</c:v>
                </c:pt>
                <c:pt idx="92">
                  <c:v>3.3780711182159946</c:v>
                </c:pt>
                <c:pt idx="93">
                  <c:v>3.3474761061803622</c:v>
                </c:pt>
                <c:pt idx="94">
                  <c:v>3.3543325936106667</c:v>
                </c:pt>
                <c:pt idx="95">
                  <c:v>3.3932183831091094</c:v>
                </c:pt>
                <c:pt idx="96">
                  <c:v>3.217320033736057</c:v>
                </c:pt>
                <c:pt idx="97">
                  <c:v>3.3907261318900463</c:v>
                </c:pt>
                <c:pt idx="98">
                  <c:v>3.1482021020406852</c:v>
                </c:pt>
                <c:pt idx="99">
                  <c:v>3.2246443548423165</c:v>
                </c:pt>
                <c:pt idx="100">
                  <c:v>3.1806554375907248</c:v>
                </c:pt>
                <c:pt idx="101">
                  <c:v>3.1213555179677557</c:v>
                </c:pt>
                <c:pt idx="102">
                  <c:v>3.3565908478082456</c:v>
                </c:pt>
                <c:pt idx="103">
                  <c:v>3.2435944712181977</c:v>
                </c:pt>
                <c:pt idx="104">
                  <c:v>3.2721809689460488</c:v>
                </c:pt>
                <c:pt idx="105">
                  <c:v>3.2904248028516596</c:v>
                </c:pt>
                <c:pt idx="106">
                  <c:v>3.2460530425046685</c:v>
                </c:pt>
                <c:pt idx="107">
                  <c:v>3.2213566815574866</c:v>
                </c:pt>
                <c:pt idx="108">
                  <c:v>3.2899457706711299</c:v>
                </c:pt>
                <c:pt idx="109">
                  <c:v>3.3866215942266416</c:v>
                </c:pt>
                <c:pt idx="110">
                  <c:v>3.2250708390788621</c:v>
                </c:pt>
                <c:pt idx="111">
                  <c:v>3.3214795058737852</c:v>
                </c:pt>
                <c:pt idx="112">
                  <c:v>3.192696325348424</c:v>
                </c:pt>
                <c:pt idx="113">
                  <c:v>3.2110608935797136</c:v>
                </c:pt>
                <c:pt idx="114">
                  <c:v>3.3581386917751632</c:v>
                </c:pt>
                <c:pt idx="115">
                  <c:v>3.1391485663549035</c:v>
                </c:pt>
                <c:pt idx="116">
                  <c:v>3.1037433927792</c:v>
                </c:pt>
                <c:pt idx="117">
                  <c:v>3.2773583390691732</c:v>
                </c:pt>
                <c:pt idx="118">
                  <c:v>3.1428674689927978</c:v>
                </c:pt>
                <c:pt idx="119">
                  <c:v>3.1082784776183838</c:v>
                </c:pt>
                <c:pt idx="120">
                  <c:v>3.0712628479789159</c:v>
                </c:pt>
                <c:pt idx="121">
                  <c:v>3.3267513602474663</c:v>
                </c:pt>
                <c:pt idx="122">
                  <c:v>3.0929155050236004</c:v>
                </c:pt>
                <c:pt idx="123">
                  <c:v>3.0834133395702423</c:v>
                </c:pt>
                <c:pt idx="124">
                  <c:v>3.2741544613395051</c:v>
                </c:pt>
                <c:pt idx="125">
                  <c:v>3.3046703703329459</c:v>
                </c:pt>
                <c:pt idx="126">
                  <c:v>3.3206025410358215</c:v>
                </c:pt>
                <c:pt idx="127">
                  <c:v>3.2777491920923199</c:v>
                </c:pt>
                <c:pt idx="128">
                  <c:v>3.2548914739275538</c:v>
                </c:pt>
                <c:pt idx="129">
                  <c:v>3.2253377507003194</c:v>
                </c:pt>
                <c:pt idx="130">
                  <c:v>3.231611196830245</c:v>
                </c:pt>
                <c:pt idx="131">
                  <c:v>3.2508456197643092</c:v>
                </c:pt>
                <c:pt idx="132">
                  <c:v>3.2494451411078016</c:v>
                </c:pt>
                <c:pt idx="133">
                  <c:v>3.3417495915948741</c:v>
                </c:pt>
                <c:pt idx="134">
                  <c:v>3.1651274946392314</c:v>
                </c:pt>
                <c:pt idx="135">
                  <c:v>3.1763051656347372</c:v>
                </c:pt>
                <c:pt idx="136">
                  <c:v>3.0373488660928496</c:v>
                </c:pt>
                <c:pt idx="137">
                  <c:v>2.9968230441040711</c:v>
                </c:pt>
                <c:pt idx="138">
                  <c:v>3.2068996203601654</c:v>
                </c:pt>
                <c:pt idx="139">
                  <c:v>3.2640771207786994</c:v>
                </c:pt>
                <c:pt idx="140">
                  <c:v>3.2505815603975026</c:v>
                </c:pt>
                <c:pt idx="141">
                  <c:v>3.2232179800500953</c:v>
                </c:pt>
                <c:pt idx="142">
                  <c:v>3.2628713018518014</c:v>
                </c:pt>
                <c:pt idx="143">
                  <c:v>3.2765302521050517</c:v>
                </c:pt>
                <c:pt idx="144">
                  <c:v>3.2720829464294194</c:v>
                </c:pt>
                <c:pt idx="145">
                  <c:v>3.2719695961833191</c:v>
                </c:pt>
                <c:pt idx="146">
                  <c:v>3.2703228461668146</c:v>
                </c:pt>
                <c:pt idx="147">
                  <c:v>3.292240725731856</c:v>
                </c:pt>
                <c:pt idx="148">
                  <c:v>3.2899696987468756</c:v>
                </c:pt>
                <c:pt idx="149">
                  <c:v>3.2691437111949062</c:v>
                </c:pt>
                <c:pt idx="150">
                  <c:v>3.2459709281338216</c:v>
                </c:pt>
                <c:pt idx="151">
                  <c:v>3.2344710309876823</c:v>
                </c:pt>
                <c:pt idx="152">
                  <c:v>3.2502024097350728</c:v>
                </c:pt>
                <c:pt idx="153">
                  <c:v>3.2353870885528626</c:v>
                </c:pt>
                <c:pt idx="154">
                  <c:v>3.2227419608511565</c:v>
                </c:pt>
                <c:pt idx="155">
                  <c:v>3.2403944983319772</c:v>
                </c:pt>
                <c:pt idx="156">
                  <c:v>3.2332241239237818</c:v>
                </c:pt>
                <c:pt idx="157">
                  <c:v>3.243641804321082</c:v>
                </c:pt>
                <c:pt idx="158">
                  <c:v>3.2350420872952328</c:v>
                </c:pt>
                <c:pt idx="159">
                  <c:v>3.2311256355045255</c:v>
                </c:pt>
                <c:pt idx="160">
                  <c:v>3.2340158814134119</c:v>
                </c:pt>
                <c:pt idx="161">
                  <c:v>3.2239344500013569</c:v>
                </c:pt>
                <c:pt idx="162">
                  <c:v>3.2234186881112534</c:v>
                </c:pt>
                <c:pt idx="163">
                  <c:v>3.2241782772630252</c:v>
                </c:pt>
                <c:pt idx="164">
                  <c:v>3.225742924442526</c:v>
                </c:pt>
                <c:pt idx="165">
                  <c:v>3.2433517358177801</c:v>
                </c:pt>
                <c:pt idx="166">
                  <c:v>3.2416014641243498</c:v>
                </c:pt>
                <c:pt idx="167">
                  <c:v>3.2539556355515118</c:v>
                </c:pt>
                <c:pt idx="168">
                  <c:v>3.2340602722566647</c:v>
                </c:pt>
                <c:pt idx="169">
                  <c:v>3.222640949959735</c:v>
                </c:pt>
                <c:pt idx="170">
                  <c:v>3.2257239713731338</c:v>
                </c:pt>
                <c:pt idx="171">
                  <c:v>3.2482564561816001</c:v>
                </c:pt>
                <c:pt idx="172">
                  <c:v>3.2214630417555927</c:v>
                </c:pt>
                <c:pt idx="173">
                  <c:v>3.213000867521782</c:v>
                </c:pt>
                <c:pt idx="174">
                  <c:v>3.0001248680352424</c:v>
                </c:pt>
                <c:pt idx="175">
                  <c:v>3.2348695368092422</c:v>
                </c:pt>
                <c:pt idx="176">
                  <c:v>3.1962791065896585</c:v>
                </c:pt>
                <c:pt idx="177">
                  <c:v>3.2190452750520908</c:v>
                </c:pt>
                <c:pt idx="178">
                  <c:v>3.1945706176514608</c:v>
                </c:pt>
                <c:pt idx="179">
                  <c:v>3.0930882551425034</c:v>
                </c:pt>
                <c:pt idx="180">
                  <c:v>3.0733648253968728</c:v>
                </c:pt>
                <c:pt idx="181">
                  <c:v>3.0877826711210909</c:v>
                </c:pt>
                <c:pt idx="182">
                  <c:v>3.0769797903574778</c:v>
                </c:pt>
                <c:pt idx="183">
                  <c:v>3.1431499127649993</c:v>
                </c:pt>
                <c:pt idx="184">
                  <c:v>3.1296132260464544</c:v>
                </c:pt>
                <c:pt idx="185">
                  <c:v>3.0564740570320321</c:v>
                </c:pt>
                <c:pt idx="186">
                  <c:v>2.9854327433323768</c:v>
                </c:pt>
                <c:pt idx="187">
                  <c:v>2.8788813432357925</c:v>
                </c:pt>
                <c:pt idx="188">
                  <c:v>2.8985922421770316</c:v>
                </c:pt>
                <c:pt idx="189">
                  <c:v>2.8792114028479827</c:v>
                </c:pt>
                <c:pt idx="190">
                  <c:v>2.8521420552020209</c:v>
                </c:pt>
                <c:pt idx="191">
                  <c:v>2.7806532500122594</c:v>
                </c:pt>
                <c:pt idx="192">
                  <c:v>2.7740721969838598</c:v>
                </c:pt>
                <c:pt idx="193">
                  <c:v>2.7773661882584775</c:v>
                </c:pt>
                <c:pt idx="194">
                  <c:v>2.7707863370174755</c:v>
                </c:pt>
                <c:pt idx="195">
                  <c:v>2.7565120853953053</c:v>
                </c:pt>
                <c:pt idx="196">
                  <c:v>2.7615077171347551</c:v>
                </c:pt>
                <c:pt idx="197">
                  <c:v>2.7688202319230921</c:v>
                </c:pt>
                <c:pt idx="198">
                  <c:v>2.7597465725501067</c:v>
                </c:pt>
                <c:pt idx="199">
                  <c:v>2.749840890220415</c:v>
                </c:pt>
                <c:pt idx="200">
                  <c:v>2.7354319434466796</c:v>
                </c:pt>
                <c:pt idx="201">
                  <c:v>2.7802608461967511</c:v>
                </c:pt>
                <c:pt idx="202">
                  <c:v>2.8111361287266132</c:v>
                </c:pt>
                <c:pt idx="203">
                  <c:v>2.8309217558758228</c:v>
                </c:pt>
                <c:pt idx="204">
                  <c:v>2.8347584677995687</c:v>
                </c:pt>
                <c:pt idx="205">
                  <c:v>2.8284231896881353</c:v>
                </c:pt>
                <c:pt idx="206">
                  <c:v>2.7516388717235931</c:v>
                </c:pt>
                <c:pt idx="207">
                  <c:v>2.8534601860651945</c:v>
                </c:pt>
                <c:pt idx="208">
                  <c:v>2.8456668777597627</c:v>
                </c:pt>
                <c:pt idx="209">
                  <c:v>2.7993380583846488</c:v>
                </c:pt>
                <c:pt idx="210">
                  <c:v>2.828997451822659</c:v>
                </c:pt>
                <c:pt idx="211">
                  <c:v>2.8363018522604833</c:v>
                </c:pt>
                <c:pt idx="212">
                  <c:v>2.8568930006401216</c:v>
                </c:pt>
                <c:pt idx="213">
                  <c:v>2.8796819431491039</c:v>
                </c:pt>
                <c:pt idx="214">
                  <c:v>2.9394137698907881</c:v>
                </c:pt>
                <c:pt idx="215">
                  <c:v>2.8757886935031984</c:v>
                </c:pt>
                <c:pt idx="216">
                  <c:v>2.931794258193948</c:v>
                </c:pt>
                <c:pt idx="217">
                  <c:v>2.8889941500238869</c:v>
                </c:pt>
                <c:pt idx="218">
                  <c:v>2.8917161298601552</c:v>
                </c:pt>
                <c:pt idx="219">
                  <c:v>2.8821544732754427</c:v>
                </c:pt>
                <c:pt idx="220">
                  <c:v>2.888946116464683</c:v>
                </c:pt>
                <c:pt idx="221">
                  <c:v>2.9191024432288111</c:v>
                </c:pt>
                <c:pt idx="222">
                  <c:v>2.893042766148779</c:v>
                </c:pt>
                <c:pt idx="223">
                  <c:v>2.880960149105309</c:v>
                </c:pt>
                <c:pt idx="224">
                  <c:v>2.8493689757686389</c:v>
                </c:pt>
                <c:pt idx="225">
                  <c:v>2.8647572724783457</c:v>
                </c:pt>
                <c:pt idx="226">
                  <c:v>2.8877883442380425</c:v>
                </c:pt>
                <c:pt idx="227">
                  <c:v>2.9064272124722992</c:v>
                </c:pt>
                <c:pt idx="228">
                  <c:v>2.9407358419766507</c:v>
                </c:pt>
                <c:pt idx="229">
                  <c:v>2.857051297803797</c:v>
                </c:pt>
                <c:pt idx="230">
                  <c:v>2.9183627960653786</c:v>
                </c:pt>
                <c:pt idx="231">
                  <c:v>2.9102084639662582</c:v>
                </c:pt>
                <c:pt idx="232">
                  <c:v>2.7798034182656255</c:v>
                </c:pt>
                <c:pt idx="233">
                  <c:v>2.7935979661964865</c:v>
                </c:pt>
                <c:pt idx="234">
                  <c:v>2.7388786574975255</c:v>
                </c:pt>
                <c:pt idx="235">
                  <c:v>2.7142661659137421</c:v>
                </c:pt>
                <c:pt idx="236">
                  <c:v>2.7548498564286668</c:v>
                </c:pt>
                <c:pt idx="237">
                  <c:v>2.7815053434806654</c:v>
                </c:pt>
                <c:pt idx="238">
                  <c:v>2.8280047145752376</c:v>
                </c:pt>
                <c:pt idx="239">
                  <c:v>2.843099199045779</c:v>
                </c:pt>
                <c:pt idx="240">
                  <c:v>2.8010013768862696</c:v>
                </c:pt>
                <c:pt idx="241">
                  <c:v>2.81710968435819</c:v>
                </c:pt>
                <c:pt idx="242">
                  <c:v>2.8010351521795727</c:v>
                </c:pt>
                <c:pt idx="243">
                  <c:v>2.85547581190598</c:v>
                </c:pt>
                <c:pt idx="244">
                  <c:v>2.8407352300722284</c:v>
                </c:pt>
                <c:pt idx="245">
                  <c:v>2.8149337510968619</c:v>
                </c:pt>
                <c:pt idx="246">
                  <c:v>2.8279513214999557</c:v>
                </c:pt>
                <c:pt idx="247">
                  <c:v>2.8485869808951017</c:v>
                </c:pt>
                <c:pt idx="248">
                  <c:v>2.8729243158446627</c:v>
                </c:pt>
                <c:pt idx="249">
                  <c:v>2.8773259050856783</c:v>
                </c:pt>
                <c:pt idx="250">
                  <c:v>2.8528797608996985</c:v>
                </c:pt>
                <c:pt idx="251">
                  <c:v>2.8626116214174564</c:v>
                </c:pt>
                <c:pt idx="252">
                  <c:v>2.9040940266063857</c:v>
                </c:pt>
                <c:pt idx="253">
                  <c:v>2.8968622282924379</c:v>
                </c:pt>
                <c:pt idx="254">
                  <c:v>2.9157349337448157</c:v>
                </c:pt>
                <c:pt idx="255">
                  <c:v>2.902746528515868</c:v>
                </c:pt>
                <c:pt idx="256">
                  <c:v>2.9139616301110349</c:v>
                </c:pt>
                <c:pt idx="257">
                  <c:v>2.8625038575949442</c:v>
                </c:pt>
                <c:pt idx="258">
                  <c:v>2.9337734667607167</c:v>
                </c:pt>
                <c:pt idx="259">
                  <c:v>2.9329575552217113</c:v>
                </c:pt>
                <c:pt idx="260">
                  <c:v>2.8311548324743145</c:v>
                </c:pt>
                <c:pt idx="261">
                  <c:v>2.7633117400694385</c:v>
                </c:pt>
                <c:pt idx="262">
                  <c:v>2.702635906483184</c:v>
                </c:pt>
                <c:pt idx="263">
                  <c:v>2.729664353767228</c:v>
                </c:pt>
                <c:pt idx="264">
                  <c:v>2.7098836286449344</c:v>
                </c:pt>
                <c:pt idx="265">
                  <c:v>2.7294454803903525</c:v>
                </c:pt>
                <c:pt idx="266">
                  <c:v>2.7682296871420924</c:v>
                </c:pt>
                <c:pt idx="267">
                  <c:v>2.7560396777321547</c:v>
                </c:pt>
                <c:pt idx="268">
                  <c:v>2.7611115361327943</c:v>
                </c:pt>
                <c:pt idx="269">
                  <c:v>2.5107813472755649</c:v>
                </c:pt>
                <c:pt idx="270">
                  <c:v>2.7128391030536463</c:v>
                </c:pt>
                <c:pt idx="271">
                  <c:v>2.7268842777238103</c:v>
                </c:pt>
                <c:pt idx="272">
                  <c:v>2.8569880485354484</c:v>
                </c:pt>
                <c:pt idx="273">
                  <c:v>2.7628939108588129</c:v>
                </c:pt>
                <c:pt idx="274">
                  <c:v>2.7870458190535539</c:v>
                </c:pt>
                <c:pt idx="275">
                  <c:v>2.6903236926524849</c:v>
                </c:pt>
                <c:pt idx="276">
                  <c:v>2.6678404228162846</c:v>
                </c:pt>
                <c:pt idx="277">
                  <c:v>2.6677174272828652</c:v>
                </c:pt>
                <c:pt idx="278">
                  <c:v>2.9002344484651701</c:v>
                </c:pt>
                <c:pt idx="279">
                  <c:v>2.8203439993035735</c:v>
                </c:pt>
                <c:pt idx="280">
                  <c:v>2.7085645315387552</c:v>
                </c:pt>
                <c:pt idx="281">
                  <c:v>2.7863967960611036</c:v>
                </c:pt>
                <c:pt idx="282">
                  <c:v>2.8489979511907007</c:v>
                </c:pt>
                <c:pt idx="283">
                  <c:v>2.7321516406289073</c:v>
                </c:pt>
                <c:pt idx="284">
                  <c:v>2.4568138736839047</c:v>
                </c:pt>
                <c:pt idx="285">
                  <c:v>2.6875762260216076</c:v>
                </c:pt>
                <c:pt idx="286">
                  <c:v>2.7407142805549314</c:v>
                </c:pt>
                <c:pt idx="287">
                  <c:v>2.7527944432675184</c:v>
                </c:pt>
                <c:pt idx="288">
                  <c:v>2.2921458805807</c:v>
                </c:pt>
                <c:pt idx="289">
                  <c:v>2.1242520700007819</c:v>
                </c:pt>
                <c:pt idx="290">
                  <c:v>2.1921777113043013</c:v>
                </c:pt>
                <c:pt idx="291">
                  <c:v>2.4024375557848887</c:v>
                </c:pt>
                <c:pt idx="292">
                  <c:v>2.5565571679040904</c:v>
                </c:pt>
                <c:pt idx="293">
                  <c:v>2.717644323201275</c:v>
                </c:pt>
                <c:pt idx="294">
                  <c:v>2.7108692978608424</c:v>
                </c:pt>
                <c:pt idx="295">
                  <c:v>2.2268052316749407</c:v>
                </c:pt>
                <c:pt idx="296">
                  <c:v>2.3922359927228949</c:v>
                </c:pt>
                <c:pt idx="297">
                  <c:v>2.6121547424937255</c:v>
                </c:pt>
                <c:pt idx="298">
                  <c:v>2.4372839648671398</c:v>
                </c:pt>
                <c:pt idx="299">
                  <c:v>2.0082772204349952</c:v>
                </c:pt>
                <c:pt idx="300">
                  <c:v>1.9903846904551434</c:v>
                </c:pt>
                <c:pt idx="301">
                  <c:v>1.9683425890057202</c:v>
                </c:pt>
                <c:pt idx="302">
                  <c:v>1.8716154454437757</c:v>
                </c:pt>
                <c:pt idx="303">
                  <c:v>1.7939160315086571</c:v>
                </c:pt>
                <c:pt idx="304">
                  <c:v>2.2601943635467867</c:v>
                </c:pt>
                <c:pt idx="305">
                  <c:v>2.5017827651684952</c:v>
                </c:pt>
                <c:pt idx="306">
                  <c:v>2.278075388039527</c:v>
                </c:pt>
                <c:pt idx="307">
                  <c:v>2.4005413216302087</c:v>
                </c:pt>
                <c:pt idx="308">
                  <c:v>2.7151515994770974</c:v>
                </c:pt>
                <c:pt idx="309">
                  <c:v>2.4528950512100902</c:v>
                </c:pt>
                <c:pt idx="310">
                  <c:v>2.234494689022307</c:v>
                </c:pt>
              </c:numCache>
            </c:numRef>
          </c:xVal>
          <c:yVal>
            <c:numRef>
              <c:f>'054C'!$J$13:$J$642</c:f>
              <c:numCache>
                <c:formatCode>0.0</c:formatCode>
                <c:ptCount val="630"/>
                <c:pt idx="0">
                  <c:v>0.2</c:v>
                </c:pt>
                <c:pt idx="1">
                  <c:v>3.5958005249343838E-2</c:v>
                </c:pt>
                <c:pt idx="2">
                  <c:v>-0.12808398950131233</c:v>
                </c:pt>
                <c:pt idx="3">
                  <c:v>-0.29212598425196845</c:v>
                </c:pt>
                <c:pt idx="4">
                  <c:v>-0.45616797900262468</c:v>
                </c:pt>
                <c:pt idx="5">
                  <c:v>-0.62020997375328069</c:v>
                </c:pt>
                <c:pt idx="6">
                  <c:v>-0.78425196850393686</c:v>
                </c:pt>
                <c:pt idx="7">
                  <c:v>-0.94829396325459303</c:v>
                </c:pt>
                <c:pt idx="8">
                  <c:v>-1.1123359580052494</c:v>
                </c:pt>
                <c:pt idx="9">
                  <c:v>-1.2763779527559056</c:v>
                </c:pt>
                <c:pt idx="10">
                  <c:v>-1.4404199475065615</c:v>
                </c:pt>
                <c:pt idx="11">
                  <c:v>-1.6044619422572179</c:v>
                </c:pt>
                <c:pt idx="12">
                  <c:v>-1.7685039370078739</c:v>
                </c:pt>
                <c:pt idx="13">
                  <c:v>-1.9325459317585303</c:v>
                </c:pt>
                <c:pt idx="14">
                  <c:v>-2.0965879265091858</c:v>
                </c:pt>
                <c:pt idx="15">
                  <c:v>-2.2606299212598424</c:v>
                </c:pt>
                <c:pt idx="16">
                  <c:v>-2.4246719160104986</c:v>
                </c:pt>
                <c:pt idx="17">
                  <c:v>-2.5887139107611543</c:v>
                </c:pt>
                <c:pt idx="18">
                  <c:v>-2.7527559055118109</c:v>
                </c:pt>
                <c:pt idx="19">
                  <c:v>-2.9167979002624667</c:v>
                </c:pt>
                <c:pt idx="20">
                  <c:v>-3.0808398950131228</c:v>
                </c:pt>
                <c:pt idx="21">
                  <c:v>-3.2448818897637794</c:v>
                </c:pt>
                <c:pt idx="22">
                  <c:v>-3.4089238845144356</c:v>
                </c:pt>
                <c:pt idx="23">
                  <c:v>-3.5729658792650913</c:v>
                </c:pt>
                <c:pt idx="24">
                  <c:v>-3.7370078740157475</c:v>
                </c:pt>
                <c:pt idx="25">
                  <c:v>-3.9010498687664041</c:v>
                </c:pt>
                <c:pt idx="26">
                  <c:v>-4.0650918635170603</c:v>
                </c:pt>
                <c:pt idx="27">
                  <c:v>-4.2291338582677165</c:v>
                </c:pt>
                <c:pt idx="28">
                  <c:v>-4.3931758530183718</c:v>
                </c:pt>
                <c:pt idx="29">
                  <c:v>-4.5572178477690279</c:v>
                </c:pt>
                <c:pt idx="30">
                  <c:v>-4.721259842519685</c:v>
                </c:pt>
                <c:pt idx="31">
                  <c:v>-4.8853018372703412</c:v>
                </c:pt>
                <c:pt idx="32">
                  <c:v>-5.0493438320209973</c:v>
                </c:pt>
                <c:pt idx="33">
                  <c:v>-5.2133858267716526</c:v>
                </c:pt>
                <c:pt idx="34">
                  <c:v>-5.3774278215223088</c:v>
                </c:pt>
                <c:pt idx="35">
                  <c:v>-5.541469816272965</c:v>
                </c:pt>
                <c:pt idx="36">
                  <c:v>-5.705511811023622</c:v>
                </c:pt>
                <c:pt idx="37">
                  <c:v>-5.8695538057742782</c:v>
                </c:pt>
                <c:pt idx="38">
                  <c:v>-6.0335958005249335</c:v>
                </c:pt>
                <c:pt idx="39">
                  <c:v>-6.1976377952755897</c:v>
                </c:pt>
                <c:pt idx="40">
                  <c:v>-6.3616797900262458</c:v>
                </c:pt>
                <c:pt idx="41">
                  <c:v>-6.525721784776902</c:v>
                </c:pt>
                <c:pt idx="42">
                  <c:v>-6.6897637795275591</c:v>
                </c:pt>
                <c:pt idx="43">
                  <c:v>-6.8538057742782144</c:v>
                </c:pt>
                <c:pt idx="44">
                  <c:v>-7.0178477690288714</c:v>
                </c:pt>
                <c:pt idx="45">
                  <c:v>-7.1818897637795267</c:v>
                </c:pt>
                <c:pt idx="46">
                  <c:v>-7.3459317585301829</c:v>
                </c:pt>
                <c:pt idx="47">
                  <c:v>-7.5099737532808399</c:v>
                </c:pt>
                <c:pt idx="48">
                  <c:v>-7.6740157480314952</c:v>
                </c:pt>
                <c:pt idx="49">
                  <c:v>-7.8380577427821523</c:v>
                </c:pt>
                <c:pt idx="50">
                  <c:v>-8.0020997375328093</c:v>
                </c:pt>
                <c:pt idx="51">
                  <c:v>-8.1661417322834637</c:v>
                </c:pt>
                <c:pt idx="52">
                  <c:v>-8.3301837270341217</c:v>
                </c:pt>
                <c:pt idx="53">
                  <c:v>-8.4942257217847761</c:v>
                </c:pt>
                <c:pt idx="54">
                  <c:v>-8.658267716535434</c:v>
                </c:pt>
                <c:pt idx="55">
                  <c:v>-8.8223097112860902</c:v>
                </c:pt>
                <c:pt idx="56">
                  <c:v>-8.9863517060367446</c:v>
                </c:pt>
                <c:pt idx="57">
                  <c:v>-9.1503937007874026</c:v>
                </c:pt>
                <c:pt idx="58">
                  <c:v>-9.3144356955380569</c:v>
                </c:pt>
                <c:pt idx="59">
                  <c:v>-9.4784776902887149</c:v>
                </c:pt>
                <c:pt idx="60">
                  <c:v>-9.6425196850393711</c:v>
                </c:pt>
                <c:pt idx="61">
                  <c:v>-9.8065616797900255</c:v>
                </c:pt>
                <c:pt idx="62">
                  <c:v>-9.9706036745406834</c:v>
                </c:pt>
                <c:pt idx="63">
                  <c:v>-10.134645669291338</c:v>
                </c:pt>
                <c:pt idx="64">
                  <c:v>-10.298687664041996</c:v>
                </c:pt>
                <c:pt idx="65">
                  <c:v>-10.462729658792652</c:v>
                </c:pt>
                <c:pt idx="66">
                  <c:v>-10.626771653543306</c:v>
                </c:pt>
                <c:pt idx="67">
                  <c:v>-10.790813648293964</c:v>
                </c:pt>
                <c:pt idx="68">
                  <c:v>-10.954855643044619</c:v>
                </c:pt>
                <c:pt idx="69">
                  <c:v>-11.118897637795277</c:v>
                </c:pt>
                <c:pt idx="70">
                  <c:v>-11.282939632545931</c:v>
                </c:pt>
                <c:pt idx="71">
                  <c:v>-11.446981627296587</c:v>
                </c:pt>
                <c:pt idx="72">
                  <c:v>-11.611023622047245</c:v>
                </c:pt>
                <c:pt idx="73">
                  <c:v>-11.7750656167979</c:v>
                </c:pt>
                <c:pt idx="74">
                  <c:v>-11.939107611548557</c:v>
                </c:pt>
                <c:pt idx="75">
                  <c:v>-12.103149606299212</c:v>
                </c:pt>
                <c:pt idx="76">
                  <c:v>-12.267191601049868</c:v>
                </c:pt>
                <c:pt idx="77">
                  <c:v>-12.431233595800526</c:v>
                </c:pt>
                <c:pt idx="78">
                  <c:v>-12.59527559055118</c:v>
                </c:pt>
                <c:pt idx="79">
                  <c:v>-12.759317585301838</c:v>
                </c:pt>
                <c:pt idx="80">
                  <c:v>-12.923359580052493</c:v>
                </c:pt>
                <c:pt idx="81">
                  <c:v>-13.087401574803149</c:v>
                </c:pt>
                <c:pt idx="82">
                  <c:v>-13.251443569553805</c:v>
                </c:pt>
                <c:pt idx="83">
                  <c:v>-13.415485564304463</c:v>
                </c:pt>
                <c:pt idx="84">
                  <c:v>-13.579527559055119</c:v>
                </c:pt>
                <c:pt idx="85">
                  <c:v>-13.743569553805774</c:v>
                </c:pt>
                <c:pt idx="86">
                  <c:v>-13.90761154855643</c:v>
                </c:pt>
                <c:pt idx="87">
                  <c:v>-14.071653543307086</c:v>
                </c:pt>
                <c:pt idx="88">
                  <c:v>-14.235695538057744</c:v>
                </c:pt>
                <c:pt idx="89">
                  <c:v>-14.3997375328084</c:v>
                </c:pt>
                <c:pt idx="90">
                  <c:v>-14.563779527559054</c:v>
                </c:pt>
                <c:pt idx="91">
                  <c:v>-14.727821522309711</c:v>
                </c:pt>
                <c:pt idx="92">
                  <c:v>-14.891863517060367</c:v>
                </c:pt>
                <c:pt idx="93">
                  <c:v>-15.055905511811025</c:v>
                </c:pt>
                <c:pt idx="94">
                  <c:v>-15.219947506561681</c:v>
                </c:pt>
                <c:pt idx="95">
                  <c:v>-15.383989501312335</c:v>
                </c:pt>
                <c:pt idx="96">
                  <c:v>-15.548031496062992</c:v>
                </c:pt>
                <c:pt idx="97">
                  <c:v>-15.712073490813648</c:v>
                </c:pt>
                <c:pt idx="98">
                  <c:v>-15.876115485564306</c:v>
                </c:pt>
                <c:pt idx="99">
                  <c:v>-16.04015748031496</c:v>
                </c:pt>
                <c:pt idx="100">
                  <c:v>-16.204199475065618</c:v>
                </c:pt>
                <c:pt idx="101">
                  <c:v>-16.368241469816272</c:v>
                </c:pt>
                <c:pt idx="102">
                  <c:v>-16.532283464566927</c:v>
                </c:pt>
                <c:pt idx="103">
                  <c:v>-16.696325459317585</c:v>
                </c:pt>
                <c:pt idx="104">
                  <c:v>-16.860367454068243</c:v>
                </c:pt>
                <c:pt idx="105">
                  <c:v>-17.024409448818897</c:v>
                </c:pt>
                <c:pt idx="106">
                  <c:v>-17.188451443569551</c:v>
                </c:pt>
                <c:pt idx="107">
                  <c:v>-17.352493438320209</c:v>
                </c:pt>
                <c:pt idx="108">
                  <c:v>-17.516535433070867</c:v>
                </c:pt>
                <c:pt idx="109">
                  <c:v>-17.680577427821522</c:v>
                </c:pt>
                <c:pt idx="110">
                  <c:v>-17.84461942257218</c:v>
                </c:pt>
                <c:pt idx="111">
                  <c:v>-18.008661417322834</c:v>
                </c:pt>
                <c:pt idx="112">
                  <c:v>-18.172703412073488</c:v>
                </c:pt>
                <c:pt idx="113">
                  <c:v>-18.336745406824146</c:v>
                </c:pt>
                <c:pt idx="114">
                  <c:v>-18.500787401574804</c:v>
                </c:pt>
                <c:pt idx="115">
                  <c:v>-18.664829396325459</c:v>
                </c:pt>
                <c:pt idx="116">
                  <c:v>-18.828871391076113</c:v>
                </c:pt>
                <c:pt idx="117">
                  <c:v>-18.992913385826771</c:v>
                </c:pt>
                <c:pt idx="118">
                  <c:v>-19.156955380577429</c:v>
                </c:pt>
                <c:pt idx="119">
                  <c:v>-19.320997375328083</c:v>
                </c:pt>
                <c:pt idx="120">
                  <c:v>-19.485039370078741</c:v>
                </c:pt>
                <c:pt idx="121">
                  <c:v>-19.649081364829396</c:v>
                </c:pt>
                <c:pt idx="122">
                  <c:v>-19.81312335958005</c:v>
                </c:pt>
                <c:pt idx="123">
                  <c:v>-19.977165354330708</c:v>
                </c:pt>
                <c:pt idx="124">
                  <c:v>-20.141207349081366</c:v>
                </c:pt>
                <c:pt idx="125">
                  <c:v>-20.305249343832021</c:v>
                </c:pt>
                <c:pt idx="126">
                  <c:v>-20.469291338582675</c:v>
                </c:pt>
                <c:pt idx="127">
                  <c:v>-20.633333333333333</c:v>
                </c:pt>
                <c:pt idx="128">
                  <c:v>-20.797375328083991</c:v>
                </c:pt>
                <c:pt idx="129">
                  <c:v>-20.961417322834645</c:v>
                </c:pt>
                <c:pt idx="130">
                  <c:v>-21.125459317585303</c:v>
                </c:pt>
                <c:pt idx="131">
                  <c:v>-21.289501312335958</c:v>
                </c:pt>
                <c:pt idx="132">
                  <c:v>-21.453543307086612</c:v>
                </c:pt>
                <c:pt idx="133">
                  <c:v>-21.61758530183727</c:v>
                </c:pt>
                <c:pt idx="134">
                  <c:v>-21.781627296587928</c:v>
                </c:pt>
                <c:pt idx="135">
                  <c:v>-21.945669291338582</c:v>
                </c:pt>
                <c:pt idx="136">
                  <c:v>-22.109711286089237</c:v>
                </c:pt>
                <c:pt idx="137">
                  <c:v>-22.273753280839895</c:v>
                </c:pt>
                <c:pt idx="138">
                  <c:v>-22.437795275590553</c:v>
                </c:pt>
                <c:pt idx="139">
                  <c:v>-22.601837270341207</c:v>
                </c:pt>
                <c:pt idx="140">
                  <c:v>-22.765879265091861</c:v>
                </c:pt>
                <c:pt idx="141">
                  <c:v>-22.929921259842519</c:v>
                </c:pt>
                <c:pt idx="142">
                  <c:v>-23.093963254593174</c:v>
                </c:pt>
                <c:pt idx="143">
                  <c:v>-23.258005249343832</c:v>
                </c:pt>
                <c:pt idx="144">
                  <c:v>-23.42204724409449</c:v>
                </c:pt>
                <c:pt idx="145">
                  <c:v>-23.586089238845144</c:v>
                </c:pt>
                <c:pt idx="146">
                  <c:v>-23.750131233595798</c:v>
                </c:pt>
                <c:pt idx="147">
                  <c:v>-23.914173228346456</c:v>
                </c:pt>
                <c:pt idx="148">
                  <c:v>-24.078215223097114</c:v>
                </c:pt>
                <c:pt idx="149">
                  <c:v>-24.242257217847769</c:v>
                </c:pt>
                <c:pt idx="150">
                  <c:v>-24.406299212598423</c:v>
                </c:pt>
                <c:pt idx="151">
                  <c:v>-24.570341207349081</c:v>
                </c:pt>
                <c:pt idx="152">
                  <c:v>-24.734383202099735</c:v>
                </c:pt>
                <c:pt idx="153">
                  <c:v>-24.898425196850393</c:v>
                </c:pt>
                <c:pt idx="154">
                  <c:v>-25.062467191601051</c:v>
                </c:pt>
                <c:pt idx="155">
                  <c:v>-25.226509186351706</c:v>
                </c:pt>
                <c:pt idx="156">
                  <c:v>-25.39055118110236</c:v>
                </c:pt>
                <c:pt idx="157">
                  <c:v>-25.554593175853018</c:v>
                </c:pt>
                <c:pt idx="158">
                  <c:v>-25.718635170603676</c:v>
                </c:pt>
                <c:pt idx="159">
                  <c:v>-25.88267716535433</c:v>
                </c:pt>
                <c:pt idx="160">
                  <c:v>-26.046719160104985</c:v>
                </c:pt>
                <c:pt idx="161">
                  <c:v>-26.210761154855646</c:v>
                </c:pt>
                <c:pt idx="162">
                  <c:v>-26.374803149606297</c:v>
                </c:pt>
                <c:pt idx="163">
                  <c:v>-26.538845144356955</c:v>
                </c:pt>
                <c:pt idx="164">
                  <c:v>-26.702887139107609</c:v>
                </c:pt>
                <c:pt idx="165">
                  <c:v>-26.866929133858267</c:v>
                </c:pt>
                <c:pt idx="166">
                  <c:v>-27.030971128608925</c:v>
                </c:pt>
                <c:pt idx="167">
                  <c:v>-27.19501312335958</c:v>
                </c:pt>
                <c:pt idx="168">
                  <c:v>-27.359055118110238</c:v>
                </c:pt>
                <c:pt idx="169">
                  <c:v>-27.523097112860889</c:v>
                </c:pt>
                <c:pt idx="170">
                  <c:v>-27.687139107611547</c:v>
                </c:pt>
                <c:pt idx="171">
                  <c:v>-27.851181102362208</c:v>
                </c:pt>
                <c:pt idx="172">
                  <c:v>-28.015223097112859</c:v>
                </c:pt>
                <c:pt idx="173">
                  <c:v>-28.179265091863517</c:v>
                </c:pt>
                <c:pt idx="174">
                  <c:v>-28.343307086614171</c:v>
                </c:pt>
                <c:pt idx="175">
                  <c:v>-28.507349081364829</c:v>
                </c:pt>
                <c:pt idx="176">
                  <c:v>-28.671391076115487</c:v>
                </c:pt>
                <c:pt idx="177">
                  <c:v>-28.835433070866141</c:v>
                </c:pt>
                <c:pt idx="178">
                  <c:v>-28.999475065616799</c:v>
                </c:pt>
                <c:pt idx="179">
                  <c:v>-29.16351706036745</c:v>
                </c:pt>
                <c:pt idx="180">
                  <c:v>-29.327559055118108</c:v>
                </c:pt>
                <c:pt idx="181">
                  <c:v>-29.491601049868766</c:v>
                </c:pt>
                <c:pt idx="182">
                  <c:v>-29.655643044619421</c:v>
                </c:pt>
                <c:pt idx="183">
                  <c:v>-29.819685039370079</c:v>
                </c:pt>
                <c:pt idx="184">
                  <c:v>-29.983727034120733</c:v>
                </c:pt>
                <c:pt idx="185">
                  <c:v>-30.147769028871391</c:v>
                </c:pt>
                <c:pt idx="186">
                  <c:v>-30.311811023622049</c:v>
                </c:pt>
                <c:pt idx="187">
                  <c:v>-30.4758530183727</c:v>
                </c:pt>
                <c:pt idx="188">
                  <c:v>-30.639895013123361</c:v>
                </c:pt>
                <c:pt idx="189">
                  <c:v>-30.803937007874012</c:v>
                </c:pt>
                <c:pt idx="190">
                  <c:v>-30.96797900262467</c:v>
                </c:pt>
                <c:pt idx="191">
                  <c:v>-31.132020997375328</c:v>
                </c:pt>
                <c:pt idx="192">
                  <c:v>-31.296062992125982</c:v>
                </c:pt>
                <c:pt idx="193">
                  <c:v>-31.46010498687664</c:v>
                </c:pt>
                <c:pt idx="194">
                  <c:v>-31.624146981627295</c:v>
                </c:pt>
                <c:pt idx="195">
                  <c:v>-31.788188976377953</c:v>
                </c:pt>
                <c:pt idx="196">
                  <c:v>-31.952230971128611</c:v>
                </c:pt>
                <c:pt idx="197">
                  <c:v>-32.116272965879261</c:v>
                </c:pt>
                <c:pt idx="198">
                  <c:v>-32.280314960629916</c:v>
                </c:pt>
                <c:pt idx="199">
                  <c:v>-32.44435695538057</c:v>
                </c:pt>
                <c:pt idx="200">
                  <c:v>-32.608398950131232</c:v>
                </c:pt>
                <c:pt idx="201">
                  <c:v>-32.772440944881886</c:v>
                </c:pt>
                <c:pt idx="202">
                  <c:v>-32.93648293963254</c:v>
                </c:pt>
                <c:pt idx="203">
                  <c:v>-33.100524934383202</c:v>
                </c:pt>
                <c:pt idx="204">
                  <c:v>-33.264566929133849</c:v>
                </c:pt>
                <c:pt idx="205">
                  <c:v>-33.428608923884511</c:v>
                </c:pt>
                <c:pt idx="206">
                  <c:v>-33.592650918635165</c:v>
                </c:pt>
                <c:pt idx="207">
                  <c:v>-33.75669291338582</c:v>
                </c:pt>
                <c:pt idx="208">
                  <c:v>-33.920734908136481</c:v>
                </c:pt>
                <c:pt idx="209">
                  <c:v>-34.084776902887135</c:v>
                </c:pt>
                <c:pt idx="210">
                  <c:v>-34.24881889763779</c:v>
                </c:pt>
                <c:pt idx="211">
                  <c:v>-34.412860892388451</c:v>
                </c:pt>
                <c:pt idx="212">
                  <c:v>-34.576902887139099</c:v>
                </c:pt>
                <c:pt idx="213">
                  <c:v>-34.74094488188976</c:v>
                </c:pt>
                <c:pt idx="214">
                  <c:v>-34.904986876640415</c:v>
                </c:pt>
                <c:pt idx="215">
                  <c:v>-35.069028871391069</c:v>
                </c:pt>
                <c:pt idx="216">
                  <c:v>-35.23307086614173</c:v>
                </c:pt>
                <c:pt idx="217">
                  <c:v>-35.397112860892385</c:v>
                </c:pt>
                <c:pt idx="218">
                  <c:v>-35.561154855643039</c:v>
                </c:pt>
                <c:pt idx="219">
                  <c:v>-35.725196850393694</c:v>
                </c:pt>
                <c:pt idx="220">
                  <c:v>-35.889238845144355</c:v>
                </c:pt>
                <c:pt idx="221">
                  <c:v>-36.05328083989501</c:v>
                </c:pt>
                <c:pt idx="222">
                  <c:v>-36.217322834645664</c:v>
                </c:pt>
                <c:pt idx="223">
                  <c:v>-36.381364829396325</c:v>
                </c:pt>
                <c:pt idx="224">
                  <c:v>-36.545406824146973</c:v>
                </c:pt>
                <c:pt idx="225">
                  <c:v>-36.709448818897634</c:v>
                </c:pt>
                <c:pt idx="226">
                  <c:v>-36.873490813648289</c:v>
                </c:pt>
                <c:pt idx="227">
                  <c:v>-37.037532808398943</c:v>
                </c:pt>
                <c:pt idx="228">
                  <c:v>-37.201574803149605</c:v>
                </c:pt>
                <c:pt idx="229">
                  <c:v>-37.365616797900259</c:v>
                </c:pt>
                <c:pt idx="230">
                  <c:v>-37.529658792650913</c:v>
                </c:pt>
                <c:pt idx="231">
                  <c:v>-37.693700787401575</c:v>
                </c:pt>
                <c:pt idx="232">
                  <c:v>-37.857742782152222</c:v>
                </c:pt>
                <c:pt idx="233">
                  <c:v>-38.021784776902884</c:v>
                </c:pt>
                <c:pt idx="234">
                  <c:v>-38.185826771653538</c:v>
                </c:pt>
                <c:pt idx="235">
                  <c:v>-38.349868766404192</c:v>
                </c:pt>
                <c:pt idx="236">
                  <c:v>-38.513910761154854</c:v>
                </c:pt>
                <c:pt idx="237">
                  <c:v>-38.677952755905508</c:v>
                </c:pt>
                <c:pt idx="238">
                  <c:v>-38.841994750656163</c:v>
                </c:pt>
                <c:pt idx="239">
                  <c:v>-39.006036745406817</c:v>
                </c:pt>
                <c:pt idx="240">
                  <c:v>-39.170078740157479</c:v>
                </c:pt>
                <c:pt idx="241">
                  <c:v>-39.334120734908133</c:v>
                </c:pt>
                <c:pt idx="242">
                  <c:v>-39.498162729658787</c:v>
                </c:pt>
                <c:pt idx="243">
                  <c:v>-39.662204724409442</c:v>
                </c:pt>
                <c:pt idx="244">
                  <c:v>-39.826246719160096</c:v>
                </c:pt>
                <c:pt idx="245">
                  <c:v>-39.990288713910758</c:v>
                </c:pt>
                <c:pt idx="246">
                  <c:v>-40.154330708661412</c:v>
                </c:pt>
                <c:pt idx="247">
                  <c:v>-40.318372703412066</c:v>
                </c:pt>
                <c:pt idx="248">
                  <c:v>-40.482414698162728</c:v>
                </c:pt>
                <c:pt idx="249">
                  <c:v>-40.646456692913375</c:v>
                </c:pt>
                <c:pt idx="250">
                  <c:v>-40.810498687664037</c:v>
                </c:pt>
                <c:pt idx="251">
                  <c:v>-40.974540682414698</c:v>
                </c:pt>
                <c:pt idx="252">
                  <c:v>-41.138582677165346</c:v>
                </c:pt>
                <c:pt idx="253">
                  <c:v>-41.302624671916007</c:v>
                </c:pt>
                <c:pt idx="254">
                  <c:v>-41.466666666666661</c:v>
                </c:pt>
                <c:pt idx="255">
                  <c:v>-41.630708661417316</c:v>
                </c:pt>
                <c:pt idx="256">
                  <c:v>-41.794750656167977</c:v>
                </c:pt>
                <c:pt idx="257">
                  <c:v>-41.958792650918632</c:v>
                </c:pt>
                <c:pt idx="258">
                  <c:v>-42.122834645669286</c:v>
                </c:pt>
                <c:pt idx="259">
                  <c:v>-42.286876640419941</c:v>
                </c:pt>
                <c:pt idx="260">
                  <c:v>-42.450918635170602</c:v>
                </c:pt>
                <c:pt idx="261">
                  <c:v>-42.614960629921256</c:v>
                </c:pt>
                <c:pt idx="262">
                  <c:v>-42.779002624671911</c:v>
                </c:pt>
                <c:pt idx="263">
                  <c:v>-42.943044619422565</c:v>
                </c:pt>
                <c:pt idx="264">
                  <c:v>-43.10708661417322</c:v>
                </c:pt>
                <c:pt idx="265">
                  <c:v>-43.271128608923881</c:v>
                </c:pt>
                <c:pt idx="266">
                  <c:v>-43.435170603674536</c:v>
                </c:pt>
                <c:pt idx="267">
                  <c:v>-43.59921259842519</c:v>
                </c:pt>
                <c:pt idx="268">
                  <c:v>-43.763254593175851</c:v>
                </c:pt>
                <c:pt idx="269">
                  <c:v>-43.927296587926499</c:v>
                </c:pt>
                <c:pt idx="270">
                  <c:v>-44.09133858267716</c:v>
                </c:pt>
                <c:pt idx="271">
                  <c:v>-44.255380577427822</c:v>
                </c:pt>
                <c:pt idx="272">
                  <c:v>-44.419422572178469</c:v>
                </c:pt>
                <c:pt idx="273">
                  <c:v>-44.583464566929131</c:v>
                </c:pt>
                <c:pt idx="274">
                  <c:v>-44.747506561679785</c:v>
                </c:pt>
                <c:pt idx="275">
                  <c:v>-44.911548556430439</c:v>
                </c:pt>
                <c:pt idx="276">
                  <c:v>-45.075590551181101</c:v>
                </c:pt>
                <c:pt idx="277">
                  <c:v>-45.239632545931755</c:v>
                </c:pt>
                <c:pt idx="278">
                  <c:v>-45.40367454068241</c:v>
                </c:pt>
                <c:pt idx="279">
                  <c:v>-45.567716535433064</c:v>
                </c:pt>
                <c:pt idx="280">
                  <c:v>-45.731758530183718</c:v>
                </c:pt>
                <c:pt idx="281">
                  <c:v>-45.89580052493438</c:v>
                </c:pt>
                <c:pt idx="282">
                  <c:v>-46.059842519685034</c:v>
                </c:pt>
                <c:pt idx="283">
                  <c:v>-46.223884514435689</c:v>
                </c:pt>
                <c:pt idx="284">
                  <c:v>-46.387926509186343</c:v>
                </c:pt>
                <c:pt idx="285">
                  <c:v>-46.551968503937005</c:v>
                </c:pt>
                <c:pt idx="286">
                  <c:v>-46.716010498687659</c:v>
                </c:pt>
                <c:pt idx="287">
                  <c:v>-46.880052493438313</c:v>
                </c:pt>
                <c:pt idx="288">
                  <c:v>-47.044094488188975</c:v>
                </c:pt>
                <c:pt idx="289">
                  <c:v>-47.208136482939622</c:v>
                </c:pt>
                <c:pt idx="290">
                  <c:v>-47.372178477690284</c:v>
                </c:pt>
                <c:pt idx="291">
                  <c:v>-47.536220472440945</c:v>
                </c:pt>
                <c:pt idx="292">
                  <c:v>-47.700262467191592</c:v>
                </c:pt>
                <c:pt idx="293">
                  <c:v>-47.864304461942254</c:v>
                </c:pt>
                <c:pt idx="294">
                  <c:v>-48.028346456692908</c:v>
                </c:pt>
                <c:pt idx="295">
                  <c:v>-48.192388451443563</c:v>
                </c:pt>
                <c:pt idx="296">
                  <c:v>-48.356430446194224</c:v>
                </c:pt>
                <c:pt idx="297">
                  <c:v>-48.520472440944879</c:v>
                </c:pt>
                <c:pt idx="298">
                  <c:v>-48.684514435695533</c:v>
                </c:pt>
                <c:pt idx="299">
                  <c:v>-48.848556430446187</c:v>
                </c:pt>
                <c:pt idx="300">
                  <c:v>-49.012598425196842</c:v>
                </c:pt>
                <c:pt idx="301">
                  <c:v>-49.176640419947503</c:v>
                </c:pt>
                <c:pt idx="302">
                  <c:v>-49.340682414698158</c:v>
                </c:pt>
                <c:pt idx="303">
                  <c:v>-49.504724409448812</c:v>
                </c:pt>
                <c:pt idx="304">
                  <c:v>-49.668766404199467</c:v>
                </c:pt>
                <c:pt idx="305">
                  <c:v>-49.832808398950128</c:v>
                </c:pt>
                <c:pt idx="306">
                  <c:v>-49.996850393700782</c:v>
                </c:pt>
                <c:pt idx="307">
                  <c:v>-50.160892388451437</c:v>
                </c:pt>
                <c:pt idx="308">
                  <c:v>-50.324934383202098</c:v>
                </c:pt>
                <c:pt idx="309">
                  <c:v>-50.488976377952746</c:v>
                </c:pt>
                <c:pt idx="310">
                  <c:v>-50.653018372703407</c:v>
                </c:pt>
                <c:pt idx="311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5C-492C-A1C1-0F80D99230B2}"/>
            </c:ext>
          </c:extLst>
        </c:ser>
        <c:ser>
          <c:idx val="7"/>
          <c:order val="1"/>
          <c:tx>
            <c:strRef>
              <c:f>'054C'!$BM$11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'054C'!$BM$14:$BM$642</c:f>
              <c:numCache>
                <c:formatCode>0.0</c:formatCode>
                <c:ptCount val="629"/>
                <c:pt idx="0">
                  <c:v>2.4547744439406087</c:v>
                </c:pt>
                <c:pt idx="1">
                  <c:v>2.4888821114782842</c:v>
                </c:pt>
                <c:pt idx="2">
                  <c:v>2.5171243116456914</c:v>
                </c:pt>
                <c:pt idx="3">
                  <c:v>2.6070768587032345</c:v>
                </c:pt>
                <c:pt idx="4">
                  <c:v>2.6296163725184596</c:v>
                </c:pt>
                <c:pt idx="5">
                  <c:v>2.6836149495751958</c:v>
                </c:pt>
                <c:pt idx="6">
                  <c:v>2.698815305736487</c:v>
                </c:pt>
                <c:pt idx="7">
                  <c:v>2.7755817411064347</c:v>
                </c:pt>
                <c:pt idx="8">
                  <c:v>2.7647811525360106</c:v>
                </c:pt>
                <c:pt idx="9">
                  <c:v>2.7467689987864436</c:v>
                </c:pt>
                <c:pt idx="10">
                  <c:v>2.4238009484419205</c:v>
                </c:pt>
                <c:pt idx="11">
                  <c:v>2.0255691714767567</c:v>
                </c:pt>
                <c:pt idx="12">
                  <c:v>2.8220911281650851</c:v>
                </c:pt>
                <c:pt idx="13">
                  <c:v>2.736551077132753</c:v>
                </c:pt>
                <c:pt idx="14">
                  <c:v>2.6882469956327908</c:v>
                </c:pt>
                <c:pt idx="15">
                  <c:v>2.7906584532355767</c:v>
                </c:pt>
                <c:pt idx="16">
                  <c:v>2.8242433238127171</c:v>
                </c:pt>
                <c:pt idx="17">
                  <c:v>2.9556802662763797</c:v>
                </c:pt>
                <c:pt idx="18">
                  <c:v>2.907951230890645</c:v>
                </c:pt>
                <c:pt idx="19">
                  <c:v>2.8723877974199139</c:v>
                </c:pt>
                <c:pt idx="20">
                  <c:v>2.8481827020859702</c:v>
                </c:pt>
                <c:pt idx="21">
                  <c:v>2.9668549371804658</c:v>
                </c:pt>
                <c:pt idx="22">
                  <c:v>2.8480930898128283</c:v>
                </c:pt>
                <c:pt idx="23">
                  <c:v>2.6291011380035143</c:v>
                </c:pt>
                <c:pt idx="24">
                  <c:v>2.4869882694821426</c:v>
                </c:pt>
                <c:pt idx="25">
                  <c:v>2.6867910947201592</c:v>
                </c:pt>
                <c:pt idx="26">
                  <c:v>2.8832565557360308</c:v>
                </c:pt>
                <c:pt idx="27">
                  <c:v>2.9258598027913005</c:v>
                </c:pt>
                <c:pt idx="28">
                  <c:v>2.9278535047626999</c:v>
                </c:pt>
                <c:pt idx="29">
                  <c:v>2.8614509215265262</c:v>
                </c:pt>
                <c:pt idx="30">
                  <c:v>3.2011794416632653</c:v>
                </c:pt>
                <c:pt idx="31">
                  <c:v>2.34487795557297</c:v>
                </c:pt>
                <c:pt idx="32">
                  <c:v>3.0745595960451362</c:v>
                </c:pt>
                <c:pt idx="33">
                  <c:v>2.7513948248528211</c:v>
                </c:pt>
                <c:pt idx="34">
                  <c:v>2.9841574584963766</c:v>
                </c:pt>
                <c:pt idx="35">
                  <c:v>3.0053745049755922</c:v>
                </c:pt>
                <c:pt idx="36">
                  <c:v>3.297185507977427</c:v>
                </c:pt>
                <c:pt idx="37">
                  <c:v>2.6208673886553253</c:v>
                </c:pt>
                <c:pt idx="38">
                  <c:v>3.196806524465587</c:v>
                </c:pt>
                <c:pt idx="39">
                  <c:v>2.5128303935997751</c:v>
                </c:pt>
                <c:pt idx="40">
                  <c:v>2.9960585038482188</c:v>
                </c:pt>
                <c:pt idx="41">
                  <c:v>2.9893349088615273</c:v>
                </c:pt>
                <c:pt idx="42">
                  <c:v>3.034396712938717</c:v>
                </c:pt>
                <c:pt idx="43">
                  <c:v>2.9654525864436772</c:v>
                </c:pt>
                <c:pt idx="44">
                  <c:v>2.9460079239612256</c:v>
                </c:pt>
                <c:pt idx="45">
                  <c:v>2.9515633076308632</c:v>
                </c:pt>
                <c:pt idx="46">
                  <c:v>2.9422475724051469</c:v>
                </c:pt>
                <c:pt idx="47">
                  <c:v>2.987894321254553</c:v>
                </c:pt>
                <c:pt idx="48">
                  <c:v>2.9809484868907092</c:v>
                </c:pt>
                <c:pt idx="49">
                  <c:v>2.942649491807249</c:v>
                </c:pt>
                <c:pt idx="50">
                  <c:v>2.9744724114981378</c:v>
                </c:pt>
                <c:pt idx="51">
                  <c:v>2.9360061331005234</c:v>
                </c:pt>
                <c:pt idx="52">
                  <c:v>2.7094561503742089</c:v>
                </c:pt>
                <c:pt idx="53">
                  <c:v>2.8734659935345146</c:v>
                </c:pt>
                <c:pt idx="54">
                  <c:v>2.8824917325261472</c:v>
                </c:pt>
                <c:pt idx="55">
                  <c:v>2.9075348385047972</c:v>
                </c:pt>
                <c:pt idx="56">
                  <c:v>2.9869202792254113</c:v>
                </c:pt>
                <c:pt idx="57">
                  <c:v>2.6820573284510556</c:v>
                </c:pt>
                <c:pt idx="58">
                  <c:v>2.4021197781333785</c:v>
                </c:pt>
                <c:pt idx="59">
                  <c:v>2.2602532704691405</c:v>
                </c:pt>
                <c:pt idx="60">
                  <c:v>2.1589276767399723</c:v>
                </c:pt>
                <c:pt idx="61">
                  <c:v>2.1071651805117231</c:v>
                </c:pt>
                <c:pt idx="62">
                  <c:v>2.0962860133070271</c:v>
                </c:pt>
                <c:pt idx="63">
                  <c:v>2.0302517375786864</c:v>
                </c:pt>
                <c:pt idx="64">
                  <c:v>2.1505825226361215</c:v>
                </c:pt>
                <c:pt idx="65">
                  <c:v>1.9903950694728461</c:v>
                </c:pt>
                <c:pt idx="66">
                  <c:v>2.0785182023284747</c:v>
                </c:pt>
                <c:pt idx="67">
                  <c:v>2.2764792436752042</c:v>
                </c:pt>
                <c:pt idx="68">
                  <c:v>2.3763668943327199</c:v>
                </c:pt>
                <c:pt idx="69">
                  <c:v>2.349656561755793</c:v>
                </c:pt>
                <c:pt idx="70">
                  <c:v>2.5528645697650152</c:v>
                </c:pt>
                <c:pt idx="71">
                  <c:v>2.9077032930755182</c:v>
                </c:pt>
                <c:pt idx="72">
                  <c:v>2.8249977705514948</c:v>
                </c:pt>
                <c:pt idx="73">
                  <c:v>2.8589157709699213</c:v>
                </c:pt>
                <c:pt idx="74">
                  <c:v>2.8775156523418546</c:v>
                </c:pt>
                <c:pt idx="75">
                  <c:v>2.9716841845044515</c:v>
                </c:pt>
                <c:pt idx="76">
                  <c:v>3.012544634241614</c:v>
                </c:pt>
                <c:pt idx="77">
                  <c:v>2.8067038288708934</c:v>
                </c:pt>
                <c:pt idx="78">
                  <c:v>3.0240464864978156</c:v>
                </c:pt>
                <c:pt idx="79">
                  <c:v>2.8972881657574194</c:v>
                </c:pt>
                <c:pt idx="80">
                  <c:v>2.9645041552544882</c:v>
                </c:pt>
                <c:pt idx="81">
                  <c:v>2.8553150615794718</c:v>
                </c:pt>
                <c:pt idx="82">
                  <c:v>2.1920269806469901</c:v>
                </c:pt>
                <c:pt idx="83">
                  <c:v>2.6556285130782133</c:v>
                </c:pt>
                <c:pt idx="84">
                  <c:v>2.9195279263189233</c:v>
                </c:pt>
                <c:pt idx="85">
                  <c:v>2.9568927602086887</c:v>
                </c:pt>
                <c:pt idx="86">
                  <c:v>2.9117668252148241</c:v>
                </c:pt>
                <c:pt idx="87">
                  <c:v>2.8723495675375945</c:v>
                </c:pt>
                <c:pt idx="88">
                  <c:v>2.9206715437863582</c:v>
                </c:pt>
                <c:pt idx="89">
                  <c:v>2.9692804199911293</c:v>
                </c:pt>
                <c:pt idx="90">
                  <c:v>2.9628014469375881</c:v>
                </c:pt>
                <c:pt idx="91">
                  <c:v>2.9712544471800206</c:v>
                </c:pt>
                <c:pt idx="92">
                  <c:v>3.0023387953052034</c:v>
                </c:pt>
                <c:pt idx="93">
                  <c:v>2.9717539034574787</c:v>
                </c:pt>
                <c:pt idx="94">
                  <c:v>2.9856476563126715</c:v>
                </c:pt>
                <c:pt idx="95">
                  <c:v>3.042111556021847</c:v>
                </c:pt>
                <c:pt idx="96">
                  <c:v>2.8500805864702183</c:v>
                </c:pt>
                <c:pt idx="97">
                  <c:v>3.0564387034489449</c:v>
                </c:pt>
                <c:pt idx="98">
                  <c:v>2.7897504216624252</c:v>
                </c:pt>
                <c:pt idx="99">
                  <c:v>2.8729032754837838</c:v>
                </c:pt>
                <c:pt idx="100">
                  <c:v>2.8303400095101883</c:v>
                </c:pt>
                <c:pt idx="101">
                  <c:v>2.7749026886098225</c:v>
                </c:pt>
                <c:pt idx="102">
                  <c:v>3.0429943693381789</c:v>
                </c:pt>
                <c:pt idx="103">
                  <c:v>2.9263000904974623</c:v>
                </c:pt>
                <c:pt idx="104">
                  <c:v>2.959058858188881</c:v>
                </c:pt>
                <c:pt idx="105">
                  <c:v>2.9893127065761536</c:v>
                </c:pt>
                <c:pt idx="106">
                  <c:v>2.9455299644316693</c:v>
                </c:pt>
                <c:pt idx="107">
                  <c:v>2.928526784552417</c:v>
                </c:pt>
                <c:pt idx="108">
                  <c:v>3.023552364164277</c:v>
                </c:pt>
                <c:pt idx="109">
                  <c:v>3.1546758643491573</c:v>
                </c:pt>
                <c:pt idx="110">
                  <c:v>2.947209567789784</c:v>
                </c:pt>
                <c:pt idx="111">
                  <c:v>3.0710599265124632</c:v>
                </c:pt>
                <c:pt idx="112">
                  <c:v>2.9101448961657481</c:v>
                </c:pt>
                <c:pt idx="113">
                  <c:v>2.9351238303520635</c:v>
                </c:pt>
                <c:pt idx="114">
                  <c:v>3.132271208703679</c:v>
                </c:pt>
                <c:pt idx="115">
                  <c:v>2.8810213617382296</c:v>
                </c:pt>
                <c:pt idx="116">
                  <c:v>2.8514430044725194</c:v>
                </c:pt>
                <c:pt idx="117">
                  <c:v>3.0750771308571485</c:v>
                </c:pt>
                <c:pt idx="118">
                  <c:v>2.907574034469627</c:v>
                </c:pt>
                <c:pt idx="119">
                  <c:v>2.8737472798265689</c:v>
                </c:pt>
                <c:pt idx="120">
                  <c:v>2.8381855860972238</c:v>
                </c:pt>
                <c:pt idx="121">
                  <c:v>3.1691172000597598</c:v>
                </c:pt>
                <c:pt idx="122">
                  <c:v>2.8724105677247302</c:v>
                </c:pt>
                <c:pt idx="123">
                  <c:v>2.8644034397172362</c:v>
                </c:pt>
                <c:pt idx="124">
                  <c:v>3.118656271943931</c:v>
                </c:pt>
                <c:pt idx="125">
                  <c:v>3.1532285436693201</c:v>
                </c:pt>
                <c:pt idx="126">
                  <c:v>3.1730120219762776</c:v>
                </c:pt>
                <c:pt idx="127">
                  <c:v>3.1229586862227183</c:v>
                </c:pt>
                <c:pt idx="128">
                  <c:v>3.1051165768178879</c:v>
                </c:pt>
                <c:pt idx="129">
                  <c:v>3.0727540879109254</c:v>
                </c:pt>
                <c:pt idx="130">
                  <c:v>3.0855063105066574</c:v>
                </c:pt>
                <c:pt idx="131">
                  <c:v>3.1139238535673255</c:v>
                </c:pt>
                <c:pt idx="132">
                  <c:v>3.1144248925178744</c:v>
                </c:pt>
                <c:pt idx="133">
                  <c:v>3.2254122654163853</c:v>
                </c:pt>
                <c:pt idx="134">
                  <c:v>2.998472430767797</c:v>
                </c:pt>
                <c:pt idx="135">
                  <c:v>3.0207248148904187</c:v>
                </c:pt>
                <c:pt idx="136">
                  <c:v>2.8593623599720184</c:v>
                </c:pt>
                <c:pt idx="137">
                  <c:v>2.8061629823942713</c:v>
                </c:pt>
                <c:pt idx="138">
                  <c:v>3.0673091778416186</c:v>
                </c:pt>
                <c:pt idx="139">
                  <c:v>3.1469736028658954</c:v>
                </c:pt>
                <c:pt idx="140">
                  <c:v>3.1428567522356534</c:v>
                </c:pt>
                <c:pt idx="141">
                  <c:v>3.1138340533615629</c:v>
                </c:pt>
                <c:pt idx="142">
                  <c:v>3.1605629974667639</c:v>
                </c:pt>
                <c:pt idx="143">
                  <c:v>3.1676656453641736</c:v>
                </c:pt>
                <c:pt idx="144">
                  <c:v>3.1628344949526648</c:v>
                </c:pt>
                <c:pt idx="145">
                  <c:v>3.1627705753999344</c:v>
                </c:pt>
                <c:pt idx="146">
                  <c:v>3.1573741679319509</c:v>
                </c:pt>
                <c:pt idx="147">
                  <c:v>3.1843551318723562</c:v>
                </c:pt>
                <c:pt idx="148">
                  <c:v>3.1864309017275323</c:v>
                </c:pt>
                <c:pt idx="149">
                  <c:v>3.1678127704907593</c:v>
                </c:pt>
                <c:pt idx="150">
                  <c:v>3.1450735317116405</c:v>
                </c:pt>
                <c:pt idx="151">
                  <c:v>3.1297624413987029</c:v>
                </c:pt>
                <c:pt idx="152">
                  <c:v>3.1468911562296484</c:v>
                </c:pt>
                <c:pt idx="153">
                  <c:v>3.1335043422793989</c:v>
                </c:pt>
                <c:pt idx="154">
                  <c:v>3.1247421567983773</c:v>
                </c:pt>
                <c:pt idx="155">
                  <c:v>3.1540991952725861</c:v>
                </c:pt>
                <c:pt idx="156">
                  <c:v>3.1475442192667531</c:v>
                </c:pt>
                <c:pt idx="157">
                  <c:v>3.1711067160351205</c:v>
                </c:pt>
                <c:pt idx="158">
                  <c:v>3.1642217230198351</c:v>
                </c:pt>
                <c:pt idx="159">
                  <c:v>3.1581743820850026</c:v>
                </c:pt>
                <c:pt idx="160">
                  <c:v>3.1630639762541395</c:v>
                </c:pt>
                <c:pt idx="161">
                  <c:v>3.1516154423341156</c:v>
                </c:pt>
                <c:pt idx="162">
                  <c:v>3.1521418157557957</c:v>
                </c:pt>
                <c:pt idx="163">
                  <c:v>3.1566267971079576</c:v>
                </c:pt>
                <c:pt idx="164">
                  <c:v>3.1634121712476482</c:v>
                </c:pt>
                <c:pt idx="165">
                  <c:v>3.1912494009028518</c:v>
                </c:pt>
                <c:pt idx="166">
                  <c:v>3.1897555105670201</c:v>
                </c:pt>
                <c:pt idx="167">
                  <c:v>3.2066836981482063</c:v>
                </c:pt>
                <c:pt idx="168">
                  <c:v>3.1794415793431305</c:v>
                </c:pt>
                <c:pt idx="169">
                  <c:v>3.1660041523939748</c:v>
                </c:pt>
                <c:pt idx="170">
                  <c:v>3.1735311404755921</c:v>
                </c:pt>
                <c:pt idx="171">
                  <c:v>3.2049931341011746</c:v>
                </c:pt>
                <c:pt idx="172">
                  <c:v>3.1751008309022963</c:v>
                </c:pt>
                <c:pt idx="173">
                  <c:v>3.1630312732442247</c:v>
                </c:pt>
                <c:pt idx="174">
                  <c:v>2.8912135276461224</c:v>
                </c:pt>
                <c:pt idx="175">
                  <c:v>3.2024465519415086</c:v>
                </c:pt>
                <c:pt idx="176">
                  <c:v>3.1413887474990014</c:v>
                </c:pt>
                <c:pt idx="177">
                  <c:v>3.1613531880544627</c:v>
                </c:pt>
                <c:pt idx="178">
                  <c:v>3.1241273008690493</c:v>
                </c:pt>
                <c:pt idx="179">
                  <c:v>2.9923902765232571</c:v>
                </c:pt>
                <c:pt idx="180">
                  <c:v>2.9673746735928064</c:v>
                </c:pt>
                <c:pt idx="181">
                  <c:v>2.9846731577287064</c:v>
                </c:pt>
                <c:pt idx="182">
                  <c:v>2.9720001760621693</c:v>
                </c:pt>
                <c:pt idx="183">
                  <c:v>3.0537935701588337</c:v>
                </c:pt>
                <c:pt idx="184">
                  <c:v>3.039323985533041</c:v>
                </c:pt>
                <c:pt idx="185">
                  <c:v>2.9461308801213528</c:v>
                </c:pt>
                <c:pt idx="186">
                  <c:v>2.8675755391106135</c:v>
                </c:pt>
                <c:pt idx="187">
                  <c:v>2.7566041843615867</c:v>
                </c:pt>
                <c:pt idx="188">
                  <c:v>2.7786189453267656</c:v>
                </c:pt>
                <c:pt idx="189">
                  <c:v>2.761260711552997</c:v>
                </c:pt>
                <c:pt idx="190">
                  <c:v>2.7358486586231705</c:v>
                </c:pt>
                <c:pt idx="191">
                  <c:v>2.6656350230003589</c:v>
                </c:pt>
                <c:pt idx="192">
                  <c:v>2.6611139275288247</c:v>
                </c:pt>
                <c:pt idx="193">
                  <c:v>2.6667472940341899</c:v>
                </c:pt>
                <c:pt idx="194">
                  <c:v>2.6625742252534161</c:v>
                </c:pt>
                <c:pt idx="195">
                  <c:v>2.6505667189995452</c:v>
                </c:pt>
                <c:pt idx="196">
                  <c:v>2.6579046034647429</c:v>
                </c:pt>
                <c:pt idx="197">
                  <c:v>2.6674944365146329</c:v>
                </c:pt>
                <c:pt idx="198">
                  <c:v>2.6606960837178608</c:v>
                </c:pt>
                <c:pt idx="199">
                  <c:v>2.6529059004657327</c:v>
                </c:pt>
                <c:pt idx="200">
                  <c:v>2.6410822920887234</c:v>
                </c:pt>
                <c:pt idx="201">
                  <c:v>2.6886267054945558</c:v>
                </c:pt>
                <c:pt idx="202">
                  <c:v>2.7223654729963829</c:v>
                </c:pt>
                <c:pt idx="203">
                  <c:v>2.7448732067431876</c:v>
                </c:pt>
                <c:pt idx="204">
                  <c:v>2.7506165190576062</c:v>
                </c:pt>
                <c:pt idx="205">
                  <c:v>2.746034032081107</c:v>
                </c:pt>
                <c:pt idx="206">
                  <c:v>2.6697474596554285</c:v>
                </c:pt>
                <c:pt idx="207">
                  <c:v>2.7759376404209775</c:v>
                </c:pt>
                <c:pt idx="208">
                  <c:v>2.7706153274803049</c:v>
                </c:pt>
                <c:pt idx="209">
                  <c:v>2.7270598385365119</c:v>
                </c:pt>
                <c:pt idx="210">
                  <c:v>2.7609553398127042</c:v>
                </c:pt>
                <c:pt idx="211">
                  <c:v>2.7705448332106126</c:v>
                </c:pt>
                <c:pt idx="212">
                  <c:v>2.7935911843369805</c:v>
                </c:pt>
                <c:pt idx="213">
                  <c:v>2.8200152810945758</c:v>
                </c:pt>
                <c:pt idx="214">
                  <c:v>2.8848591862716635</c:v>
                </c:pt>
                <c:pt idx="215">
                  <c:v>2.8206366579299282</c:v>
                </c:pt>
                <c:pt idx="216">
                  <c:v>2.8814752452553445</c:v>
                </c:pt>
                <c:pt idx="217">
                  <c:v>2.8404991853597008</c:v>
                </c:pt>
                <c:pt idx="218">
                  <c:v>2.8451103034333691</c:v>
                </c:pt>
                <c:pt idx="219">
                  <c:v>2.8372764229991096</c:v>
                </c:pt>
                <c:pt idx="220">
                  <c:v>2.8470727970587779</c:v>
                </c:pt>
                <c:pt idx="221">
                  <c:v>2.8816736470918083</c:v>
                </c:pt>
                <c:pt idx="222">
                  <c:v>2.8560558458493799</c:v>
                </c:pt>
                <c:pt idx="223">
                  <c:v>2.8450207479523093</c:v>
                </c:pt>
                <c:pt idx="224">
                  <c:v>2.8151361173351943</c:v>
                </c:pt>
                <c:pt idx="225">
                  <c:v>2.8343272216306077</c:v>
                </c:pt>
                <c:pt idx="226">
                  <c:v>2.8593205217581557</c:v>
                </c:pt>
                <c:pt idx="227">
                  <c:v>2.8832523909632033</c:v>
                </c:pt>
                <c:pt idx="228">
                  <c:v>2.9310926292998079</c:v>
                </c:pt>
                <c:pt idx="229">
                  <c:v>2.8441112779866402</c:v>
                </c:pt>
                <c:pt idx="230">
                  <c:v>2.9060552143226772</c:v>
                </c:pt>
                <c:pt idx="231">
                  <c:v>2.8940101459132554</c:v>
                </c:pt>
                <c:pt idx="232">
                  <c:v>2.7591177725184872</c:v>
                </c:pt>
                <c:pt idx="233">
                  <c:v>2.779124445660532</c:v>
                </c:pt>
                <c:pt idx="234">
                  <c:v>2.724590259523882</c:v>
                </c:pt>
                <c:pt idx="235">
                  <c:v>2.700529992137306</c:v>
                </c:pt>
                <c:pt idx="236">
                  <c:v>2.7453205381726606</c:v>
                </c:pt>
                <c:pt idx="237">
                  <c:v>2.7748455608170666</c:v>
                </c:pt>
                <c:pt idx="238">
                  <c:v>2.8304155170214522</c:v>
                </c:pt>
                <c:pt idx="239">
                  <c:v>2.8519983091479424</c:v>
                </c:pt>
                <c:pt idx="240">
                  <c:v>2.811581271205613</c:v>
                </c:pt>
                <c:pt idx="241">
                  <c:v>2.8282620786764614</c:v>
                </c:pt>
                <c:pt idx="242">
                  <c:v>2.8117798943346535</c:v>
                </c:pt>
                <c:pt idx="243">
                  <c:v>2.8734182596669005</c:v>
                </c:pt>
                <c:pt idx="244">
                  <c:v>2.8620726196143278</c:v>
                </c:pt>
                <c:pt idx="245">
                  <c:v>2.8346736844621332</c:v>
                </c:pt>
                <c:pt idx="246">
                  <c:v>2.8471696055670055</c:v>
                </c:pt>
                <c:pt idx="247">
                  <c:v>2.8667461122675442</c:v>
                </c:pt>
                <c:pt idx="248">
                  <c:v>2.8947377582124876</c:v>
                </c:pt>
                <c:pt idx="249">
                  <c:v>2.9015283821426658</c:v>
                </c:pt>
                <c:pt idx="250">
                  <c:v>2.8777938445700002</c:v>
                </c:pt>
                <c:pt idx="251">
                  <c:v>2.8906489059224851</c:v>
                </c:pt>
                <c:pt idx="252">
                  <c:v>2.9384977325737704</c:v>
                </c:pt>
                <c:pt idx="253">
                  <c:v>2.9318511982062048</c:v>
                </c:pt>
                <c:pt idx="254">
                  <c:v>2.9530849011318709</c:v>
                </c:pt>
                <c:pt idx="255">
                  <c:v>2.941854988792723</c:v>
                </c:pt>
                <c:pt idx="256">
                  <c:v>2.957947536758232</c:v>
                </c:pt>
                <c:pt idx="257">
                  <c:v>2.9024519090879144</c:v>
                </c:pt>
                <c:pt idx="258">
                  <c:v>2.9860142681197401</c:v>
                </c:pt>
                <c:pt idx="259">
                  <c:v>2.985955881397556</c:v>
                </c:pt>
                <c:pt idx="260">
                  <c:v>2.8726180514122657</c:v>
                </c:pt>
                <c:pt idx="261">
                  <c:v>2.7984832957653984</c:v>
                </c:pt>
                <c:pt idx="262">
                  <c:v>2.7341548472074502</c:v>
                </c:pt>
                <c:pt idx="263">
                  <c:v>2.764216617837215</c:v>
                </c:pt>
                <c:pt idx="264">
                  <c:v>2.7451587058734881</c:v>
                </c:pt>
                <c:pt idx="265">
                  <c:v>2.7697750623107171</c:v>
                </c:pt>
                <c:pt idx="266">
                  <c:v>2.8150806635528705</c:v>
                </c:pt>
                <c:pt idx="267">
                  <c:v>2.8050254665648926</c:v>
                </c:pt>
                <c:pt idx="268">
                  <c:v>2.8038024465242115</c:v>
                </c:pt>
                <c:pt idx="269">
                  <c:v>2.5288604801322907</c:v>
                </c:pt>
                <c:pt idx="270">
                  <c:v>2.7397245094527261</c:v>
                </c:pt>
                <c:pt idx="271">
                  <c:v>2.7601016065606054</c:v>
                </c:pt>
                <c:pt idx="272">
                  <c:v>2.9083380357513637</c:v>
                </c:pt>
                <c:pt idx="273">
                  <c:v>2.8094142166036682</c:v>
                </c:pt>
                <c:pt idx="274">
                  <c:v>2.836440141547548</c:v>
                </c:pt>
                <c:pt idx="275">
                  <c:v>2.7318979218831911</c:v>
                </c:pt>
                <c:pt idx="276">
                  <c:v>2.7110549753264928</c:v>
                </c:pt>
                <c:pt idx="277">
                  <c:v>2.7125304978583671</c:v>
                </c:pt>
                <c:pt idx="278">
                  <c:v>2.9728795257976213</c:v>
                </c:pt>
                <c:pt idx="279">
                  <c:v>2.8888395871784223</c:v>
                </c:pt>
                <c:pt idx="280">
                  <c:v>2.7651313585681669</c:v>
                </c:pt>
                <c:pt idx="281">
                  <c:v>2.8509436272615845</c:v>
                </c:pt>
                <c:pt idx="282">
                  <c:v>2.9205210136859949</c:v>
                </c:pt>
                <c:pt idx="283">
                  <c:v>2.7836100934801089</c:v>
                </c:pt>
                <c:pt idx="284">
                  <c:v>2.4893834217458526</c:v>
                </c:pt>
                <c:pt idx="285">
                  <c:v>2.7383871201817565</c:v>
                </c:pt>
                <c:pt idx="286">
                  <c:v>2.8026390395602023</c:v>
                </c:pt>
                <c:pt idx="287">
                  <c:v>2.8219202298519162</c:v>
                </c:pt>
                <c:pt idx="288">
                  <c:v>2.3300446320818371</c:v>
                </c:pt>
                <c:pt idx="289">
                  <c:v>2.1541550464833152</c:v>
                </c:pt>
                <c:pt idx="290">
                  <c:v>2.2232315842143198</c:v>
                </c:pt>
                <c:pt idx="291">
                  <c:v>2.4393587170108817</c:v>
                </c:pt>
                <c:pt idx="292">
                  <c:v>2.6058651481021866</c:v>
                </c:pt>
                <c:pt idx="293">
                  <c:v>2.7835770592372677</c:v>
                </c:pt>
                <c:pt idx="294">
                  <c:v>2.790330653198783</c:v>
                </c:pt>
                <c:pt idx="295">
                  <c:v>2.267754020449702</c:v>
                </c:pt>
                <c:pt idx="296">
                  <c:v>2.4395734968749188</c:v>
                </c:pt>
                <c:pt idx="297">
                  <c:v>2.6734270175066697</c:v>
                </c:pt>
                <c:pt idx="298">
                  <c:v>2.4968182543094577</c:v>
                </c:pt>
                <c:pt idx="299">
                  <c:v>2.0440296359323482</c:v>
                </c:pt>
                <c:pt idx="300">
                  <c:v>2.0268677083156006</c:v>
                </c:pt>
                <c:pt idx="301">
                  <c:v>2.0063041590734776</c:v>
                </c:pt>
                <c:pt idx="302">
                  <c:v>1.9106701758004352</c:v>
                </c:pt>
                <c:pt idx="303">
                  <c:v>1.8340843544142731</c:v>
                </c:pt>
                <c:pt idx="304">
                  <c:v>2.3177090166030001</c:v>
                </c:pt>
                <c:pt idx="305">
                  <c:v>2.5700977666289071</c:v>
                </c:pt>
                <c:pt idx="306">
                  <c:v>2.3294036417469304</c:v>
                </c:pt>
                <c:pt idx="307">
                  <c:v>2.4596256025276739</c:v>
                </c:pt>
                <c:pt idx="308">
                  <c:v>2.8111250844242992</c:v>
                </c:pt>
                <c:pt idx="309">
                  <c:v>2.5250840116185409</c:v>
                </c:pt>
                <c:pt idx="310">
                  <c:v>2.2865496718060196</c:v>
                </c:pt>
              </c:numCache>
            </c:numRef>
          </c:xVal>
          <c:yVal>
            <c:numRef>
              <c:f>'054C'!$J$13:$J$642</c:f>
              <c:numCache>
                <c:formatCode>0.0</c:formatCode>
                <c:ptCount val="630"/>
                <c:pt idx="0">
                  <c:v>0.2</c:v>
                </c:pt>
                <c:pt idx="1">
                  <c:v>3.5958005249343838E-2</c:v>
                </c:pt>
                <c:pt idx="2">
                  <c:v>-0.12808398950131233</c:v>
                </c:pt>
                <c:pt idx="3">
                  <c:v>-0.29212598425196845</c:v>
                </c:pt>
                <c:pt idx="4">
                  <c:v>-0.45616797900262468</c:v>
                </c:pt>
                <c:pt idx="5">
                  <c:v>-0.62020997375328069</c:v>
                </c:pt>
                <c:pt idx="6">
                  <c:v>-0.78425196850393686</c:v>
                </c:pt>
                <c:pt idx="7">
                  <c:v>-0.94829396325459303</c:v>
                </c:pt>
                <c:pt idx="8">
                  <c:v>-1.1123359580052494</c:v>
                </c:pt>
                <c:pt idx="9">
                  <c:v>-1.2763779527559056</c:v>
                </c:pt>
                <c:pt idx="10">
                  <c:v>-1.4404199475065615</c:v>
                </c:pt>
                <c:pt idx="11">
                  <c:v>-1.6044619422572179</c:v>
                </c:pt>
                <c:pt idx="12">
                  <c:v>-1.7685039370078739</c:v>
                </c:pt>
                <c:pt idx="13">
                  <c:v>-1.9325459317585303</c:v>
                </c:pt>
                <c:pt idx="14">
                  <c:v>-2.0965879265091858</c:v>
                </c:pt>
                <c:pt idx="15">
                  <c:v>-2.2606299212598424</c:v>
                </c:pt>
                <c:pt idx="16">
                  <c:v>-2.4246719160104986</c:v>
                </c:pt>
                <c:pt idx="17">
                  <c:v>-2.5887139107611543</c:v>
                </c:pt>
                <c:pt idx="18">
                  <c:v>-2.7527559055118109</c:v>
                </c:pt>
                <c:pt idx="19">
                  <c:v>-2.9167979002624667</c:v>
                </c:pt>
                <c:pt idx="20">
                  <c:v>-3.0808398950131228</c:v>
                </c:pt>
                <c:pt idx="21">
                  <c:v>-3.2448818897637794</c:v>
                </c:pt>
                <c:pt idx="22">
                  <c:v>-3.4089238845144356</c:v>
                </c:pt>
                <c:pt idx="23">
                  <c:v>-3.5729658792650913</c:v>
                </c:pt>
                <c:pt idx="24">
                  <c:v>-3.7370078740157475</c:v>
                </c:pt>
                <c:pt idx="25">
                  <c:v>-3.9010498687664041</c:v>
                </c:pt>
                <c:pt idx="26">
                  <c:v>-4.0650918635170603</c:v>
                </c:pt>
                <c:pt idx="27">
                  <c:v>-4.2291338582677165</c:v>
                </c:pt>
                <c:pt idx="28">
                  <c:v>-4.3931758530183718</c:v>
                </c:pt>
                <c:pt idx="29">
                  <c:v>-4.5572178477690279</c:v>
                </c:pt>
                <c:pt idx="30">
                  <c:v>-4.721259842519685</c:v>
                </c:pt>
                <c:pt idx="31">
                  <c:v>-4.8853018372703412</c:v>
                </c:pt>
                <c:pt idx="32">
                  <c:v>-5.0493438320209973</c:v>
                </c:pt>
                <c:pt idx="33">
                  <c:v>-5.2133858267716526</c:v>
                </c:pt>
                <c:pt idx="34">
                  <c:v>-5.3774278215223088</c:v>
                </c:pt>
                <c:pt idx="35">
                  <c:v>-5.541469816272965</c:v>
                </c:pt>
                <c:pt idx="36">
                  <c:v>-5.705511811023622</c:v>
                </c:pt>
                <c:pt idx="37">
                  <c:v>-5.8695538057742782</c:v>
                </c:pt>
                <c:pt idx="38">
                  <c:v>-6.0335958005249335</c:v>
                </c:pt>
                <c:pt idx="39">
                  <c:v>-6.1976377952755897</c:v>
                </c:pt>
                <c:pt idx="40">
                  <c:v>-6.3616797900262458</c:v>
                </c:pt>
                <c:pt idx="41">
                  <c:v>-6.525721784776902</c:v>
                </c:pt>
                <c:pt idx="42">
                  <c:v>-6.6897637795275591</c:v>
                </c:pt>
                <c:pt idx="43">
                  <c:v>-6.8538057742782144</c:v>
                </c:pt>
                <c:pt idx="44">
                  <c:v>-7.0178477690288714</c:v>
                </c:pt>
                <c:pt idx="45">
                  <c:v>-7.1818897637795267</c:v>
                </c:pt>
                <c:pt idx="46">
                  <c:v>-7.3459317585301829</c:v>
                </c:pt>
                <c:pt idx="47">
                  <c:v>-7.5099737532808399</c:v>
                </c:pt>
                <c:pt idx="48">
                  <c:v>-7.6740157480314952</c:v>
                </c:pt>
                <c:pt idx="49">
                  <c:v>-7.8380577427821523</c:v>
                </c:pt>
                <c:pt idx="50">
                  <c:v>-8.0020997375328093</c:v>
                </c:pt>
                <c:pt idx="51">
                  <c:v>-8.1661417322834637</c:v>
                </c:pt>
                <c:pt idx="52">
                  <c:v>-8.3301837270341217</c:v>
                </c:pt>
                <c:pt idx="53">
                  <c:v>-8.4942257217847761</c:v>
                </c:pt>
                <c:pt idx="54">
                  <c:v>-8.658267716535434</c:v>
                </c:pt>
                <c:pt idx="55">
                  <c:v>-8.8223097112860902</c:v>
                </c:pt>
                <c:pt idx="56">
                  <c:v>-8.9863517060367446</c:v>
                </c:pt>
                <c:pt idx="57">
                  <c:v>-9.1503937007874026</c:v>
                </c:pt>
                <c:pt idx="58">
                  <c:v>-9.3144356955380569</c:v>
                </c:pt>
                <c:pt idx="59">
                  <c:v>-9.4784776902887149</c:v>
                </c:pt>
                <c:pt idx="60">
                  <c:v>-9.6425196850393711</c:v>
                </c:pt>
                <c:pt idx="61">
                  <c:v>-9.8065616797900255</c:v>
                </c:pt>
                <c:pt idx="62">
                  <c:v>-9.9706036745406834</c:v>
                </c:pt>
                <c:pt idx="63">
                  <c:v>-10.134645669291338</c:v>
                </c:pt>
                <c:pt idx="64">
                  <c:v>-10.298687664041996</c:v>
                </c:pt>
                <c:pt idx="65">
                  <c:v>-10.462729658792652</c:v>
                </c:pt>
                <c:pt idx="66">
                  <c:v>-10.626771653543306</c:v>
                </c:pt>
                <c:pt idx="67">
                  <c:v>-10.790813648293964</c:v>
                </c:pt>
                <c:pt idx="68">
                  <c:v>-10.954855643044619</c:v>
                </c:pt>
                <c:pt idx="69">
                  <c:v>-11.118897637795277</c:v>
                </c:pt>
                <c:pt idx="70">
                  <c:v>-11.282939632545931</c:v>
                </c:pt>
                <c:pt idx="71">
                  <c:v>-11.446981627296587</c:v>
                </c:pt>
                <c:pt idx="72">
                  <c:v>-11.611023622047245</c:v>
                </c:pt>
                <c:pt idx="73">
                  <c:v>-11.7750656167979</c:v>
                </c:pt>
                <c:pt idx="74">
                  <c:v>-11.939107611548557</c:v>
                </c:pt>
                <c:pt idx="75">
                  <c:v>-12.103149606299212</c:v>
                </c:pt>
                <c:pt idx="76">
                  <c:v>-12.267191601049868</c:v>
                </c:pt>
                <c:pt idx="77">
                  <c:v>-12.431233595800526</c:v>
                </c:pt>
                <c:pt idx="78">
                  <c:v>-12.59527559055118</c:v>
                </c:pt>
                <c:pt idx="79">
                  <c:v>-12.759317585301838</c:v>
                </c:pt>
                <c:pt idx="80">
                  <c:v>-12.923359580052493</c:v>
                </c:pt>
                <c:pt idx="81">
                  <c:v>-13.087401574803149</c:v>
                </c:pt>
                <c:pt idx="82">
                  <c:v>-13.251443569553805</c:v>
                </c:pt>
                <c:pt idx="83">
                  <c:v>-13.415485564304463</c:v>
                </c:pt>
                <c:pt idx="84">
                  <c:v>-13.579527559055119</c:v>
                </c:pt>
                <c:pt idx="85">
                  <c:v>-13.743569553805774</c:v>
                </c:pt>
                <c:pt idx="86">
                  <c:v>-13.90761154855643</c:v>
                </c:pt>
                <c:pt idx="87">
                  <c:v>-14.071653543307086</c:v>
                </c:pt>
                <c:pt idx="88">
                  <c:v>-14.235695538057744</c:v>
                </c:pt>
                <c:pt idx="89">
                  <c:v>-14.3997375328084</c:v>
                </c:pt>
                <c:pt idx="90">
                  <c:v>-14.563779527559054</c:v>
                </c:pt>
                <c:pt idx="91">
                  <c:v>-14.727821522309711</c:v>
                </c:pt>
                <c:pt idx="92">
                  <c:v>-14.891863517060367</c:v>
                </c:pt>
                <c:pt idx="93">
                  <c:v>-15.055905511811025</c:v>
                </c:pt>
                <c:pt idx="94">
                  <c:v>-15.219947506561681</c:v>
                </c:pt>
                <c:pt idx="95">
                  <c:v>-15.383989501312335</c:v>
                </c:pt>
                <c:pt idx="96">
                  <c:v>-15.548031496062992</c:v>
                </c:pt>
                <c:pt idx="97">
                  <c:v>-15.712073490813648</c:v>
                </c:pt>
                <c:pt idx="98">
                  <c:v>-15.876115485564306</c:v>
                </c:pt>
                <c:pt idx="99">
                  <c:v>-16.04015748031496</c:v>
                </c:pt>
                <c:pt idx="100">
                  <c:v>-16.204199475065618</c:v>
                </c:pt>
                <c:pt idx="101">
                  <c:v>-16.368241469816272</c:v>
                </c:pt>
                <c:pt idx="102">
                  <c:v>-16.532283464566927</c:v>
                </c:pt>
                <c:pt idx="103">
                  <c:v>-16.696325459317585</c:v>
                </c:pt>
                <c:pt idx="104">
                  <c:v>-16.860367454068243</c:v>
                </c:pt>
                <c:pt idx="105">
                  <c:v>-17.024409448818897</c:v>
                </c:pt>
                <c:pt idx="106">
                  <c:v>-17.188451443569551</c:v>
                </c:pt>
                <c:pt idx="107">
                  <c:v>-17.352493438320209</c:v>
                </c:pt>
                <c:pt idx="108">
                  <c:v>-17.516535433070867</c:v>
                </c:pt>
                <c:pt idx="109">
                  <c:v>-17.680577427821522</c:v>
                </c:pt>
                <c:pt idx="110">
                  <c:v>-17.84461942257218</c:v>
                </c:pt>
                <c:pt idx="111">
                  <c:v>-18.008661417322834</c:v>
                </c:pt>
                <c:pt idx="112">
                  <c:v>-18.172703412073488</c:v>
                </c:pt>
                <c:pt idx="113">
                  <c:v>-18.336745406824146</c:v>
                </c:pt>
                <c:pt idx="114">
                  <c:v>-18.500787401574804</c:v>
                </c:pt>
                <c:pt idx="115">
                  <c:v>-18.664829396325459</c:v>
                </c:pt>
                <c:pt idx="116">
                  <c:v>-18.828871391076113</c:v>
                </c:pt>
                <c:pt idx="117">
                  <c:v>-18.992913385826771</c:v>
                </c:pt>
                <c:pt idx="118">
                  <c:v>-19.156955380577429</c:v>
                </c:pt>
                <c:pt idx="119">
                  <c:v>-19.320997375328083</c:v>
                </c:pt>
                <c:pt idx="120">
                  <c:v>-19.485039370078741</c:v>
                </c:pt>
                <c:pt idx="121">
                  <c:v>-19.649081364829396</c:v>
                </c:pt>
                <c:pt idx="122">
                  <c:v>-19.81312335958005</c:v>
                </c:pt>
                <c:pt idx="123">
                  <c:v>-19.977165354330708</c:v>
                </c:pt>
                <c:pt idx="124">
                  <c:v>-20.141207349081366</c:v>
                </c:pt>
                <c:pt idx="125">
                  <c:v>-20.305249343832021</c:v>
                </c:pt>
                <c:pt idx="126">
                  <c:v>-20.469291338582675</c:v>
                </c:pt>
                <c:pt idx="127">
                  <c:v>-20.633333333333333</c:v>
                </c:pt>
                <c:pt idx="128">
                  <c:v>-20.797375328083991</c:v>
                </c:pt>
                <c:pt idx="129">
                  <c:v>-20.961417322834645</c:v>
                </c:pt>
                <c:pt idx="130">
                  <c:v>-21.125459317585303</c:v>
                </c:pt>
                <c:pt idx="131">
                  <c:v>-21.289501312335958</c:v>
                </c:pt>
                <c:pt idx="132">
                  <c:v>-21.453543307086612</c:v>
                </c:pt>
                <c:pt idx="133">
                  <c:v>-21.61758530183727</c:v>
                </c:pt>
                <c:pt idx="134">
                  <c:v>-21.781627296587928</c:v>
                </c:pt>
                <c:pt idx="135">
                  <c:v>-21.945669291338582</c:v>
                </c:pt>
                <c:pt idx="136">
                  <c:v>-22.109711286089237</c:v>
                </c:pt>
                <c:pt idx="137">
                  <c:v>-22.273753280839895</c:v>
                </c:pt>
                <c:pt idx="138">
                  <c:v>-22.437795275590553</c:v>
                </c:pt>
                <c:pt idx="139">
                  <c:v>-22.601837270341207</c:v>
                </c:pt>
                <c:pt idx="140">
                  <c:v>-22.765879265091861</c:v>
                </c:pt>
                <c:pt idx="141">
                  <c:v>-22.929921259842519</c:v>
                </c:pt>
                <c:pt idx="142">
                  <c:v>-23.093963254593174</c:v>
                </c:pt>
                <c:pt idx="143">
                  <c:v>-23.258005249343832</c:v>
                </c:pt>
                <c:pt idx="144">
                  <c:v>-23.42204724409449</c:v>
                </c:pt>
                <c:pt idx="145">
                  <c:v>-23.586089238845144</c:v>
                </c:pt>
                <c:pt idx="146">
                  <c:v>-23.750131233595798</c:v>
                </c:pt>
                <c:pt idx="147">
                  <c:v>-23.914173228346456</c:v>
                </c:pt>
                <c:pt idx="148">
                  <c:v>-24.078215223097114</c:v>
                </c:pt>
                <c:pt idx="149">
                  <c:v>-24.242257217847769</c:v>
                </c:pt>
                <c:pt idx="150">
                  <c:v>-24.406299212598423</c:v>
                </c:pt>
                <c:pt idx="151">
                  <c:v>-24.570341207349081</c:v>
                </c:pt>
                <c:pt idx="152">
                  <c:v>-24.734383202099735</c:v>
                </c:pt>
                <c:pt idx="153">
                  <c:v>-24.898425196850393</c:v>
                </c:pt>
                <c:pt idx="154">
                  <c:v>-25.062467191601051</c:v>
                </c:pt>
                <c:pt idx="155">
                  <c:v>-25.226509186351706</c:v>
                </c:pt>
                <c:pt idx="156">
                  <c:v>-25.39055118110236</c:v>
                </c:pt>
                <c:pt idx="157">
                  <c:v>-25.554593175853018</c:v>
                </c:pt>
                <c:pt idx="158">
                  <c:v>-25.718635170603676</c:v>
                </c:pt>
                <c:pt idx="159">
                  <c:v>-25.88267716535433</c:v>
                </c:pt>
                <c:pt idx="160">
                  <c:v>-26.046719160104985</c:v>
                </c:pt>
                <c:pt idx="161">
                  <c:v>-26.210761154855646</c:v>
                </c:pt>
                <c:pt idx="162">
                  <c:v>-26.374803149606297</c:v>
                </c:pt>
                <c:pt idx="163">
                  <c:v>-26.538845144356955</c:v>
                </c:pt>
                <c:pt idx="164">
                  <c:v>-26.702887139107609</c:v>
                </c:pt>
                <c:pt idx="165">
                  <c:v>-26.866929133858267</c:v>
                </c:pt>
                <c:pt idx="166">
                  <c:v>-27.030971128608925</c:v>
                </c:pt>
                <c:pt idx="167">
                  <c:v>-27.19501312335958</c:v>
                </c:pt>
                <c:pt idx="168">
                  <c:v>-27.359055118110238</c:v>
                </c:pt>
                <c:pt idx="169">
                  <c:v>-27.523097112860889</c:v>
                </c:pt>
                <c:pt idx="170">
                  <c:v>-27.687139107611547</c:v>
                </c:pt>
                <c:pt idx="171">
                  <c:v>-27.851181102362208</c:v>
                </c:pt>
                <c:pt idx="172">
                  <c:v>-28.015223097112859</c:v>
                </c:pt>
                <c:pt idx="173">
                  <c:v>-28.179265091863517</c:v>
                </c:pt>
                <c:pt idx="174">
                  <c:v>-28.343307086614171</c:v>
                </c:pt>
                <c:pt idx="175">
                  <c:v>-28.507349081364829</c:v>
                </c:pt>
                <c:pt idx="176">
                  <c:v>-28.671391076115487</c:v>
                </c:pt>
                <c:pt idx="177">
                  <c:v>-28.835433070866141</c:v>
                </c:pt>
                <c:pt idx="178">
                  <c:v>-28.999475065616799</c:v>
                </c:pt>
                <c:pt idx="179">
                  <c:v>-29.16351706036745</c:v>
                </c:pt>
                <c:pt idx="180">
                  <c:v>-29.327559055118108</c:v>
                </c:pt>
                <c:pt idx="181">
                  <c:v>-29.491601049868766</c:v>
                </c:pt>
                <c:pt idx="182">
                  <c:v>-29.655643044619421</c:v>
                </c:pt>
                <c:pt idx="183">
                  <c:v>-29.819685039370079</c:v>
                </c:pt>
                <c:pt idx="184">
                  <c:v>-29.983727034120733</c:v>
                </c:pt>
                <c:pt idx="185">
                  <c:v>-30.147769028871391</c:v>
                </c:pt>
                <c:pt idx="186">
                  <c:v>-30.311811023622049</c:v>
                </c:pt>
                <c:pt idx="187">
                  <c:v>-30.4758530183727</c:v>
                </c:pt>
                <c:pt idx="188">
                  <c:v>-30.639895013123361</c:v>
                </c:pt>
                <c:pt idx="189">
                  <c:v>-30.803937007874012</c:v>
                </c:pt>
                <c:pt idx="190">
                  <c:v>-30.96797900262467</c:v>
                </c:pt>
                <c:pt idx="191">
                  <c:v>-31.132020997375328</c:v>
                </c:pt>
                <c:pt idx="192">
                  <c:v>-31.296062992125982</c:v>
                </c:pt>
                <c:pt idx="193">
                  <c:v>-31.46010498687664</c:v>
                </c:pt>
                <c:pt idx="194">
                  <c:v>-31.624146981627295</c:v>
                </c:pt>
                <c:pt idx="195">
                  <c:v>-31.788188976377953</c:v>
                </c:pt>
                <c:pt idx="196">
                  <c:v>-31.952230971128611</c:v>
                </c:pt>
                <c:pt idx="197">
                  <c:v>-32.116272965879261</c:v>
                </c:pt>
                <c:pt idx="198">
                  <c:v>-32.280314960629916</c:v>
                </c:pt>
                <c:pt idx="199">
                  <c:v>-32.44435695538057</c:v>
                </c:pt>
                <c:pt idx="200">
                  <c:v>-32.608398950131232</c:v>
                </c:pt>
                <c:pt idx="201">
                  <c:v>-32.772440944881886</c:v>
                </c:pt>
                <c:pt idx="202">
                  <c:v>-32.93648293963254</c:v>
                </c:pt>
                <c:pt idx="203">
                  <c:v>-33.100524934383202</c:v>
                </c:pt>
                <c:pt idx="204">
                  <c:v>-33.264566929133849</c:v>
                </c:pt>
                <c:pt idx="205">
                  <c:v>-33.428608923884511</c:v>
                </c:pt>
                <c:pt idx="206">
                  <c:v>-33.592650918635165</c:v>
                </c:pt>
                <c:pt idx="207">
                  <c:v>-33.75669291338582</c:v>
                </c:pt>
                <c:pt idx="208">
                  <c:v>-33.920734908136481</c:v>
                </c:pt>
                <c:pt idx="209">
                  <c:v>-34.084776902887135</c:v>
                </c:pt>
                <c:pt idx="210">
                  <c:v>-34.24881889763779</c:v>
                </c:pt>
                <c:pt idx="211">
                  <c:v>-34.412860892388451</c:v>
                </c:pt>
                <c:pt idx="212">
                  <c:v>-34.576902887139099</c:v>
                </c:pt>
                <c:pt idx="213">
                  <c:v>-34.74094488188976</c:v>
                </c:pt>
                <c:pt idx="214">
                  <c:v>-34.904986876640415</c:v>
                </c:pt>
                <c:pt idx="215">
                  <c:v>-35.069028871391069</c:v>
                </c:pt>
                <c:pt idx="216">
                  <c:v>-35.23307086614173</c:v>
                </c:pt>
                <c:pt idx="217">
                  <c:v>-35.397112860892385</c:v>
                </c:pt>
                <c:pt idx="218">
                  <c:v>-35.561154855643039</c:v>
                </c:pt>
                <c:pt idx="219">
                  <c:v>-35.725196850393694</c:v>
                </c:pt>
                <c:pt idx="220">
                  <c:v>-35.889238845144355</c:v>
                </c:pt>
                <c:pt idx="221">
                  <c:v>-36.05328083989501</c:v>
                </c:pt>
                <c:pt idx="222">
                  <c:v>-36.217322834645664</c:v>
                </c:pt>
                <c:pt idx="223">
                  <c:v>-36.381364829396325</c:v>
                </c:pt>
                <c:pt idx="224">
                  <c:v>-36.545406824146973</c:v>
                </c:pt>
                <c:pt idx="225">
                  <c:v>-36.709448818897634</c:v>
                </c:pt>
                <c:pt idx="226">
                  <c:v>-36.873490813648289</c:v>
                </c:pt>
                <c:pt idx="227">
                  <c:v>-37.037532808398943</c:v>
                </c:pt>
                <c:pt idx="228">
                  <c:v>-37.201574803149605</c:v>
                </c:pt>
                <c:pt idx="229">
                  <c:v>-37.365616797900259</c:v>
                </c:pt>
                <c:pt idx="230">
                  <c:v>-37.529658792650913</c:v>
                </c:pt>
                <c:pt idx="231">
                  <c:v>-37.693700787401575</c:v>
                </c:pt>
                <c:pt idx="232">
                  <c:v>-37.857742782152222</c:v>
                </c:pt>
                <c:pt idx="233">
                  <c:v>-38.021784776902884</c:v>
                </c:pt>
                <c:pt idx="234">
                  <c:v>-38.185826771653538</c:v>
                </c:pt>
                <c:pt idx="235">
                  <c:v>-38.349868766404192</c:v>
                </c:pt>
                <c:pt idx="236">
                  <c:v>-38.513910761154854</c:v>
                </c:pt>
                <c:pt idx="237">
                  <c:v>-38.677952755905508</c:v>
                </c:pt>
                <c:pt idx="238">
                  <c:v>-38.841994750656163</c:v>
                </c:pt>
                <c:pt idx="239">
                  <c:v>-39.006036745406817</c:v>
                </c:pt>
                <c:pt idx="240">
                  <c:v>-39.170078740157479</c:v>
                </c:pt>
                <c:pt idx="241">
                  <c:v>-39.334120734908133</c:v>
                </c:pt>
                <c:pt idx="242">
                  <c:v>-39.498162729658787</c:v>
                </c:pt>
                <c:pt idx="243">
                  <c:v>-39.662204724409442</c:v>
                </c:pt>
                <c:pt idx="244">
                  <c:v>-39.826246719160096</c:v>
                </c:pt>
                <c:pt idx="245">
                  <c:v>-39.990288713910758</c:v>
                </c:pt>
                <c:pt idx="246">
                  <c:v>-40.154330708661412</c:v>
                </c:pt>
                <c:pt idx="247">
                  <c:v>-40.318372703412066</c:v>
                </c:pt>
                <c:pt idx="248">
                  <c:v>-40.482414698162728</c:v>
                </c:pt>
                <c:pt idx="249">
                  <c:v>-40.646456692913375</c:v>
                </c:pt>
                <c:pt idx="250">
                  <c:v>-40.810498687664037</c:v>
                </c:pt>
                <c:pt idx="251">
                  <c:v>-40.974540682414698</c:v>
                </c:pt>
                <c:pt idx="252">
                  <c:v>-41.138582677165346</c:v>
                </c:pt>
                <c:pt idx="253">
                  <c:v>-41.302624671916007</c:v>
                </c:pt>
                <c:pt idx="254">
                  <c:v>-41.466666666666661</c:v>
                </c:pt>
                <c:pt idx="255">
                  <c:v>-41.630708661417316</c:v>
                </c:pt>
                <c:pt idx="256">
                  <c:v>-41.794750656167977</c:v>
                </c:pt>
                <c:pt idx="257">
                  <c:v>-41.958792650918632</c:v>
                </c:pt>
                <c:pt idx="258">
                  <c:v>-42.122834645669286</c:v>
                </c:pt>
                <c:pt idx="259">
                  <c:v>-42.286876640419941</c:v>
                </c:pt>
                <c:pt idx="260">
                  <c:v>-42.450918635170602</c:v>
                </c:pt>
                <c:pt idx="261">
                  <c:v>-42.614960629921256</c:v>
                </c:pt>
                <c:pt idx="262">
                  <c:v>-42.779002624671911</c:v>
                </c:pt>
                <c:pt idx="263">
                  <c:v>-42.943044619422565</c:v>
                </c:pt>
                <c:pt idx="264">
                  <c:v>-43.10708661417322</c:v>
                </c:pt>
                <c:pt idx="265">
                  <c:v>-43.271128608923881</c:v>
                </c:pt>
                <c:pt idx="266">
                  <c:v>-43.435170603674536</c:v>
                </c:pt>
                <c:pt idx="267">
                  <c:v>-43.59921259842519</c:v>
                </c:pt>
                <c:pt idx="268">
                  <c:v>-43.763254593175851</c:v>
                </c:pt>
                <c:pt idx="269">
                  <c:v>-43.927296587926499</c:v>
                </c:pt>
                <c:pt idx="270">
                  <c:v>-44.09133858267716</c:v>
                </c:pt>
                <c:pt idx="271">
                  <c:v>-44.255380577427822</c:v>
                </c:pt>
                <c:pt idx="272">
                  <c:v>-44.419422572178469</c:v>
                </c:pt>
                <c:pt idx="273">
                  <c:v>-44.583464566929131</c:v>
                </c:pt>
                <c:pt idx="274">
                  <c:v>-44.747506561679785</c:v>
                </c:pt>
                <c:pt idx="275">
                  <c:v>-44.911548556430439</c:v>
                </c:pt>
                <c:pt idx="276">
                  <c:v>-45.075590551181101</c:v>
                </c:pt>
                <c:pt idx="277">
                  <c:v>-45.239632545931755</c:v>
                </c:pt>
                <c:pt idx="278">
                  <c:v>-45.40367454068241</c:v>
                </c:pt>
                <c:pt idx="279">
                  <c:v>-45.567716535433064</c:v>
                </c:pt>
                <c:pt idx="280">
                  <c:v>-45.731758530183718</c:v>
                </c:pt>
                <c:pt idx="281">
                  <c:v>-45.89580052493438</c:v>
                </c:pt>
                <c:pt idx="282">
                  <c:v>-46.059842519685034</c:v>
                </c:pt>
                <c:pt idx="283">
                  <c:v>-46.223884514435689</c:v>
                </c:pt>
                <c:pt idx="284">
                  <c:v>-46.387926509186343</c:v>
                </c:pt>
                <c:pt idx="285">
                  <c:v>-46.551968503937005</c:v>
                </c:pt>
                <c:pt idx="286">
                  <c:v>-46.716010498687659</c:v>
                </c:pt>
                <c:pt idx="287">
                  <c:v>-46.880052493438313</c:v>
                </c:pt>
                <c:pt idx="288">
                  <c:v>-47.044094488188975</c:v>
                </c:pt>
                <c:pt idx="289">
                  <c:v>-47.208136482939622</c:v>
                </c:pt>
                <c:pt idx="290">
                  <c:v>-47.372178477690284</c:v>
                </c:pt>
                <c:pt idx="291">
                  <c:v>-47.536220472440945</c:v>
                </c:pt>
                <c:pt idx="292">
                  <c:v>-47.700262467191592</c:v>
                </c:pt>
                <c:pt idx="293">
                  <c:v>-47.864304461942254</c:v>
                </c:pt>
                <c:pt idx="294">
                  <c:v>-48.028346456692908</c:v>
                </c:pt>
                <c:pt idx="295">
                  <c:v>-48.192388451443563</c:v>
                </c:pt>
                <c:pt idx="296">
                  <c:v>-48.356430446194224</c:v>
                </c:pt>
                <c:pt idx="297">
                  <c:v>-48.520472440944879</c:v>
                </c:pt>
                <c:pt idx="298">
                  <c:v>-48.684514435695533</c:v>
                </c:pt>
                <c:pt idx="299">
                  <c:v>-48.848556430446187</c:v>
                </c:pt>
                <c:pt idx="300">
                  <c:v>-49.012598425196842</c:v>
                </c:pt>
                <c:pt idx="301">
                  <c:v>-49.176640419947503</c:v>
                </c:pt>
                <c:pt idx="302">
                  <c:v>-49.340682414698158</c:v>
                </c:pt>
                <c:pt idx="303">
                  <c:v>-49.504724409448812</c:v>
                </c:pt>
                <c:pt idx="304">
                  <c:v>-49.668766404199467</c:v>
                </c:pt>
                <c:pt idx="305">
                  <c:v>-49.832808398950128</c:v>
                </c:pt>
                <c:pt idx="306">
                  <c:v>-49.996850393700782</c:v>
                </c:pt>
                <c:pt idx="307">
                  <c:v>-50.160892388451437</c:v>
                </c:pt>
                <c:pt idx="308">
                  <c:v>-50.324934383202098</c:v>
                </c:pt>
                <c:pt idx="309">
                  <c:v>-50.488976377952746</c:v>
                </c:pt>
                <c:pt idx="310">
                  <c:v>-50.653018372703407</c:v>
                </c:pt>
                <c:pt idx="311">
                  <c:v>-50.817060367454069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5C-492C-A1C1-0F80D99230B2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'054C'!$DW$75:$DW$76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'054C'!$DV$75:$DV$76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5C-492C-A1C1-0F80D99230B2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'054C'!$DX$75:$DX$76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'054C'!$DV$75:$DV$76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5C-492C-A1C1-0F80D99230B2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'054C'!$DY$75:$DY$76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'054C'!$DV$75:$DV$76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5C-492C-A1C1-0F80D99230B2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'054C'!$DZ$75:$DZ$76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'054C'!$DV$75:$DV$76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5C-492C-A1C1-0F80D99230B2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'054C'!$EA$75:$EA$76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'054C'!$DV$75:$DV$76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5C-492C-A1C1-0F80D9923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'055C'!$AD$12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2.644626185080146</c:v>
                </c:pt>
                <c:pt idx="12">
                  <c:v>14.27698731808673</c:v>
                </c:pt>
                <c:pt idx="13">
                  <c:v>15.913525705576347</c:v>
                </c:pt>
                <c:pt idx="14">
                  <c:v>0.35</c:v>
                </c:pt>
                <c:pt idx="15">
                  <c:v>14.960824471932085</c:v>
                </c:pt>
                <c:pt idx="16">
                  <c:v>0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13.959293133769513</c:v>
                </c:pt>
                <c:pt idx="21">
                  <c:v>27.971572044913938</c:v>
                </c:pt>
                <c:pt idx="22">
                  <c:v>0.35</c:v>
                </c:pt>
                <c:pt idx="23">
                  <c:v>1.3375453620973496</c:v>
                </c:pt>
                <c:pt idx="24">
                  <c:v>0.35</c:v>
                </c:pt>
                <c:pt idx="25">
                  <c:v>0.79200087918529949</c:v>
                </c:pt>
                <c:pt idx="26">
                  <c:v>1.0587498004751983</c:v>
                </c:pt>
                <c:pt idx="27">
                  <c:v>1.0318983723417494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1.8680974043394964</c:v>
                </c:pt>
                <c:pt idx="35">
                  <c:v>2.1044013443368144</c:v>
                </c:pt>
                <c:pt idx="36">
                  <c:v>1.623653408846085</c:v>
                </c:pt>
                <c:pt idx="37">
                  <c:v>0.35</c:v>
                </c:pt>
                <c:pt idx="38">
                  <c:v>2.5442815295847461</c:v>
                </c:pt>
                <c:pt idx="39">
                  <c:v>0.35</c:v>
                </c:pt>
                <c:pt idx="40">
                  <c:v>1.600784098465192</c:v>
                </c:pt>
                <c:pt idx="41">
                  <c:v>1.6637170041666072</c:v>
                </c:pt>
                <c:pt idx="42">
                  <c:v>0.35</c:v>
                </c:pt>
                <c:pt idx="43">
                  <c:v>2.7016640395760376</c:v>
                </c:pt>
                <c:pt idx="44">
                  <c:v>0.35</c:v>
                </c:pt>
                <c:pt idx="45">
                  <c:v>1.7891061180743622</c:v>
                </c:pt>
                <c:pt idx="46">
                  <c:v>1.2096028369196006</c:v>
                </c:pt>
                <c:pt idx="47">
                  <c:v>1.7643765179417841</c:v>
                </c:pt>
                <c:pt idx="48">
                  <c:v>0.35</c:v>
                </c:pt>
                <c:pt idx="49">
                  <c:v>1.2114996189897489</c:v>
                </c:pt>
                <c:pt idx="50">
                  <c:v>2.2008200636986954</c:v>
                </c:pt>
                <c:pt idx="51">
                  <c:v>1.9878154906844323</c:v>
                </c:pt>
                <c:pt idx="52">
                  <c:v>1.4904244929627413</c:v>
                </c:pt>
                <c:pt idx="53">
                  <c:v>1.0375960467908953</c:v>
                </c:pt>
                <c:pt idx="54">
                  <c:v>0.35</c:v>
                </c:pt>
                <c:pt idx="55">
                  <c:v>1.5004962890321929</c:v>
                </c:pt>
                <c:pt idx="56">
                  <c:v>0.95041806184140598</c:v>
                </c:pt>
                <c:pt idx="57">
                  <c:v>1.015715352219164</c:v>
                </c:pt>
                <c:pt idx="58">
                  <c:v>0.82403578042005043</c:v>
                </c:pt>
                <c:pt idx="59">
                  <c:v>1.2998306494225151</c:v>
                </c:pt>
                <c:pt idx="60">
                  <c:v>1.0598773040347065</c:v>
                </c:pt>
                <c:pt idx="61">
                  <c:v>1.3240773382334734</c:v>
                </c:pt>
                <c:pt idx="62">
                  <c:v>1.2194122522257196</c:v>
                </c:pt>
                <c:pt idx="63">
                  <c:v>6.6722713184436984</c:v>
                </c:pt>
                <c:pt idx="64">
                  <c:v>11.391331010629125</c:v>
                </c:pt>
                <c:pt idx="65">
                  <c:v>5.8047238842880251</c:v>
                </c:pt>
                <c:pt idx="66">
                  <c:v>1.4170849118243207</c:v>
                </c:pt>
                <c:pt idx="67">
                  <c:v>10.58986667963034</c:v>
                </c:pt>
                <c:pt idx="68">
                  <c:v>11.676710255734539</c:v>
                </c:pt>
                <c:pt idx="69">
                  <c:v>10.658915524339697</c:v>
                </c:pt>
                <c:pt idx="70">
                  <c:v>43.307985441350162</c:v>
                </c:pt>
                <c:pt idx="71">
                  <c:v>57.34391023254215</c:v>
                </c:pt>
                <c:pt idx="72">
                  <c:v>56.050838479140772</c:v>
                </c:pt>
                <c:pt idx="73">
                  <c:v>48.287017270360614</c:v>
                </c:pt>
                <c:pt idx="74">
                  <c:v>61.547862977864852</c:v>
                </c:pt>
                <c:pt idx="75">
                  <c:v>56.912641842383756</c:v>
                </c:pt>
                <c:pt idx="76">
                  <c:v>37.573400532864447</c:v>
                </c:pt>
                <c:pt idx="77">
                  <c:v>6.6004984357472249</c:v>
                </c:pt>
                <c:pt idx="78">
                  <c:v>3.0192394283909691</c:v>
                </c:pt>
                <c:pt idx="79">
                  <c:v>2.9010774642843087</c:v>
                </c:pt>
                <c:pt idx="80">
                  <c:v>3.7179725067061438</c:v>
                </c:pt>
                <c:pt idx="81">
                  <c:v>5.5679297737244333</c:v>
                </c:pt>
                <c:pt idx="82">
                  <c:v>2.9513292770983717</c:v>
                </c:pt>
                <c:pt idx="83">
                  <c:v>10.821284606928852</c:v>
                </c:pt>
                <c:pt idx="84">
                  <c:v>24.346204225527199</c:v>
                </c:pt>
                <c:pt idx="85">
                  <c:v>22.935898627670017</c:v>
                </c:pt>
                <c:pt idx="86">
                  <c:v>14.503992402040721</c:v>
                </c:pt>
                <c:pt idx="87">
                  <c:v>51.783142213256845</c:v>
                </c:pt>
                <c:pt idx="88">
                  <c:v>36.678416141111711</c:v>
                </c:pt>
                <c:pt idx="89">
                  <c:v>8.2346558525688902</c:v>
                </c:pt>
                <c:pt idx="90">
                  <c:v>5.1510168911061953</c:v>
                </c:pt>
                <c:pt idx="91">
                  <c:v>5.3709970712598061</c:v>
                </c:pt>
                <c:pt idx="92">
                  <c:v>5.1694132194848166</c:v>
                </c:pt>
                <c:pt idx="93">
                  <c:v>11.195318852857408</c:v>
                </c:pt>
                <c:pt idx="94">
                  <c:v>6.4982767617524182</c:v>
                </c:pt>
                <c:pt idx="95">
                  <c:v>3.6525227150973612</c:v>
                </c:pt>
                <c:pt idx="96">
                  <c:v>4.4576020273627854</c:v>
                </c:pt>
                <c:pt idx="97">
                  <c:v>21.666076875438343</c:v>
                </c:pt>
                <c:pt idx="98">
                  <c:v>6.6305893233052604</c:v>
                </c:pt>
                <c:pt idx="99">
                  <c:v>3.4832671369931312</c:v>
                </c:pt>
                <c:pt idx="100">
                  <c:v>8.5965901883430078</c:v>
                </c:pt>
                <c:pt idx="101">
                  <c:v>8.0955883091455938</c:v>
                </c:pt>
                <c:pt idx="102">
                  <c:v>6.2652793003858616</c:v>
                </c:pt>
                <c:pt idx="103">
                  <c:v>8.3964199698459634</c:v>
                </c:pt>
                <c:pt idx="104">
                  <c:v>5.1058979425918487</c:v>
                </c:pt>
                <c:pt idx="105">
                  <c:v>4.9069995315976946</c:v>
                </c:pt>
                <c:pt idx="106">
                  <c:v>3.8370250923968028</c:v>
                </c:pt>
                <c:pt idx="107">
                  <c:v>13.719091475729302</c:v>
                </c:pt>
                <c:pt idx="108">
                  <c:v>7.6288241419949294</c:v>
                </c:pt>
                <c:pt idx="109">
                  <c:v>8.5052809975837551</c:v>
                </c:pt>
                <c:pt idx="110">
                  <c:v>6.0065076539093099</c:v>
                </c:pt>
                <c:pt idx="111">
                  <c:v>4.4869880529868293</c:v>
                </c:pt>
                <c:pt idx="112">
                  <c:v>9.0347647141541572</c:v>
                </c:pt>
                <c:pt idx="113">
                  <c:v>12.591793456693198</c:v>
                </c:pt>
                <c:pt idx="114">
                  <c:v>9.4275164520128136</c:v>
                </c:pt>
                <c:pt idx="115">
                  <c:v>9.3921566240608687</c:v>
                </c:pt>
                <c:pt idx="116">
                  <c:v>8.9336710718425536</c:v>
                </c:pt>
                <c:pt idx="117">
                  <c:v>9.3405306982175258</c:v>
                </c:pt>
                <c:pt idx="118">
                  <c:v>9.166116013014646</c:v>
                </c:pt>
                <c:pt idx="119">
                  <c:v>8.1420213772134016</c:v>
                </c:pt>
                <c:pt idx="120">
                  <c:v>7.9863645069376901</c:v>
                </c:pt>
                <c:pt idx="121">
                  <c:v>5.9902380982770307</c:v>
                </c:pt>
                <c:pt idx="122">
                  <c:v>6.5979940882317401</c:v>
                </c:pt>
                <c:pt idx="123">
                  <c:v>10.648508118606824</c:v>
                </c:pt>
                <c:pt idx="124">
                  <c:v>7.586040212929861</c:v>
                </c:pt>
                <c:pt idx="125">
                  <c:v>7.0788082699061192</c:v>
                </c:pt>
                <c:pt idx="126">
                  <c:v>9.063744240045688</c:v>
                </c:pt>
                <c:pt idx="127">
                  <c:v>10.339910636558741</c:v>
                </c:pt>
                <c:pt idx="128">
                  <c:v>9.0848176753470611</c:v>
                </c:pt>
                <c:pt idx="129">
                  <c:v>8.7653760084996613</c:v>
                </c:pt>
                <c:pt idx="130">
                  <c:v>8.1284143853732491</c:v>
                </c:pt>
                <c:pt idx="131">
                  <c:v>9.1927573325257086</c:v>
                </c:pt>
                <c:pt idx="132">
                  <c:v>10.507440408135492</c:v>
                </c:pt>
                <c:pt idx="133">
                  <c:v>8.9810033269771363</c:v>
                </c:pt>
                <c:pt idx="134">
                  <c:v>5.3555429471522054</c:v>
                </c:pt>
                <c:pt idx="135">
                  <c:v>9.6375397982766255</c:v>
                </c:pt>
                <c:pt idx="136">
                  <c:v>25.015862258129491</c:v>
                </c:pt>
                <c:pt idx="137">
                  <c:v>25.532432383581646</c:v>
                </c:pt>
                <c:pt idx="138">
                  <c:v>12.940844300468388</c:v>
                </c:pt>
                <c:pt idx="139">
                  <c:v>7.0727209331277194</c:v>
                </c:pt>
                <c:pt idx="140">
                  <c:v>6.2215230288179342</c:v>
                </c:pt>
                <c:pt idx="141">
                  <c:v>7.8765522588090384</c:v>
                </c:pt>
                <c:pt idx="142">
                  <c:v>7.2618282204981028</c:v>
                </c:pt>
                <c:pt idx="143">
                  <c:v>5.0951352008835809</c:v>
                </c:pt>
                <c:pt idx="144">
                  <c:v>4.0324543994389668</c:v>
                </c:pt>
                <c:pt idx="145">
                  <c:v>4.0695916883512169</c:v>
                </c:pt>
                <c:pt idx="146">
                  <c:v>5.750764012466461</c:v>
                </c:pt>
                <c:pt idx="147">
                  <c:v>5.4049124118232399</c:v>
                </c:pt>
                <c:pt idx="148">
                  <c:v>4.7539182742924986</c:v>
                </c:pt>
                <c:pt idx="149">
                  <c:v>4.2146229931251273</c:v>
                </c:pt>
                <c:pt idx="150">
                  <c:v>4.9385762333832535</c:v>
                </c:pt>
                <c:pt idx="151">
                  <c:v>6.1591098824569865</c:v>
                </c:pt>
                <c:pt idx="152">
                  <c:v>6.5266107862740306</c:v>
                </c:pt>
                <c:pt idx="153">
                  <c:v>6.0214920954127171</c:v>
                </c:pt>
                <c:pt idx="154">
                  <c:v>4.6730453398636449</c:v>
                </c:pt>
                <c:pt idx="155">
                  <c:v>4.4660039451214271</c:v>
                </c:pt>
                <c:pt idx="156">
                  <c:v>6.127210260496037</c:v>
                </c:pt>
                <c:pt idx="157">
                  <c:v>3.985489736140583</c:v>
                </c:pt>
                <c:pt idx="158">
                  <c:v>3.7082379035191417</c:v>
                </c:pt>
                <c:pt idx="159">
                  <c:v>4.2895002500523276</c:v>
                </c:pt>
                <c:pt idx="160">
                  <c:v>5.0754780998245987</c:v>
                </c:pt>
                <c:pt idx="161">
                  <c:v>5.2837703372954881</c:v>
                </c:pt>
                <c:pt idx="162">
                  <c:v>4.6804638535543139</c:v>
                </c:pt>
                <c:pt idx="163">
                  <c:v>4.1607827880875536</c:v>
                </c:pt>
                <c:pt idx="164">
                  <c:v>3.934545724719428</c:v>
                </c:pt>
                <c:pt idx="165">
                  <c:v>4.0894360835265022</c:v>
                </c:pt>
                <c:pt idx="166">
                  <c:v>4.0338463264331281</c:v>
                </c:pt>
                <c:pt idx="167">
                  <c:v>4.1555556070948523</c:v>
                </c:pt>
                <c:pt idx="168">
                  <c:v>4.131673810435931</c:v>
                </c:pt>
                <c:pt idx="169">
                  <c:v>4.2130782246334402</c:v>
                </c:pt>
                <c:pt idx="170">
                  <c:v>3.9488198030215442</c:v>
                </c:pt>
                <c:pt idx="171">
                  <c:v>3.7670927118307702</c:v>
                </c:pt>
                <c:pt idx="172">
                  <c:v>4.2540655871550381</c:v>
                </c:pt>
                <c:pt idx="173">
                  <c:v>4.6919948275251446</c:v>
                </c:pt>
                <c:pt idx="174">
                  <c:v>4.8572271069952127</c:v>
                </c:pt>
                <c:pt idx="175">
                  <c:v>5.0894489870219832</c:v>
                </c:pt>
                <c:pt idx="176">
                  <c:v>4.7068122636674872</c:v>
                </c:pt>
                <c:pt idx="177">
                  <c:v>3.5137504830337454</c:v>
                </c:pt>
                <c:pt idx="178">
                  <c:v>2.7462489557588903</c:v>
                </c:pt>
                <c:pt idx="179">
                  <c:v>10.356084666342747</c:v>
                </c:pt>
                <c:pt idx="180">
                  <c:v>25.228990901935649</c:v>
                </c:pt>
                <c:pt idx="181">
                  <c:v>12.714755125593369</c:v>
                </c:pt>
                <c:pt idx="182">
                  <c:v>9.8901081440019158</c:v>
                </c:pt>
                <c:pt idx="183">
                  <c:v>8.2053506727162375</c:v>
                </c:pt>
                <c:pt idx="184">
                  <c:v>7.2657412495299383</c:v>
                </c:pt>
                <c:pt idx="185">
                  <c:v>7.9330702537643827</c:v>
                </c:pt>
                <c:pt idx="186">
                  <c:v>8.8303457928151214</c:v>
                </c:pt>
                <c:pt idx="187">
                  <c:v>6.5773415273299012</c:v>
                </c:pt>
                <c:pt idx="188">
                  <c:v>4.8949459132969837</c:v>
                </c:pt>
                <c:pt idx="189">
                  <c:v>6.7250453763481186</c:v>
                </c:pt>
                <c:pt idx="190">
                  <c:v>6.4318969117873408</c:v>
                </c:pt>
                <c:pt idx="191">
                  <c:v>6.1025805942465468</c:v>
                </c:pt>
                <c:pt idx="192">
                  <c:v>5.8566206244391896</c:v>
                </c:pt>
                <c:pt idx="193">
                  <c:v>6.4727911593257303</c:v>
                </c:pt>
                <c:pt idx="194">
                  <c:v>7.2662825274484568</c:v>
                </c:pt>
                <c:pt idx="195">
                  <c:v>8.3263865122859926</c:v>
                </c:pt>
                <c:pt idx="196">
                  <c:v>8.0459577357411014</c:v>
                </c:pt>
                <c:pt idx="197">
                  <c:v>6.909268223783231</c:v>
                </c:pt>
                <c:pt idx="198">
                  <c:v>3.0329727472655161</c:v>
                </c:pt>
                <c:pt idx="199">
                  <c:v>5.8446012545262924</c:v>
                </c:pt>
                <c:pt idx="200">
                  <c:v>9.0234757078217811</c:v>
                </c:pt>
                <c:pt idx="201">
                  <c:v>11.314854614767372</c:v>
                </c:pt>
                <c:pt idx="202">
                  <c:v>10.5307138278548</c:v>
                </c:pt>
                <c:pt idx="203">
                  <c:v>8.2607500538668361</c:v>
                </c:pt>
                <c:pt idx="204">
                  <c:v>8.7407764313027823</c:v>
                </c:pt>
                <c:pt idx="205">
                  <c:v>10.624765104379325</c:v>
                </c:pt>
                <c:pt idx="206">
                  <c:v>10.341557433742201</c:v>
                </c:pt>
                <c:pt idx="207">
                  <c:v>19.050158814486704</c:v>
                </c:pt>
                <c:pt idx="208">
                  <c:v>24.450290953509711</c:v>
                </c:pt>
                <c:pt idx="209">
                  <c:v>20.404957914670284</c:v>
                </c:pt>
                <c:pt idx="210">
                  <c:v>19.387027623833266</c:v>
                </c:pt>
                <c:pt idx="211">
                  <c:v>16.018859525755435</c:v>
                </c:pt>
                <c:pt idx="212">
                  <c:v>13.160288308888934</c:v>
                </c:pt>
                <c:pt idx="213">
                  <c:v>12.935292168293614</c:v>
                </c:pt>
                <c:pt idx="214">
                  <c:v>8.4769826618594895</c:v>
                </c:pt>
                <c:pt idx="215">
                  <c:v>6.8087575280203581</c:v>
                </c:pt>
                <c:pt idx="216">
                  <c:v>6.629187473126354</c:v>
                </c:pt>
                <c:pt idx="217">
                  <c:v>5.3768598477280403</c:v>
                </c:pt>
                <c:pt idx="218">
                  <c:v>4.8337849353561309</c:v>
                </c:pt>
                <c:pt idx="219">
                  <c:v>5.1854768680271324</c:v>
                </c:pt>
                <c:pt idx="220">
                  <c:v>4.9311241394332512</c:v>
                </c:pt>
                <c:pt idx="221">
                  <c:v>4.8249698111907557</c:v>
                </c:pt>
                <c:pt idx="222">
                  <c:v>5.7749023196175546</c:v>
                </c:pt>
                <c:pt idx="223">
                  <c:v>7.8296956813527192</c:v>
                </c:pt>
                <c:pt idx="224">
                  <c:v>8.3410552966099303</c:v>
                </c:pt>
                <c:pt idx="225">
                  <c:v>7.7184267261061663</c:v>
                </c:pt>
                <c:pt idx="226">
                  <c:v>8.5667766844621376</c:v>
                </c:pt>
                <c:pt idx="227">
                  <c:v>7.4149486825676476</c:v>
                </c:pt>
                <c:pt idx="228">
                  <c:v>6.7145617862311617</c:v>
                </c:pt>
                <c:pt idx="229">
                  <c:v>5.1507747515176625</c:v>
                </c:pt>
                <c:pt idx="230">
                  <c:v>3.9168093573171019</c:v>
                </c:pt>
                <c:pt idx="231">
                  <c:v>4.0901590707003876</c:v>
                </c:pt>
                <c:pt idx="232">
                  <c:v>3.9774868408935928</c:v>
                </c:pt>
                <c:pt idx="233">
                  <c:v>3.1463675586857489</c:v>
                </c:pt>
                <c:pt idx="234">
                  <c:v>3.4787540269540411</c:v>
                </c:pt>
                <c:pt idx="235">
                  <c:v>2.9124623865281514</c:v>
                </c:pt>
                <c:pt idx="236">
                  <c:v>3.0487530557486906</c:v>
                </c:pt>
                <c:pt idx="237">
                  <c:v>3.1245356097329502</c:v>
                </c:pt>
                <c:pt idx="238">
                  <c:v>1.8494572503441202</c:v>
                </c:pt>
                <c:pt idx="239">
                  <c:v>1.7636697432690771</c:v>
                </c:pt>
                <c:pt idx="240">
                  <c:v>2.4200989538978877</c:v>
                </c:pt>
                <c:pt idx="241">
                  <c:v>2.6185991751007673</c:v>
                </c:pt>
                <c:pt idx="242">
                  <c:v>2.7176538501786238</c:v>
                </c:pt>
                <c:pt idx="243">
                  <c:v>3.2399317971371273</c:v>
                </c:pt>
                <c:pt idx="244">
                  <c:v>3.7051276848867647</c:v>
                </c:pt>
                <c:pt idx="245">
                  <c:v>4.1311080511784679</c:v>
                </c:pt>
                <c:pt idx="246">
                  <c:v>3.170504547488695</c:v>
                </c:pt>
                <c:pt idx="247">
                  <c:v>4.2430063709766603</c:v>
                </c:pt>
                <c:pt idx="248">
                  <c:v>5.4502045665188312</c:v>
                </c:pt>
                <c:pt idx="249">
                  <c:v>8.3681034985208722</c:v>
                </c:pt>
                <c:pt idx="250">
                  <c:v>6.940795789727888</c:v>
                </c:pt>
                <c:pt idx="251">
                  <c:v>12.014091563493441</c:v>
                </c:pt>
                <c:pt idx="252">
                  <c:v>7.5952184488400132</c:v>
                </c:pt>
                <c:pt idx="253">
                  <c:v>6.0877611289005991</c:v>
                </c:pt>
                <c:pt idx="254">
                  <c:v>5.1241734746533396</c:v>
                </c:pt>
                <c:pt idx="255">
                  <c:v>9.3272635807460471</c:v>
                </c:pt>
                <c:pt idx="256">
                  <c:v>5.8108221645255878</c:v>
                </c:pt>
                <c:pt idx="257">
                  <c:v>2.5092518240104971</c:v>
                </c:pt>
                <c:pt idx="258">
                  <c:v>2.581527990154969</c:v>
                </c:pt>
                <c:pt idx="259">
                  <c:v>3.4274321555883089</c:v>
                </c:pt>
                <c:pt idx="260">
                  <c:v>4.0317828073641042</c:v>
                </c:pt>
                <c:pt idx="261">
                  <c:v>4.3031839112443828</c:v>
                </c:pt>
                <c:pt idx="262">
                  <c:v>4.943806090845861</c:v>
                </c:pt>
                <c:pt idx="263">
                  <c:v>4.1911183456131997</c:v>
                </c:pt>
                <c:pt idx="264">
                  <c:v>3.5102198990097548</c:v>
                </c:pt>
                <c:pt idx="265">
                  <c:v>2.7733217179360898</c:v>
                </c:pt>
                <c:pt idx="266">
                  <c:v>4.1124194333445736</c:v>
                </c:pt>
                <c:pt idx="267">
                  <c:v>14.93060495909139</c:v>
                </c:pt>
                <c:pt idx="268">
                  <c:v>15.036104945415758</c:v>
                </c:pt>
                <c:pt idx="269">
                  <c:v>9.8652752413984626</c:v>
                </c:pt>
                <c:pt idx="270">
                  <c:v>9.5961329281590206</c:v>
                </c:pt>
                <c:pt idx="271">
                  <c:v>10.095616673794487</c:v>
                </c:pt>
                <c:pt idx="272">
                  <c:v>10.370363563769327</c:v>
                </c:pt>
                <c:pt idx="273">
                  <c:v>10.66449338991251</c:v>
                </c:pt>
                <c:pt idx="274">
                  <c:v>9.9670536643037302</c:v>
                </c:pt>
                <c:pt idx="275">
                  <c:v>6.8956730019511951</c:v>
                </c:pt>
                <c:pt idx="276">
                  <c:v>5.9773204451623414</c:v>
                </c:pt>
                <c:pt idx="277">
                  <c:v>5.7430416444798897</c:v>
                </c:pt>
                <c:pt idx="278">
                  <c:v>7.6984625911262654</c:v>
                </c:pt>
                <c:pt idx="279">
                  <c:v>6.9418281089727873</c:v>
                </c:pt>
                <c:pt idx="280">
                  <c:v>10.540672586124792</c:v>
                </c:pt>
                <c:pt idx="281">
                  <c:v>11.315585807298108</c:v>
                </c:pt>
                <c:pt idx="282">
                  <c:v>14.592141697689009</c:v>
                </c:pt>
                <c:pt idx="283">
                  <c:v>11.448620544318286</c:v>
                </c:pt>
                <c:pt idx="284">
                  <c:v>7.9084838030998181</c:v>
                </c:pt>
                <c:pt idx="285">
                  <c:v>5.4207253280569496</c:v>
                </c:pt>
                <c:pt idx="286">
                  <c:v>5.0974347571380427</c:v>
                </c:pt>
                <c:pt idx="287">
                  <c:v>5.539530773112709</c:v>
                </c:pt>
                <c:pt idx="288">
                  <c:v>8.4281292534180086</c:v>
                </c:pt>
                <c:pt idx="289">
                  <c:v>9.4826524810923143</c:v>
                </c:pt>
                <c:pt idx="290">
                  <c:v>10.951537632107183</c:v>
                </c:pt>
                <c:pt idx="291">
                  <c:v>12.653708331483452</c:v>
                </c:pt>
                <c:pt idx="292">
                  <c:v>15.288807144324533</c:v>
                </c:pt>
                <c:pt idx="293">
                  <c:v>21.382965652168377</c:v>
                </c:pt>
                <c:pt idx="294">
                  <c:v>16.943959536740312</c:v>
                </c:pt>
                <c:pt idx="295">
                  <c:v>16.76310810601839</c:v>
                </c:pt>
                <c:pt idx="296">
                  <c:v>12.370801887341262</c:v>
                </c:pt>
                <c:pt idx="297">
                  <c:v>6.3318044575908292</c:v>
                </c:pt>
                <c:pt idx="298">
                  <c:v>19.087694195604247</c:v>
                </c:pt>
                <c:pt idx="299">
                  <c:v>14.25620778024313</c:v>
                </c:pt>
                <c:pt idx="300">
                  <c:v>16.157395898303665</c:v>
                </c:pt>
                <c:pt idx="301">
                  <c:v>13.072333191785997</c:v>
                </c:pt>
                <c:pt idx="302">
                  <c:v>8.6848813545721075</c:v>
                </c:pt>
                <c:pt idx="303">
                  <c:v>13.701090622656192</c:v>
                </c:pt>
                <c:pt idx="304">
                  <c:v>29.165867750897043</c:v>
                </c:pt>
                <c:pt idx="305">
                  <c:v>59.116489586567845</c:v>
                </c:pt>
                <c:pt idx="306">
                  <c:v>34.54556757159753</c:v>
                </c:pt>
                <c:pt idx="307">
                  <c:v>20.553934409625047</c:v>
                </c:pt>
                <c:pt idx="308">
                  <c:v>7.7074206944711978</c:v>
                </c:pt>
                <c:pt idx="309">
                  <c:v>47.826723244666589</c:v>
                </c:pt>
                <c:pt idx="310">
                  <c:v>28.412872438586575</c:v>
                </c:pt>
                <c:pt idx="311">
                  <c:v>7.0112929160775277</c:v>
                </c:pt>
                <c:pt idx="312">
                  <c:v>20.741440892303249</c:v>
                </c:pt>
                <c:pt idx="313">
                  <c:v>17.020777533874092</c:v>
                </c:pt>
                <c:pt idx="314">
                  <c:v>7.9272864164614774</c:v>
                </c:pt>
                <c:pt idx="315">
                  <c:v>7.6964027576462541</c:v>
                </c:pt>
                <c:pt idx="316">
                  <c:v>8.3330902554520616</c:v>
                </c:pt>
                <c:pt idx="317">
                  <c:v>7.9951456299122317</c:v>
                </c:pt>
                <c:pt idx="318">
                  <c:v>6.323706128911267</c:v>
                </c:pt>
                <c:pt idx="319">
                  <c:v>20.893967994587911</c:v>
                </c:pt>
                <c:pt idx="320">
                  <c:v>10.716855662481738</c:v>
                </c:pt>
                <c:pt idx="321">
                  <c:v>22.940208729870502</c:v>
                </c:pt>
                <c:pt idx="322">
                  <c:v>13.601662023635138</c:v>
                </c:pt>
                <c:pt idx="323">
                  <c:v>12.750712222833616</c:v>
                </c:pt>
                <c:pt idx="324">
                  <c:v>5.7872839366229929</c:v>
                </c:pt>
                <c:pt idx="325">
                  <c:v>11.321052794200472</c:v>
                </c:pt>
                <c:pt idx="326">
                  <c:v>31.08651827782402</c:v>
                </c:pt>
                <c:pt idx="327">
                  <c:v>34.002891389695293</c:v>
                </c:pt>
                <c:pt idx="328">
                  <c:v>31.16404350464704</c:v>
                </c:pt>
                <c:pt idx="329">
                  <c:v>9.4583402946892292</c:v>
                </c:pt>
                <c:pt idx="330">
                  <c:v>23.733771591287546</c:v>
                </c:pt>
                <c:pt idx="331">
                  <c:v>7.9058878770246626</c:v>
                </c:pt>
                <c:pt idx="332">
                  <c:v>24.170162888032333</c:v>
                </c:pt>
                <c:pt idx="333">
                  <c:v>24.545185532855587</c:v>
                </c:pt>
                <c:pt idx="334">
                  <c:v>12.346709957459638</c:v>
                </c:pt>
                <c:pt idx="335">
                  <c:v>14.193569303304322</c:v>
                </c:pt>
                <c:pt idx="336">
                  <c:v>19.739133643482027</c:v>
                </c:pt>
                <c:pt idx="337">
                  <c:v>16.841650384206822</c:v>
                </c:pt>
                <c:pt idx="338">
                  <c:v>10.021902625523762</c:v>
                </c:pt>
                <c:pt idx="339">
                  <c:v>14.475590498151339</c:v>
                </c:pt>
                <c:pt idx="340">
                  <c:v>21.705186571223191</c:v>
                </c:pt>
                <c:pt idx="341">
                  <c:v>17.46470115631741</c:v>
                </c:pt>
                <c:pt idx="342">
                  <c:v>3.3207444469573049</c:v>
                </c:pt>
                <c:pt idx="343">
                  <c:v>19.169258068065364</c:v>
                </c:pt>
                <c:pt idx="344">
                  <c:v>14.448986518036758</c:v>
                </c:pt>
                <c:pt idx="345">
                  <c:v>18.019385597944538</c:v>
                </c:pt>
                <c:pt idx="346">
                  <c:v>8.8808874345459454</c:v>
                </c:pt>
                <c:pt idx="347">
                  <c:v>11.516793405585929</c:v>
                </c:pt>
                <c:pt idx="348">
                  <c:v>26.379337910419956</c:v>
                </c:pt>
                <c:pt idx="349">
                  <c:v>8.9102467847789253</c:v>
                </c:pt>
                <c:pt idx="350">
                  <c:v>26.679530036151409</c:v>
                </c:pt>
                <c:pt idx="351">
                  <c:v>10.758702422251382</c:v>
                </c:pt>
                <c:pt idx="352">
                  <c:v>39.594469035050913</c:v>
                </c:pt>
                <c:pt idx="353">
                  <c:v>11.273503298680367</c:v>
                </c:pt>
                <c:pt idx="354">
                  <c:v>11.12318177958868</c:v>
                </c:pt>
                <c:pt idx="355">
                  <c:v>17.366974285885636</c:v>
                </c:pt>
                <c:pt idx="356">
                  <c:v>14.11765370913845</c:v>
                </c:pt>
                <c:pt idx="357">
                  <c:v>16.197252053902524</c:v>
                </c:pt>
                <c:pt idx="358">
                  <c:v>26.193273305865588</c:v>
                </c:pt>
                <c:pt idx="359">
                  <c:v>14.567605239131005</c:v>
                </c:pt>
                <c:pt idx="360">
                  <c:v>18.25130079868137</c:v>
                </c:pt>
                <c:pt idx="361">
                  <c:v>15.669158045497056</c:v>
                </c:pt>
                <c:pt idx="362">
                  <c:v>18.533204196050743</c:v>
                </c:pt>
                <c:pt idx="363">
                  <c:v>11.803743597626294</c:v>
                </c:pt>
                <c:pt idx="364">
                  <c:v>15.227308626915134</c:v>
                </c:pt>
                <c:pt idx="365">
                  <c:v>20.394955813709682</c:v>
                </c:pt>
                <c:pt idx="366">
                  <c:v>15.485812836819306</c:v>
                </c:pt>
                <c:pt idx="367">
                  <c:v>22.353973425084178</c:v>
                </c:pt>
                <c:pt idx="368">
                  <c:v>18.88265430856319</c:v>
                </c:pt>
                <c:pt idx="369">
                  <c:v>19.066878905604153</c:v>
                </c:pt>
                <c:pt idx="370">
                  <c:v>19.784002469733561</c:v>
                </c:pt>
                <c:pt idx="371">
                  <c:v>17.857632809587468</c:v>
                </c:pt>
                <c:pt idx="372">
                  <c:v>22.919868280894303</c:v>
                </c:pt>
                <c:pt idx="373">
                  <c:v>14.977103487002834</c:v>
                </c:pt>
                <c:pt idx="374">
                  <c:v>13.183542433832482</c:v>
                </c:pt>
                <c:pt idx="375">
                  <c:v>13.96818202067192</c:v>
                </c:pt>
                <c:pt idx="376">
                  <c:v>16.78117227307834</c:v>
                </c:pt>
                <c:pt idx="377">
                  <c:v>16.29750586956931</c:v>
                </c:pt>
                <c:pt idx="378">
                  <c:v>14.37028566846498</c:v>
                </c:pt>
                <c:pt idx="379">
                  <c:v>14.831391518221638</c:v>
                </c:pt>
                <c:pt idx="380">
                  <c:v>14.405082182392405</c:v>
                </c:pt>
                <c:pt idx="381">
                  <c:v>15.521250212231303</c:v>
                </c:pt>
                <c:pt idx="382">
                  <c:v>14.613467069819063</c:v>
                </c:pt>
                <c:pt idx="383">
                  <c:v>14.158315446074088</c:v>
                </c:pt>
                <c:pt idx="384">
                  <c:v>13.412508707303562</c:v>
                </c:pt>
                <c:pt idx="385">
                  <c:v>14.502262017706281</c:v>
                </c:pt>
                <c:pt idx="386">
                  <c:v>13.747536006053849</c:v>
                </c:pt>
                <c:pt idx="387">
                  <c:v>12.44089064534675</c:v>
                </c:pt>
                <c:pt idx="388">
                  <c:v>13.257666496911236</c:v>
                </c:pt>
                <c:pt idx="389">
                  <c:v>13.437855674157113</c:v>
                </c:pt>
                <c:pt idx="390">
                  <c:v>13.216725987579888</c:v>
                </c:pt>
                <c:pt idx="391">
                  <c:v>13.334056812683009</c:v>
                </c:pt>
                <c:pt idx="392">
                  <c:v>13.634022708931749</c:v>
                </c:pt>
                <c:pt idx="393">
                  <c:v>14.600511842027988</c:v>
                </c:pt>
                <c:pt idx="394">
                  <c:v>14.209008805814106</c:v>
                </c:pt>
                <c:pt idx="395">
                  <c:v>13.625856149212884</c:v>
                </c:pt>
                <c:pt idx="396">
                  <c:v>13.667012104965627</c:v>
                </c:pt>
                <c:pt idx="397">
                  <c:v>13.78346872925145</c:v>
                </c:pt>
                <c:pt idx="398">
                  <c:v>13.426143446106224</c:v>
                </c:pt>
                <c:pt idx="399">
                  <c:v>15.283986130154226</c:v>
                </c:pt>
                <c:pt idx="400">
                  <c:v>14.99230572805002</c:v>
                </c:pt>
                <c:pt idx="401">
                  <c:v>15.977699405080928</c:v>
                </c:pt>
                <c:pt idx="402">
                  <c:v>14.508159367631409</c:v>
                </c:pt>
                <c:pt idx="403">
                  <c:v>14.891903242258362</c:v>
                </c:pt>
                <c:pt idx="404">
                  <c:v>13.583059637233944</c:v>
                </c:pt>
                <c:pt idx="405">
                  <c:v>12.530790847220388</c:v>
                </c:pt>
                <c:pt idx="406">
                  <c:v>12.557228740801866</c:v>
                </c:pt>
                <c:pt idx="407">
                  <c:v>12.38014081144221</c:v>
                </c:pt>
                <c:pt idx="408">
                  <c:v>12.461425640466098</c:v>
                </c:pt>
                <c:pt idx="409">
                  <c:v>13.035132752320134</c:v>
                </c:pt>
                <c:pt idx="410">
                  <c:v>12.622426267401428</c:v>
                </c:pt>
                <c:pt idx="411">
                  <c:v>12.656999187004788</c:v>
                </c:pt>
                <c:pt idx="412">
                  <c:v>15.370810942895204</c:v>
                </c:pt>
                <c:pt idx="413">
                  <c:v>12.639422122450483</c:v>
                </c:pt>
                <c:pt idx="414">
                  <c:v>14.02213805511756</c:v>
                </c:pt>
                <c:pt idx="415">
                  <c:v>15.236493292264736</c:v>
                </c:pt>
                <c:pt idx="416">
                  <c:v>13.571521201756669</c:v>
                </c:pt>
                <c:pt idx="417">
                  <c:v>12.510525438794533</c:v>
                </c:pt>
                <c:pt idx="418">
                  <c:v>13.65470948245928</c:v>
                </c:pt>
                <c:pt idx="419">
                  <c:v>12.377855911990689</c:v>
                </c:pt>
                <c:pt idx="420">
                  <c:v>12.14473455134684</c:v>
                </c:pt>
                <c:pt idx="421">
                  <c:v>13.354550006865821</c:v>
                </c:pt>
                <c:pt idx="422">
                  <c:v>10.533257787454518</c:v>
                </c:pt>
                <c:pt idx="423">
                  <c:v>11.896630715012934</c:v>
                </c:pt>
                <c:pt idx="424">
                  <c:v>12.31818104392767</c:v>
                </c:pt>
                <c:pt idx="425">
                  <c:v>12.709398078498626</c:v>
                </c:pt>
                <c:pt idx="426">
                  <c:v>12.618194214844953</c:v>
                </c:pt>
                <c:pt idx="427">
                  <c:v>13.855867910202107</c:v>
                </c:pt>
                <c:pt idx="428">
                  <c:v>13.486569015293513</c:v>
                </c:pt>
                <c:pt idx="429">
                  <c:v>13.825938481995067</c:v>
                </c:pt>
                <c:pt idx="430">
                  <c:v>12.915445544050803</c:v>
                </c:pt>
                <c:pt idx="431">
                  <c:v>12.374029078925494</c:v>
                </c:pt>
                <c:pt idx="432">
                  <c:v>8.2558429647743932</c:v>
                </c:pt>
                <c:pt idx="433">
                  <c:v>15.653019278986287</c:v>
                </c:pt>
                <c:pt idx="434">
                  <c:v>7.5428079387923859</c:v>
                </c:pt>
                <c:pt idx="435">
                  <c:v>13.843382212944109</c:v>
                </c:pt>
                <c:pt idx="436">
                  <c:v>13.158432142522724</c:v>
                </c:pt>
                <c:pt idx="437">
                  <c:v>13.198476342024451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D-4DD6-90A0-06A64E2F0130}"/>
            </c:ext>
          </c:extLst>
        </c:ser>
        <c:ser>
          <c:idx val="1"/>
          <c:order val="1"/>
          <c:tx>
            <c:strRef>
              <c:f>'055C'!$AC$12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29.888740326094208</c:v>
                </c:pt>
                <c:pt idx="12">
                  <c:v>61.713195108237684</c:v>
                </c:pt>
                <c:pt idx="13">
                  <c:v>62.2498061358529</c:v>
                </c:pt>
                <c:pt idx="14">
                  <c:v>1.8400000000000034</c:v>
                </c:pt>
                <c:pt idx="15">
                  <c:v>61.970421605832698</c:v>
                </c:pt>
                <c:pt idx="16">
                  <c:v>0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61.576104591335508</c:v>
                </c:pt>
                <c:pt idx="21">
                  <c:v>60.724300717763327</c:v>
                </c:pt>
                <c:pt idx="22">
                  <c:v>1.8400000000000034</c:v>
                </c:pt>
                <c:pt idx="23">
                  <c:v>12.038439933843023</c:v>
                </c:pt>
                <c:pt idx="24">
                  <c:v>1.8400000000000034</c:v>
                </c:pt>
                <c:pt idx="25">
                  <c:v>7.6297386571758921</c:v>
                </c:pt>
                <c:pt idx="26">
                  <c:v>9.6382921590838322</c:v>
                </c:pt>
                <c:pt idx="27">
                  <c:v>9.4249086582784258</c:v>
                </c:pt>
                <c:pt idx="28">
                  <c:v>7.2611013313539843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17.922945643174785</c:v>
                </c:pt>
                <c:pt idx="35">
                  <c:v>21.301833056267469</c:v>
                </c:pt>
                <c:pt idx="36">
                  <c:v>14.949344563340233</c:v>
                </c:pt>
                <c:pt idx="37">
                  <c:v>4.4278376462358295</c:v>
                </c:pt>
                <c:pt idx="38">
                  <c:v>28.355319131739051</c:v>
                </c:pt>
                <c:pt idx="39">
                  <c:v>5.7348710676974832</c:v>
                </c:pt>
                <c:pt idx="40">
                  <c:v>14.696127151723829</c:v>
                </c:pt>
                <c:pt idx="41">
                  <c:v>15.402620518613148</c:v>
                </c:pt>
                <c:pt idx="42">
                  <c:v>1.8400000000000034</c:v>
                </c:pt>
                <c:pt idx="43">
                  <c:v>30.72321955645387</c:v>
                </c:pt>
                <c:pt idx="44">
                  <c:v>5.3849631549369548</c:v>
                </c:pt>
                <c:pt idx="45">
                  <c:v>16.905820878955055</c:v>
                </c:pt>
                <c:pt idx="46">
                  <c:v>10.892094639130363</c:v>
                </c:pt>
                <c:pt idx="47">
                  <c:v>16.598793070200514</c:v>
                </c:pt>
                <c:pt idx="48">
                  <c:v>1.8400000000000034</c:v>
                </c:pt>
                <c:pt idx="49">
                  <c:v>10.90849877215831</c:v>
                </c:pt>
                <c:pt idx="50">
                  <c:v>22.809679116737001</c:v>
                </c:pt>
                <c:pt idx="51">
                  <c:v>19.572871150656184</c:v>
                </c:pt>
                <c:pt idx="52">
                  <c:v>13.527254545306207</c:v>
                </c:pt>
                <c:pt idx="53">
                  <c:v>9.4699565979892668</c:v>
                </c:pt>
                <c:pt idx="54">
                  <c:v>1.8400000000000034</c:v>
                </c:pt>
                <c:pt idx="55">
                  <c:v>13.630447820942251</c:v>
                </c:pt>
                <c:pt idx="56">
                  <c:v>8.7937047884156954</c:v>
                </c:pt>
                <c:pt idx="57">
                  <c:v>9.2976251509317507</c:v>
                </c:pt>
                <c:pt idx="58">
                  <c:v>7.8589107711300841</c:v>
                </c:pt>
                <c:pt idx="59">
                  <c:v>11.691806115608173</c:v>
                </c:pt>
                <c:pt idx="60">
                  <c:v>9.6473130905515916</c:v>
                </c:pt>
                <c:pt idx="61">
                  <c:v>11.913780109226167</c:v>
                </c:pt>
                <c:pt idx="62">
                  <c:v>10.977113033584871</c:v>
                </c:pt>
                <c:pt idx="63">
                  <c:v>53.151463621212685</c:v>
                </c:pt>
                <c:pt idx="64">
                  <c:v>59.976145695018744</c:v>
                </c:pt>
                <c:pt idx="65">
                  <c:v>50.798448026217109</c:v>
                </c:pt>
                <c:pt idx="66">
                  <c:v>12.795475307203006</c:v>
                </c:pt>
                <c:pt idx="67">
                  <c:v>59.25631191881714</c:v>
                </c:pt>
                <c:pt idx="68">
                  <c:v>60.203653829909925</c:v>
                </c:pt>
                <c:pt idx="69">
                  <c:v>59.323344264839903</c:v>
                </c:pt>
                <c:pt idx="70">
                  <c:v>51.885506851086895</c:v>
                </c:pt>
                <c:pt idx="71">
                  <c:v>40.584753239648855</c:v>
                </c:pt>
                <c:pt idx="72">
                  <c:v>41.710500474693724</c:v>
                </c:pt>
                <c:pt idx="73">
                  <c:v>48.133049895555963</c:v>
                </c:pt>
                <c:pt idx="74">
                  <c:v>36.832672102354707</c:v>
                </c:pt>
                <c:pt idx="75">
                  <c:v>40.961795300736561</c:v>
                </c:pt>
                <c:pt idx="76">
                  <c:v>55.751928297955224</c:v>
                </c:pt>
                <c:pt idx="77">
                  <c:v>52.9776434758448</c:v>
                </c:pt>
                <c:pt idx="78">
                  <c:v>34.817385882456904</c:v>
                </c:pt>
                <c:pt idx="79">
                  <c:v>33.403118926871329</c:v>
                </c:pt>
                <c:pt idx="80">
                  <c:v>41.146920030381985</c:v>
                </c:pt>
                <c:pt idx="81">
                  <c:v>50.044407880142643</c:v>
                </c:pt>
                <c:pt idx="82">
                  <c:v>34.019800087455181</c:v>
                </c:pt>
                <c:pt idx="83">
                  <c:v>59.477102348598777</c:v>
                </c:pt>
                <c:pt idx="84">
                  <c:v>61.914356819375229</c:v>
                </c:pt>
                <c:pt idx="85">
                  <c:v>62.239678423724584</c:v>
                </c:pt>
                <c:pt idx="86">
                  <c:v>61.804172009668655</c:v>
                </c:pt>
                <c:pt idx="87">
                  <c:v>45.317704101984255</c:v>
                </c:pt>
                <c:pt idx="88">
                  <c:v>56.303408979357556</c:v>
                </c:pt>
                <c:pt idx="89">
                  <c:v>56.251388224095606</c:v>
                </c:pt>
                <c:pt idx="90">
                  <c:v>48.567221928310239</c:v>
                </c:pt>
                <c:pt idx="91">
                  <c:v>49.372335085743181</c:v>
                </c:pt>
                <c:pt idx="92">
                  <c:v>48.636922523360973</c:v>
                </c:pt>
                <c:pt idx="93">
                  <c:v>59.811459067071468</c:v>
                </c:pt>
                <c:pt idx="94">
                  <c:v>52.724221649796775</c:v>
                </c:pt>
                <c:pt idx="95">
                  <c:v>40.667577462894656</c:v>
                </c:pt>
                <c:pt idx="96">
                  <c:v>45.55580606356844</c:v>
                </c:pt>
                <c:pt idx="97">
                  <c:v>62.455505201738475</c:v>
                </c:pt>
                <c:pt idx="98">
                  <c:v>53.05092374172937</c:v>
                </c:pt>
                <c:pt idx="99">
                  <c:v>39.336886808757697</c:v>
                </c:pt>
                <c:pt idx="100">
                  <c:v>56.820152655679316</c:v>
                </c:pt>
                <c:pt idx="101">
                  <c:v>56.020076376767364</c:v>
                </c:pt>
                <c:pt idx="102">
                  <c:v>52.119354005267326</c:v>
                </c:pt>
                <c:pt idx="103">
                  <c:v>56.511359617337853</c:v>
                </c:pt>
                <c:pt idx="104">
                  <c:v>48.394343450463552</c:v>
                </c:pt>
                <c:pt idx="105">
                  <c:v>47.597719279379504</c:v>
                </c:pt>
                <c:pt idx="106">
                  <c:v>41.974229607423453</c:v>
                </c:pt>
                <c:pt idx="107">
                  <c:v>61.464600777204645</c:v>
                </c:pt>
                <c:pt idx="108">
                  <c:v>55.186616642178961</c:v>
                </c:pt>
                <c:pt idx="109">
                  <c:v>56.681019470976786</c:v>
                </c:pt>
                <c:pt idx="110">
                  <c:v>51.399216498186007</c:v>
                </c:pt>
                <c:pt idx="111">
                  <c:v>45.701136352965989</c:v>
                </c:pt>
                <c:pt idx="112">
                  <c:v>57.449821763535617</c:v>
                </c:pt>
                <c:pt idx="113">
                  <c:v>60.842970850757922</c:v>
                </c:pt>
                <c:pt idx="114">
                  <c:v>57.964885779705611</c:v>
                </c:pt>
                <c:pt idx="115">
                  <c:v>57.92029865986671</c:v>
                </c:pt>
                <c:pt idx="116">
                  <c:v>57.30991880095403</c:v>
                </c:pt>
                <c:pt idx="117">
                  <c:v>57.854582471390323</c:v>
                </c:pt>
                <c:pt idx="118">
                  <c:v>57.627019163148255</c:v>
                </c:pt>
                <c:pt idx="119">
                  <c:v>56.09813252664533</c:v>
                </c:pt>
                <c:pt idx="120">
                  <c:v>55.833128486083389</c:v>
                </c:pt>
                <c:pt idx="121">
                  <c:v>51.352106200499932</c:v>
                </c:pt>
                <c:pt idx="122">
                  <c:v>52.971517961672319</c:v>
                </c:pt>
                <c:pt idx="123">
                  <c:v>59.313304383037661</c:v>
                </c:pt>
                <c:pt idx="124">
                  <c:v>55.105514017320836</c:v>
                </c:pt>
                <c:pt idx="125">
                  <c:v>54.076626030576179</c:v>
                </c:pt>
                <c:pt idx="126">
                  <c:v>57.489356122138418</c:v>
                </c:pt>
                <c:pt idx="127">
                  <c:v>59.005167593936079</c:v>
                </c:pt>
                <c:pt idx="128">
                  <c:v>57.517947343673853</c:v>
                </c:pt>
                <c:pt idx="129">
                  <c:v>57.069977029677673</c:v>
                </c:pt>
                <c:pt idx="130">
                  <c:v>56.075344983739534</c:v>
                </c:pt>
                <c:pt idx="131">
                  <c:v>57.66234173046513</c:v>
                </c:pt>
                <c:pt idx="132">
                  <c:v>59.174979249836397</c:v>
                </c:pt>
                <c:pt idx="133">
                  <c:v>57.375809368994901</c:v>
                </c:pt>
                <c:pt idx="134">
                  <c:v>49.317723361885726</c:v>
                </c:pt>
                <c:pt idx="135">
                  <c:v>58.222787330486902</c:v>
                </c:pt>
                <c:pt idx="136">
                  <c:v>61.730968210666632</c:v>
                </c:pt>
                <c:pt idx="137">
                  <c:v>61.577578354287965</c:v>
                </c:pt>
                <c:pt idx="138">
                  <c:v>61.053699259611108</c:v>
                </c:pt>
                <c:pt idx="139">
                  <c:v>54.063473835580538</c:v>
                </c:pt>
                <c:pt idx="140">
                  <c:v>52.001305993016587</c:v>
                </c:pt>
                <c:pt idx="141">
                  <c:v>55.640322719739444</c:v>
                </c:pt>
                <c:pt idx="142">
                  <c:v>54.462807065190141</c:v>
                </c:pt>
                <c:pt idx="143">
                  <c:v>48.35269349652323</c:v>
                </c:pt>
                <c:pt idx="144">
                  <c:v>43.221896299817139</c:v>
                </c:pt>
                <c:pt idx="145">
                  <c:v>43.445110325248706</c:v>
                </c:pt>
                <c:pt idx="146">
                  <c:v>50.631477484169217</c:v>
                </c:pt>
                <c:pt idx="147">
                  <c:v>49.491201498212654</c:v>
                </c:pt>
                <c:pt idx="148">
                  <c:v>46.942876178103404</c:v>
                </c:pt>
                <c:pt idx="149">
                  <c:v>44.278933806982728</c:v>
                </c:pt>
                <c:pt idx="150">
                  <c:v>47.728117998390523</c:v>
                </c:pt>
                <c:pt idx="151">
                  <c:v>51.830363488492594</c:v>
                </c:pt>
                <c:pt idx="152">
                  <c:v>52.795169250646154</c:v>
                </c:pt>
                <c:pt idx="153">
                  <c:v>51.442406437836105</c:v>
                </c:pt>
                <c:pt idx="154">
                  <c:v>46.580804974437882</c:v>
                </c:pt>
                <c:pt idx="155">
                  <c:v>45.597545656017026</c:v>
                </c:pt>
                <c:pt idx="156">
                  <c:v>51.7418070981632</c:v>
                </c:pt>
                <c:pt idx="157">
                  <c:v>42.933556030874705</c:v>
                </c:pt>
                <c:pt idx="158">
                  <c:v>41.076774975192968</c:v>
                </c:pt>
                <c:pt idx="159">
                  <c:v>44.687486596500761</c:v>
                </c:pt>
                <c:pt idx="160">
                  <c:v>48.276208682883677</c:v>
                </c:pt>
                <c:pt idx="161">
                  <c:v>49.060331219490159</c:v>
                </c:pt>
                <c:pt idx="162">
                  <c:v>46.614506697020296</c:v>
                </c:pt>
                <c:pt idx="163">
                  <c:v>43.976173471996702</c:v>
                </c:pt>
                <c:pt idx="164">
                  <c:v>42.612812739361146</c:v>
                </c:pt>
                <c:pt idx="165">
                  <c:v>43.562703985025053</c:v>
                </c:pt>
                <c:pt idx="166">
                  <c:v>43.230337701028098</c:v>
                </c:pt>
                <c:pt idx="167">
                  <c:v>43.9463634654348</c:v>
                </c:pt>
                <c:pt idx="168">
                  <c:v>43.809209456641057</c:v>
                </c:pt>
                <c:pt idx="169">
                  <c:v>44.270354154928349</c:v>
                </c:pt>
                <c:pt idx="170">
                  <c:v>42.703540513222713</c:v>
                </c:pt>
                <c:pt idx="171">
                  <c:v>41.494973357222875</c:v>
                </c:pt>
                <c:pt idx="172">
                  <c:v>44.495911051887475</c:v>
                </c:pt>
                <c:pt idx="173">
                  <c:v>46.666692172223186</c:v>
                </c:pt>
                <c:pt idx="174">
                  <c:v>47.38900535426172</c:v>
                </c:pt>
                <c:pt idx="175">
                  <c:v>48.330624067525626</c:v>
                </c:pt>
                <c:pt idx="176">
                  <c:v>46.733398665128661</c:v>
                </c:pt>
                <c:pt idx="177">
                  <c:v>39.586959157315228</c:v>
                </c:pt>
                <c:pt idx="178">
                  <c:v>31.354919483354735</c:v>
                </c:pt>
                <c:pt idx="179">
                  <c:v>59.021829620249605</c:v>
                </c:pt>
                <c:pt idx="180">
                  <c:v>61.668913922434371</c:v>
                </c:pt>
                <c:pt idx="181">
                  <c:v>60.919173487199402</c:v>
                </c:pt>
                <c:pt idx="182">
                  <c:v>58.517828664259028</c:v>
                </c:pt>
                <c:pt idx="183">
                  <c:v>56.203256939086273</c:v>
                </c:pt>
                <c:pt idx="184">
                  <c:v>54.470872733340322</c:v>
                </c:pt>
                <c:pt idx="185">
                  <c:v>55.740173256903333</c:v>
                </c:pt>
                <c:pt idx="186">
                  <c:v>57.163666837330361</c:v>
                </c:pt>
                <c:pt idx="187">
                  <c:v>52.920845329075121</c:v>
                </c:pt>
                <c:pt idx="188">
                  <c:v>47.54753390944429</c:v>
                </c:pt>
                <c:pt idx="189">
                  <c:v>53.27717167542837</c:v>
                </c:pt>
                <c:pt idx="190">
                  <c:v>52.555845677717414</c:v>
                </c:pt>
                <c:pt idx="191">
                  <c:v>51.672873565681442</c:v>
                </c:pt>
                <c:pt idx="192">
                  <c:v>50.956458518586665</c:v>
                </c:pt>
                <c:pt idx="193">
                  <c:v>52.659937280013942</c:v>
                </c:pt>
                <c:pt idx="194">
                  <c:v>54.471987818010703</c:v>
                </c:pt>
                <c:pt idx="195">
                  <c:v>56.399982228841388</c:v>
                </c:pt>
                <c:pt idx="196">
                  <c:v>55.935714729224813</c:v>
                </c:pt>
                <c:pt idx="197">
                  <c:v>53.702591156685592</c:v>
                </c:pt>
                <c:pt idx="198">
                  <c:v>34.973837091860503</c:v>
                </c:pt>
                <c:pt idx="199">
                  <c:v>50.920084316347655</c:v>
                </c:pt>
                <c:pt idx="200">
                  <c:v>57.434352868406258</c:v>
                </c:pt>
                <c:pt idx="201">
                  <c:v>59.912725955018161</c:v>
                </c:pt>
                <c:pt idx="202">
                  <c:v>59.198090011591631</c:v>
                </c:pt>
                <c:pt idx="203">
                  <c:v>56.29397505161252</c:v>
                </c:pt>
                <c:pt idx="204">
                  <c:v>57.034148913410803</c:v>
                </c:pt>
                <c:pt idx="205">
                  <c:v>59.290315545420725</c:v>
                </c:pt>
                <c:pt idx="206">
                  <c:v>59.006866724504988</c:v>
                </c:pt>
                <c:pt idx="207">
                  <c:v>62.632671660428429</c:v>
                </c:pt>
                <c:pt idx="208">
                  <c:v>61.887028282077935</c:v>
                </c:pt>
                <c:pt idx="209">
                  <c:v>62.589288120408376</c:v>
                </c:pt>
                <c:pt idx="210">
                  <c:v>62.632294657776768</c:v>
                </c:pt>
                <c:pt idx="211">
                  <c:v>62.275462049006663</c:v>
                </c:pt>
                <c:pt idx="212">
                  <c:v>61.177556037191565</c:v>
                </c:pt>
                <c:pt idx="213">
                  <c:v>61.050480778563944</c:v>
                </c:pt>
                <c:pt idx="214">
                  <c:v>56.637316624739292</c:v>
                </c:pt>
                <c:pt idx="215">
                  <c:v>53.473022079272205</c:v>
                </c:pt>
                <c:pt idx="216">
                  <c:v>53.047522910346885</c:v>
                </c:pt>
                <c:pt idx="217">
                  <c:v>49.392979149275973</c:v>
                </c:pt>
                <c:pt idx="218">
                  <c:v>47.289326880064621</c:v>
                </c:pt>
                <c:pt idx="219">
                  <c:v>48.697418033291065</c:v>
                </c:pt>
                <c:pt idx="220">
                  <c:v>47.697482623412839</c:v>
                </c:pt>
                <c:pt idx="221">
                  <c:v>47.251611787487931</c:v>
                </c:pt>
                <c:pt idx="222">
                  <c:v>50.706511901192997</c:v>
                </c:pt>
                <c:pt idx="223">
                  <c:v>55.556531701469623</c:v>
                </c:pt>
                <c:pt idx="224">
                  <c:v>56.423457500226689</c:v>
                </c:pt>
                <c:pt idx="225">
                  <c:v>55.353805840445908</c:v>
                </c:pt>
                <c:pt idx="226">
                  <c:v>56.775037245428095</c:v>
                </c:pt>
                <c:pt idx="227">
                  <c:v>54.772688959959758</c:v>
                </c:pt>
                <c:pt idx="228">
                  <c:v>53.252339267324714</c:v>
                </c:pt>
                <c:pt idx="229">
                  <c:v>48.566301489524335</c:v>
                </c:pt>
                <c:pt idx="230">
                  <c:v>42.499127291299772</c:v>
                </c:pt>
                <c:pt idx="231">
                  <c:v>43.566966519737328</c:v>
                </c:pt>
                <c:pt idx="232">
                  <c:v>42.883728336698049</c:v>
                </c:pt>
                <c:pt idx="233">
                  <c:v>36.206754069904825</c:v>
                </c:pt>
                <c:pt idx="234">
                  <c:v>39.299450042199616</c:v>
                </c:pt>
                <c:pt idx="235">
                  <c:v>33.544852597237437</c:v>
                </c:pt>
                <c:pt idx="236">
                  <c:v>35.151649160487935</c:v>
                </c:pt>
                <c:pt idx="237">
                  <c:v>35.977282868030443</c:v>
                </c:pt>
                <c:pt idx="238">
                  <c:v>17.677854036255226</c:v>
                </c:pt>
                <c:pt idx="239">
                  <c:v>16.59009643351294</c:v>
                </c:pt>
                <c:pt idx="240">
                  <c:v>26.369955732677752</c:v>
                </c:pt>
                <c:pt idx="241">
                  <c:v>29.498596783073964</c:v>
                </c:pt>
                <c:pt idx="242">
                  <c:v>30.951890869742812</c:v>
                </c:pt>
                <c:pt idx="243">
                  <c:v>37.150324876286582</c:v>
                </c:pt>
                <c:pt idx="244">
                  <c:v>41.054280376405259</c:v>
                </c:pt>
                <c:pt idx="245">
                  <c:v>43.805941038896961</c:v>
                </c:pt>
                <c:pt idx="246">
                  <c:v>36.456259539130009</c:v>
                </c:pt>
                <c:pt idx="247">
                  <c:v>44.435475192497911</c:v>
                </c:pt>
                <c:pt idx="248">
                  <c:v>49.647870923772402</c:v>
                </c:pt>
                <c:pt idx="249">
                  <c:v>56.4665396763206</c:v>
                </c:pt>
                <c:pt idx="250">
                  <c:v>53.773380083161506</c:v>
                </c:pt>
                <c:pt idx="251">
                  <c:v>60.454781049076971</c:v>
                </c:pt>
                <c:pt idx="252">
                  <c:v>55.122982796657155</c:v>
                </c:pt>
                <c:pt idx="253">
                  <c:v>51.631159454080276</c:v>
                </c:pt>
                <c:pt idx="254">
                  <c:v>48.464701747880461</c:v>
                </c:pt>
                <c:pt idx="255">
                  <c:v>57.837574857636319</c:v>
                </c:pt>
                <c:pt idx="256">
                  <c:v>50.817145180204228</c:v>
                </c:pt>
                <c:pt idx="257">
                  <c:v>27.803223203684553</c:v>
                </c:pt>
                <c:pt idx="258">
                  <c:v>28.93344899719537</c:v>
                </c:pt>
                <c:pt idx="259">
                  <c:v>38.865997700377861</c:v>
                </c:pt>
                <c:pt idx="260">
                  <c:v>43.217821282074233</c:v>
                </c:pt>
                <c:pt idx="261">
                  <c:v>44.76063747286755</c:v>
                </c:pt>
                <c:pt idx="262">
                  <c:v>47.749567053152781</c:v>
                </c:pt>
                <c:pt idx="263">
                  <c:v>44.14771066898583</c:v>
                </c:pt>
                <c:pt idx="264">
                  <c:v>39.558241883338816</c:v>
                </c:pt>
                <c:pt idx="265">
                  <c:v>31.729417688019296</c:v>
                </c:pt>
                <c:pt idx="266">
                  <c:v>43.697469129511802</c:v>
                </c:pt>
                <c:pt idx="267">
                  <c:v>61.960098543178006</c:v>
                </c:pt>
                <c:pt idx="268">
                  <c:v>61.995731961552487</c:v>
                </c:pt>
                <c:pt idx="269">
                  <c:v>58.489526317698719</c:v>
                </c:pt>
                <c:pt idx="270">
                  <c:v>58.172864537871547</c:v>
                </c:pt>
                <c:pt idx="271">
                  <c:v>58.746336906420701</c:v>
                </c:pt>
                <c:pt idx="272">
                  <c:v>59.03649132380859</c:v>
                </c:pt>
                <c:pt idx="273">
                  <c:v>59.328715913021774</c:v>
                </c:pt>
                <c:pt idx="274">
                  <c:v>58.604570244642957</c:v>
                </c:pt>
                <c:pt idx="275">
                  <c:v>53.671887838001432</c:v>
                </c:pt>
                <c:pt idx="276">
                  <c:v>51.314540248843095</c:v>
                </c:pt>
                <c:pt idx="277">
                  <c:v>50.607354197354866</c:v>
                </c:pt>
                <c:pt idx="278">
                  <c:v>55.316863308064825</c:v>
                </c:pt>
                <c:pt idx="279">
                  <c:v>53.775688259583973</c:v>
                </c:pt>
                <c:pt idx="280">
                  <c:v>59.207943920073063</c:v>
                </c:pt>
                <c:pt idx="281">
                  <c:v>59.913337330736532</c:v>
                </c:pt>
                <c:pt idx="282">
                  <c:v>61.837977303688135</c:v>
                </c:pt>
                <c:pt idx="283">
                  <c:v>60.022965729259447</c:v>
                </c:pt>
                <c:pt idx="284">
                  <c:v>55.696898549531603</c:v>
                </c:pt>
                <c:pt idx="285">
                  <c:v>49.546166277359021</c:v>
                </c:pt>
                <c:pt idx="286">
                  <c:v>48.361605835851947</c:v>
                </c:pt>
                <c:pt idx="287">
                  <c:v>49.950128992305189</c:v>
                </c:pt>
                <c:pt idx="288">
                  <c:v>56.561209833964249</c:v>
                </c:pt>
                <c:pt idx="289">
                  <c:v>58.033730689234389</c:v>
                </c:pt>
                <c:pt idx="290">
                  <c:v>59.596617520283871</c:v>
                </c:pt>
                <c:pt idx="291">
                  <c:v>60.881612968599121</c:v>
                </c:pt>
                <c:pt idx="292">
                  <c:v>62.076526747191153</c:v>
                </c:pt>
                <c:pt idx="293">
                  <c:v>62.492838905101124</c:v>
                </c:pt>
                <c:pt idx="294">
                  <c:v>62.459513688930556</c:v>
                </c:pt>
                <c:pt idx="295">
                  <c:v>62.429167233424508</c:v>
                </c:pt>
                <c:pt idx="296">
                  <c:v>60.700464037133557</c:v>
                </c:pt>
                <c:pt idx="297">
                  <c:v>52.296064964367957</c:v>
                </c:pt>
                <c:pt idx="298">
                  <c:v>62.632985401859997</c:v>
                </c:pt>
                <c:pt idx="299">
                  <c:v>61.704580707081696</c:v>
                </c:pt>
                <c:pt idx="300">
                  <c:v>62.307696039596706</c:v>
                </c:pt>
                <c:pt idx="301">
                  <c:v>61.128692484016213</c:v>
                </c:pt>
                <c:pt idx="302">
                  <c:v>56.952007548102863</c:v>
                </c:pt>
                <c:pt idx="303">
                  <c:v>61.455964571248302</c:v>
                </c:pt>
                <c:pt idx="304">
                  <c:v>60.235678857504034</c:v>
                </c:pt>
                <c:pt idx="305">
                  <c:v>39.019136059047575</c:v>
                </c:pt>
                <c:pt idx="306">
                  <c:v>57.552952145252249</c:v>
                </c:pt>
                <c:pt idx="307">
                  <c:v>62.577960945332819</c:v>
                </c:pt>
                <c:pt idx="308">
                  <c:v>55.33346147711174</c:v>
                </c:pt>
                <c:pt idx="309">
                  <c:v>48.493286279747771</c:v>
                </c:pt>
                <c:pt idx="310">
                  <c:v>60.548844303568544</c:v>
                </c:pt>
                <c:pt idx="311">
                  <c:v>53.929611274289492</c:v>
                </c:pt>
                <c:pt idx="312">
                  <c:v>62.561952468267947</c:v>
                </c:pt>
                <c:pt idx="313">
                  <c:v>62.471606741700995</c:v>
                </c:pt>
                <c:pt idx="314">
                  <c:v>55.730015461340074</c:v>
                </c:pt>
                <c:pt idx="315">
                  <c:v>55.313041706624119</c:v>
                </c:pt>
                <c:pt idx="316">
                  <c:v>56.410720314615922</c:v>
                </c:pt>
                <c:pt idx="317">
                  <c:v>55.848334014143205</c:v>
                </c:pt>
                <c:pt idx="318">
                  <c:v>52.27472898123483</c:v>
                </c:pt>
                <c:pt idx="319">
                  <c:v>62.547511398659715</c:v>
                </c:pt>
                <c:pt idx="320">
                  <c:v>59.378829301040753</c:v>
                </c:pt>
                <c:pt idx="321">
                  <c:v>62.238816807669821</c:v>
                </c:pt>
                <c:pt idx="322">
                  <c:v>61.407546087654751</c:v>
                </c:pt>
                <c:pt idx="323">
                  <c:v>60.941048294297531</c:v>
                </c:pt>
                <c:pt idx="324">
                  <c:v>50.74478487277581</c:v>
                </c:pt>
                <c:pt idx="325">
                  <c:v>59.917905386371714</c:v>
                </c:pt>
                <c:pt idx="326">
                  <c:v>59.362994749864264</c:v>
                </c:pt>
                <c:pt idx="327">
                  <c:v>57.855454352047886</c:v>
                </c:pt>
                <c:pt idx="328">
                  <c:v>59.325658821122417</c:v>
                </c:pt>
                <c:pt idx="329">
                  <c:v>58.003475034339125</c:v>
                </c:pt>
                <c:pt idx="330">
                  <c:v>62.066104397089006</c:v>
                </c:pt>
                <c:pt idx="331">
                  <c:v>55.6923149102388</c:v>
                </c:pt>
                <c:pt idx="332">
                  <c:v>61.959571529177822</c:v>
                </c:pt>
                <c:pt idx="333">
                  <c:v>61.861731606120514</c:v>
                </c:pt>
                <c:pt idx="334">
                  <c:v>60.684488106404395</c:v>
                </c:pt>
                <c:pt idx="335">
                  <c:v>61.678318113993967</c:v>
                </c:pt>
                <c:pt idx="336">
                  <c:v>62.624379985516235</c:v>
                </c:pt>
                <c:pt idx="337">
                  <c:v>62.442672152406203</c:v>
                </c:pt>
                <c:pt idx="338">
                  <c:v>58.665531714178854</c:v>
                </c:pt>
                <c:pt idx="339">
                  <c:v>61.793100133455788</c:v>
                </c:pt>
                <c:pt idx="340">
                  <c:v>62.450027943148669</c:v>
                </c:pt>
                <c:pt idx="341">
                  <c:v>62.532427852703741</c:v>
                </c:pt>
                <c:pt idx="342">
                  <c:v>37.916685749963705</c:v>
                </c:pt>
                <c:pt idx="343">
                  <c:v>62.633357383181249</c:v>
                </c:pt>
                <c:pt idx="344">
                  <c:v>61.78264915962491</c:v>
                </c:pt>
                <c:pt idx="345">
                  <c:v>62.587549204957512</c:v>
                </c:pt>
                <c:pt idx="346">
                  <c:v>57.235623479498152</c:v>
                </c:pt>
                <c:pt idx="347">
                  <c:v>60.077921306361517</c:v>
                </c:pt>
                <c:pt idx="348">
                  <c:v>61.304686863518008</c:v>
                </c:pt>
                <c:pt idx="349">
                  <c:v>57.277054917291103</c:v>
                </c:pt>
                <c:pt idx="350">
                  <c:v>61.201815050339547</c:v>
                </c:pt>
                <c:pt idx="351">
                  <c:v>59.418474807048604</c:v>
                </c:pt>
                <c:pt idx="352">
                  <c:v>54.452086280702041</c:v>
                </c:pt>
                <c:pt idx="353">
                  <c:v>59.877991822535826</c:v>
                </c:pt>
                <c:pt idx="354">
                  <c:v>59.749062719753425</c:v>
                </c:pt>
                <c:pt idx="355">
                  <c:v>62.520344129808407</c:v>
                </c:pt>
                <c:pt idx="356">
                  <c:v>61.645890301859644</c:v>
                </c:pt>
                <c:pt idx="357">
                  <c:v>62.31665565102891</c:v>
                </c:pt>
                <c:pt idx="358">
                  <c:v>61.366859007840304</c:v>
                </c:pt>
                <c:pt idx="359">
                  <c:v>61.82865194983647</c:v>
                </c:pt>
                <c:pt idx="360">
                  <c:v>62.604020215282915</c:v>
                </c:pt>
                <c:pt idx="361">
                  <c:v>62.186392004208003</c:v>
                </c:pt>
                <c:pt idx="362">
                  <c:v>62.619013804980568</c:v>
                </c:pt>
                <c:pt idx="363">
                  <c:v>60.300422497608444</c:v>
                </c:pt>
                <c:pt idx="364">
                  <c:v>62.057448604895029</c:v>
                </c:pt>
                <c:pt idx="365">
                  <c:v>62.590003999393687</c:v>
                </c:pt>
                <c:pt idx="366">
                  <c:v>62.13515993223082</c:v>
                </c:pt>
                <c:pt idx="367">
                  <c:v>62.348143247142062</c:v>
                </c:pt>
                <c:pt idx="368">
                  <c:v>62.630165905715664</c:v>
                </c:pt>
                <c:pt idx="369">
                  <c:v>62.632822552054662</c:v>
                </c:pt>
                <c:pt idx="370">
                  <c:v>62.622832149971629</c:v>
                </c:pt>
                <c:pt idx="371">
                  <c:v>62.573798210345416</c:v>
                </c:pt>
                <c:pt idx="372">
                  <c:v>62.242875584805205</c:v>
                </c:pt>
                <c:pt idx="373">
                  <c:v>61.975943796379276</c:v>
                </c:pt>
                <c:pt idx="374">
                  <c:v>61.190302824210164</c:v>
                </c:pt>
                <c:pt idx="375">
                  <c:v>61.58009921618067</c:v>
                </c:pt>
                <c:pt idx="376">
                  <c:v>62.432317827468502</c:v>
                </c:pt>
                <c:pt idx="377">
                  <c:v>62.338579299671252</c:v>
                </c:pt>
                <c:pt idx="378">
                  <c:v>61.75127694949564</c:v>
                </c:pt>
                <c:pt idx="379">
                  <c:v>61.925545106196125</c:v>
                </c:pt>
                <c:pt idx="380">
                  <c:v>61.765232036549783</c:v>
                </c:pt>
                <c:pt idx="381">
                  <c:v>62.14531041257181</c:v>
                </c:pt>
                <c:pt idx="382">
                  <c:v>61.84602963473391</c:v>
                </c:pt>
                <c:pt idx="383">
                  <c:v>61.663341154823328</c:v>
                </c:pt>
                <c:pt idx="384">
                  <c:v>61.312035633701541</c:v>
                </c:pt>
                <c:pt idx="385">
                  <c:v>61.803499972471528</c:v>
                </c:pt>
                <c:pt idx="386">
                  <c:v>61.478167080407403</c:v>
                </c:pt>
                <c:pt idx="387">
                  <c:v>60.746445274274045</c:v>
                </c:pt>
                <c:pt idx="388">
                  <c:v>61.230458400704947</c:v>
                </c:pt>
                <c:pt idx="389">
                  <c:v>61.325096216339517</c:v>
                </c:pt>
                <c:pt idx="390">
                  <c:v>61.208368769810079</c:v>
                </c:pt>
                <c:pt idx="391">
                  <c:v>61.271090774259733</c:v>
                </c:pt>
                <c:pt idx="392">
                  <c:v>61.423438336894847</c:v>
                </c:pt>
                <c:pt idx="393">
                  <c:v>61.841143644102544</c:v>
                </c:pt>
                <c:pt idx="394">
                  <c:v>61.68483275835068</c:v>
                </c:pt>
                <c:pt idx="395">
                  <c:v>61.419439973165339</c:v>
                </c:pt>
                <c:pt idx="396">
                  <c:v>61.439506361618932</c:v>
                </c:pt>
                <c:pt idx="397">
                  <c:v>61.495164534824212</c:v>
                </c:pt>
                <c:pt idx="398">
                  <c:v>61.319071398326152</c:v>
                </c:pt>
                <c:pt idx="399">
                  <c:v>62.075044600080993</c:v>
                </c:pt>
                <c:pt idx="400">
                  <c:v>61.981076281201297</c:v>
                </c:pt>
                <c:pt idx="401">
                  <c:v>62.265555616392817</c:v>
                </c:pt>
                <c:pt idx="402">
                  <c:v>61.805789015185574</c:v>
                </c:pt>
                <c:pt idx="403">
                  <c:v>61.946740827632695</c:v>
                </c:pt>
                <c:pt idx="404">
                  <c:v>61.398351779716798</c:v>
                </c:pt>
                <c:pt idx="405">
                  <c:v>60.80435339224362</c:v>
                </c:pt>
                <c:pt idx="406">
                  <c:v>60.821156531410018</c:v>
                </c:pt>
                <c:pt idx="407">
                  <c:v>60.706633346559187</c:v>
                </c:pt>
                <c:pt idx="408">
                  <c:v>60.759778098971317</c:v>
                </c:pt>
                <c:pt idx="409">
                  <c:v>61.10771355211871</c:v>
                </c:pt>
                <c:pt idx="410">
                  <c:v>60.862158565401721</c:v>
                </c:pt>
                <c:pt idx="411">
                  <c:v>60.88365136684304</c:v>
                </c:pt>
                <c:pt idx="412">
                  <c:v>62.10138967807552</c:v>
                </c:pt>
                <c:pt idx="413">
                  <c:v>60.872745838913815</c:v>
                </c:pt>
                <c:pt idx="414">
                  <c:v>61.604148097712475</c:v>
                </c:pt>
                <c:pt idx="415">
                  <c:v>62.060321553421701</c:v>
                </c:pt>
                <c:pt idx="416">
                  <c:v>61.392627249704518</c:v>
                </c:pt>
                <c:pt idx="417">
                  <c:v>60.791403869895987</c:v>
                </c:pt>
                <c:pt idx="418">
                  <c:v>61.433529825554984</c:v>
                </c:pt>
                <c:pt idx="419">
                  <c:v>60.705125151811899</c:v>
                </c:pt>
                <c:pt idx="420">
                  <c:v>60.547062464606427</c:v>
                </c:pt>
                <c:pt idx="421">
                  <c:v>61.28186267037875</c:v>
                </c:pt>
                <c:pt idx="422">
                  <c:v>59.200609192763821</c:v>
                </c:pt>
                <c:pt idx="423">
                  <c:v>60.369476909541689</c:v>
                </c:pt>
                <c:pt idx="424">
                  <c:v>60.665456258721719</c:v>
                </c:pt>
                <c:pt idx="425">
                  <c:v>60.915898750997101</c:v>
                </c:pt>
                <c:pt idx="426">
                  <c:v>60.859515792636948</c:v>
                </c:pt>
                <c:pt idx="427">
                  <c:v>61.528939547183313</c:v>
                </c:pt>
                <c:pt idx="428">
                  <c:v>61.349967888218863</c:v>
                </c:pt>
                <c:pt idx="429">
                  <c:v>61.515053401592056</c:v>
                </c:pt>
                <c:pt idx="430">
                  <c:v>61.03894135186102</c:v>
                </c:pt>
                <c:pt idx="431">
                  <c:v>60.702597411143309</c:v>
                </c:pt>
                <c:pt idx="432">
                  <c:v>56.285985849730395</c:v>
                </c:pt>
                <c:pt idx="433">
                  <c:v>62.1820094465252</c:v>
                </c:pt>
                <c:pt idx="434">
                  <c:v>55.022710085588137</c:v>
                </c:pt>
                <c:pt idx="435">
                  <c:v>61.523159675139262</c:v>
                </c:pt>
                <c:pt idx="436">
                  <c:v>61.176535489294082</c:v>
                </c:pt>
                <c:pt idx="437">
                  <c:v>61.198451174367648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D-4DD6-90A0-06A64E2F0130}"/>
            </c:ext>
          </c:extLst>
        </c:ser>
        <c:ser>
          <c:idx val="0"/>
          <c:order val="2"/>
          <c:tx>
            <c:strRef>
              <c:f>'055C'!$AB$12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67.46663348882565</c:v>
                </c:pt>
                <c:pt idx="12">
                  <c:v>24.009817573675583</c:v>
                </c:pt>
                <c:pt idx="13">
                  <c:v>21.836668158570752</c:v>
                </c:pt>
                <c:pt idx="14">
                  <c:v>97.81</c:v>
                </c:pt>
                <c:pt idx="15">
                  <c:v>23.068753922235217</c:v>
                </c:pt>
                <c:pt idx="16">
                  <c:v>0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24.464602274894979</c:v>
                </c:pt>
                <c:pt idx="21">
                  <c:v>11.304127237322732</c:v>
                </c:pt>
                <c:pt idx="22">
                  <c:v>97.81</c:v>
                </c:pt>
                <c:pt idx="23">
                  <c:v>86.624014704059633</c:v>
                </c:pt>
                <c:pt idx="24">
                  <c:v>97.81</c:v>
                </c:pt>
                <c:pt idx="25">
                  <c:v>91.578260463638813</c:v>
                </c:pt>
                <c:pt idx="26">
                  <c:v>89.30295804044097</c:v>
                </c:pt>
                <c:pt idx="27">
                  <c:v>89.543192969379831</c:v>
                </c:pt>
                <c:pt idx="28">
                  <c:v>92.388898668646021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80.208956952485721</c:v>
                </c:pt>
                <c:pt idx="35">
                  <c:v>76.593765599395709</c:v>
                </c:pt>
                <c:pt idx="36">
                  <c:v>83.427002027813685</c:v>
                </c:pt>
                <c:pt idx="37">
                  <c:v>95.222162353764176</c:v>
                </c:pt>
                <c:pt idx="38">
                  <c:v>69.100399338676198</c:v>
                </c:pt>
                <c:pt idx="39">
                  <c:v>93.915128932302522</c:v>
                </c:pt>
                <c:pt idx="40">
                  <c:v>83.703088749810973</c:v>
                </c:pt>
                <c:pt idx="41">
                  <c:v>82.933662477220238</c:v>
                </c:pt>
                <c:pt idx="42">
                  <c:v>97.81</c:v>
                </c:pt>
                <c:pt idx="43">
                  <c:v>66.575116403970085</c:v>
                </c:pt>
                <c:pt idx="44">
                  <c:v>94.265036845063051</c:v>
                </c:pt>
                <c:pt idx="45">
                  <c:v>81.305073002970587</c:v>
                </c:pt>
                <c:pt idx="46">
                  <c:v>87.898302523950036</c:v>
                </c:pt>
                <c:pt idx="47">
                  <c:v>81.636830411857702</c:v>
                </c:pt>
                <c:pt idx="48">
                  <c:v>97.81</c:v>
                </c:pt>
                <c:pt idx="49">
                  <c:v>87.880001608851941</c:v>
                </c:pt>
                <c:pt idx="50">
                  <c:v>74.989500819564299</c:v>
                </c:pt>
                <c:pt idx="51">
                  <c:v>78.43931335865939</c:v>
                </c:pt>
                <c:pt idx="52">
                  <c:v>84.982320961731048</c:v>
                </c:pt>
                <c:pt idx="53">
                  <c:v>89.492447355219838</c:v>
                </c:pt>
                <c:pt idx="54">
                  <c:v>97.81</c:v>
                </c:pt>
                <c:pt idx="55">
                  <c:v>84.86905589002555</c:v>
                </c:pt>
                <c:pt idx="56">
                  <c:v>90.255877149742901</c:v>
                </c:pt>
                <c:pt idx="57">
                  <c:v>89.686659496849089</c:v>
                </c:pt>
                <c:pt idx="58">
                  <c:v>91.317053448449869</c:v>
                </c:pt>
                <c:pt idx="59">
                  <c:v>87.008363234969309</c:v>
                </c:pt>
                <c:pt idx="60">
                  <c:v>89.292809605413709</c:v>
                </c:pt>
                <c:pt idx="61">
                  <c:v>86.762142552540354</c:v>
                </c:pt>
                <c:pt idx="62">
                  <c:v>87.803474714189406</c:v>
                </c:pt>
                <c:pt idx="63">
                  <c:v>40.176265060343617</c:v>
                </c:pt>
                <c:pt idx="64">
                  <c:v>28.632523294352133</c:v>
                </c:pt>
                <c:pt idx="65">
                  <c:v>43.396828089494868</c:v>
                </c:pt>
                <c:pt idx="66">
                  <c:v>85.787439780972676</c:v>
                </c:pt>
                <c:pt idx="67">
                  <c:v>30.15382140155252</c:v>
                </c:pt>
                <c:pt idx="68">
                  <c:v>28.119635914355534</c:v>
                </c:pt>
                <c:pt idx="69">
                  <c:v>30.017740210820399</c:v>
                </c:pt>
                <c:pt idx="70">
                  <c:v>4.8065077075629432</c:v>
                </c:pt>
                <c:pt idx="71">
                  <c:v>2.0713365278089952</c:v>
                </c:pt>
                <c:pt idx="72">
                  <c:v>2.2386610461655039</c:v>
                </c:pt>
                <c:pt idx="73">
                  <c:v>3.5799328340834222</c:v>
                </c:pt>
                <c:pt idx="74">
                  <c:v>1.6194649197804409</c:v>
                </c:pt>
                <c:pt idx="75">
                  <c:v>2.1255628568796823</c:v>
                </c:pt>
                <c:pt idx="76">
                  <c:v>6.6746711691803284</c:v>
                </c:pt>
                <c:pt idx="77">
                  <c:v>40.421858088407973</c:v>
                </c:pt>
                <c:pt idx="78">
                  <c:v>62.163374689152121</c:v>
                </c:pt>
                <c:pt idx="79">
                  <c:v>63.695803608844365</c:v>
                </c:pt>
                <c:pt idx="80">
                  <c:v>55.135107462911868</c:v>
                </c:pt>
                <c:pt idx="81">
                  <c:v>44.387662346132927</c:v>
                </c:pt>
                <c:pt idx="82">
                  <c:v>63.028870635446452</c:v>
                </c:pt>
                <c:pt idx="83">
                  <c:v>29.701613044472367</c:v>
                </c:pt>
                <c:pt idx="84">
                  <c:v>13.739438955097576</c:v>
                </c:pt>
                <c:pt idx="85">
                  <c:v>14.824422948605402</c:v>
                </c:pt>
                <c:pt idx="86">
                  <c:v>23.691835588290623</c:v>
                </c:pt>
                <c:pt idx="87">
                  <c:v>2.8991536847589003</c:v>
                </c:pt>
                <c:pt idx="88">
                  <c:v>7.0181748795307328</c:v>
                </c:pt>
                <c:pt idx="89">
                  <c:v>35.513955923335502</c:v>
                </c:pt>
                <c:pt idx="90">
                  <c:v>46.281761180583565</c:v>
                </c:pt>
                <c:pt idx="91">
                  <c:v>45.256667842997011</c:v>
                </c:pt>
                <c:pt idx="92">
                  <c:v>46.193664257154211</c:v>
                </c:pt>
                <c:pt idx="93">
                  <c:v>28.993222080071121</c:v>
                </c:pt>
                <c:pt idx="94">
                  <c:v>40.777501588450804</c:v>
                </c:pt>
                <c:pt idx="95">
                  <c:v>55.679899822007982</c:v>
                </c:pt>
                <c:pt idx="96">
                  <c:v>49.986591909068778</c:v>
                </c:pt>
                <c:pt idx="97">
                  <c:v>15.878417922823182</c:v>
                </c:pt>
                <c:pt idx="98">
                  <c:v>40.318486934965371</c:v>
                </c:pt>
                <c:pt idx="99">
                  <c:v>57.179846054249168</c:v>
                </c:pt>
                <c:pt idx="100">
                  <c:v>34.583257155977677</c:v>
                </c:pt>
                <c:pt idx="101">
                  <c:v>35.884335314087046</c:v>
                </c:pt>
                <c:pt idx="102">
                  <c:v>41.615366694346811</c:v>
                </c:pt>
                <c:pt idx="103">
                  <c:v>35.092220412816182</c:v>
                </c:pt>
                <c:pt idx="104">
                  <c:v>46.499758606944603</c:v>
                </c:pt>
                <c:pt idx="105">
                  <c:v>47.495281189022805</c:v>
                </c:pt>
                <c:pt idx="106">
                  <c:v>54.188745300179747</c:v>
                </c:pt>
                <c:pt idx="107">
                  <c:v>24.816307747066055</c:v>
                </c:pt>
                <c:pt idx="108">
                  <c:v>37.184559215826113</c:v>
                </c:pt>
                <c:pt idx="109">
                  <c:v>34.813699531439461</c:v>
                </c:pt>
                <c:pt idx="110">
                  <c:v>42.594275847904683</c:v>
                </c:pt>
                <c:pt idx="111">
                  <c:v>49.81187559404718</c:v>
                </c:pt>
                <c:pt idx="112">
                  <c:v>33.515413522310226</c:v>
                </c:pt>
                <c:pt idx="113">
                  <c:v>26.565235692548882</c:v>
                </c:pt>
                <c:pt idx="114">
                  <c:v>32.607597768281579</c:v>
                </c:pt>
                <c:pt idx="115">
                  <c:v>32.687544716072424</c:v>
                </c:pt>
                <c:pt idx="116">
                  <c:v>33.756410127203416</c:v>
                </c:pt>
                <c:pt idx="117">
                  <c:v>32.804886830392149</c:v>
                </c:pt>
                <c:pt idx="118">
                  <c:v>33.206864823837101</c:v>
                </c:pt>
                <c:pt idx="119">
                  <c:v>35.759846096141267</c:v>
                </c:pt>
                <c:pt idx="120">
                  <c:v>36.180507006978921</c:v>
                </c:pt>
                <c:pt idx="121">
                  <c:v>42.657655701223035</c:v>
                </c:pt>
                <c:pt idx="122">
                  <c:v>40.430487950095944</c:v>
                </c:pt>
                <c:pt idx="123">
                  <c:v>30.038187498355512</c:v>
                </c:pt>
                <c:pt idx="124">
                  <c:v>37.308445769749305</c:v>
                </c:pt>
                <c:pt idx="125">
                  <c:v>38.844565699517702</c:v>
                </c:pt>
                <c:pt idx="126">
                  <c:v>33.446899637815896</c:v>
                </c:pt>
                <c:pt idx="127">
                  <c:v>30.654921769505179</c:v>
                </c:pt>
                <c:pt idx="128">
                  <c:v>33.397234980979086</c:v>
                </c:pt>
                <c:pt idx="129">
                  <c:v>34.164646961822669</c:v>
                </c:pt>
                <c:pt idx="130">
                  <c:v>35.796240630887219</c:v>
                </c:pt>
                <c:pt idx="131">
                  <c:v>33.144900937009162</c:v>
                </c:pt>
                <c:pt idx="132">
                  <c:v>30.317580342028108</c:v>
                </c:pt>
                <c:pt idx="133">
                  <c:v>33.643187304027961</c:v>
                </c:pt>
                <c:pt idx="134">
                  <c:v>45.326733690962065</c:v>
                </c:pt>
                <c:pt idx="135">
                  <c:v>32.139672871236471</c:v>
                </c:pt>
                <c:pt idx="136">
                  <c:v>13.253169531203881</c:v>
                </c:pt>
                <c:pt idx="137">
                  <c:v>12.889989262130385</c:v>
                </c:pt>
                <c:pt idx="138">
                  <c:v>26.005456439920501</c:v>
                </c:pt>
                <c:pt idx="139">
                  <c:v>38.863805231291742</c:v>
                </c:pt>
                <c:pt idx="140">
                  <c:v>41.777170978165479</c:v>
                </c:pt>
                <c:pt idx="141">
                  <c:v>36.483125021451514</c:v>
                </c:pt>
                <c:pt idx="142">
                  <c:v>38.275364714311756</c:v>
                </c:pt>
                <c:pt idx="143">
                  <c:v>46.552171302593187</c:v>
                </c:pt>
                <c:pt idx="144">
                  <c:v>52.745649300743892</c:v>
                </c:pt>
                <c:pt idx="145">
                  <c:v>52.485297986400077</c:v>
                </c:pt>
                <c:pt idx="146">
                  <c:v>43.617758503364321</c:v>
                </c:pt>
                <c:pt idx="147">
                  <c:v>45.103886089964107</c:v>
                </c:pt>
                <c:pt idx="148">
                  <c:v>48.303205547604094</c:v>
                </c:pt>
                <c:pt idx="149">
                  <c:v>51.506443199892146</c:v>
                </c:pt>
                <c:pt idx="150">
                  <c:v>47.333305768226225</c:v>
                </c:pt>
                <c:pt idx="151">
                  <c:v>42.010526629050418</c:v>
                </c:pt>
                <c:pt idx="152">
                  <c:v>40.678219963079812</c:v>
                </c:pt>
                <c:pt idx="153">
                  <c:v>42.536101466751177</c:v>
                </c:pt>
                <c:pt idx="154">
                  <c:v>48.74614968569847</c:v>
                </c:pt>
                <c:pt idx="155">
                  <c:v>49.936450398861545</c:v>
                </c:pt>
                <c:pt idx="156">
                  <c:v>42.130982641340765</c:v>
                </c:pt>
                <c:pt idx="157">
                  <c:v>53.080954232984709</c:v>
                </c:pt>
                <c:pt idx="158">
                  <c:v>55.214987121287891</c:v>
                </c:pt>
                <c:pt idx="159">
                  <c:v>51.023013153446911</c:v>
                </c:pt>
                <c:pt idx="160">
                  <c:v>46.648313217291722</c:v>
                </c:pt>
                <c:pt idx="161">
                  <c:v>45.655898443214355</c:v>
                </c:pt>
                <c:pt idx="162">
                  <c:v>48.705029449425389</c:v>
                </c:pt>
                <c:pt idx="163">
                  <c:v>51.863043739915746</c:v>
                </c:pt>
                <c:pt idx="164">
                  <c:v>53.452641535919426</c:v>
                </c:pt>
                <c:pt idx="165">
                  <c:v>52.347859931448447</c:v>
                </c:pt>
                <c:pt idx="166">
                  <c:v>52.735815972538774</c:v>
                </c:pt>
                <c:pt idx="167">
                  <c:v>51.898080927470346</c:v>
                </c:pt>
                <c:pt idx="168">
                  <c:v>52.059116732923016</c:v>
                </c:pt>
                <c:pt idx="169">
                  <c:v>51.516567620438209</c:v>
                </c:pt>
                <c:pt idx="170">
                  <c:v>53.347639683755744</c:v>
                </c:pt>
                <c:pt idx="171">
                  <c:v>54.737933930946355</c:v>
                </c:pt>
                <c:pt idx="172">
                  <c:v>51.250023360957485</c:v>
                </c:pt>
                <c:pt idx="173">
                  <c:v>48.641313000251671</c:v>
                </c:pt>
                <c:pt idx="174">
                  <c:v>47.75376753874307</c:v>
                </c:pt>
                <c:pt idx="175">
                  <c:v>46.579926945452392</c:v>
                </c:pt>
                <c:pt idx="176">
                  <c:v>48.559789071203852</c:v>
                </c:pt>
                <c:pt idx="177">
                  <c:v>56.899290359651026</c:v>
                </c:pt>
                <c:pt idx="178">
                  <c:v>65.898831560886379</c:v>
                </c:pt>
                <c:pt idx="179">
                  <c:v>30.62208571340765</c:v>
                </c:pt>
                <c:pt idx="180">
                  <c:v>13.102095175629984</c:v>
                </c:pt>
                <c:pt idx="181">
                  <c:v>26.366071387207228</c:v>
                </c:pt>
                <c:pt idx="182">
                  <c:v>31.592063191739058</c:v>
                </c:pt>
                <c:pt idx="183">
                  <c:v>35.591392388197491</c:v>
                </c:pt>
                <c:pt idx="184">
                  <c:v>38.26338601712974</c:v>
                </c:pt>
                <c:pt idx="185">
                  <c:v>36.326756489332283</c:v>
                </c:pt>
                <c:pt idx="186">
                  <c:v>34.005987369854516</c:v>
                </c:pt>
                <c:pt idx="187">
                  <c:v>40.50181314359498</c:v>
                </c:pt>
                <c:pt idx="188">
                  <c:v>47.557520177258723</c:v>
                </c:pt>
                <c:pt idx="189">
                  <c:v>39.997782948223509</c:v>
                </c:pt>
                <c:pt idx="190">
                  <c:v>41.012257410495245</c:v>
                </c:pt>
                <c:pt idx="191">
                  <c:v>42.224545840072011</c:v>
                </c:pt>
                <c:pt idx="192">
                  <c:v>43.186920856974147</c:v>
                </c:pt>
                <c:pt idx="193">
                  <c:v>40.867271560660328</c:v>
                </c:pt>
                <c:pt idx="194">
                  <c:v>38.261729654540844</c:v>
                </c:pt>
                <c:pt idx="195">
                  <c:v>35.273631258872619</c:v>
                </c:pt>
                <c:pt idx="196">
                  <c:v>36.018327535034089</c:v>
                </c:pt>
                <c:pt idx="197">
                  <c:v>39.388140619531178</c:v>
                </c:pt>
                <c:pt idx="198">
                  <c:v>61.993190160873979</c:v>
                </c:pt>
                <c:pt idx="199">
                  <c:v>43.235314429126056</c:v>
                </c:pt>
                <c:pt idx="200">
                  <c:v>33.542171423771961</c:v>
                </c:pt>
                <c:pt idx="201">
                  <c:v>28.77241943021447</c:v>
                </c:pt>
                <c:pt idx="202">
                  <c:v>30.271196160553565</c:v>
                </c:pt>
                <c:pt idx="203">
                  <c:v>35.445274894520644</c:v>
                </c:pt>
                <c:pt idx="204">
                  <c:v>34.225074655286413</c:v>
                </c:pt>
                <c:pt idx="205">
                  <c:v>30.084919350199947</c:v>
                </c:pt>
                <c:pt idx="206">
                  <c:v>30.651575841752809</c:v>
                </c:pt>
                <c:pt idx="207">
                  <c:v>18.317169525084864</c:v>
                </c:pt>
                <c:pt idx="208">
                  <c:v>13.662680764412357</c:v>
                </c:pt>
                <c:pt idx="209">
                  <c:v>17.00575396492134</c:v>
                </c:pt>
                <c:pt idx="210">
                  <c:v>17.98067771838997</c:v>
                </c:pt>
                <c:pt idx="211">
                  <c:v>21.705678425237906</c:v>
                </c:pt>
                <c:pt idx="212">
                  <c:v>25.662155653919505</c:v>
                </c:pt>
                <c:pt idx="213">
                  <c:v>26.014227053142442</c:v>
                </c:pt>
                <c:pt idx="214">
                  <c:v>34.885700713401221</c:v>
                </c:pt>
                <c:pt idx="215">
                  <c:v>39.718220392707437</c:v>
                </c:pt>
                <c:pt idx="216">
                  <c:v>40.323289616526758</c:v>
                </c:pt>
                <c:pt idx="217">
                  <c:v>45.230161002995985</c:v>
                </c:pt>
                <c:pt idx="218">
                  <c:v>47.876888184579251</c:v>
                </c:pt>
                <c:pt idx="219">
                  <c:v>46.117105098681805</c:v>
                </c:pt>
                <c:pt idx="220">
                  <c:v>47.37139323715391</c:v>
                </c:pt>
                <c:pt idx="221">
                  <c:v>47.923418401321314</c:v>
                </c:pt>
                <c:pt idx="222">
                  <c:v>43.518585779189451</c:v>
                </c:pt>
                <c:pt idx="223">
                  <c:v>36.613772617177659</c:v>
                </c:pt>
                <c:pt idx="224">
                  <c:v>35.23548720316338</c:v>
                </c:pt>
                <c:pt idx="225">
                  <c:v>36.927767433447926</c:v>
                </c:pt>
                <c:pt idx="226">
                  <c:v>34.658186070109764</c:v>
                </c:pt>
                <c:pt idx="227">
                  <c:v>37.812362357472594</c:v>
                </c:pt>
                <c:pt idx="228">
                  <c:v>40.03309894644412</c:v>
                </c:pt>
                <c:pt idx="229">
                  <c:v>46.282923758958006</c:v>
                </c:pt>
                <c:pt idx="230">
                  <c:v>53.584063351383129</c:v>
                </c:pt>
                <c:pt idx="231">
                  <c:v>52.342874409562285</c:v>
                </c:pt>
                <c:pt idx="232">
                  <c:v>53.138784822408361</c:v>
                </c:pt>
                <c:pt idx="233">
                  <c:v>60.646878371409429</c:v>
                </c:pt>
                <c:pt idx="234">
                  <c:v>57.221795930846341</c:v>
                </c:pt>
                <c:pt idx="235">
                  <c:v>63.542685016234408</c:v>
                </c:pt>
                <c:pt idx="236">
                  <c:v>61.799597783763375</c:v>
                </c:pt>
                <c:pt idx="237">
                  <c:v>60.898181522236605</c:v>
                </c:pt>
                <c:pt idx="238">
                  <c:v>80.472688713400657</c:v>
                </c:pt>
                <c:pt idx="239">
                  <c:v>81.646233823217983</c:v>
                </c:pt>
                <c:pt idx="240">
                  <c:v>71.209945313424356</c:v>
                </c:pt>
                <c:pt idx="241">
                  <c:v>67.882804041825267</c:v>
                </c:pt>
                <c:pt idx="242">
                  <c:v>66.330455280078567</c:v>
                </c:pt>
                <c:pt idx="243">
                  <c:v>59.609743326576293</c:v>
                </c:pt>
                <c:pt idx="244">
                  <c:v>55.240591938707979</c:v>
                </c:pt>
                <c:pt idx="245">
                  <c:v>52.062950909924574</c:v>
                </c:pt>
                <c:pt idx="246">
                  <c:v>60.373235913381293</c:v>
                </c:pt>
                <c:pt idx="247">
                  <c:v>51.32151843652543</c:v>
                </c:pt>
                <c:pt idx="248">
                  <c:v>44.901924509708763</c:v>
                </c:pt>
                <c:pt idx="249">
                  <c:v>35.165356825158526</c:v>
                </c:pt>
                <c:pt idx="250">
                  <c:v>39.285824127110608</c:v>
                </c:pt>
                <c:pt idx="251">
                  <c:v>27.531127387429592</c:v>
                </c:pt>
                <c:pt idx="252">
                  <c:v>37.28179875450283</c:v>
                </c:pt>
                <c:pt idx="253">
                  <c:v>42.281079417019122</c:v>
                </c:pt>
                <c:pt idx="254">
                  <c:v>46.411124777466199</c:v>
                </c:pt>
                <c:pt idx="255">
                  <c:v>32.835161561617632</c:v>
                </c:pt>
                <c:pt idx="256">
                  <c:v>43.372032655270182</c:v>
                </c:pt>
                <c:pt idx="257">
                  <c:v>69.687524972304956</c:v>
                </c:pt>
                <c:pt idx="258">
                  <c:v>68.485023012649663</c:v>
                </c:pt>
                <c:pt idx="259">
                  <c:v>57.706570144033833</c:v>
                </c:pt>
                <c:pt idx="260">
                  <c:v>52.750395910561664</c:v>
                </c:pt>
                <c:pt idx="261">
                  <c:v>50.936178615888068</c:v>
                </c:pt>
                <c:pt idx="262">
                  <c:v>47.306626856001358</c:v>
                </c:pt>
                <c:pt idx="263">
                  <c:v>51.661170985400972</c:v>
                </c:pt>
                <c:pt idx="264">
                  <c:v>56.931538217651429</c:v>
                </c:pt>
                <c:pt idx="265">
                  <c:v>65.497260594044619</c:v>
                </c:pt>
                <c:pt idx="266">
                  <c:v>52.190111437143628</c:v>
                </c:pt>
                <c:pt idx="267">
                  <c:v>23.109296497730604</c:v>
                </c:pt>
                <c:pt idx="268">
                  <c:v>22.968163093031755</c:v>
                </c:pt>
                <c:pt idx="269">
                  <c:v>31.645198440902817</c:v>
                </c:pt>
                <c:pt idx="270">
                  <c:v>32.231002533969431</c:v>
                </c:pt>
                <c:pt idx="271">
                  <c:v>31.15804641978481</c:v>
                </c:pt>
                <c:pt idx="272">
                  <c:v>30.593145112422086</c:v>
                </c:pt>
                <c:pt idx="273">
                  <c:v>30.006790697065718</c:v>
                </c:pt>
                <c:pt idx="274">
                  <c:v>31.428376091053316</c:v>
                </c:pt>
                <c:pt idx="275">
                  <c:v>39.432439160047373</c:v>
                </c:pt>
                <c:pt idx="276">
                  <c:v>42.708139305994564</c:v>
                </c:pt>
                <c:pt idx="277">
                  <c:v>43.649604158165246</c:v>
                </c:pt>
                <c:pt idx="278">
                  <c:v>36.98467410080891</c:v>
                </c:pt>
                <c:pt idx="279">
                  <c:v>39.282483631443242</c:v>
                </c:pt>
                <c:pt idx="280">
                  <c:v>30.251383493802145</c:v>
                </c:pt>
                <c:pt idx="281">
                  <c:v>28.771076861965362</c:v>
                </c:pt>
                <c:pt idx="282">
                  <c:v>23.569880998622857</c:v>
                </c:pt>
                <c:pt idx="283">
                  <c:v>28.528413726422265</c:v>
                </c:pt>
                <c:pt idx="284">
                  <c:v>36.394617647368577</c:v>
                </c:pt>
                <c:pt idx="285">
                  <c:v>45.033108394584026</c:v>
                </c:pt>
                <c:pt idx="286">
                  <c:v>46.540959407010007</c:v>
                </c:pt>
                <c:pt idx="287">
                  <c:v>44.510340234582102</c:v>
                </c:pt>
                <c:pt idx="288">
                  <c:v>35.010660912617745</c:v>
                </c:pt>
                <c:pt idx="289">
                  <c:v>32.483616829673295</c:v>
                </c:pt>
                <c:pt idx="290">
                  <c:v>29.451844847608946</c:v>
                </c:pt>
                <c:pt idx="291">
                  <c:v>26.464678699917428</c:v>
                </c:pt>
                <c:pt idx="292">
                  <c:v>22.634666108484311</c:v>
                </c:pt>
                <c:pt idx="293">
                  <c:v>16.124195442730503</c:v>
                </c:pt>
                <c:pt idx="294">
                  <c:v>20.596526774329128</c:v>
                </c:pt>
                <c:pt idx="295">
                  <c:v>20.807724660557099</c:v>
                </c:pt>
                <c:pt idx="296">
                  <c:v>26.928734075525185</c:v>
                </c:pt>
                <c:pt idx="297">
                  <c:v>41.372130578041215</c:v>
                </c:pt>
                <c:pt idx="298">
                  <c:v>18.279320402535753</c:v>
                </c:pt>
                <c:pt idx="299">
                  <c:v>24.039211512675173</c:v>
                </c:pt>
                <c:pt idx="300">
                  <c:v>21.534908062099632</c:v>
                </c:pt>
                <c:pt idx="301">
                  <c:v>25.798974324197786</c:v>
                </c:pt>
                <c:pt idx="302">
                  <c:v>34.363111097325032</c:v>
                </c:pt>
                <c:pt idx="303">
                  <c:v>24.84294480609551</c:v>
                </c:pt>
                <c:pt idx="304">
                  <c:v>10.598453391598923</c:v>
                </c:pt>
                <c:pt idx="305">
                  <c:v>1.8643743543845801</c:v>
                </c:pt>
                <c:pt idx="306">
                  <c:v>7.9014802831502209</c:v>
                </c:pt>
                <c:pt idx="307">
                  <c:v>16.868104645042131</c:v>
                </c:pt>
                <c:pt idx="308">
                  <c:v>36.959117828417064</c:v>
                </c:pt>
                <c:pt idx="309">
                  <c:v>3.6799904755856403</c:v>
                </c:pt>
                <c:pt idx="310">
                  <c:v>11.038283257844881</c:v>
                </c:pt>
                <c:pt idx="311">
                  <c:v>39.059095809632979</c:v>
                </c:pt>
                <c:pt idx="312">
                  <c:v>16.696606639428808</c:v>
                </c:pt>
                <c:pt idx="313">
                  <c:v>20.507615724424916</c:v>
                </c:pt>
                <c:pt idx="314">
                  <c:v>36.342698122198449</c:v>
                </c:pt>
                <c:pt idx="315">
                  <c:v>36.990555535729627</c:v>
                </c:pt>
                <c:pt idx="316">
                  <c:v>35.256189429932014</c:v>
                </c:pt>
                <c:pt idx="317">
                  <c:v>36.156520355944565</c:v>
                </c:pt>
                <c:pt idx="318">
                  <c:v>41.401564889853901</c:v>
                </c:pt>
                <c:pt idx="319">
                  <c:v>16.558520606752374</c:v>
                </c:pt>
                <c:pt idx="320">
                  <c:v>29.904315036477506</c:v>
                </c:pt>
                <c:pt idx="321">
                  <c:v>14.820974462459681</c:v>
                </c:pt>
                <c:pt idx="322">
                  <c:v>24.990791888710113</c:v>
                </c:pt>
                <c:pt idx="323">
                  <c:v>26.308239482868849</c:v>
                </c:pt>
                <c:pt idx="324">
                  <c:v>43.467931190601199</c:v>
                </c:pt>
                <c:pt idx="325">
                  <c:v>28.761041819427817</c:v>
                </c:pt>
                <c:pt idx="326">
                  <c:v>9.5504869723117167</c:v>
                </c:pt>
                <c:pt idx="327">
                  <c:v>8.1416542582568212</c:v>
                </c:pt>
                <c:pt idx="328">
                  <c:v>9.510297674230543</c:v>
                </c:pt>
                <c:pt idx="329">
                  <c:v>32.538184670971646</c:v>
                </c:pt>
                <c:pt idx="330">
                  <c:v>14.200124011623444</c:v>
                </c:pt>
                <c:pt idx="331">
                  <c:v>36.40179721273654</c:v>
                </c:pt>
                <c:pt idx="332">
                  <c:v>13.870265582789841</c:v>
                </c:pt>
                <c:pt idx="333">
                  <c:v>13.593082861023895</c:v>
                </c:pt>
                <c:pt idx="334">
                  <c:v>26.968801936135968</c:v>
                </c:pt>
                <c:pt idx="335">
                  <c:v>24.128112582701711</c:v>
                </c:pt>
                <c:pt idx="336">
                  <c:v>17.636486371001737</c:v>
                </c:pt>
                <c:pt idx="337">
                  <c:v>20.715677463386974</c:v>
                </c:pt>
                <c:pt idx="338">
                  <c:v>31.312565660297381</c:v>
                </c:pt>
                <c:pt idx="339">
                  <c:v>23.731309368392871</c:v>
                </c:pt>
                <c:pt idx="340">
                  <c:v>15.844785485628144</c:v>
                </c:pt>
                <c:pt idx="341">
                  <c:v>20.002870990978849</c:v>
                </c:pt>
                <c:pt idx="342">
                  <c:v>58.762569803078989</c:v>
                </c:pt>
                <c:pt idx="343">
                  <c:v>18.197384548753384</c:v>
                </c:pt>
                <c:pt idx="344">
                  <c:v>23.768364322338336</c:v>
                </c:pt>
                <c:pt idx="345">
                  <c:v>19.393065197097954</c:v>
                </c:pt>
                <c:pt idx="346">
                  <c:v>33.883489085955901</c:v>
                </c:pt>
                <c:pt idx="347">
                  <c:v>28.405285288052553</c:v>
                </c:pt>
                <c:pt idx="348">
                  <c:v>12.315975226062037</c:v>
                </c:pt>
                <c:pt idx="349">
                  <c:v>33.81269829792997</c:v>
                </c:pt>
                <c:pt idx="350">
                  <c:v>12.118654913509047</c:v>
                </c:pt>
                <c:pt idx="351">
                  <c:v>29.822822770700014</c:v>
                </c:pt>
                <c:pt idx="352">
                  <c:v>5.9534446842470459</c:v>
                </c:pt>
                <c:pt idx="353">
                  <c:v>28.848504878783807</c:v>
                </c:pt>
                <c:pt idx="354">
                  <c:v>29.127755500657891</c:v>
                </c:pt>
                <c:pt idx="355">
                  <c:v>20.11268158430596</c:v>
                </c:pt>
                <c:pt idx="356">
                  <c:v>24.236455989001904</c:v>
                </c:pt>
                <c:pt idx="357">
                  <c:v>21.486092295068566</c:v>
                </c:pt>
                <c:pt idx="358">
                  <c:v>12.439867686294107</c:v>
                </c:pt>
                <c:pt idx="359">
                  <c:v>23.603742811032525</c:v>
                </c:pt>
                <c:pt idx="360">
                  <c:v>19.144678986035714</c:v>
                </c:pt>
                <c:pt idx="361">
                  <c:v>22.144449950294941</c:v>
                </c:pt>
                <c:pt idx="362">
                  <c:v>18.847781998968685</c:v>
                </c:pt>
                <c:pt idx="363">
                  <c:v>27.895833904765261</c:v>
                </c:pt>
                <c:pt idx="364">
                  <c:v>22.715242768189839</c:v>
                </c:pt>
                <c:pt idx="365">
                  <c:v>17.015040186896627</c:v>
                </c:pt>
                <c:pt idx="366">
                  <c:v>22.379027230949873</c:v>
                </c:pt>
                <c:pt idx="367">
                  <c:v>15.297883327773761</c:v>
                </c:pt>
                <c:pt idx="368">
                  <c:v>18.487179785721146</c:v>
                </c:pt>
                <c:pt idx="369">
                  <c:v>18.300298542341189</c:v>
                </c:pt>
                <c:pt idx="370">
                  <c:v>17.593165380294813</c:v>
                </c:pt>
                <c:pt idx="371">
                  <c:v>19.568568980067113</c:v>
                </c:pt>
                <c:pt idx="372">
                  <c:v>14.837256134300496</c:v>
                </c:pt>
                <c:pt idx="373">
                  <c:v>23.046952716617888</c:v>
                </c:pt>
                <c:pt idx="374">
                  <c:v>25.626154741957357</c:v>
                </c:pt>
                <c:pt idx="375">
                  <c:v>24.451718763147412</c:v>
                </c:pt>
                <c:pt idx="376">
                  <c:v>20.786509899453158</c:v>
                </c:pt>
                <c:pt idx="377">
                  <c:v>21.363914830759441</c:v>
                </c:pt>
                <c:pt idx="378">
                  <c:v>23.87843738203938</c:v>
                </c:pt>
                <c:pt idx="379">
                  <c:v>23.243063375582238</c:v>
                </c:pt>
                <c:pt idx="380">
                  <c:v>23.829685781057812</c:v>
                </c:pt>
                <c:pt idx="381">
                  <c:v>22.333439375196889</c:v>
                </c:pt>
                <c:pt idx="382">
                  <c:v>23.540503295447024</c:v>
                </c:pt>
                <c:pt idx="383">
                  <c:v>24.17834339910258</c:v>
                </c:pt>
                <c:pt idx="384">
                  <c:v>25.275455658994893</c:v>
                </c:pt>
                <c:pt idx="385">
                  <c:v>23.694238009822193</c:v>
                </c:pt>
                <c:pt idx="386">
                  <c:v>24.774296913538748</c:v>
                </c:pt>
                <c:pt idx="387">
                  <c:v>26.812664080379207</c:v>
                </c:pt>
                <c:pt idx="388">
                  <c:v>25.511875102383819</c:v>
                </c:pt>
                <c:pt idx="389">
                  <c:v>25.23704810950337</c:v>
                </c:pt>
                <c:pt idx="390">
                  <c:v>25.574905242610029</c:v>
                </c:pt>
                <c:pt idx="391">
                  <c:v>25.394852413057258</c:v>
                </c:pt>
                <c:pt idx="392">
                  <c:v>24.942538954173401</c:v>
                </c:pt>
                <c:pt idx="393">
                  <c:v>23.558344513869464</c:v>
                </c:pt>
                <c:pt idx="394">
                  <c:v>24.106158435835212</c:v>
                </c:pt>
                <c:pt idx="395">
                  <c:v>24.954703877621775</c:v>
                </c:pt>
                <c:pt idx="396">
                  <c:v>24.893481533415439</c:v>
                </c:pt>
                <c:pt idx="397">
                  <c:v>24.721366735924335</c:v>
                </c:pt>
                <c:pt idx="398">
                  <c:v>25.254785155567625</c:v>
                </c:pt>
                <c:pt idx="399">
                  <c:v>22.640969269764781</c:v>
                </c:pt>
                <c:pt idx="400">
                  <c:v>23.026617990748683</c:v>
                </c:pt>
                <c:pt idx="401">
                  <c:v>21.756744978526257</c:v>
                </c:pt>
                <c:pt idx="402">
                  <c:v>23.686051617183018</c:v>
                </c:pt>
                <c:pt idx="403">
                  <c:v>23.16135593010894</c:v>
                </c:pt>
                <c:pt idx="404">
                  <c:v>25.018588583049258</c:v>
                </c:pt>
                <c:pt idx="405">
                  <c:v>26.664855760535993</c:v>
                </c:pt>
                <c:pt idx="406">
                  <c:v>26.621614727788113</c:v>
                </c:pt>
                <c:pt idx="407">
                  <c:v>26.913225841998603</c:v>
                </c:pt>
                <c:pt idx="408">
                  <c:v>26.778796260562586</c:v>
                </c:pt>
                <c:pt idx="409">
                  <c:v>25.857153695561152</c:v>
                </c:pt>
                <c:pt idx="410">
                  <c:v>26.515415167196849</c:v>
                </c:pt>
                <c:pt idx="411">
                  <c:v>26.459349446152174</c:v>
                </c:pt>
                <c:pt idx="412">
                  <c:v>22.527799379029275</c:v>
                </c:pt>
                <c:pt idx="413">
                  <c:v>26.487832038635702</c:v>
                </c:pt>
                <c:pt idx="414">
                  <c:v>24.373713847169967</c:v>
                </c:pt>
                <c:pt idx="415">
                  <c:v>22.703185154313566</c:v>
                </c:pt>
                <c:pt idx="416">
                  <c:v>25.035851548538815</c:v>
                </c:pt>
                <c:pt idx="417">
                  <c:v>26.698070691309482</c:v>
                </c:pt>
                <c:pt idx="418">
                  <c:v>24.911760691985734</c:v>
                </c:pt>
                <c:pt idx="419">
                  <c:v>26.917018936197408</c:v>
                </c:pt>
                <c:pt idx="420">
                  <c:v>27.30820298404673</c:v>
                </c:pt>
                <c:pt idx="421">
                  <c:v>25.363587322755428</c:v>
                </c:pt>
                <c:pt idx="422">
                  <c:v>30.266133019781662</c:v>
                </c:pt>
                <c:pt idx="423">
                  <c:v>27.733892375445379</c:v>
                </c:pt>
                <c:pt idx="424">
                  <c:v>27.016362697350608</c:v>
                </c:pt>
                <c:pt idx="425">
                  <c:v>26.374703170504269</c:v>
                </c:pt>
                <c:pt idx="426">
                  <c:v>26.522289992518097</c:v>
                </c:pt>
                <c:pt idx="427">
                  <c:v>24.615192542614579</c:v>
                </c:pt>
                <c:pt idx="428">
                  <c:v>25.163463096487625</c:v>
                </c:pt>
                <c:pt idx="429">
                  <c:v>24.659008116412878</c:v>
                </c:pt>
                <c:pt idx="430">
                  <c:v>26.045613104088176</c:v>
                </c:pt>
                <c:pt idx="431">
                  <c:v>26.923373509931196</c:v>
                </c:pt>
                <c:pt idx="432">
                  <c:v>35.45817118549521</c:v>
                </c:pt>
                <c:pt idx="433">
                  <c:v>22.164971274488515</c:v>
                </c:pt>
                <c:pt idx="434">
                  <c:v>37.434481975619477</c:v>
                </c:pt>
                <c:pt idx="435">
                  <c:v>24.633458111916632</c:v>
                </c:pt>
                <c:pt idx="436">
                  <c:v>25.665032368183191</c:v>
                </c:pt>
                <c:pt idx="437">
                  <c:v>25.603072483607903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D-4DD6-90A0-06A64E2F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'055C'!$BB$12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0</c:v>
                </c:pt>
                <c:pt idx="309">
                  <c:v>100</c:v>
                </c:pt>
                <c:pt idx="310">
                  <c:v>100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4-459E-B2D6-0C7494069700}"/>
            </c:ext>
          </c:extLst>
        </c:ser>
        <c:ser>
          <c:idx val="1"/>
          <c:order val="1"/>
          <c:tx>
            <c:strRef>
              <c:f>'055C'!$BA$12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4-459E-B2D6-0C7494069700}"/>
            </c:ext>
          </c:extLst>
        </c:ser>
        <c:ser>
          <c:idx val="0"/>
          <c:order val="2"/>
          <c:tx>
            <c:strRef>
              <c:f>'055C'!$AZ$12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100</c:v>
                </c:pt>
                <c:pt idx="219">
                  <c:v>0</c:v>
                </c:pt>
                <c:pt idx="220">
                  <c:v>100</c:v>
                </c:pt>
                <c:pt idx="221">
                  <c:v>100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4-459E-B2D6-0C7494069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'055C'!$BE$12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B-4A54-B76F-BA0692286578}"/>
            </c:ext>
          </c:extLst>
        </c:ser>
        <c:ser>
          <c:idx val="1"/>
          <c:order val="1"/>
          <c:tx>
            <c:strRef>
              <c:f>'055C'!$BD$12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</c:v>
                </c:pt>
                <c:pt idx="60">
                  <c:v>0</c:v>
                </c:pt>
                <c:pt idx="61">
                  <c:v>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0</c:v>
                </c:pt>
                <c:pt idx="234">
                  <c:v>100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100</c:v>
                </c:pt>
                <c:pt idx="245">
                  <c:v>100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0</c:v>
                </c:pt>
                <c:pt idx="376">
                  <c:v>100</c:v>
                </c:pt>
                <c:pt idx="377">
                  <c:v>100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B-4A54-B76F-BA0692286578}"/>
            </c:ext>
          </c:extLst>
        </c:ser>
        <c:ser>
          <c:idx val="0"/>
          <c:order val="2"/>
          <c:tx>
            <c:strRef>
              <c:f>'055C'!$BC$12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'055C'!$J$14:$J$451</c:f>
              <c:numCache>
                <c:formatCode>0.0</c:formatCode>
                <c:ptCount val="438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</c:numCache>
            </c:numRef>
          </c:cat>
          <c:val>
            <c:numRef>
              <c:f>'055C'!$BC$14:$BC$451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100</c:v>
                </c:pt>
                <c:pt idx="234">
                  <c:v>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100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B-4A54-B76F-BA0692286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'055C'!$O$14:$O$817</c:f>
              <c:numCache>
                <c:formatCode>0.0</c:formatCode>
                <c:ptCount val="804"/>
                <c:pt idx="0">
                  <c:v>0.98851224105466273</c:v>
                </c:pt>
                <c:pt idx="1">
                  <c:v>1.1769303201506691</c:v>
                </c:pt>
                <c:pt idx="2">
                  <c:v>1.7012241054614425</c:v>
                </c:pt>
                <c:pt idx="3">
                  <c:v>1.7012241054614425</c:v>
                </c:pt>
                <c:pt idx="4">
                  <c:v>1.340772128060316</c:v>
                </c:pt>
                <c:pt idx="5">
                  <c:v>1.4226930320151094</c:v>
                </c:pt>
                <c:pt idx="6">
                  <c:v>1.27796610169492</c:v>
                </c:pt>
                <c:pt idx="7">
                  <c:v>1.1305084745762801</c:v>
                </c:pt>
                <c:pt idx="8">
                  <c:v>1.0076271186441206</c:v>
                </c:pt>
                <c:pt idx="9">
                  <c:v>1.0704331450094557</c:v>
                </c:pt>
                <c:pt idx="10">
                  <c:v>1.1332391713747911</c:v>
                </c:pt>
                <c:pt idx="11">
                  <c:v>1.4308851224105825</c:v>
                </c:pt>
                <c:pt idx="12">
                  <c:v>3.53898305084748</c:v>
                </c:pt>
                <c:pt idx="13">
                  <c:v>8.1565913370998278</c:v>
                </c:pt>
                <c:pt idx="14">
                  <c:v>6.0239171374765119</c:v>
                </c:pt>
                <c:pt idx="15">
                  <c:v>13.282109227871945</c:v>
                </c:pt>
                <c:pt idx="16">
                  <c:v>7.0998116760808694E-2</c:v>
                </c:pt>
                <c:pt idx="17">
                  <c:v>0.80009416195859584</c:v>
                </c:pt>
                <c:pt idx="18">
                  <c:v>0.76186440677968015</c:v>
                </c:pt>
                <c:pt idx="19">
                  <c:v>2.2064030131826979</c:v>
                </c:pt>
                <c:pt idx="20">
                  <c:v>11.105743879472749</c:v>
                </c:pt>
                <c:pt idx="21">
                  <c:v>13.546986817325843</c:v>
                </c:pt>
                <c:pt idx="22">
                  <c:v>1.6302259887005732</c:v>
                </c:pt>
                <c:pt idx="23">
                  <c:v>1.5100753295668645</c:v>
                </c:pt>
                <c:pt idx="24">
                  <c:v>1.1277777777778295</c:v>
                </c:pt>
                <c:pt idx="25">
                  <c:v>1.1632768361582337</c:v>
                </c:pt>
                <c:pt idx="26">
                  <c:v>1.4745762711864601</c:v>
                </c:pt>
                <c:pt idx="27">
                  <c:v>1.7531073446327936</c:v>
                </c:pt>
                <c:pt idx="28">
                  <c:v>1.7203389830509004</c:v>
                </c:pt>
                <c:pt idx="29">
                  <c:v>1.5892655367232071</c:v>
                </c:pt>
                <c:pt idx="30">
                  <c:v>1.5483050847457802</c:v>
                </c:pt>
                <c:pt idx="31">
                  <c:v>1.7940677966102205</c:v>
                </c:pt>
                <c:pt idx="32">
                  <c:v>2.0644067796610197</c:v>
                </c:pt>
                <c:pt idx="33">
                  <c:v>2.0725988700565541</c:v>
                </c:pt>
                <c:pt idx="34">
                  <c:v>2.6487758945386175</c:v>
                </c:pt>
                <c:pt idx="35">
                  <c:v>2.6433145009416559</c:v>
                </c:pt>
                <c:pt idx="36">
                  <c:v>2.4275894538606582</c:v>
                </c:pt>
                <c:pt idx="37">
                  <c:v>2.6078154425612516</c:v>
                </c:pt>
                <c:pt idx="38">
                  <c:v>3.5062146892655872</c:v>
                </c:pt>
                <c:pt idx="39">
                  <c:v>2.037099811676089</c:v>
                </c:pt>
                <c:pt idx="40">
                  <c:v>1.957909604519807</c:v>
                </c:pt>
                <c:pt idx="41">
                  <c:v>2.0289077212806159</c:v>
                </c:pt>
                <c:pt idx="42">
                  <c:v>2.1080979284369583</c:v>
                </c:pt>
                <c:pt idx="43">
                  <c:v>3.5499058380414645</c:v>
                </c:pt>
                <c:pt idx="44">
                  <c:v>2.4548964218455889</c:v>
                </c:pt>
                <c:pt idx="45">
                  <c:v>2.6023540489642287</c:v>
                </c:pt>
                <c:pt idx="46">
                  <c:v>2.637853107344633</c:v>
                </c:pt>
                <c:pt idx="47">
                  <c:v>3.0338041431262246</c:v>
                </c:pt>
                <c:pt idx="48">
                  <c:v>2.3156308851224221</c:v>
                </c:pt>
                <c:pt idx="49">
                  <c:v>2.2473634651601251</c:v>
                </c:pt>
                <c:pt idx="50">
                  <c:v>2.3074387947269495</c:v>
                </c:pt>
                <c:pt idx="51">
                  <c:v>2.2091337099812094</c:v>
                </c:pt>
                <c:pt idx="52">
                  <c:v>2.3129001883239715</c:v>
                </c:pt>
                <c:pt idx="53">
                  <c:v>2.3374764595103916</c:v>
                </c:pt>
                <c:pt idx="54">
                  <c:v>2.135404896421889</c:v>
                </c:pt>
                <c:pt idx="55">
                  <c:v>2.0999058380414848</c:v>
                </c:pt>
                <c:pt idx="56">
                  <c:v>2.0343691148776384</c:v>
                </c:pt>
                <c:pt idx="57">
                  <c:v>2.0125235404896693</c:v>
                </c:pt>
                <c:pt idx="58">
                  <c:v>2.0097928436911578</c:v>
                </c:pt>
                <c:pt idx="59">
                  <c:v>2.1627118644068206</c:v>
                </c:pt>
                <c:pt idx="60">
                  <c:v>2.2337099811676286</c:v>
                </c:pt>
                <c:pt idx="61">
                  <c:v>2.1599811676083092</c:v>
                </c:pt>
                <c:pt idx="62">
                  <c:v>2.3101694915254605</c:v>
                </c:pt>
                <c:pt idx="63">
                  <c:v>4.5657250470809982</c:v>
                </c:pt>
                <c:pt idx="64">
                  <c:v>6.8322033898305197</c:v>
                </c:pt>
                <c:pt idx="65">
                  <c:v>4.8442561205273318</c:v>
                </c:pt>
                <c:pt idx="66">
                  <c:v>3.3669491525424204</c:v>
                </c:pt>
                <c:pt idx="67">
                  <c:v>5.7863465160075442</c:v>
                </c:pt>
                <c:pt idx="68">
                  <c:v>5.9911487758945574</c:v>
                </c:pt>
                <c:pt idx="69">
                  <c:v>8.0173258003766623</c:v>
                </c:pt>
                <c:pt idx="70">
                  <c:v>16.29952919020716</c:v>
                </c:pt>
                <c:pt idx="71">
                  <c:v>27.631920903954832</c:v>
                </c:pt>
                <c:pt idx="72">
                  <c:v>28.259981167608309</c:v>
                </c:pt>
                <c:pt idx="73">
                  <c:v>23.017043314500995</c:v>
                </c:pt>
                <c:pt idx="74">
                  <c:v>32.30141242937853</c:v>
                </c:pt>
                <c:pt idx="75">
                  <c:v>27.948681732580084</c:v>
                </c:pt>
                <c:pt idx="76">
                  <c:v>19.19952919020718</c:v>
                </c:pt>
                <c:pt idx="77">
                  <c:v>8.6617702448211435</c:v>
                </c:pt>
                <c:pt idx="78">
                  <c:v>5.4859698681733029</c:v>
                </c:pt>
                <c:pt idx="79">
                  <c:v>3.5935969868173423</c:v>
                </c:pt>
                <c:pt idx="80">
                  <c:v>2.7061205273069917</c:v>
                </c:pt>
                <c:pt idx="81">
                  <c:v>3.1594161958568963</c:v>
                </c:pt>
                <c:pt idx="82">
                  <c:v>3.3150659133710088</c:v>
                </c:pt>
                <c:pt idx="83">
                  <c:v>5.9064971751412534</c:v>
                </c:pt>
                <c:pt idx="84">
                  <c:v>11.176741996233558</c:v>
                </c:pt>
                <c:pt idx="85">
                  <c:v>12.402824858757064</c:v>
                </c:pt>
                <c:pt idx="86">
                  <c:v>7.1708097928437384</c:v>
                </c:pt>
                <c:pt idx="87">
                  <c:v>21.515160075329604</c:v>
                </c:pt>
                <c:pt idx="88">
                  <c:v>16.862052730696849</c:v>
                </c:pt>
                <c:pt idx="89">
                  <c:v>7.9463276836158538</c:v>
                </c:pt>
                <c:pt idx="90">
                  <c:v>6.2997175141243327</c:v>
                </c:pt>
                <c:pt idx="91">
                  <c:v>5.423163841807968</c:v>
                </c:pt>
                <c:pt idx="92">
                  <c:v>4.2489642184557495</c:v>
                </c:pt>
                <c:pt idx="93">
                  <c:v>6.0239171374765119</c:v>
                </c:pt>
                <c:pt idx="94">
                  <c:v>4.2571563088512825</c:v>
                </c:pt>
                <c:pt idx="95">
                  <c:v>3.1211864406779801</c:v>
                </c:pt>
                <c:pt idx="96">
                  <c:v>3.279566854990605</c:v>
                </c:pt>
                <c:pt idx="97">
                  <c:v>9.8441619585687743</c:v>
                </c:pt>
                <c:pt idx="98">
                  <c:v>6.3133709981167696</c:v>
                </c:pt>
                <c:pt idx="99">
                  <c:v>4.1479284369114975</c:v>
                </c:pt>
                <c:pt idx="100">
                  <c:v>3.4734463276836336</c:v>
                </c:pt>
                <c:pt idx="101">
                  <c:v>3.082956685499064</c:v>
                </c:pt>
                <c:pt idx="102">
                  <c:v>3.0037664783427824</c:v>
                </c:pt>
                <c:pt idx="103">
                  <c:v>3.3123352165725577</c:v>
                </c:pt>
                <c:pt idx="104">
                  <c:v>2.9464218455744091</c:v>
                </c:pt>
                <c:pt idx="105">
                  <c:v>3.0310734463277131</c:v>
                </c:pt>
                <c:pt idx="106">
                  <c:v>3.2659133709981694</c:v>
                </c:pt>
                <c:pt idx="107">
                  <c:v>4.6558380414312648</c:v>
                </c:pt>
                <c:pt idx="108">
                  <c:v>3.3014124293785732</c:v>
                </c:pt>
                <c:pt idx="109">
                  <c:v>3.1157250470810181</c:v>
                </c:pt>
                <c:pt idx="110">
                  <c:v>3.200376647834323</c:v>
                </c:pt>
                <c:pt idx="111">
                  <c:v>3.5799435028249067</c:v>
                </c:pt>
                <c:pt idx="112">
                  <c:v>4.2380414312618244</c:v>
                </c:pt>
                <c:pt idx="113">
                  <c:v>4.4401129943503275</c:v>
                </c:pt>
                <c:pt idx="114">
                  <c:v>3.3205273069680317</c:v>
                </c:pt>
                <c:pt idx="115">
                  <c:v>3.0774952919021024</c:v>
                </c:pt>
                <c:pt idx="116">
                  <c:v>3.0338041431262246</c:v>
                </c:pt>
                <c:pt idx="117">
                  <c:v>3.011958568738256</c:v>
                </c:pt>
                <c:pt idx="118">
                  <c:v>3.1020715630885225</c:v>
                </c:pt>
                <c:pt idx="119">
                  <c:v>3.1457627118644607</c:v>
                </c:pt>
                <c:pt idx="120">
                  <c:v>3.1048022598870335</c:v>
                </c:pt>
                <c:pt idx="121">
                  <c:v>3.0529190207156827</c:v>
                </c:pt>
                <c:pt idx="122">
                  <c:v>3.4297551789077558</c:v>
                </c:pt>
                <c:pt idx="123">
                  <c:v>3.6673258003766618</c:v>
                </c:pt>
                <c:pt idx="124">
                  <c:v>3.107532956685545</c:v>
                </c:pt>
                <c:pt idx="125">
                  <c:v>3.1321092278719647</c:v>
                </c:pt>
                <c:pt idx="126">
                  <c:v>3.350564971751413</c:v>
                </c:pt>
                <c:pt idx="127">
                  <c:v>3.5034839924670758</c:v>
                </c:pt>
                <c:pt idx="128">
                  <c:v>3.375141242937894</c:v>
                </c:pt>
                <c:pt idx="129">
                  <c:v>3.2631826741996579</c:v>
                </c:pt>
                <c:pt idx="130">
                  <c:v>3.2659133709981694</c:v>
                </c:pt>
                <c:pt idx="131">
                  <c:v>3.2112994350283066</c:v>
                </c:pt>
                <c:pt idx="132">
                  <c:v>3.1484934086629108</c:v>
                </c:pt>
                <c:pt idx="133">
                  <c:v>3.082956685499064</c:v>
                </c:pt>
                <c:pt idx="134">
                  <c:v>3.0802259887006134</c:v>
                </c:pt>
                <c:pt idx="135">
                  <c:v>3.5225988700565338</c:v>
                </c:pt>
                <c:pt idx="136">
                  <c:v>7.6404896421845887</c:v>
                </c:pt>
                <c:pt idx="137">
                  <c:v>6.4471751412429743</c:v>
                </c:pt>
                <c:pt idx="138">
                  <c:v>3.727401129943547</c:v>
                </c:pt>
                <c:pt idx="139">
                  <c:v>2.9791902071563627</c:v>
                </c:pt>
                <c:pt idx="140">
                  <c:v>3.2276836158192537</c:v>
                </c:pt>
                <c:pt idx="141">
                  <c:v>3.7792843691148978</c:v>
                </c:pt>
                <c:pt idx="142">
                  <c:v>3.4843691148776177</c:v>
                </c:pt>
                <c:pt idx="143">
                  <c:v>3.5144067796610603</c:v>
                </c:pt>
                <c:pt idx="144">
                  <c:v>3.5171374764595109</c:v>
                </c:pt>
                <c:pt idx="145">
                  <c:v>3.6236346516007845</c:v>
                </c:pt>
                <c:pt idx="146">
                  <c:v>3.6290960451977465</c:v>
                </c:pt>
                <c:pt idx="147">
                  <c:v>3.5881355932203807</c:v>
                </c:pt>
                <c:pt idx="148">
                  <c:v>3.5744821092278842</c:v>
                </c:pt>
                <c:pt idx="149">
                  <c:v>3.6837099811676088</c:v>
                </c:pt>
                <c:pt idx="150">
                  <c:v>3.7983992467043559</c:v>
                </c:pt>
                <c:pt idx="151">
                  <c:v>3.806591337099829</c:v>
                </c:pt>
                <c:pt idx="152">
                  <c:v>3.888512241054622</c:v>
                </c:pt>
                <c:pt idx="153">
                  <c:v>4.0305084745763002</c:v>
                </c:pt>
                <c:pt idx="154">
                  <c:v>4.0032015065913695</c:v>
                </c:pt>
                <c:pt idx="155">
                  <c:v>4.1096986817325822</c:v>
                </c:pt>
                <c:pt idx="156">
                  <c:v>4.1015065913371087</c:v>
                </c:pt>
                <c:pt idx="157">
                  <c:v>4.1069679849341316</c:v>
                </c:pt>
                <c:pt idx="158">
                  <c:v>3.8803201506591489</c:v>
                </c:pt>
                <c:pt idx="159">
                  <c:v>4.1670433145009556</c:v>
                </c:pt>
                <c:pt idx="160">
                  <c:v>4.1888888888889237</c:v>
                </c:pt>
                <c:pt idx="161">
                  <c:v>4.1998116760829092</c:v>
                </c:pt>
                <c:pt idx="162">
                  <c:v>4.1643126177025049</c:v>
                </c:pt>
                <c:pt idx="163">
                  <c:v>4.1178907721281162</c:v>
                </c:pt>
                <c:pt idx="164">
                  <c:v>4.1096986817325822</c:v>
                </c:pt>
                <c:pt idx="165">
                  <c:v>4.1643126177025049</c:v>
                </c:pt>
                <c:pt idx="166">
                  <c:v>4.1615819209039939</c:v>
                </c:pt>
                <c:pt idx="167">
                  <c:v>4.2243879472693289</c:v>
                </c:pt>
                <c:pt idx="168">
                  <c:v>4.262617702448245</c:v>
                </c:pt>
                <c:pt idx="169">
                  <c:v>4.2189265536723664</c:v>
                </c:pt>
                <c:pt idx="170">
                  <c:v>4.1888888888889237</c:v>
                </c:pt>
                <c:pt idx="171">
                  <c:v>4.158851224105482</c:v>
                </c:pt>
                <c:pt idx="172">
                  <c:v>3.9677024482109653</c:v>
                </c:pt>
                <c:pt idx="173">
                  <c:v>3.8448210922787442</c:v>
                </c:pt>
                <c:pt idx="174">
                  <c:v>3.9567796610169808</c:v>
                </c:pt>
                <c:pt idx="175">
                  <c:v>3.8393596986817826</c:v>
                </c:pt>
                <c:pt idx="176">
                  <c:v>3.6973634651601048</c:v>
                </c:pt>
                <c:pt idx="177">
                  <c:v>3.6072504708098383</c:v>
                </c:pt>
                <c:pt idx="178">
                  <c:v>3.7656308851224622</c:v>
                </c:pt>
                <c:pt idx="179">
                  <c:v>7.8097928436911985</c:v>
                </c:pt>
                <c:pt idx="180">
                  <c:v>14.723917137476512</c:v>
                </c:pt>
                <c:pt idx="181">
                  <c:v>14.909604519774065</c:v>
                </c:pt>
                <c:pt idx="182">
                  <c:v>16.924858757062186</c:v>
                </c:pt>
                <c:pt idx="183">
                  <c:v>18.986534839924694</c:v>
                </c:pt>
                <c:pt idx="184">
                  <c:v>20.439265536723184</c:v>
                </c:pt>
                <c:pt idx="185">
                  <c:v>22.085875706214708</c:v>
                </c:pt>
                <c:pt idx="186">
                  <c:v>22.935122410546143</c:v>
                </c:pt>
                <c:pt idx="187">
                  <c:v>22.686629001883251</c:v>
                </c:pt>
                <c:pt idx="188">
                  <c:v>21.233898305084757</c:v>
                </c:pt>
                <c:pt idx="189">
                  <c:v>21.990301318267477</c:v>
                </c:pt>
                <c:pt idx="190">
                  <c:v>21.20659133709983</c:v>
                </c:pt>
                <c:pt idx="191">
                  <c:v>20.29726930320151</c:v>
                </c:pt>
                <c:pt idx="192">
                  <c:v>20.310922787194002</c:v>
                </c:pt>
                <c:pt idx="193">
                  <c:v>19.573634651600802</c:v>
                </c:pt>
                <c:pt idx="194">
                  <c:v>20.403766478342781</c:v>
                </c:pt>
                <c:pt idx="195">
                  <c:v>21.493314500941636</c:v>
                </c:pt>
                <c:pt idx="196">
                  <c:v>20.357344632768392</c:v>
                </c:pt>
                <c:pt idx="197">
                  <c:v>19.071186440677998</c:v>
                </c:pt>
                <c:pt idx="198">
                  <c:v>17.604802259887013</c:v>
                </c:pt>
                <c:pt idx="199">
                  <c:v>20.450188323917168</c:v>
                </c:pt>
                <c:pt idx="200">
                  <c:v>22.885969868173301</c:v>
                </c:pt>
                <c:pt idx="201">
                  <c:v>22.623822975517914</c:v>
                </c:pt>
                <c:pt idx="202">
                  <c:v>21.425047080979336</c:v>
                </c:pt>
                <c:pt idx="203">
                  <c:v>18.740772128060314</c:v>
                </c:pt>
                <c:pt idx="204">
                  <c:v>19.426177024482165</c:v>
                </c:pt>
                <c:pt idx="205">
                  <c:v>18.839077212806053</c:v>
                </c:pt>
                <c:pt idx="206">
                  <c:v>16.993126177024482</c:v>
                </c:pt>
                <c:pt idx="207">
                  <c:v>16.761016949152602</c:v>
                </c:pt>
                <c:pt idx="208">
                  <c:v>16.501600753295723</c:v>
                </c:pt>
                <c:pt idx="209">
                  <c:v>16.496139359698702</c:v>
                </c:pt>
                <c:pt idx="210">
                  <c:v>18.874576271186459</c:v>
                </c:pt>
                <c:pt idx="211">
                  <c:v>19.461676082862567</c:v>
                </c:pt>
                <c:pt idx="212">
                  <c:v>19.19952919020718</c:v>
                </c:pt>
                <c:pt idx="213">
                  <c:v>19.737476459510393</c:v>
                </c:pt>
                <c:pt idx="214">
                  <c:v>20.357344632768392</c:v>
                </c:pt>
                <c:pt idx="215">
                  <c:v>20.682297551789112</c:v>
                </c:pt>
                <c:pt idx="216">
                  <c:v>21.569774011299469</c:v>
                </c:pt>
                <c:pt idx="217">
                  <c:v>22.001224105461404</c:v>
                </c:pt>
                <c:pt idx="218">
                  <c:v>21.55065913371001</c:v>
                </c:pt>
                <c:pt idx="219">
                  <c:v>21.111016949152603</c:v>
                </c:pt>
                <c:pt idx="220">
                  <c:v>20.783333333333367</c:v>
                </c:pt>
                <c:pt idx="221">
                  <c:v>20.092467043314556</c:v>
                </c:pt>
                <c:pt idx="222">
                  <c:v>20.220809792843738</c:v>
                </c:pt>
                <c:pt idx="223">
                  <c:v>21.296704331450094</c:v>
                </c:pt>
                <c:pt idx="224">
                  <c:v>22.547363465160085</c:v>
                </c:pt>
                <c:pt idx="225">
                  <c:v>23.549529190207181</c:v>
                </c:pt>
                <c:pt idx="226">
                  <c:v>24.857532956685542</c:v>
                </c:pt>
                <c:pt idx="227">
                  <c:v>24.499811676082867</c:v>
                </c:pt>
                <c:pt idx="228">
                  <c:v>23.320150659133748</c:v>
                </c:pt>
                <c:pt idx="229">
                  <c:v>21.982109227871941</c:v>
                </c:pt>
                <c:pt idx="230">
                  <c:v>20.930790960452008</c:v>
                </c:pt>
                <c:pt idx="231">
                  <c:v>20.578531073446353</c:v>
                </c:pt>
                <c:pt idx="232">
                  <c:v>20.534839924670475</c:v>
                </c:pt>
                <c:pt idx="233">
                  <c:v>20.046045197740167</c:v>
                </c:pt>
                <c:pt idx="234">
                  <c:v>20.556685499058382</c:v>
                </c:pt>
                <c:pt idx="235">
                  <c:v>20.608568738229796</c:v>
                </c:pt>
                <c:pt idx="236">
                  <c:v>21.433239171374812</c:v>
                </c:pt>
                <c:pt idx="237">
                  <c:v>21.203860640301318</c:v>
                </c:pt>
                <c:pt idx="238">
                  <c:v>18.746233521657278</c:v>
                </c:pt>
                <c:pt idx="239">
                  <c:v>17.828719397363486</c:v>
                </c:pt>
                <c:pt idx="240">
                  <c:v>18.598775894538637</c:v>
                </c:pt>
                <c:pt idx="241">
                  <c:v>19.519020715630941</c:v>
                </c:pt>
                <c:pt idx="242">
                  <c:v>20.540301318267435</c:v>
                </c:pt>
                <c:pt idx="243">
                  <c:v>21.438700564971771</c:v>
                </c:pt>
                <c:pt idx="244">
                  <c:v>21.752730696798508</c:v>
                </c:pt>
                <c:pt idx="245">
                  <c:v>21.662617702448244</c:v>
                </c:pt>
                <c:pt idx="246">
                  <c:v>19.789359698681743</c:v>
                </c:pt>
                <c:pt idx="247">
                  <c:v>18.538700564971755</c:v>
                </c:pt>
                <c:pt idx="248">
                  <c:v>17.359039548022633</c:v>
                </c:pt>
                <c:pt idx="249">
                  <c:v>17.514689265536745</c:v>
                </c:pt>
                <c:pt idx="250">
                  <c:v>16.141148775894536</c:v>
                </c:pt>
                <c:pt idx="251">
                  <c:v>19.153107344632794</c:v>
                </c:pt>
                <c:pt idx="252">
                  <c:v>21.048210922787202</c:v>
                </c:pt>
                <c:pt idx="253">
                  <c:v>21.255743879472728</c:v>
                </c:pt>
                <c:pt idx="254">
                  <c:v>18.432203389830541</c:v>
                </c:pt>
                <c:pt idx="255">
                  <c:v>19.93681732580038</c:v>
                </c:pt>
                <c:pt idx="256">
                  <c:v>20.046045197740167</c:v>
                </c:pt>
                <c:pt idx="257">
                  <c:v>18.399435028248586</c:v>
                </c:pt>
                <c:pt idx="258">
                  <c:v>18.620621468926608</c:v>
                </c:pt>
                <c:pt idx="259">
                  <c:v>19.027495291902124</c:v>
                </c:pt>
                <c:pt idx="260">
                  <c:v>18.970150659133747</c:v>
                </c:pt>
                <c:pt idx="261">
                  <c:v>19.224105461393602</c:v>
                </c:pt>
                <c:pt idx="262">
                  <c:v>19.647363465160122</c:v>
                </c:pt>
                <c:pt idx="263">
                  <c:v>19.101224105461441</c:v>
                </c:pt>
                <c:pt idx="264">
                  <c:v>18.7025423728814</c:v>
                </c:pt>
                <c:pt idx="265">
                  <c:v>18.241054613936022</c:v>
                </c:pt>
                <c:pt idx="266">
                  <c:v>19.715630885122422</c:v>
                </c:pt>
                <c:pt idx="267">
                  <c:v>26.173728813559379</c:v>
                </c:pt>
                <c:pt idx="268">
                  <c:v>26.596986817325845</c:v>
                </c:pt>
                <c:pt idx="269">
                  <c:v>23.041619585687414</c:v>
                </c:pt>
                <c:pt idx="270">
                  <c:v>20.556685499058382</c:v>
                </c:pt>
                <c:pt idx="271">
                  <c:v>19.344256120527312</c:v>
                </c:pt>
                <c:pt idx="272">
                  <c:v>18.978342749529222</c:v>
                </c:pt>
                <c:pt idx="273">
                  <c:v>18.792655367231667</c:v>
                </c:pt>
                <c:pt idx="274">
                  <c:v>18.923728813559361</c:v>
                </c:pt>
                <c:pt idx="275">
                  <c:v>18.167325800376702</c:v>
                </c:pt>
                <c:pt idx="276">
                  <c:v>18.276553672316428</c:v>
                </c:pt>
                <c:pt idx="277">
                  <c:v>18.751694915254241</c:v>
                </c:pt>
                <c:pt idx="278">
                  <c:v>19.816666666666674</c:v>
                </c:pt>
                <c:pt idx="279">
                  <c:v>20.316384180790966</c:v>
                </c:pt>
                <c:pt idx="280">
                  <c:v>20.83521657250472</c:v>
                </c:pt>
                <c:pt idx="281">
                  <c:v>20.974482109227885</c:v>
                </c:pt>
                <c:pt idx="282">
                  <c:v>21.4305084745763</c:v>
                </c:pt>
                <c:pt idx="283">
                  <c:v>22.077683615819232</c:v>
                </c:pt>
                <c:pt idx="284">
                  <c:v>21.12740112994355</c:v>
                </c:pt>
                <c:pt idx="285">
                  <c:v>19.909510357815449</c:v>
                </c:pt>
                <c:pt idx="286">
                  <c:v>19.453483992467095</c:v>
                </c:pt>
                <c:pt idx="287">
                  <c:v>19.114877589453879</c:v>
                </c:pt>
                <c:pt idx="288">
                  <c:v>19.295103578154471</c:v>
                </c:pt>
                <c:pt idx="289">
                  <c:v>19.398870056497234</c:v>
                </c:pt>
                <c:pt idx="290">
                  <c:v>19.688323917137492</c:v>
                </c:pt>
                <c:pt idx="291">
                  <c:v>19.753860640301337</c:v>
                </c:pt>
                <c:pt idx="292">
                  <c:v>17.724952919020719</c:v>
                </c:pt>
                <c:pt idx="293">
                  <c:v>16.853860640301317</c:v>
                </c:pt>
                <c:pt idx="294">
                  <c:v>17.331732580037698</c:v>
                </c:pt>
                <c:pt idx="295">
                  <c:v>18.077212806026374</c:v>
                </c:pt>
                <c:pt idx="296">
                  <c:v>17.326271186440682</c:v>
                </c:pt>
                <c:pt idx="297">
                  <c:v>16.515254237288158</c:v>
                </c:pt>
                <c:pt idx="298">
                  <c:v>22.296139359698682</c:v>
                </c:pt>
                <c:pt idx="299">
                  <c:v>18.967419962335235</c:v>
                </c:pt>
                <c:pt idx="300">
                  <c:v>18.503201506591349</c:v>
                </c:pt>
                <c:pt idx="301">
                  <c:v>18.404896421845606</c:v>
                </c:pt>
                <c:pt idx="302">
                  <c:v>20.706873822975535</c:v>
                </c:pt>
                <c:pt idx="303">
                  <c:v>24.742843691148799</c:v>
                </c:pt>
                <c:pt idx="304">
                  <c:v>35.116760828625253</c:v>
                </c:pt>
                <c:pt idx="305">
                  <c:v>56.189548022598871</c:v>
                </c:pt>
                <c:pt idx="306">
                  <c:v>49.690489642184609</c:v>
                </c:pt>
                <c:pt idx="307">
                  <c:v>37.503389830508482</c:v>
                </c:pt>
                <c:pt idx="308">
                  <c:v>33.797834274952962</c:v>
                </c:pt>
                <c:pt idx="309">
                  <c:v>57.628625235404932</c:v>
                </c:pt>
                <c:pt idx="310">
                  <c:v>38.366290018832409</c:v>
                </c:pt>
                <c:pt idx="311">
                  <c:v>21.8346516007533</c:v>
                </c:pt>
                <c:pt idx="312">
                  <c:v>22.845009416195879</c:v>
                </c:pt>
                <c:pt idx="313">
                  <c:v>22.760357815442571</c:v>
                </c:pt>
                <c:pt idx="314">
                  <c:v>19.142184557438807</c:v>
                </c:pt>
                <c:pt idx="315">
                  <c:v>18.596045197740125</c:v>
                </c:pt>
                <c:pt idx="316">
                  <c:v>19.101224105461441</c:v>
                </c:pt>
                <c:pt idx="317">
                  <c:v>19.879472693032067</c:v>
                </c:pt>
                <c:pt idx="318">
                  <c:v>21.583427495291904</c:v>
                </c:pt>
                <c:pt idx="319">
                  <c:v>29.109227871939744</c:v>
                </c:pt>
                <c:pt idx="320">
                  <c:v>22.754896421845611</c:v>
                </c:pt>
                <c:pt idx="321">
                  <c:v>21.976647834274981</c:v>
                </c:pt>
                <c:pt idx="322">
                  <c:v>20.807909604519786</c:v>
                </c:pt>
                <c:pt idx="323">
                  <c:v>23.027966101694918</c:v>
                </c:pt>
                <c:pt idx="324">
                  <c:v>27.877683615819212</c:v>
                </c:pt>
                <c:pt idx="325">
                  <c:v>38.986158192090414</c:v>
                </c:pt>
                <c:pt idx="326">
                  <c:v>51.337099811676133</c:v>
                </c:pt>
                <c:pt idx="327">
                  <c:v>54.146986817325825</c:v>
                </c:pt>
                <c:pt idx="328">
                  <c:v>48.379755178907729</c:v>
                </c:pt>
                <c:pt idx="329">
                  <c:v>41.340018832391749</c:v>
                </c:pt>
                <c:pt idx="330">
                  <c:v>49.9744821092279</c:v>
                </c:pt>
                <c:pt idx="331">
                  <c:v>34.789077212806077</c:v>
                </c:pt>
                <c:pt idx="332">
                  <c:v>36.449340866290022</c:v>
                </c:pt>
                <c:pt idx="333">
                  <c:v>36.020621468926606</c:v>
                </c:pt>
                <c:pt idx="334">
                  <c:v>29.903860640301321</c:v>
                </c:pt>
                <c:pt idx="335">
                  <c:v>27.470809792843699</c:v>
                </c:pt>
                <c:pt idx="336">
                  <c:v>28.347363465160125</c:v>
                </c:pt>
                <c:pt idx="337">
                  <c:v>29.44237288135594</c:v>
                </c:pt>
                <c:pt idx="338">
                  <c:v>29.942090395480236</c:v>
                </c:pt>
                <c:pt idx="339">
                  <c:v>37.896610169491559</c:v>
                </c:pt>
                <c:pt idx="340">
                  <c:v>50.460546139359707</c:v>
                </c:pt>
                <c:pt idx="341">
                  <c:v>44.308286252354065</c:v>
                </c:pt>
                <c:pt idx="342">
                  <c:v>25.835122410546159</c:v>
                </c:pt>
                <c:pt idx="343">
                  <c:v>30.089548022598873</c:v>
                </c:pt>
                <c:pt idx="344">
                  <c:v>26.315725047080999</c:v>
                </c:pt>
                <c:pt idx="345">
                  <c:v>26.758097928436914</c:v>
                </c:pt>
                <c:pt idx="346">
                  <c:v>23.593220338983063</c:v>
                </c:pt>
                <c:pt idx="347">
                  <c:v>24.019209039548031</c:v>
                </c:pt>
                <c:pt idx="348">
                  <c:v>32.686440677966139</c:v>
                </c:pt>
                <c:pt idx="349">
                  <c:v>31.621468926553707</c:v>
                </c:pt>
                <c:pt idx="350">
                  <c:v>37.773728813559337</c:v>
                </c:pt>
                <c:pt idx="351">
                  <c:v>26.83455743879475</c:v>
                </c:pt>
                <c:pt idx="352">
                  <c:v>34.335781544256164</c:v>
                </c:pt>
                <c:pt idx="353">
                  <c:v>25.223446327683632</c:v>
                </c:pt>
                <c:pt idx="354">
                  <c:v>23.718832391713793</c:v>
                </c:pt>
                <c:pt idx="355">
                  <c:v>26.569679849340908</c:v>
                </c:pt>
                <c:pt idx="356">
                  <c:v>22.801318267419997</c:v>
                </c:pt>
                <c:pt idx="357">
                  <c:v>22.820433145009456</c:v>
                </c:pt>
                <c:pt idx="358">
                  <c:v>26.905555555555559</c:v>
                </c:pt>
                <c:pt idx="359">
                  <c:v>22.667514124293795</c:v>
                </c:pt>
                <c:pt idx="360">
                  <c:v>22.04218455743883</c:v>
                </c:pt>
                <c:pt idx="361">
                  <c:v>22.394444444444481</c:v>
                </c:pt>
                <c:pt idx="362">
                  <c:v>22.443596986817383</c:v>
                </c:pt>
                <c:pt idx="363">
                  <c:v>20.551224105461422</c:v>
                </c:pt>
                <c:pt idx="364">
                  <c:v>21.283050847457659</c:v>
                </c:pt>
                <c:pt idx="365">
                  <c:v>21.083709981167608</c:v>
                </c:pt>
                <c:pt idx="366">
                  <c:v>19.538135593220339</c:v>
                </c:pt>
                <c:pt idx="367">
                  <c:v>19.019303201506649</c:v>
                </c:pt>
                <c:pt idx="368">
                  <c:v>18.355743879472708</c:v>
                </c:pt>
                <c:pt idx="369">
                  <c:v>17.754990583804165</c:v>
                </c:pt>
                <c:pt idx="370">
                  <c:v>17.741337099811727</c:v>
                </c:pt>
                <c:pt idx="371">
                  <c:v>17.828719397363486</c:v>
                </c:pt>
                <c:pt idx="372">
                  <c:v>20.581261770244865</c:v>
                </c:pt>
                <c:pt idx="373">
                  <c:v>18.361205273069729</c:v>
                </c:pt>
                <c:pt idx="374">
                  <c:v>15.990960451977445</c:v>
                </c:pt>
                <c:pt idx="375">
                  <c:v>15.272787193973643</c:v>
                </c:pt>
                <c:pt idx="376">
                  <c:v>15.373822975517893</c:v>
                </c:pt>
                <c:pt idx="377">
                  <c:v>15.141713747645948</c:v>
                </c:pt>
                <c:pt idx="378">
                  <c:v>14.890489642184608</c:v>
                </c:pt>
                <c:pt idx="379">
                  <c:v>15.01883239171379</c:v>
                </c:pt>
                <c:pt idx="380">
                  <c:v>14.96694915254238</c:v>
                </c:pt>
                <c:pt idx="381">
                  <c:v>15.002448210922845</c:v>
                </c:pt>
                <c:pt idx="382">
                  <c:v>14.699340866290031</c:v>
                </c:pt>
                <c:pt idx="383">
                  <c:v>14.581920903954833</c:v>
                </c:pt>
                <c:pt idx="384">
                  <c:v>14.546421845574429</c:v>
                </c:pt>
                <c:pt idx="385">
                  <c:v>14.622881355932259</c:v>
                </c:pt>
                <c:pt idx="386">
                  <c:v>14.500000000000041</c:v>
                </c:pt>
                <c:pt idx="387">
                  <c:v>14.281544256120529</c:v>
                </c:pt>
                <c:pt idx="388">
                  <c:v>14.611958568738276</c:v>
                </c:pt>
                <c:pt idx="389">
                  <c:v>14.835875706214747</c:v>
                </c:pt>
                <c:pt idx="390">
                  <c:v>14.699340866290031</c:v>
                </c:pt>
                <c:pt idx="391">
                  <c:v>14.794915254237319</c:v>
                </c:pt>
                <c:pt idx="392">
                  <c:v>14.994256120527311</c:v>
                </c:pt>
                <c:pt idx="393">
                  <c:v>15.31374764595107</c:v>
                </c:pt>
                <c:pt idx="394">
                  <c:v>14.961487758945418</c:v>
                </c:pt>
                <c:pt idx="395">
                  <c:v>14.71845574387949</c:v>
                </c:pt>
                <c:pt idx="396">
                  <c:v>14.685687382297594</c:v>
                </c:pt>
                <c:pt idx="397">
                  <c:v>14.699340866290031</c:v>
                </c:pt>
                <c:pt idx="398">
                  <c:v>14.721186440678</c:v>
                </c:pt>
                <c:pt idx="399">
                  <c:v>15.027024482109264</c:v>
                </c:pt>
                <c:pt idx="400">
                  <c:v>15.007909604519806</c:v>
                </c:pt>
                <c:pt idx="401">
                  <c:v>14.999717514124333</c:v>
                </c:pt>
                <c:pt idx="402">
                  <c:v>14.915065913371027</c:v>
                </c:pt>
                <c:pt idx="403">
                  <c:v>15.005178907721294</c:v>
                </c:pt>
                <c:pt idx="404">
                  <c:v>14.737570621468947</c:v>
                </c:pt>
                <c:pt idx="405">
                  <c:v>14.519114877589498</c:v>
                </c:pt>
                <c:pt idx="406">
                  <c:v>14.549152542372878</c:v>
                </c:pt>
                <c:pt idx="407">
                  <c:v>14.535499058380443</c:v>
                </c:pt>
                <c:pt idx="408">
                  <c:v>14.60103578154429</c:v>
                </c:pt>
                <c:pt idx="409">
                  <c:v>14.871374764595153</c:v>
                </c:pt>
                <c:pt idx="410">
                  <c:v>14.64472693032017</c:v>
                </c:pt>
                <c:pt idx="411">
                  <c:v>14.737570621468947</c:v>
                </c:pt>
                <c:pt idx="412">
                  <c:v>15.403860640301337</c:v>
                </c:pt>
                <c:pt idx="413">
                  <c:v>14.961487758945418</c:v>
                </c:pt>
                <c:pt idx="414">
                  <c:v>15.474858757062146</c:v>
                </c:pt>
                <c:pt idx="415">
                  <c:v>15.311016949152561</c:v>
                </c:pt>
                <c:pt idx="416">
                  <c:v>14.655649717514152</c:v>
                </c:pt>
                <c:pt idx="417">
                  <c:v>14.371657250470857</c:v>
                </c:pt>
                <c:pt idx="418">
                  <c:v>14.682956685499082</c:v>
                </c:pt>
                <c:pt idx="419">
                  <c:v>14.538229755178955</c:v>
                </c:pt>
                <c:pt idx="420">
                  <c:v>14.65291902071564</c:v>
                </c:pt>
                <c:pt idx="421">
                  <c:v>15.466666666666672</c:v>
                </c:pt>
                <c:pt idx="422">
                  <c:v>14.743032015065969</c:v>
                </c:pt>
                <c:pt idx="423">
                  <c:v>15.024293785310752</c:v>
                </c:pt>
                <c:pt idx="424">
                  <c:v>15.136252354048986</c:v>
                </c:pt>
                <c:pt idx="425">
                  <c:v>15.36290018832397</c:v>
                </c:pt>
                <c:pt idx="426">
                  <c:v>15.01610169491528</c:v>
                </c:pt>
                <c:pt idx="427">
                  <c:v>15.024293785310752</c:v>
                </c:pt>
                <c:pt idx="428">
                  <c:v>14.953295668549945</c:v>
                </c:pt>
                <c:pt idx="429">
                  <c:v>15.119868173258041</c:v>
                </c:pt>
                <c:pt idx="430">
                  <c:v>14.751224105461443</c:v>
                </c:pt>
                <c:pt idx="431">
                  <c:v>14.792184557438807</c:v>
                </c:pt>
                <c:pt idx="432">
                  <c:v>15.728813559322059</c:v>
                </c:pt>
                <c:pt idx="433">
                  <c:v>19.338794726930345</c:v>
                </c:pt>
                <c:pt idx="434">
                  <c:v>16.053766478342784</c:v>
                </c:pt>
                <c:pt idx="435">
                  <c:v>15.939077212806035</c:v>
                </c:pt>
                <c:pt idx="436">
                  <c:v>15.63323917137477</c:v>
                </c:pt>
                <c:pt idx="437">
                  <c:v>15.600470809792878</c:v>
                </c:pt>
                <c:pt idx="438">
                  <c:v>15.641431261770244</c:v>
                </c:pt>
                <c:pt idx="439">
                  <c:v>15.455743879472749</c:v>
                </c:pt>
                <c:pt idx="440">
                  <c:v>15.231826741996278</c:v>
                </c:pt>
                <c:pt idx="441">
                  <c:v>15.335593220339042</c:v>
                </c:pt>
                <c:pt idx="442">
                  <c:v>15.300094161958574</c:v>
                </c:pt>
                <c:pt idx="443">
                  <c:v>15.117137476459529</c:v>
                </c:pt>
                <c:pt idx="444">
                  <c:v>15.289171374764651</c:v>
                </c:pt>
                <c:pt idx="445">
                  <c:v>15.335593220339042</c:v>
                </c:pt>
                <c:pt idx="446">
                  <c:v>15.38201506591343</c:v>
                </c:pt>
                <c:pt idx="447">
                  <c:v>15.406591337099849</c:v>
                </c:pt>
                <c:pt idx="448">
                  <c:v>15.649623352165777</c:v>
                </c:pt>
                <c:pt idx="449">
                  <c:v>15.649623352165777</c:v>
                </c:pt>
                <c:pt idx="450">
                  <c:v>15.526741996233557</c:v>
                </c:pt>
                <c:pt idx="451">
                  <c:v>15.480320150659169</c:v>
                </c:pt>
                <c:pt idx="452">
                  <c:v>15.570433145009437</c:v>
                </c:pt>
                <c:pt idx="453">
                  <c:v>15.242749529190263</c:v>
                </c:pt>
                <c:pt idx="454">
                  <c:v>15.504896421845588</c:v>
                </c:pt>
                <c:pt idx="455">
                  <c:v>15.412052730696811</c:v>
                </c:pt>
                <c:pt idx="456">
                  <c:v>15.597740112994368</c:v>
                </c:pt>
                <c:pt idx="457">
                  <c:v>15.690583804143145</c:v>
                </c:pt>
                <c:pt idx="458">
                  <c:v>15.843502824858808</c:v>
                </c:pt>
                <c:pt idx="459">
                  <c:v>15.668738229755235</c:v>
                </c:pt>
                <c:pt idx="460">
                  <c:v>15.272787193973643</c:v>
                </c:pt>
                <c:pt idx="461">
                  <c:v>14.803107344632792</c:v>
                </c:pt>
                <c:pt idx="462">
                  <c:v>15.169020715630943</c:v>
                </c:pt>
                <c:pt idx="463">
                  <c:v>16.900282485875707</c:v>
                </c:pt>
                <c:pt idx="464">
                  <c:v>14.617419962335237</c:v>
                </c:pt>
                <c:pt idx="465">
                  <c:v>15.070715630885141</c:v>
                </c:pt>
                <c:pt idx="466">
                  <c:v>16.403295668549923</c:v>
                </c:pt>
                <c:pt idx="467">
                  <c:v>15.169020715630943</c:v>
                </c:pt>
                <c:pt idx="468">
                  <c:v>24.109322033898358</c:v>
                </c:pt>
                <c:pt idx="469">
                  <c:v>17.457344632768375</c:v>
                </c:pt>
                <c:pt idx="470">
                  <c:v>17.40273069679851</c:v>
                </c:pt>
                <c:pt idx="471">
                  <c:v>18.232862523540486</c:v>
                </c:pt>
                <c:pt idx="472">
                  <c:v>17.659416195856874</c:v>
                </c:pt>
                <c:pt idx="473">
                  <c:v>17.3808851224106</c:v>
                </c:pt>
                <c:pt idx="474">
                  <c:v>17.806873822975575</c:v>
                </c:pt>
                <c:pt idx="475">
                  <c:v>18.262900188323929</c:v>
                </c:pt>
                <c:pt idx="476">
                  <c:v>17.304425612052771</c:v>
                </c:pt>
                <c:pt idx="477">
                  <c:v>16.673634651600786</c:v>
                </c:pt>
                <c:pt idx="478">
                  <c:v>16.851129943502869</c:v>
                </c:pt>
                <c:pt idx="479">
                  <c:v>17.006779661016978</c:v>
                </c:pt>
                <c:pt idx="480">
                  <c:v>16.507062146892686</c:v>
                </c:pt>
                <c:pt idx="481">
                  <c:v>16.834745762711922</c:v>
                </c:pt>
                <c:pt idx="482">
                  <c:v>16.479755178907755</c:v>
                </c:pt>
                <c:pt idx="483">
                  <c:v>16.201224105461424</c:v>
                </c:pt>
                <c:pt idx="484">
                  <c:v>16.318644067796619</c:v>
                </c:pt>
                <c:pt idx="485">
                  <c:v>16.231261770244863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D-4157-82F9-77D1FD35C770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'055C'!$P$14:$P$817</c:f>
              <c:numCache>
                <c:formatCode>0.0</c:formatCode>
                <c:ptCount val="804"/>
                <c:pt idx="0">
                  <c:v>0.99651275246489046</c:v>
                </c:pt>
                <c:pt idx="1">
                  <c:v>1.1823229300514857</c:v>
                </c:pt>
                <c:pt idx="2">
                  <c:v>1.7052464620268057</c:v>
                </c:pt>
                <c:pt idx="3">
                  <c:v>1.6996770452439951</c:v>
                </c:pt>
                <c:pt idx="4">
                  <c:v>1.3378990162279139</c:v>
                </c:pt>
                <c:pt idx="5">
                  <c:v>1.4232676543815899</c:v>
                </c:pt>
                <c:pt idx="6">
                  <c:v>1.2712474401791487</c:v>
                </c:pt>
                <c:pt idx="7">
                  <c:v>1.1232593924145269</c:v>
                </c:pt>
                <c:pt idx="8">
                  <c:v>1.0078039255261146</c:v>
                </c:pt>
                <c:pt idx="9">
                  <c:v>1.0741018878108308</c:v>
                </c:pt>
                <c:pt idx="10">
                  <c:v>1.1377919485861363</c:v>
                </c:pt>
                <c:pt idx="11">
                  <c:v>1.4336256290814893</c:v>
                </c:pt>
                <c:pt idx="12">
                  <c:v>3.5409721282699125</c:v>
                </c:pt>
                <c:pt idx="13">
                  <c:v>8.1792226179950571</c:v>
                </c:pt>
                <c:pt idx="14">
                  <c:v>6.0526482558005341</c:v>
                </c:pt>
                <c:pt idx="15">
                  <c:v>13.306729586189608</c:v>
                </c:pt>
                <c:pt idx="16">
                  <c:v>4.2620612200774302E-2</c:v>
                </c:pt>
                <c:pt idx="17">
                  <c:v>0.82537754608373548</c:v>
                </c:pt>
                <c:pt idx="18">
                  <c:v>0.78710358918432133</c:v>
                </c:pt>
                <c:pt idx="19">
                  <c:v>2.2308907663388649</c:v>
                </c:pt>
                <c:pt idx="20">
                  <c:v>11.1365966803807</c:v>
                </c:pt>
                <c:pt idx="21">
                  <c:v>13.578856257805258</c:v>
                </c:pt>
                <c:pt idx="22">
                  <c:v>1.6628468584284632</c:v>
                </c:pt>
                <c:pt idx="23">
                  <c:v>1.5239988715238908</c:v>
                </c:pt>
                <c:pt idx="24">
                  <c:v>1.1406846801633903</c:v>
                </c:pt>
                <c:pt idx="25">
                  <c:v>1.1790568503761967</c:v>
                </c:pt>
                <c:pt idx="26">
                  <c:v>1.4951742729387592</c:v>
                </c:pt>
                <c:pt idx="27">
                  <c:v>1.7685779468072671</c:v>
                </c:pt>
                <c:pt idx="28">
                  <c:v>1.734395130169422</c:v>
                </c:pt>
                <c:pt idx="29">
                  <c:v>1.6050897526616688</c:v>
                </c:pt>
                <c:pt idx="30">
                  <c:v>1.5629358542307823</c:v>
                </c:pt>
                <c:pt idx="31">
                  <c:v>1.8048530164118535</c:v>
                </c:pt>
                <c:pt idx="32">
                  <c:v>2.0729819134377281</c:v>
                </c:pt>
                <c:pt idx="33">
                  <c:v>2.0889977083614961</c:v>
                </c:pt>
                <c:pt idx="34">
                  <c:v>2.6700811238188926</c:v>
                </c:pt>
                <c:pt idx="35">
                  <c:v>2.671603602060693</c:v>
                </c:pt>
                <c:pt idx="36">
                  <c:v>2.4611385597190165</c:v>
                </c:pt>
                <c:pt idx="37">
                  <c:v>2.6464035445564384</c:v>
                </c:pt>
                <c:pt idx="38">
                  <c:v>3.5355646316765883</c:v>
                </c:pt>
                <c:pt idx="39">
                  <c:v>2.071488750223919</c:v>
                </c:pt>
                <c:pt idx="40">
                  <c:v>1.9972933374839668</c:v>
                </c:pt>
                <c:pt idx="41">
                  <c:v>2.0740376779095802</c:v>
                </c:pt>
                <c:pt idx="42">
                  <c:v>2.1554379710908473</c:v>
                </c:pt>
                <c:pt idx="43">
                  <c:v>3.6002515976892515</c:v>
                </c:pt>
                <c:pt idx="44">
                  <c:v>2.5211548008728344</c:v>
                </c:pt>
                <c:pt idx="45">
                  <c:v>2.6715297415443748</c:v>
                </c:pt>
                <c:pt idx="46">
                  <c:v>2.7105649375646585</c:v>
                </c:pt>
                <c:pt idx="47">
                  <c:v>3.1075768146382141</c:v>
                </c:pt>
                <c:pt idx="48">
                  <c:v>2.3944425527712405</c:v>
                </c:pt>
                <c:pt idx="49">
                  <c:v>2.3268823603369193</c:v>
                </c:pt>
                <c:pt idx="50">
                  <c:v>2.3889467673261757</c:v>
                </c:pt>
                <c:pt idx="51">
                  <c:v>2.2925423565618712</c:v>
                </c:pt>
                <c:pt idx="52">
                  <c:v>2.3976790882400865</c:v>
                </c:pt>
                <c:pt idx="53">
                  <c:v>2.423360402438969</c:v>
                </c:pt>
                <c:pt idx="54">
                  <c:v>2.2224822858039261</c:v>
                </c:pt>
                <c:pt idx="55">
                  <c:v>2.18791146355399</c:v>
                </c:pt>
                <c:pt idx="56">
                  <c:v>2.122949362756624</c:v>
                </c:pt>
                <c:pt idx="57">
                  <c:v>2.1040653036420545</c:v>
                </c:pt>
                <c:pt idx="58">
                  <c:v>2.1019976326510204</c:v>
                </c:pt>
                <c:pt idx="59">
                  <c:v>2.2558448894971517</c:v>
                </c:pt>
                <c:pt idx="60">
                  <c:v>2.327506032065437</c:v>
                </c:pt>
                <c:pt idx="61">
                  <c:v>2.2540866305496068</c:v>
                </c:pt>
                <c:pt idx="62">
                  <c:v>2.4052031905972266</c:v>
                </c:pt>
                <c:pt idx="63">
                  <c:v>4.6626152184137011</c:v>
                </c:pt>
                <c:pt idx="64">
                  <c:v>6.923612547821409</c:v>
                </c:pt>
                <c:pt idx="65">
                  <c:v>4.923775015704126</c:v>
                </c:pt>
                <c:pt idx="66">
                  <c:v>3.4468658632037013</c:v>
                </c:pt>
                <c:pt idx="67">
                  <c:v>5.8699761711906984</c:v>
                </c:pt>
                <c:pt idx="68">
                  <c:v>6.0571861463193102</c:v>
                </c:pt>
                <c:pt idx="69">
                  <c:v>8.0771749299316262</c:v>
                </c:pt>
                <c:pt idx="70">
                  <c:v>16.361411598905054</c:v>
                </c:pt>
                <c:pt idx="71">
                  <c:v>27.662331687657797</c:v>
                </c:pt>
                <c:pt idx="72">
                  <c:v>28.276556812795246</c:v>
                </c:pt>
                <c:pt idx="73">
                  <c:v>23.038967367868249</c:v>
                </c:pt>
                <c:pt idx="74">
                  <c:v>32.331646406199503</c:v>
                </c:pt>
                <c:pt idx="75">
                  <c:v>27.985545967475829</c:v>
                </c:pt>
                <c:pt idx="76">
                  <c:v>19.239310738655828</c:v>
                </c:pt>
                <c:pt idx="77">
                  <c:v>8.7029220466052433</c:v>
                </c:pt>
                <c:pt idx="78">
                  <c:v>5.5308346144792759</c:v>
                </c:pt>
                <c:pt idx="79">
                  <c:v>3.6646733533789235</c:v>
                </c:pt>
                <c:pt idx="80">
                  <c:v>2.8044251536956466</c:v>
                </c:pt>
                <c:pt idx="81">
                  <c:v>3.2662959560222595</c:v>
                </c:pt>
                <c:pt idx="82">
                  <c:v>3.426940467952702</c:v>
                </c:pt>
                <c:pt idx="83">
                  <c:v>6.0228361034932947</c:v>
                </c:pt>
                <c:pt idx="84">
                  <c:v>11.288572349094752</c:v>
                </c:pt>
                <c:pt idx="85">
                  <c:v>12.490565273946579</c:v>
                </c:pt>
                <c:pt idx="86">
                  <c:v>7.2508149069460162</c:v>
                </c:pt>
                <c:pt idx="87">
                  <c:v>21.611608229457321</c:v>
                </c:pt>
                <c:pt idx="88">
                  <c:v>16.927206066711634</c:v>
                </c:pt>
                <c:pt idx="89">
                  <c:v>8.0136911056555622</c:v>
                </c:pt>
                <c:pt idx="90">
                  <c:v>6.3798994351086042</c:v>
                </c:pt>
                <c:pt idx="91">
                  <c:v>5.5136005619478903</c:v>
                </c:pt>
                <c:pt idx="92">
                  <c:v>4.3450587588194791</c:v>
                </c:pt>
                <c:pt idx="93">
                  <c:v>6.1216471414986859</c:v>
                </c:pt>
                <c:pt idx="94">
                  <c:v>4.3539138750224904</c:v>
                </c:pt>
                <c:pt idx="95">
                  <c:v>3.2192258567436443</c:v>
                </c:pt>
                <c:pt idx="96">
                  <c:v>3.3819822413856198</c:v>
                </c:pt>
                <c:pt idx="97">
                  <c:v>9.951218525616131</c:v>
                </c:pt>
                <c:pt idx="98">
                  <c:v>6.4053989801946383</c:v>
                </c:pt>
                <c:pt idx="99">
                  <c:v>4.2468960891076302</c:v>
                </c:pt>
                <c:pt idx="100">
                  <c:v>3.5753312934326669</c:v>
                </c:pt>
                <c:pt idx="101">
                  <c:v>3.1874495527575082</c:v>
                </c:pt>
                <c:pt idx="102">
                  <c:v>3.1133867451790525</c:v>
                </c:pt>
                <c:pt idx="103">
                  <c:v>3.4268176726636619</c:v>
                </c:pt>
                <c:pt idx="104">
                  <c:v>3.0633353962929308</c:v>
                </c:pt>
                <c:pt idx="105">
                  <c:v>3.1580207875993933</c:v>
                </c:pt>
                <c:pt idx="106">
                  <c:v>3.3955570172202578</c:v>
                </c:pt>
                <c:pt idx="107">
                  <c:v>4.7814151293674918</c:v>
                </c:pt>
                <c:pt idx="108">
                  <c:v>3.353879871610288</c:v>
                </c:pt>
                <c:pt idx="109">
                  <c:v>3.1711540045861319</c:v>
                </c:pt>
                <c:pt idx="110">
                  <c:v>3.2592975412588179</c:v>
                </c:pt>
                <c:pt idx="111">
                  <c:v>3.6417817098023026</c:v>
                </c:pt>
                <c:pt idx="112">
                  <c:v>4.3023549345871359</c:v>
                </c:pt>
                <c:pt idx="113">
                  <c:v>4.5026142271352008</c:v>
                </c:pt>
                <c:pt idx="114">
                  <c:v>3.3808184537279802</c:v>
                </c:pt>
                <c:pt idx="115">
                  <c:v>3.1409247608174438</c:v>
                </c:pt>
                <c:pt idx="116">
                  <c:v>3.1006371445199505</c:v>
                </c:pt>
                <c:pt idx="117">
                  <c:v>3.0819740940078737</c:v>
                </c:pt>
                <c:pt idx="118">
                  <c:v>3.1750928053520378</c:v>
                </c:pt>
                <c:pt idx="119">
                  <c:v>3.2220548814448646</c:v>
                </c:pt>
                <c:pt idx="120">
                  <c:v>3.184100146461335</c:v>
                </c:pt>
                <c:pt idx="121">
                  <c:v>3.1351784225633836</c:v>
                </c:pt>
                <c:pt idx="122">
                  <c:v>3.5151971046313486</c:v>
                </c:pt>
                <c:pt idx="123">
                  <c:v>3.7544915931996958</c:v>
                </c:pt>
                <c:pt idx="124">
                  <c:v>3.1960248011235337</c:v>
                </c:pt>
                <c:pt idx="125">
                  <c:v>3.237397726099382</c:v>
                </c:pt>
                <c:pt idx="126">
                  <c:v>3.4589033886932263</c:v>
                </c:pt>
                <c:pt idx="127">
                  <c:v>3.6146071178002943</c:v>
                </c:pt>
                <c:pt idx="128">
                  <c:v>3.4897121024699955</c:v>
                </c:pt>
                <c:pt idx="129">
                  <c:v>3.3804940404026662</c:v>
                </c:pt>
                <c:pt idx="130">
                  <c:v>3.3857000335490932</c:v>
                </c:pt>
                <c:pt idx="131">
                  <c:v>3.3332961836041552</c:v>
                </c:pt>
                <c:pt idx="132">
                  <c:v>3.2727002432636842</c:v>
                </c:pt>
                <c:pt idx="133">
                  <c:v>3.2098156233297472</c:v>
                </c:pt>
                <c:pt idx="134">
                  <c:v>3.21022324868669</c:v>
                </c:pt>
                <c:pt idx="135">
                  <c:v>3.6552482332725202</c:v>
                </c:pt>
                <c:pt idx="136">
                  <c:v>7.7749512759410129</c:v>
                </c:pt>
                <c:pt idx="137">
                  <c:v>6.585040307477783</c:v>
                </c:pt>
                <c:pt idx="138">
                  <c:v>3.8706589060791723</c:v>
                </c:pt>
                <c:pt idx="139">
                  <c:v>3.1296970654537413</c:v>
                </c:pt>
                <c:pt idx="140">
                  <c:v>3.3835388822969503</c:v>
                </c:pt>
                <c:pt idx="141">
                  <c:v>3.9387641766734709</c:v>
                </c:pt>
                <c:pt idx="142">
                  <c:v>3.6487111116910254</c:v>
                </c:pt>
                <c:pt idx="143">
                  <c:v>3.6833899571268103</c:v>
                </c:pt>
                <c:pt idx="144">
                  <c:v>3.7012818440562447</c:v>
                </c:pt>
                <c:pt idx="145">
                  <c:v>3.8106521310299208</c:v>
                </c:pt>
                <c:pt idx="146">
                  <c:v>3.8195612588257655</c:v>
                </c:pt>
                <c:pt idx="147">
                  <c:v>3.7824463565317687</c:v>
                </c:pt>
                <c:pt idx="148">
                  <c:v>3.7729478342661307</c:v>
                </c:pt>
                <c:pt idx="149">
                  <c:v>3.885888650727729</c:v>
                </c:pt>
                <c:pt idx="150">
                  <c:v>4.0119377584325893</c:v>
                </c:pt>
                <c:pt idx="151">
                  <c:v>4.023931196790933</c:v>
                </c:pt>
                <c:pt idx="152">
                  <c:v>4.1104048779570714</c:v>
                </c:pt>
                <c:pt idx="153">
                  <c:v>4.257042292131092</c:v>
                </c:pt>
                <c:pt idx="154">
                  <c:v>4.2335808738295304</c:v>
                </c:pt>
                <c:pt idx="155">
                  <c:v>4.3433931780081299</c:v>
                </c:pt>
                <c:pt idx="156">
                  <c:v>4.3388698304140316</c:v>
                </c:pt>
                <c:pt idx="157">
                  <c:v>4.3480883702534268</c:v>
                </c:pt>
                <c:pt idx="158">
                  <c:v>4.1247556650158312</c:v>
                </c:pt>
                <c:pt idx="159">
                  <c:v>4.4185069024168984</c:v>
                </c:pt>
                <c:pt idx="160">
                  <c:v>4.4441538247677377</c:v>
                </c:pt>
                <c:pt idx="161">
                  <c:v>4.4592315736885819</c:v>
                </c:pt>
                <c:pt idx="162">
                  <c:v>4.4277990735940387</c:v>
                </c:pt>
                <c:pt idx="163">
                  <c:v>4.3851343742620221</c:v>
                </c:pt>
                <c:pt idx="164">
                  <c:v>4.3803900180653708</c:v>
                </c:pt>
                <c:pt idx="165">
                  <c:v>4.4379654693086934</c:v>
                </c:pt>
                <c:pt idx="166">
                  <c:v>4.4388593135910588</c:v>
                </c:pt>
                <c:pt idx="167">
                  <c:v>4.505334082757769</c:v>
                </c:pt>
                <c:pt idx="168">
                  <c:v>4.5472325807380605</c:v>
                </c:pt>
                <c:pt idx="169">
                  <c:v>4.5073427799250521</c:v>
                </c:pt>
                <c:pt idx="170">
                  <c:v>4.4817694889119579</c:v>
                </c:pt>
                <c:pt idx="171">
                  <c:v>4.4621192284456628</c:v>
                </c:pt>
                <c:pt idx="172">
                  <c:v>4.2744623884705266</c:v>
                </c:pt>
                <c:pt idx="173">
                  <c:v>4.1557801959856633</c:v>
                </c:pt>
                <c:pt idx="174">
                  <c:v>4.2718495247302597</c:v>
                </c:pt>
                <c:pt idx="175">
                  <c:v>4.1594243568113916</c:v>
                </c:pt>
                <c:pt idx="176">
                  <c:v>4.0218924970600618</c:v>
                </c:pt>
                <c:pt idx="177">
                  <c:v>3.9348294214241912</c:v>
                </c:pt>
                <c:pt idx="178">
                  <c:v>4.0957293338052292</c:v>
                </c:pt>
                <c:pt idx="179">
                  <c:v>8.1400238975354622</c:v>
                </c:pt>
                <c:pt idx="180">
                  <c:v>14.950318349869809</c:v>
                </c:pt>
                <c:pt idx="181">
                  <c:v>15.105285536420906</c:v>
                </c:pt>
                <c:pt idx="182">
                  <c:v>17.123280280379934</c:v>
                </c:pt>
                <c:pt idx="183">
                  <c:v>19.206394197684212</c:v>
                </c:pt>
                <c:pt idx="184">
                  <c:v>20.700144091105308</c:v>
                </c:pt>
                <c:pt idx="185">
                  <c:v>22.380391769896185</c:v>
                </c:pt>
                <c:pt idx="186">
                  <c:v>23.233749234233979</c:v>
                </c:pt>
                <c:pt idx="187">
                  <c:v>22.974072790284971</c:v>
                </c:pt>
                <c:pt idx="188">
                  <c:v>21.503042581200098</c:v>
                </c:pt>
                <c:pt idx="189">
                  <c:v>22.241455494139931</c:v>
                </c:pt>
                <c:pt idx="190">
                  <c:v>21.444087181338247</c:v>
                </c:pt>
                <c:pt idx="191">
                  <c:v>20.515758407625576</c:v>
                </c:pt>
                <c:pt idx="192">
                  <c:v>20.518494066654938</c:v>
                </c:pt>
                <c:pt idx="193">
                  <c:v>19.77731617965787</c:v>
                </c:pt>
                <c:pt idx="194">
                  <c:v>20.612752212859672</c:v>
                </c:pt>
                <c:pt idx="195">
                  <c:v>21.694564934371289</c:v>
                </c:pt>
                <c:pt idx="196">
                  <c:v>20.542682446818585</c:v>
                </c:pt>
                <c:pt idx="197">
                  <c:v>19.241097854274216</c:v>
                </c:pt>
                <c:pt idx="198">
                  <c:v>17.759419878190752</c:v>
                </c:pt>
                <c:pt idx="199">
                  <c:v>20.596805430810679</c:v>
                </c:pt>
                <c:pt idx="200">
                  <c:v>23.034576052489246</c:v>
                </c:pt>
                <c:pt idx="201">
                  <c:v>22.77265016843635</c:v>
                </c:pt>
                <c:pt idx="202">
                  <c:v>21.556149383977875</c:v>
                </c:pt>
                <c:pt idx="203">
                  <c:v>18.867365855568007</c:v>
                </c:pt>
                <c:pt idx="204">
                  <c:v>19.555422855219767</c:v>
                </c:pt>
                <c:pt idx="205">
                  <c:v>18.971107751935062</c:v>
                </c:pt>
                <c:pt idx="206">
                  <c:v>17.126968986693928</c:v>
                </c:pt>
                <c:pt idx="207">
                  <c:v>16.897688668933952</c:v>
                </c:pt>
                <c:pt idx="208">
                  <c:v>16.641897014157948</c:v>
                </c:pt>
                <c:pt idx="209">
                  <c:v>16.640281170244297</c:v>
                </c:pt>
                <c:pt idx="210">
                  <c:v>19.028972880887707</c:v>
                </c:pt>
                <c:pt idx="211">
                  <c:v>19.620802276657152</c:v>
                </c:pt>
                <c:pt idx="212">
                  <c:v>19.361086478629183</c:v>
                </c:pt>
                <c:pt idx="213">
                  <c:v>19.90124383395732</c:v>
                </c:pt>
                <c:pt idx="214">
                  <c:v>20.522128646786786</c:v>
                </c:pt>
                <c:pt idx="215">
                  <c:v>20.848761231186447</c:v>
                </c:pt>
                <c:pt idx="216">
                  <c:v>21.736989119945278</c:v>
                </c:pt>
                <c:pt idx="217">
                  <c:v>22.1688370295917</c:v>
                </c:pt>
                <c:pt idx="218">
                  <c:v>21.718272057840306</c:v>
                </c:pt>
                <c:pt idx="219">
                  <c:v>21.281016766189818</c:v>
                </c:pt>
                <c:pt idx="220">
                  <c:v>20.953598360693572</c:v>
                </c:pt>
                <c:pt idx="221">
                  <c:v>20.263704508525731</c:v>
                </c:pt>
                <c:pt idx="222">
                  <c:v>20.392754485582888</c:v>
                </c:pt>
                <c:pt idx="223">
                  <c:v>21.470063479245194</c:v>
                </c:pt>
                <c:pt idx="224">
                  <c:v>22.721871857688146</c:v>
                </c:pt>
                <c:pt idx="225">
                  <c:v>23.725098424027205</c:v>
                </c:pt>
                <c:pt idx="226">
                  <c:v>25.037743371157909</c:v>
                </c:pt>
                <c:pt idx="227">
                  <c:v>24.680994528406202</c:v>
                </c:pt>
                <c:pt idx="228">
                  <c:v>23.50318998371802</c:v>
                </c:pt>
                <c:pt idx="229">
                  <c:v>22.166739814394159</c:v>
                </c:pt>
                <c:pt idx="230">
                  <c:v>21.115996169340704</c:v>
                </c:pt>
                <c:pt idx="231">
                  <c:v>20.764443509863028</c:v>
                </c:pt>
                <c:pt idx="232">
                  <c:v>20.721592193776619</c:v>
                </c:pt>
                <c:pt idx="233">
                  <c:v>20.235758982119712</c:v>
                </c:pt>
                <c:pt idx="234">
                  <c:v>20.747239116127396</c:v>
                </c:pt>
                <c:pt idx="235">
                  <c:v>20.802216475733704</c:v>
                </c:pt>
                <c:pt idx="236">
                  <c:v>21.628433969096168</c:v>
                </c:pt>
                <c:pt idx="237">
                  <c:v>21.399762665550654</c:v>
                </c:pt>
                <c:pt idx="238">
                  <c:v>18.941074705614646</c:v>
                </c:pt>
                <c:pt idx="239">
                  <c:v>18.023825791643848</c:v>
                </c:pt>
                <c:pt idx="240">
                  <c:v>18.794987331831461</c:v>
                </c:pt>
                <c:pt idx="241">
                  <c:v>19.715585766687752</c:v>
                </c:pt>
                <c:pt idx="242">
                  <c:v>20.737087377926738</c:v>
                </c:pt>
                <c:pt idx="243">
                  <c:v>21.636105448718055</c:v>
                </c:pt>
                <c:pt idx="244">
                  <c:v>21.951108018395757</c:v>
                </c:pt>
                <c:pt idx="245">
                  <c:v>21.861967461896462</c:v>
                </c:pt>
                <c:pt idx="246">
                  <c:v>19.988532651247965</c:v>
                </c:pt>
                <c:pt idx="247">
                  <c:v>18.736503264202526</c:v>
                </c:pt>
                <c:pt idx="248">
                  <c:v>17.557770483383869</c:v>
                </c:pt>
                <c:pt idx="249">
                  <c:v>17.71704474197886</c:v>
                </c:pt>
                <c:pt idx="250">
                  <c:v>16.34376946265964</c:v>
                </c:pt>
                <c:pt idx="251">
                  <c:v>19.358689546671297</c:v>
                </c:pt>
                <c:pt idx="252">
                  <c:v>21.256401026335119</c:v>
                </c:pt>
                <c:pt idx="253">
                  <c:v>21.464331798505132</c:v>
                </c:pt>
                <c:pt idx="254">
                  <c:v>18.64410643790033</c:v>
                </c:pt>
                <c:pt idx="255">
                  <c:v>20.151239871938582</c:v>
                </c:pt>
                <c:pt idx="256">
                  <c:v>20.260865559362855</c:v>
                </c:pt>
                <c:pt idx="257">
                  <c:v>18.612177909007848</c:v>
                </c:pt>
                <c:pt idx="258">
                  <c:v>18.834601997859828</c:v>
                </c:pt>
                <c:pt idx="259">
                  <c:v>19.241962039760825</c:v>
                </c:pt>
                <c:pt idx="260">
                  <c:v>19.185987660327903</c:v>
                </c:pt>
                <c:pt idx="261">
                  <c:v>19.440826496997726</c:v>
                </c:pt>
                <c:pt idx="262">
                  <c:v>19.864393912807738</c:v>
                </c:pt>
                <c:pt idx="263">
                  <c:v>19.318961780637032</c:v>
                </c:pt>
                <c:pt idx="264">
                  <c:v>18.920147442895495</c:v>
                </c:pt>
                <c:pt idx="265">
                  <c:v>18.458217666745131</c:v>
                </c:pt>
                <c:pt idx="266">
                  <c:v>19.932793937931532</c:v>
                </c:pt>
                <c:pt idx="267">
                  <c:v>26.395223634977341</c:v>
                </c:pt>
                <c:pt idx="268">
                  <c:v>26.826747360477029</c:v>
                </c:pt>
                <c:pt idx="269">
                  <c:v>23.270849708192614</c:v>
                </c:pt>
                <c:pt idx="270">
                  <c:v>20.78507578887411</c:v>
                </c:pt>
                <c:pt idx="271">
                  <c:v>19.572425401740549</c:v>
                </c:pt>
                <c:pt idx="272">
                  <c:v>19.206688837624451</c:v>
                </c:pt>
                <c:pt idx="273">
                  <c:v>19.022062296618859</c:v>
                </c:pt>
                <c:pt idx="274">
                  <c:v>19.15326834810805</c:v>
                </c:pt>
                <c:pt idx="275">
                  <c:v>18.397263150409877</c:v>
                </c:pt>
                <c:pt idx="276">
                  <c:v>18.507198249877579</c:v>
                </c:pt>
                <c:pt idx="277">
                  <c:v>18.984151763355833</c:v>
                </c:pt>
                <c:pt idx="278">
                  <c:v>20.053632090259111</c:v>
                </c:pt>
                <c:pt idx="279">
                  <c:v>20.555338681805836</c:v>
                </c:pt>
                <c:pt idx="280">
                  <c:v>21.075541326855042</c:v>
                </c:pt>
                <c:pt idx="281">
                  <c:v>21.216619134118645</c:v>
                </c:pt>
                <c:pt idx="282">
                  <c:v>21.674634576889492</c:v>
                </c:pt>
                <c:pt idx="283">
                  <c:v>22.322870559424388</c:v>
                </c:pt>
                <c:pt idx="284">
                  <c:v>21.374179335486652</c:v>
                </c:pt>
                <c:pt idx="285">
                  <c:v>20.156818984004534</c:v>
                </c:pt>
                <c:pt idx="286">
                  <c:v>19.700085391128205</c:v>
                </c:pt>
                <c:pt idx="287">
                  <c:v>19.361081172630502</c:v>
                </c:pt>
                <c:pt idx="288">
                  <c:v>19.543649852517515</c:v>
                </c:pt>
                <c:pt idx="289">
                  <c:v>19.648300365270245</c:v>
                </c:pt>
                <c:pt idx="290">
                  <c:v>19.938815067202469</c:v>
                </c:pt>
                <c:pt idx="291">
                  <c:v>20.005633640260768</c:v>
                </c:pt>
                <c:pt idx="292">
                  <c:v>17.976814322421149</c:v>
                </c:pt>
                <c:pt idx="293">
                  <c:v>17.104440193807289</c:v>
                </c:pt>
                <c:pt idx="294">
                  <c:v>17.583372974835637</c:v>
                </c:pt>
                <c:pt idx="295">
                  <c:v>18.330090848998267</c:v>
                </c:pt>
                <c:pt idx="296">
                  <c:v>17.580917298232517</c:v>
                </c:pt>
                <c:pt idx="297">
                  <c:v>16.771182198974447</c:v>
                </c:pt>
                <c:pt idx="298">
                  <c:v>22.548265973422101</c:v>
                </c:pt>
                <c:pt idx="299">
                  <c:v>19.226618851338415</c:v>
                </c:pt>
                <c:pt idx="300">
                  <c:v>18.768456031302822</c:v>
                </c:pt>
                <c:pt idx="301">
                  <c:v>18.674703723768424</c:v>
                </c:pt>
                <c:pt idx="302">
                  <c:v>20.981101296948204</c:v>
                </c:pt>
                <c:pt idx="303">
                  <c:v>25.014065448127571</c:v>
                </c:pt>
                <c:pt idx="304">
                  <c:v>35.388115190765518</c:v>
                </c:pt>
                <c:pt idx="305">
                  <c:v>56.449984559776006</c:v>
                </c:pt>
                <c:pt idx="306">
                  <c:v>49.953666686032655</c:v>
                </c:pt>
                <c:pt idx="307">
                  <c:v>37.768246539735472</c:v>
                </c:pt>
                <c:pt idx="308">
                  <c:v>34.071354521397652</c:v>
                </c:pt>
                <c:pt idx="309">
                  <c:v>57.892553708501453</c:v>
                </c:pt>
                <c:pt idx="310">
                  <c:v>38.601045356399922</c:v>
                </c:pt>
                <c:pt idx="311">
                  <c:v>22.078291484141008</c:v>
                </c:pt>
                <c:pt idx="312">
                  <c:v>23.101644605410147</c:v>
                </c:pt>
                <c:pt idx="313">
                  <c:v>23.021634185309182</c:v>
                </c:pt>
                <c:pt idx="314">
                  <c:v>19.410356395703182</c:v>
                </c:pt>
                <c:pt idx="315">
                  <c:v>18.868681409774847</c:v>
                </c:pt>
                <c:pt idx="316">
                  <c:v>19.375716789757099</c:v>
                </c:pt>
                <c:pt idx="317">
                  <c:v>20.156131261632154</c:v>
                </c:pt>
                <c:pt idx="318">
                  <c:v>21.863799008413864</c:v>
                </c:pt>
                <c:pt idx="319">
                  <c:v>29.389820393664195</c:v>
                </c:pt>
                <c:pt idx="320">
                  <c:v>23.045743742725715</c:v>
                </c:pt>
                <c:pt idx="321">
                  <c:v>22.279960040335659</c:v>
                </c:pt>
                <c:pt idx="322">
                  <c:v>21.119885347798171</c:v>
                </c:pt>
                <c:pt idx="323">
                  <c:v>23.35793194521619</c:v>
                </c:pt>
                <c:pt idx="324">
                  <c:v>28.221042580651527</c:v>
                </c:pt>
                <c:pt idx="325">
                  <c:v>39.336943045966478</c:v>
                </c:pt>
                <c:pt idx="326">
                  <c:v>51.670822801439776</c:v>
                </c:pt>
                <c:pt idx="327">
                  <c:v>54.435579850460506</c:v>
                </c:pt>
                <c:pt idx="328">
                  <c:v>48.652656601265441</c:v>
                </c:pt>
                <c:pt idx="329">
                  <c:v>41.622070010892649</c:v>
                </c:pt>
                <c:pt idx="330">
                  <c:v>50.258787575474223</c:v>
                </c:pt>
                <c:pt idx="331">
                  <c:v>35.084256302295032</c:v>
                </c:pt>
                <c:pt idx="332">
                  <c:v>36.753006686114688</c:v>
                </c:pt>
                <c:pt idx="333">
                  <c:v>36.33383486037895</c:v>
                </c:pt>
                <c:pt idx="334">
                  <c:v>30.226002779294358</c:v>
                </c:pt>
                <c:pt idx="335">
                  <c:v>27.808997156377693</c:v>
                </c:pt>
                <c:pt idx="336">
                  <c:v>28.702480087645043</c:v>
                </c:pt>
                <c:pt idx="337">
                  <c:v>29.805666822133077</c:v>
                </c:pt>
                <c:pt idx="338">
                  <c:v>30.304721310449896</c:v>
                </c:pt>
                <c:pt idx="339">
                  <c:v>38.266180754579487</c:v>
                </c:pt>
                <c:pt idx="340">
                  <c:v>50.823663273254851</c:v>
                </c:pt>
                <c:pt idx="341">
                  <c:v>44.652219839552863</c:v>
                </c:pt>
                <c:pt idx="342">
                  <c:v>26.160270266533097</c:v>
                </c:pt>
                <c:pt idx="343">
                  <c:v>30.428221605058347</c:v>
                </c:pt>
                <c:pt idx="344">
                  <c:v>26.66310636847868</c:v>
                </c:pt>
                <c:pt idx="345">
                  <c:v>27.111800095865878</c:v>
                </c:pt>
                <c:pt idx="346">
                  <c:v>23.946966708132525</c:v>
                </c:pt>
                <c:pt idx="347">
                  <c:v>24.381221130430713</c:v>
                </c:pt>
                <c:pt idx="348">
                  <c:v>33.064807405433264</c:v>
                </c:pt>
                <c:pt idx="349">
                  <c:v>31.998465400685379</c:v>
                </c:pt>
                <c:pt idx="350">
                  <c:v>38.148073184461097</c:v>
                </c:pt>
                <c:pt idx="351">
                  <c:v>27.219642827777648</c:v>
                </c:pt>
                <c:pt idx="352">
                  <c:v>34.745133677792737</c:v>
                </c:pt>
                <c:pt idx="353">
                  <c:v>25.634389723158147</c:v>
                </c:pt>
                <c:pt idx="354">
                  <c:v>24.139279157095487</c:v>
                </c:pt>
                <c:pt idx="355">
                  <c:v>27.040295567488393</c:v>
                </c:pt>
                <c:pt idx="356">
                  <c:v>23.276972981704311</c:v>
                </c:pt>
                <c:pt idx="357">
                  <c:v>23.312177285555222</c:v>
                </c:pt>
                <c:pt idx="358">
                  <c:v>27.415731813549197</c:v>
                </c:pt>
                <c:pt idx="359">
                  <c:v>23.182861983585759</c:v>
                </c:pt>
                <c:pt idx="360">
                  <c:v>22.566858979755978</c:v>
                </c:pt>
                <c:pt idx="361">
                  <c:v>22.940468297762401</c:v>
                </c:pt>
                <c:pt idx="362">
                  <c:v>23.001113287464911</c:v>
                </c:pt>
                <c:pt idx="363">
                  <c:v>21.115105453860735</c:v>
                </c:pt>
                <c:pt idx="364">
                  <c:v>21.859264475876053</c:v>
                </c:pt>
                <c:pt idx="365">
                  <c:v>21.657315708076588</c:v>
                </c:pt>
                <c:pt idx="366">
                  <c:v>20.132781339086605</c:v>
                </c:pt>
                <c:pt idx="367">
                  <c:v>19.624999377497538</c:v>
                </c:pt>
                <c:pt idx="368">
                  <c:v>18.9701477944018</c:v>
                </c:pt>
                <c:pt idx="369">
                  <c:v>18.398567634262267</c:v>
                </c:pt>
                <c:pt idx="370">
                  <c:v>18.391942223829087</c:v>
                </c:pt>
                <c:pt idx="371">
                  <c:v>18.486971419027086</c:v>
                </c:pt>
                <c:pt idx="372">
                  <c:v>21.254719183759949</c:v>
                </c:pt>
                <c:pt idx="373">
                  <c:v>19.035679326156277</c:v>
                </c:pt>
                <c:pt idx="374">
                  <c:v>16.668882239262878</c:v>
                </c:pt>
                <c:pt idx="375">
                  <c:v>15.956411003203382</c:v>
                </c:pt>
                <c:pt idx="376">
                  <c:v>16.062795192927947</c:v>
                </c:pt>
                <c:pt idx="377">
                  <c:v>15.836520592161806</c:v>
                </c:pt>
                <c:pt idx="378">
                  <c:v>15.592633972303215</c:v>
                </c:pt>
                <c:pt idx="379">
                  <c:v>15.739629847882762</c:v>
                </c:pt>
                <c:pt idx="380">
                  <c:v>15.695216699475599</c:v>
                </c:pt>
                <c:pt idx="381">
                  <c:v>15.737832234856322</c:v>
                </c:pt>
                <c:pt idx="382">
                  <c:v>15.442106577546756</c:v>
                </c:pt>
                <c:pt idx="383">
                  <c:v>15.332156705975803</c:v>
                </c:pt>
                <c:pt idx="384">
                  <c:v>15.303950931477651</c:v>
                </c:pt>
                <c:pt idx="385">
                  <c:v>15.388189944643218</c:v>
                </c:pt>
                <c:pt idx="386">
                  <c:v>15.272690276034249</c:v>
                </c:pt>
                <c:pt idx="387">
                  <c:v>15.074081104658561</c:v>
                </c:pt>
                <c:pt idx="388">
                  <c:v>15.418463160953833</c:v>
                </c:pt>
                <c:pt idx="389">
                  <c:v>15.649319968548568</c:v>
                </c:pt>
                <c:pt idx="390">
                  <c:v>15.519990009065106</c:v>
                </c:pt>
                <c:pt idx="391">
                  <c:v>15.626172809932033</c:v>
                </c:pt>
                <c:pt idx="392">
                  <c:v>15.834884440967706</c:v>
                </c:pt>
                <c:pt idx="393">
                  <c:v>16.163835134578143</c:v>
                </c:pt>
                <c:pt idx="394">
                  <c:v>15.817409874678294</c:v>
                </c:pt>
                <c:pt idx="395">
                  <c:v>15.584234843283529</c:v>
                </c:pt>
                <c:pt idx="396">
                  <c:v>15.561765482577783</c:v>
                </c:pt>
                <c:pt idx="397">
                  <c:v>15.605608741670693</c:v>
                </c:pt>
                <c:pt idx="398">
                  <c:v>15.637311299729827</c:v>
                </c:pt>
                <c:pt idx="399">
                  <c:v>15.953492543757738</c:v>
                </c:pt>
                <c:pt idx="400">
                  <c:v>15.942201370696514</c:v>
                </c:pt>
                <c:pt idx="401">
                  <c:v>15.943291641605725</c:v>
                </c:pt>
                <c:pt idx="402">
                  <c:v>15.866154333337164</c:v>
                </c:pt>
                <c:pt idx="403">
                  <c:v>15.967671371576042</c:v>
                </c:pt>
                <c:pt idx="404">
                  <c:v>15.71111351544832</c:v>
                </c:pt>
                <c:pt idx="405">
                  <c:v>15.501674922550563</c:v>
                </c:pt>
                <c:pt idx="406">
                  <c:v>15.542321000253583</c:v>
                </c:pt>
                <c:pt idx="407">
                  <c:v>15.536977439714866</c:v>
                </c:pt>
                <c:pt idx="408">
                  <c:v>15.668860945346955</c:v>
                </c:pt>
                <c:pt idx="409">
                  <c:v>15.939288331838814</c:v>
                </c:pt>
                <c:pt idx="410">
                  <c:v>15.746366410304184</c:v>
                </c:pt>
                <c:pt idx="411">
                  <c:v>15.846856999099201</c:v>
                </c:pt>
                <c:pt idx="412">
                  <c:v>16.517965005465925</c:v>
                </c:pt>
                <c:pt idx="413">
                  <c:v>16.089338859185041</c:v>
                </c:pt>
                <c:pt idx="414">
                  <c:v>16.609870536022523</c:v>
                </c:pt>
                <c:pt idx="415">
                  <c:v>16.45570890490211</c:v>
                </c:pt>
                <c:pt idx="416">
                  <c:v>15.809889244891375</c:v>
                </c:pt>
                <c:pt idx="417">
                  <c:v>15.546892595084866</c:v>
                </c:pt>
                <c:pt idx="418">
                  <c:v>15.879320452511372</c:v>
                </c:pt>
                <c:pt idx="419">
                  <c:v>15.75324664824161</c:v>
                </c:pt>
                <c:pt idx="420">
                  <c:v>15.889064336176576</c:v>
                </c:pt>
                <c:pt idx="421">
                  <c:v>16.72712292840178</c:v>
                </c:pt>
                <c:pt idx="422">
                  <c:v>15.998670289266743</c:v>
                </c:pt>
                <c:pt idx="423">
                  <c:v>16.294695434158022</c:v>
                </c:pt>
                <c:pt idx="424">
                  <c:v>16.430390326803948</c:v>
                </c:pt>
                <c:pt idx="425">
                  <c:v>16.672906578737894</c:v>
                </c:pt>
                <c:pt idx="426">
                  <c:v>16.333489772652452</c:v>
                </c:pt>
                <c:pt idx="427">
                  <c:v>16.354411958551491</c:v>
                </c:pt>
                <c:pt idx="428">
                  <c:v>16.289778889542468</c:v>
                </c:pt>
                <c:pt idx="429">
                  <c:v>16.478142842456322</c:v>
                </c:pt>
                <c:pt idx="430">
                  <c:v>16.119797775535872</c:v>
                </c:pt>
                <c:pt idx="431">
                  <c:v>16.170968824948389</c:v>
                </c:pt>
                <c:pt idx="432">
                  <c:v>17.123643051372596</c:v>
                </c:pt>
                <c:pt idx="433">
                  <c:v>20.719877483905851</c:v>
                </c:pt>
                <c:pt idx="434">
                  <c:v>17.37539792124781</c:v>
                </c:pt>
                <c:pt idx="435">
                  <c:v>17.275118416593571</c:v>
                </c:pt>
                <c:pt idx="436">
                  <c:v>16.986032827231238</c:v>
                </c:pt>
                <c:pt idx="437">
                  <c:v>16.994372065712945</c:v>
                </c:pt>
                <c:pt idx="438">
                  <c:v>17.05124513706977</c:v>
                </c:pt>
                <c:pt idx="439">
                  <c:v>16.875547343604936</c:v>
                </c:pt>
                <c:pt idx="440">
                  <c:v>16.669045684004871</c:v>
                </c:pt>
                <c:pt idx="441">
                  <c:v>16.784879232043725</c:v>
                </c:pt>
                <c:pt idx="442">
                  <c:v>16.756275642061023</c:v>
                </c:pt>
                <c:pt idx="443">
                  <c:v>16.581805686897688</c:v>
                </c:pt>
                <c:pt idx="444">
                  <c:v>16.765995058339897</c:v>
                </c:pt>
                <c:pt idx="445">
                  <c:v>16.827710699206769</c:v>
                </c:pt>
                <c:pt idx="446">
                  <c:v>16.89075239168859</c:v>
                </c:pt>
                <c:pt idx="447">
                  <c:v>16.927042118807112</c:v>
                </c:pt>
                <c:pt idx="448">
                  <c:v>17.182848431097106</c:v>
                </c:pt>
                <c:pt idx="449">
                  <c:v>17.189655496053874</c:v>
                </c:pt>
                <c:pt idx="450">
                  <c:v>17.072873977550444</c:v>
                </c:pt>
                <c:pt idx="451">
                  <c:v>17.044221223616454</c:v>
                </c:pt>
                <c:pt idx="452">
                  <c:v>17.135616067861175</c:v>
                </c:pt>
                <c:pt idx="453">
                  <c:v>16.816065568613727</c:v>
                </c:pt>
                <c:pt idx="454">
                  <c:v>17.07821246126905</c:v>
                </c:pt>
                <c:pt idx="455">
                  <c:v>16.992927264325516</c:v>
                </c:pt>
                <c:pt idx="456">
                  <c:v>17.191521549008634</c:v>
                </c:pt>
                <c:pt idx="457">
                  <c:v>17.307968958903608</c:v>
                </c:pt>
                <c:pt idx="458">
                  <c:v>17.470391349526448</c:v>
                </c:pt>
                <c:pt idx="459">
                  <c:v>17.302124407336155</c:v>
                </c:pt>
                <c:pt idx="460">
                  <c:v>16.909974719517432</c:v>
                </c:pt>
                <c:pt idx="461">
                  <c:v>16.445775883518394</c:v>
                </c:pt>
                <c:pt idx="462">
                  <c:v>16.827734479057501</c:v>
                </c:pt>
                <c:pt idx="463">
                  <c:v>18.557449189084817</c:v>
                </c:pt>
                <c:pt idx="464">
                  <c:v>16.175619013348214</c:v>
                </c:pt>
                <c:pt idx="465">
                  <c:v>16.653314031613288</c:v>
                </c:pt>
                <c:pt idx="466">
                  <c:v>17.979484819805787</c:v>
                </c:pt>
                <c:pt idx="467">
                  <c:v>16.716257739960295</c:v>
                </c:pt>
                <c:pt idx="468">
                  <c:v>25.666902260824358</c:v>
                </c:pt>
                <c:pt idx="469">
                  <c:v>18.597174399263089</c:v>
                </c:pt>
                <c:pt idx="470">
                  <c:v>18.612575988562842</c:v>
                </c:pt>
                <c:pt idx="471">
                  <c:v>19.444829497888744</c:v>
                </c:pt>
                <c:pt idx="472">
                  <c:v>18.881814776242777</c:v>
                </c:pt>
                <c:pt idx="473">
                  <c:v>18.617560858517518</c:v>
                </c:pt>
                <c:pt idx="474">
                  <c:v>19.054997804691602</c:v>
                </c:pt>
                <c:pt idx="475">
                  <c:v>19.532506206202228</c:v>
                </c:pt>
                <c:pt idx="476">
                  <c:v>18.582474158546283</c:v>
                </c:pt>
                <c:pt idx="477">
                  <c:v>17.973165234256566</c:v>
                </c:pt>
                <c:pt idx="478">
                  <c:v>18.158926247891866</c:v>
                </c:pt>
                <c:pt idx="479">
                  <c:v>18.333405898338334</c:v>
                </c:pt>
                <c:pt idx="480">
                  <c:v>17.840407045729815</c:v>
                </c:pt>
                <c:pt idx="481">
                  <c:v>18.176709997046256</c:v>
                </c:pt>
                <c:pt idx="482">
                  <c:v>17.830427152180295</c:v>
                </c:pt>
                <c:pt idx="483">
                  <c:v>17.559233564336715</c:v>
                </c:pt>
                <c:pt idx="484">
                  <c:v>17.689206815293481</c:v>
                </c:pt>
                <c:pt idx="485">
                  <c:v>17.610355449797936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FD-4157-82F9-77D1FD35C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'055C'!$Q$14:$Q$817</c:f>
              <c:numCache>
                <c:formatCode>0.0</c:formatCode>
                <c:ptCount val="804"/>
                <c:pt idx="0">
                  <c:v>5.3753720595295443E-2</c:v>
                </c:pt>
                <c:pt idx="1">
                  <c:v>6.597047527604441E-2</c:v>
                </c:pt>
                <c:pt idx="2">
                  <c:v>6.9980076812290057E-2</c:v>
                </c:pt>
                <c:pt idx="3">
                  <c:v>7.0042726836293936E-2</c:v>
                </c:pt>
                <c:pt idx="4">
                  <c:v>6.1397023523763999E-2</c:v>
                </c:pt>
                <c:pt idx="5">
                  <c:v>5.2939270283245396E-2</c:v>
                </c:pt>
                <c:pt idx="6">
                  <c:v>4.9994719155065072E-2</c:v>
                </c:pt>
                <c:pt idx="7">
                  <c:v>4.3980316850696269E-2</c:v>
                </c:pt>
                <c:pt idx="8">
                  <c:v>3.9344215074411958E-2</c:v>
                </c:pt>
                <c:pt idx="9">
                  <c:v>4.1161065770523406E-2</c:v>
                </c:pt>
                <c:pt idx="10">
                  <c:v>4.9869419107057264E-2</c:v>
                </c:pt>
                <c:pt idx="11">
                  <c:v>1.8168506961113863E-2</c:v>
                </c:pt>
                <c:pt idx="12">
                  <c:v>1.7542006721075526E-3</c:v>
                </c:pt>
                <c:pt idx="13">
                  <c:v>8.7459433509361667E-2</c:v>
                </c:pt>
                <c:pt idx="14">
                  <c:v>0.34363538166106583</c:v>
                </c:pt>
                <c:pt idx="15">
                  <c:v>0.24126524243879027</c:v>
                </c:pt>
                <c:pt idx="16">
                  <c:v>2.2741958713394281E-2</c:v>
                </c:pt>
                <c:pt idx="17">
                  <c:v>2.192750840134423E-2</c:v>
                </c:pt>
                <c:pt idx="18">
                  <c:v>2.7190110417666891E-2</c:v>
                </c:pt>
                <c:pt idx="19">
                  <c:v>7.4177628420547384E-2</c:v>
                </c:pt>
                <c:pt idx="20">
                  <c:v>0.184379020643303</c:v>
                </c:pt>
                <c:pt idx="21">
                  <c:v>0.12949759961593868</c:v>
                </c:pt>
                <c:pt idx="22">
                  <c:v>8.6143783005281083E-2</c:v>
                </c:pt>
                <c:pt idx="23">
                  <c:v>3.5334613538166311E-2</c:v>
                </c:pt>
                <c:pt idx="24">
                  <c:v>2.9445511281805323E-2</c:v>
                </c:pt>
                <c:pt idx="25">
                  <c:v>2.7002160345655529E-2</c:v>
                </c:pt>
                <c:pt idx="26">
                  <c:v>3.6211713874219911E-2</c:v>
                </c:pt>
                <c:pt idx="27">
                  <c:v>4.6548967834853523E-2</c:v>
                </c:pt>
                <c:pt idx="28">
                  <c:v>4.7864618338934448E-2</c:v>
                </c:pt>
                <c:pt idx="29">
                  <c:v>5.1560969755160918E-2</c:v>
                </c:pt>
                <c:pt idx="30">
                  <c:v>6.2712674027844556E-2</c:v>
                </c:pt>
                <c:pt idx="31">
                  <c:v>7.3676428228516513E-2</c:v>
                </c:pt>
                <c:pt idx="32">
                  <c:v>7.4553528564570468E-2</c:v>
                </c:pt>
                <c:pt idx="33">
                  <c:v>7.4240278444551291E-2</c:v>
                </c:pt>
                <c:pt idx="34">
                  <c:v>6.9729476716274788E-2</c:v>
                </c:pt>
                <c:pt idx="35">
                  <c:v>6.4780124819971294E-2</c:v>
                </c:pt>
                <c:pt idx="36">
                  <c:v>6.5469275084013526E-2</c:v>
                </c:pt>
                <c:pt idx="37">
                  <c:v>8.7647383581373028E-2</c:v>
                </c:pt>
                <c:pt idx="38">
                  <c:v>8.457753240518491E-2</c:v>
                </c:pt>
                <c:pt idx="39">
                  <c:v>6.189822371579453E-2</c:v>
                </c:pt>
                <c:pt idx="40">
                  <c:v>4.8428468554968886E-2</c:v>
                </c:pt>
                <c:pt idx="41">
                  <c:v>5.0182669227076433E-2</c:v>
                </c:pt>
                <c:pt idx="42">
                  <c:v>7.8375180028804725E-2</c:v>
                </c:pt>
                <c:pt idx="43">
                  <c:v>8.1883581373019834E-2</c:v>
                </c:pt>
                <c:pt idx="44">
                  <c:v>7.981613058089311E-2</c:v>
                </c:pt>
                <c:pt idx="45">
                  <c:v>6.9416226596255612E-2</c:v>
                </c:pt>
                <c:pt idx="46">
                  <c:v>7.9440230436870055E-2</c:v>
                </c:pt>
                <c:pt idx="47">
                  <c:v>8.6582333173307699E-2</c:v>
                </c:pt>
                <c:pt idx="48">
                  <c:v>7.8437830052808646E-2</c:v>
                </c:pt>
                <c:pt idx="49">
                  <c:v>6.3777724435909885E-2</c:v>
                </c:pt>
                <c:pt idx="50">
                  <c:v>5.1122419587133934E-2</c:v>
                </c:pt>
                <c:pt idx="51">
                  <c:v>5.1686269803168726E-2</c:v>
                </c:pt>
                <c:pt idx="52">
                  <c:v>6.2963274123859825E-2</c:v>
                </c:pt>
                <c:pt idx="53">
                  <c:v>6.9228276524243904E-2</c:v>
                </c:pt>
                <c:pt idx="54">
                  <c:v>7.2423427748439823E-2</c:v>
                </c:pt>
                <c:pt idx="55">
                  <c:v>5.4818771003360751E-2</c:v>
                </c:pt>
                <c:pt idx="56">
                  <c:v>5.8013922227556344E-2</c:v>
                </c:pt>
                <c:pt idx="57">
                  <c:v>5.6572971675468306E-2</c:v>
                </c:pt>
                <c:pt idx="58">
                  <c:v>5.8139222275564152E-2</c:v>
                </c:pt>
                <c:pt idx="59">
                  <c:v>5.9517522803648623E-2</c:v>
                </c:pt>
                <c:pt idx="60">
                  <c:v>6.4842774843975187E-2</c:v>
                </c:pt>
                <c:pt idx="61">
                  <c:v>5.914162265962556E-2</c:v>
                </c:pt>
                <c:pt idx="62">
                  <c:v>6.6158425348055772E-2</c:v>
                </c:pt>
                <c:pt idx="63">
                  <c:v>6.1209073451752277E-2</c:v>
                </c:pt>
                <c:pt idx="64">
                  <c:v>8.5391982717234943E-2</c:v>
                </c:pt>
                <c:pt idx="65">
                  <c:v>7.655832933269327E-2</c:v>
                </c:pt>
                <c:pt idx="66">
                  <c:v>0.10675564090254439</c:v>
                </c:pt>
                <c:pt idx="67">
                  <c:v>6.4404224675948224E-2</c:v>
                </c:pt>
                <c:pt idx="68">
                  <c:v>6.2399423907825394E-2</c:v>
                </c:pt>
                <c:pt idx="69">
                  <c:v>0.12373379740758514</c:v>
                </c:pt>
                <c:pt idx="70">
                  <c:v>6.0144023043686975E-2</c:v>
                </c:pt>
                <c:pt idx="71">
                  <c:v>0.11277004320691321</c:v>
                </c:pt>
                <c:pt idx="72">
                  <c:v>0.14472155544887189</c:v>
                </c:pt>
                <c:pt idx="73">
                  <c:v>0.14259145463274125</c:v>
                </c:pt>
                <c:pt idx="74">
                  <c:v>0.13181565050408064</c:v>
                </c:pt>
                <c:pt idx="75">
                  <c:v>0.12542534805568911</c:v>
                </c:pt>
                <c:pt idx="76">
                  <c:v>0.17642246759481528</c:v>
                </c:pt>
                <c:pt idx="77">
                  <c:v>0.18870187229956814</c:v>
                </c:pt>
                <c:pt idx="78">
                  <c:v>0.14353120499279909</c:v>
                </c:pt>
                <c:pt idx="79">
                  <c:v>7.8500480076812526E-2</c:v>
                </c:pt>
                <c:pt idx="80">
                  <c:v>3.8529764762361904E-2</c:v>
                </c:pt>
                <c:pt idx="81">
                  <c:v>3.4081613058089294E-2</c:v>
                </c:pt>
                <c:pt idx="82">
                  <c:v>6.8163226116178588E-2</c:v>
                </c:pt>
                <c:pt idx="83">
                  <c:v>6.5845175228036595E-2</c:v>
                </c:pt>
                <c:pt idx="84">
                  <c:v>0.10124243879020647</c:v>
                </c:pt>
                <c:pt idx="85">
                  <c:v>0.14202760441670681</c:v>
                </c:pt>
                <c:pt idx="86">
                  <c:v>7.2799327892462906E-2</c:v>
                </c:pt>
                <c:pt idx="87">
                  <c:v>7.1546327412386229E-2</c:v>
                </c:pt>
                <c:pt idx="88">
                  <c:v>0.13118915026404232</c:v>
                </c:pt>
                <c:pt idx="89">
                  <c:v>0.14497215554488713</c:v>
                </c:pt>
                <c:pt idx="90">
                  <c:v>0.12943494959193474</c:v>
                </c:pt>
                <c:pt idx="91">
                  <c:v>9.8485837734037532E-2</c:v>
                </c:pt>
                <c:pt idx="92">
                  <c:v>6.5907825252040503E-2</c:v>
                </c:pt>
                <c:pt idx="93">
                  <c:v>6.6283725396063572E-2</c:v>
                </c:pt>
                <c:pt idx="94">
                  <c:v>5.4505520883341589E-2</c:v>
                </c:pt>
                <c:pt idx="95">
                  <c:v>5.0809169467114765E-2</c:v>
                </c:pt>
                <c:pt idx="96">
                  <c:v>4.6235717714834354E-2</c:v>
                </c:pt>
                <c:pt idx="97">
                  <c:v>8.8963034085453613E-2</c:v>
                </c:pt>
                <c:pt idx="98">
                  <c:v>0.11164234277484397</c:v>
                </c:pt>
                <c:pt idx="99">
                  <c:v>8.5016082573211874E-2</c:v>
                </c:pt>
                <c:pt idx="100">
                  <c:v>2.349375900144042E-2</c:v>
                </c:pt>
                <c:pt idx="101">
                  <c:v>1.8168506961113863E-2</c:v>
                </c:pt>
                <c:pt idx="102">
                  <c:v>2.6062409985597671E-2</c:v>
                </c:pt>
                <c:pt idx="103">
                  <c:v>2.1238358137301992E-2</c:v>
                </c:pt>
                <c:pt idx="104">
                  <c:v>3.2327412385981746E-2</c:v>
                </c:pt>
                <c:pt idx="105">
                  <c:v>3.5898463754200749E-2</c:v>
                </c:pt>
                <c:pt idx="106">
                  <c:v>5.2626020163226227E-2</c:v>
                </c:pt>
                <c:pt idx="107">
                  <c:v>2.2741958713394281E-2</c:v>
                </c:pt>
                <c:pt idx="108">
                  <c:v>2.4872059529524902E-2</c:v>
                </c:pt>
                <c:pt idx="109">
                  <c:v>1.6915506481037186E-2</c:v>
                </c:pt>
                <c:pt idx="110">
                  <c:v>3.2076812289966471E-2</c:v>
                </c:pt>
                <c:pt idx="111">
                  <c:v>5.4129620739318512E-2</c:v>
                </c:pt>
                <c:pt idx="112">
                  <c:v>3.7464714354296942E-2</c:v>
                </c:pt>
                <c:pt idx="113">
                  <c:v>2.3744359097455692E-2</c:v>
                </c:pt>
                <c:pt idx="114">
                  <c:v>1.6664906385021574E-2</c:v>
                </c:pt>
                <c:pt idx="115">
                  <c:v>1.2404704752760674E-2</c:v>
                </c:pt>
                <c:pt idx="116">
                  <c:v>1.3532405184829541E-2</c:v>
                </c:pt>
                <c:pt idx="117">
                  <c:v>1.1464954392702819E-2</c:v>
                </c:pt>
                <c:pt idx="118">
                  <c:v>1.3783005280845155E-2</c:v>
                </c:pt>
                <c:pt idx="119">
                  <c:v>1.9170907345175271E-2</c:v>
                </c:pt>
                <c:pt idx="120">
                  <c:v>1.9108257321171367E-2</c:v>
                </c:pt>
                <c:pt idx="121">
                  <c:v>2.8819011041766634E-2</c:v>
                </c:pt>
                <c:pt idx="122">
                  <c:v>3.3580412866058756E-2</c:v>
                </c:pt>
                <c:pt idx="123">
                  <c:v>1.779260681709079E-2</c:v>
                </c:pt>
                <c:pt idx="124">
                  <c:v>2.1113058089294534E-2</c:v>
                </c:pt>
                <c:pt idx="125">
                  <c:v>2.4245559289486567E-2</c:v>
                </c:pt>
                <c:pt idx="126">
                  <c:v>1.8857657225156102E-2</c:v>
                </c:pt>
                <c:pt idx="127">
                  <c:v>1.6101056168987143E-2</c:v>
                </c:pt>
                <c:pt idx="128">
                  <c:v>1.9233557369179175E-2</c:v>
                </c:pt>
                <c:pt idx="129">
                  <c:v>1.8544407105136936E-2</c:v>
                </c:pt>
                <c:pt idx="130">
                  <c:v>2.1614258281325061E-2</c:v>
                </c:pt>
                <c:pt idx="131">
                  <c:v>1.5662506000960166E-2</c:v>
                </c:pt>
                <c:pt idx="132">
                  <c:v>9.2095535285647376E-3</c:v>
                </c:pt>
                <c:pt idx="133">
                  <c:v>1.4221555448871782E-2</c:v>
                </c:pt>
                <c:pt idx="134">
                  <c:v>3.3705712914066224E-2</c:v>
                </c:pt>
                <c:pt idx="135">
                  <c:v>1.9546807489198341E-2</c:v>
                </c:pt>
                <c:pt idx="136">
                  <c:v>2.393230916946705E-2</c:v>
                </c:pt>
                <c:pt idx="137">
                  <c:v>1.942150744119262E-3</c:v>
                </c:pt>
                <c:pt idx="138">
                  <c:v>9.5228036485839052E-3</c:v>
                </c:pt>
                <c:pt idx="139">
                  <c:v>2.1113058089294534E-2</c:v>
                </c:pt>
                <c:pt idx="140">
                  <c:v>3.1325012001920331E-2</c:v>
                </c:pt>
                <c:pt idx="141">
                  <c:v>3.3831012962074032E-2</c:v>
                </c:pt>
                <c:pt idx="142">
                  <c:v>3.0823811809889804E-2</c:v>
                </c:pt>
                <c:pt idx="143">
                  <c:v>4.6611617858857424E-2</c:v>
                </c:pt>
                <c:pt idx="144">
                  <c:v>5.7450072011521906E-2</c:v>
                </c:pt>
                <c:pt idx="145">
                  <c:v>6.0081373019683415E-2</c:v>
                </c:pt>
                <c:pt idx="146">
                  <c:v>4.4230916946711538E-2</c:v>
                </c:pt>
                <c:pt idx="147">
                  <c:v>4.5922467594815192E-2</c:v>
                </c:pt>
                <c:pt idx="148">
                  <c:v>5.1310369659145649E-2</c:v>
                </c:pt>
                <c:pt idx="149">
                  <c:v>6.0081373019683415E-2</c:v>
                </c:pt>
                <c:pt idx="150">
                  <c:v>5.5633221315410458E-2</c:v>
                </c:pt>
                <c:pt idx="151">
                  <c:v>4.5609217474796022E-2</c:v>
                </c:pt>
                <c:pt idx="152">
                  <c:v>4.4982717234757677E-2</c:v>
                </c:pt>
                <c:pt idx="153">
                  <c:v>5.2375420067210958E-2</c:v>
                </c:pt>
                <c:pt idx="154">
                  <c:v>6.4090974555929048E-2</c:v>
                </c:pt>
                <c:pt idx="155">
                  <c:v>6.9541526644263066E-2</c:v>
                </c:pt>
                <c:pt idx="156">
                  <c:v>5.3377820451272373E-2</c:v>
                </c:pt>
                <c:pt idx="157">
                  <c:v>7.5681228996639677E-2</c:v>
                </c:pt>
                <c:pt idx="158">
                  <c:v>7.2736677868459013E-2</c:v>
                </c:pt>
                <c:pt idx="159">
                  <c:v>7.3425828132501231E-2</c:v>
                </c:pt>
                <c:pt idx="160">
                  <c:v>6.5156024963994363E-2</c:v>
                </c:pt>
                <c:pt idx="161">
                  <c:v>6.3401824291886802E-2</c:v>
                </c:pt>
                <c:pt idx="162">
                  <c:v>6.8664426308209472E-2</c:v>
                </c:pt>
                <c:pt idx="163">
                  <c:v>7.3613778204512953E-2</c:v>
                </c:pt>
                <c:pt idx="164">
                  <c:v>7.6495679308689363E-2</c:v>
                </c:pt>
                <c:pt idx="165">
                  <c:v>7.5994479116658839E-2</c:v>
                </c:pt>
                <c:pt idx="166">
                  <c:v>7.6683629380701085E-2</c:v>
                </c:pt>
                <c:pt idx="167">
                  <c:v>7.6934229476716354E-2</c:v>
                </c:pt>
                <c:pt idx="168">
                  <c:v>7.8437830052808646E-2</c:v>
                </c:pt>
                <c:pt idx="169">
                  <c:v>7.5994479116658839E-2</c:v>
                </c:pt>
                <c:pt idx="170">
                  <c:v>7.8751080172827795E-2</c:v>
                </c:pt>
                <c:pt idx="171">
                  <c:v>8.0567930868939264E-2</c:v>
                </c:pt>
                <c:pt idx="172">
                  <c:v>6.7912626020163319E-2</c:v>
                </c:pt>
                <c:pt idx="173">
                  <c:v>5.9392222755640822E-2</c:v>
                </c:pt>
                <c:pt idx="174">
                  <c:v>6.0833173307729201E-2</c:v>
                </c:pt>
                <c:pt idx="175">
                  <c:v>5.5319971195391282E-2</c:v>
                </c:pt>
                <c:pt idx="176">
                  <c:v>5.5132021123379921E-2</c:v>
                </c:pt>
                <c:pt idx="177">
                  <c:v>6.7286125780124981E-2</c:v>
                </c:pt>
                <c:pt idx="178">
                  <c:v>8.8273883821411367E-2</c:v>
                </c:pt>
                <c:pt idx="179">
                  <c:v>0.12041334613538174</c:v>
                </c:pt>
                <c:pt idx="180">
                  <c:v>0.18275012001920327</c:v>
                </c:pt>
                <c:pt idx="181">
                  <c:v>0.32239702352376381</c:v>
                </c:pt>
                <c:pt idx="182">
                  <c:v>0.44030436869899181</c:v>
                </c:pt>
                <c:pt idx="183">
                  <c:v>0.55789846375420071</c:v>
                </c:pt>
                <c:pt idx="184">
                  <c:v>0.64397959673547767</c:v>
                </c:pt>
                <c:pt idx="185">
                  <c:v>0.69754536725876137</c:v>
                </c:pt>
                <c:pt idx="186">
                  <c:v>0.71057657225156035</c:v>
                </c:pt>
                <c:pt idx="187">
                  <c:v>0.76564594335093616</c:v>
                </c:pt>
                <c:pt idx="188">
                  <c:v>0.76270139222275568</c:v>
                </c:pt>
                <c:pt idx="189">
                  <c:v>0.72912097935669706</c:v>
                </c:pt>
                <c:pt idx="190">
                  <c:v>0.70318386941910704</c:v>
                </c:pt>
                <c:pt idx="191">
                  <c:v>0.67292390782525213</c:v>
                </c:pt>
                <c:pt idx="192">
                  <c:v>0.68188286125780129</c:v>
                </c:pt>
                <c:pt idx="193">
                  <c:v>0.62888094095055225</c:v>
                </c:pt>
                <c:pt idx="194">
                  <c:v>0.6424133461353817</c:v>
                </c:pt>
                <c:pt idx="195">
                  <c:v>0.66133365338454164</c:v>
                </c:pt>
                <c:pt idx="196">
                  <c:v>0.61973403744599131</c:v>
                </c:pt>
                <c:pt idx="197">
                  <c:v>0.59429812770043222</c:v>
                </c:pt>
                <c:pt idx="198">
                  <c:v>0.69629236677868467</c:v>
                </c:pt>
                <c:pt idx="199">
                  <c:v>0.68864906385021607</c:v>
                </c:pt>
                <c:pt idx="200">
                  <c:v>0.70349711953912641</c:v>
                </c:pt>
                <c:pt idx="201">
                  <c:v>0.63965674507921277</c:v>
                </c:pt>
                <c:pt idx="202">
                  <c:v>0.60720403264522316</c:v>
                </c:pt>
                <c:pt idx="203">
                  <c:v>0.54637085933749396</c:v>
                </c:pt>
                <c:pt idx="204">
                  <c:v>0.56391286605856938</c:v>
                </c:pt>
                <c:pt idx="205">
                  <c:v>0.501513442150744</c:v>
                </c:pt>
                <c:pt idx="206">
                  <c:v>0.4349164666346616</c:v>
                </c:pt>
                <c:pt idx="207">
                  <c:v>0.30560681709073462</c:v>
                </c:pt>
                <c:pt idx="208">
                  <c:v>0.23913514162265967</c:v>
                </c:pt>
                <c:pt idx="209">
                  <c:v>0.28192510801728282</c:v>
                </c:pt>
                <c:pt idx="210">
                  <c:v>0.37007369179068655</c:v>
                </c:pt>
                <c:pt idx="211">
                  <c:v>0.43635741718674992</c:v>
                </c:pt>
                <c:pt idx="212">
                  <c:v>0.47100288046087385</c:v>
                </c:pt>
                <c:pt idx="213">
                  <c:v>0.49506048967834848</c:v>
                </c:pt>
                <c:pt idx="214">
                  <c:v>0.6090835333653386</c:v>
                </c:pt>
                <c:pt idx="215">
                  <c:v>0.66791190590494476</c:v>
                </c:pt>
                <c:pt idx="216">
                  <c:v>0.71320787325972168</c:v>
                </c:pt>
                <c:pt idx="217">
                  <c:v>0.77836389822371588</c:v>
                </c:pt>
                <c:pt idx="218">
                  <c:v>0.7806192990878541</c:v>
                </c:pt>
                <c:pt idx="219">
                  <c:v>0.74434493518963041</c:v>
                </c:pt>
                <c:pt idx="220">
                  <c:v>0.73970883341334615</c:v>
                </c:pt>
                <c:pt idx="221">
                  <c:v>0.71170427268362935</c:v>
                </c:pt>
                <c:pt idx="222">
                  <c:v>0.68062986077772436</c:v>
                </c:pt>
                <c:pt idx="223">
                  <c:v>0.66590710513682194</c:v>
                </c:pt>
                <c:pt idx="224">
                  <c:v>0.70662962073931845</c:v>
                </c:pt>
                <c:pt idx="225">
                  <c:v>0.76852784445511291</c:v>
                </c:pt>
                <c:pt idx="226">
                  <c:v>0.80210825732117141</c:v>
                </c:pt>
                <c:pt idx="227">
                  <c:v>0.8208406144983198</c:v>
                </c:pt>
                <c:pt idx="228">
                  <c:v>0.79001680268843022</c:v>
                </c:pt>
                <c:pt idx="229">
                  <c:v>0.78700960153624577</c:v>
                </c:pt>
                <c:pt idx="230">
                  <c:v>0.79910105616898708</c:v>
                </c:pt>
                <c:pt idx="231">
                  <c:v>0.77147239558329339</c:v>
                </c:pt>
                <c:pt idx="232">
                  <c:v>0.77585789726356225</c:v>
                </c:pt>
                <c:pt idx="233">
                  <c:v>0.81125516082573212</c:v>
                </c:pt>
                <c:pt idx="234">
                  <c:v>0.81012746039366301</c:v>
                </c:pt>
                <c:pt idx="235">
                  <c:v>0.86356793086893902</c:v>
                </c:pt>
                <c:pt idx="236">
                  <c:v>0.89288814210273648</c:v>
                </c:pt>
                <c:pt idx="237">
                  <c:v>0.87340398463754199</c:v>
                </c:pt>
                <c:pt idx="238">
                  <c:v>0.8908206913106097</c:v>
                </c:pt>
                <c:pt idx="239">
                  <c:v>0.84640182429188682</c:v>
                </c:pt>
                <c:pt idx="240">
                  <c:v>0.81432501200192031</c:v>
                </c:pt>
                <c:pt idx="241">
                  <c:v>0.83932237157945266</c:v>
                </c:pt>
                <c:pt idx="242">
                  <c:v>0.8821749879980797</c:v>
                </c:pt>
                <c:pt idx="243">
                  <c:v>0.87497023523763795</c:v>
                </c:pt>
                <c:pt idx="244">
                  <c:v>0.85423307729236686</c:v>
                </c:pt>
                <c:pt idx="245">
                  <c:v>0.82246951512241961</c:v>
                </c:pt>
                <c:pt idx="246">
                  <c:v>0.79590590494479119</c:v>
                </c:pt>
                <c:pt idx="247">
                  <c:v>0.66496735477676427</c:v>
                </c:pt>
                <c:pt idx="248">
                  <c:v>0.56278516562650027</c:v>
                </c:pt>
                <c:pt idx="249">
                  <c:v>0.49355688910225648</c:v>
                </c:pt>
                <c:pt idx="250">
                  <c:v>0.46918602976476237</c:v>
                </c:pt>
                <c:pt idx="251">
                  <c:v>0.48860753720595296</c:v>
                </c:pt>
                <c:pt idx="252">
                  <c:v>0.66145895343254923</c:v>
                </c:pt>
                <c:pt idx="253">
                  <c:v>0.71696687469995202</c:v>
                </c:pt>
                <c:pt idx="254">
                  <c:v>0.62255328852616421</c:v>
                </c:pt>
                <c:pt idx="255">
                  <c:v>0.57199471915506483</c:v>
                </c:pt>
                <c:pt idx="256">
                  <c:v>0.67142030724915991</c:v>
                </c:pt>
                <c:pt idx="257">
                  <c:v>0.79246015362458</c:v>
                </c:pt>
                <c:pt idx="258">
                  <c:v>0.79559265482477204</c:v>
                </c:pt>
                <c:pt idx="259">
                  <c:v>0.73688958233317325</c:v>
                </c:pt>
                <c:pt idx="260">
                  <c:v>0.69648031685069611</c:v>
                </c:pt>
                <c:pt idx="261">
                  <c:v>0.69466346615458463</c:v>
                </c:pt>
                <c:pt idx="262">
                  <c:v>0.68576716274603933</c:v>
                </c:pt>
                <c:pt idx="263">
                  <c:v>0.69441286605856944</c:v>
                </c:pt>
                <c:pt idx="264">
                  <c:v>0.71489942390782524</c:v>
                </c:pt>
                <c:pt idx="265">
                  <c:v>0.75386773883821412</c:v>
                </c:pt>
                <c:pt idx="266">
                  <c:v>0.72818122899663951</c:v>
                </c:pt>
                <c:pt idx="267">
                  <c:v>0.70913562169947186</c:v>
                </c:pt>
                <c:pt idx="268">
                  <c:v>0.72392102736437847</c:v>
                </c:pt>
                <c:pt idx="269">
                  <c:v>0.68946351416226592</c:v>
                </c:pt>
                <c:pt idx="270">
                  <c:v>0.59166682669227089</c:v>
                </c:pt>
                <c:pt idx="271">
                  <c:v>0.5318360537686031</c:v>
                </c:pt>
                <c:pt idx="272">
                  <c:v>0.51185069611137801</c:v>
                </c:pt>
                <c:pt idx="273">
                  <c:v>0.49894479116658674</c:v>
                </c:pt>
                <c:pt idx="274">
                  <c:v>0.51755184829572742</c:v>
                </c:pt>
                <c:pt idx="275">
                  <c:v>0.55570571291406645</c:v>
                </c:pt>
                <c:pt idx="276">
                  <c:v>0.58665482477196362</c:v>
                </c:pt>
                <c:pt idx="277">
                  <c:v>0.61528588574171872</c:v>
                </c:pt>
                <c:pt idx="278">
                  <c:v>0.60544983197311575</c:v>
                </c:pt>
                <c:pt idx="279">
                  <c:v>0.64780124819971197</c:v>
                </c:pt>
                <c:pt idx="280">
                  <c:v>0.58295847335573703</c:v>
                </c:pt>
                <c:pt idx="281">
                  <c:v>0.57293446951512239</c:v>
                </c:pt>
                <c:pt idx="282">
                  <c:v>0.53108425348055688</c:v>
                </c:pt>
                <c:pt idx="283">
                  <c:v>0.6146593855016802</c:v>
                </c:pt>
                <c:pt idx="284">
                  <c:v>0.65644695151224197</c:v>
                </c:pt>
                <c:pt idx="285">
                  <c:v>0.6791889102256361</c:v>
                </c:pt>
                <c:pt idx="286">
                  <c:v>0.67054320691310609</c:v>
                </c:pt>
                <c:pt idx="287">
                  <c:v>0.6385916946711474</c:v>
                </c:pt>
                <c:pt idx="288">
                  <c:v>0.56560441670667316</c:v>
                </c:pt>
                <c:pt idx="289">
                  <c:v>0.54662145943350937</c:v>
                </c:pt>
                <c:pt idx="290">
                  <c:v>0.52882885261641865</c:v>
                </c:pt>
                <c:pt idx="291">
                  <c:v>0.50051104176668271</c:v>
                </c:pt>
                <c:pt idx="292">
                  <c:v>0.3854855976956314</c:v>
                </c:pt>
                <c:pt idx="293">
                  <c:v>0.28205040806529041</c:v>
                </c:pt>
                <c:pt idx="294">
                  <c:v>0.34996303408545376</c:v>
                </c:pt>
                <c:pt idx="295">
                  <c:v>0.37759169467114745</c:v>
                </c:pt>
                <c:pt idx="296">
                  <c:v>0.4139913586173789</c:v>
                </c:pt>
                <c:pt idx="297">
                  <c:v>0.5001351416226596</c:v>
                </c:pt>
                <c:pt idx="298">
                  <c:v>0.491364138262122</c:v>
                </c:pt>
                <c:pt idx="299">
                  <c:v>0.44500312049927992</c:v>
                </c:pt>
                <c:pt idx="300">
                  <c:v>0.40058425348055704</c:v>
                </c:pt>
                <c:pt idx="301">
                  <c:v>0.44281036965914555</c:v>
                </c:pt>
                <c:pt idx="302">
                  <c:v>0.6188569371099375</c:v>
                </c:pt>
                <c:pt idx="303">
                  <c:v>0.67649495919347102</c:v>
                </c:pt>
                <c:pt idx="304">
                  <c:v>0.7759205472875661</c:v>
                </c:pt>
                <c:pt idx="305">
                  <c:v>0.74923163706192986</c:v>
                </c:pt>
                <c:pt idx="306">
                  <c:v>1.1864661545847337</c:v>
                </c:pt>
                <c:pt idx="307">
                  <c:v>1.044751800288046</c:v>
                </c:pt>
                <c:pt idx="308">
                  <c:v>1.2490535285645703</c:v>
                </c:pt>
                <c:pt idx="309">
                  <c:v>1.1149824771963515</c:v>
                </c:pt>
                <c:pt idx="310">
                  <c:v>0.90804944791166586</c:v>
                </c:pt>
                <c:pt idx="311">
                  <c:v>0.71314522323571772</c:v>
                </c:pt>
                <c:pt idx="312">
                  <c:v>0.48597623619779179</c:v>
                </c:pt>
                <c:pt idx="313">
                  <c:v>0.54041910705712914</c:v>
                </c:pt>
                <c:pt idx="314">
                  <c:v>0.57105496879500717</c:v>
                </c:pt>
                <c:pt idx="315">
                  <c:v>0.55363826212193945</c:v>
                </c:pt>
                <c:pt idx="316">
                  <c:v>0.55971531445031208</c:v>
                </c:pt>
                <c:pt idx="317">
                  <c:v>0.60062578012482004</c:v>
                </c:pt>
                <c:pt idx="318">
                  <c:v>0.72385837734037428</c:v>
                </c:pt>
                <c:pt idx="319">
                  <c:v>0.70969947191550664</c:v>
                </c:pt>
                <c:pt idx="320">
                  <c:v>0.65795055208833408</c:v>
                </c:pt>
                <c:pt idx="321">
                  <c:v>0.42558161305808934</c:v>
                </c:pt>
                <c:pt idx="322">
                  <c:v>0.52438070091214606</c:v>
                </c:pt>
                <c:pt idx="323">
                  <c:v>0.62675084013442162</c:v>
                </c:pt>
                <c:pt idx="324">
                  <c:v>1.0433108497359576</c:v>
                </c:pt>
                <c:pt idx="325">
                  <c:v>1.362700672107537</c:v>
                </c:pt>
                <c:pt idx="326">
                  <c:v>1.3364503120499278</c:v>
                </c:pt>
                <c:pt idx="327">
                  <c:v>1.3670861737878059</c:v>
                </c:pt>
                <c:pt idx="328">
                  <c:v>1.2209236677868456</c:v>
                </c:pt>
                <c:pt idx="329">
                  <c:v>1.5454507921267404</c:v>
                </c:pt>
                <c:pt idx="330">
                  <c:v>1.4791044167066731</c:v>
                </c:pt>
                <c:pt idx="331">
                  <c:v>1.2891495439270282</c:v>
                </c:pt>
                <c:pt idx="332">
                  <c:v>0.92396255400864158</c:v>
                </c:pt>
                <c:pt idx="333">
                  <c:v>0.89984229476716271</c:v>
                </c:pt>
                <c:pt idx="334">
                  <c:v>0.92233365338454154</c:v>
                </c:pt>
                <c:pt idx="335">
                  <c:v>0.7767976476236198</c:v>
                </c:pt>
                <c:pt idx="336">
                  <c:v>0.70211881901104178</c:v>
                </c:pt>
                <c:pt idx="337">
                  <c:v>0.80091790686509834</c:v>
                </c:pt>
                <c:pt idx="338">
                  <c:v>0.98761497839654344</c:v>
                </c:pt>
                <c:pt idx="339">
                  <c:v>1.2153478156505038</c:v>
                </c:pt>
                <c:pt idx="340">
                  <c:v>1.5578554968795006</c:v>
                </c:pt>
                <c:pt idx="341">
                  <c:v>1.4131965914546327</c:v>
                </c:pt>
                <c:pt idx="342">
                  <c:v>1.0992573211713874</c:v>
                </c:pt>
                <c:pt idx="343">
                  <c:v>0.77967954872779643</c:v>
                </c:pt>
                <c:pt idx="344">
                  <c:v>0.72454752760441676</c:v>
                </c:pt>
                <c:pt idx="345">
                  <c:v>0.67317450792126743</c:v>
                </c:pt>
                <c:pt idx="346">
                  <c:v>0.73782933269323092</c:v>
                </c:pt>
                <c:pt idx="347">
                  <c:v>0.69272131541046567</c:v>
                </c:pt>
                <c:pt idx="348">
                  <c:v>0.74102448391742692</c:v>
                </c:pt>
                <c:pt idx="349">
                  <c:v>1.1001344215074411</c:v>
                </c:pt>
                <c:pt idx="350">
                  <c:v>0.92189510321651458</c:v>
                </c:pt>
                <c:pt idx="351">
                  <c:v>0.82992486797887666</c:v>
                </c:pt>
                <c:pt idx="352">
                  <c:v>0.56309841574651953</c:v>
                </c:pt>
                <c:pt idx="353">
                  <c:v>0.7485424867978876</c:v>
                </c:pt>
                <c:pt idx="354">
                  <c:v>0.68896231397023522</c:v>
                </c:pt>
                <c:pt idx="355">
                  <c:v>0.6779359097455594</c:v>
                </c:pt>
                <c:pt idx="356">
                  <c:v>0.59191742678828607</c:v>
                </c:pt>
                <c:pt idx="357">
                  <c:v>0.55626956313010079</c:v>
                </c:pt>
                <c:pt idx="358">
                  <c:v>0.54273715794527133</c:v>
                </c:pt>
                <c:pt idx="359">
                  <c:v>0.57863562169947202</c:v>
                </c:pt>
                <c:pt idx="360">
                  <c:v>0.4949978396543448</c:v>
                </c:pt>
                <c:pt idx="361">
                  <c:v>0.54919011041766685</c:v>
                </c:pt>
                <c:pt idx="362">
                  <c:v>0.50502184349495927</c:v>
                </c:pt>
                <c:pt idx="363">
                  <c:v>0.54674675948151708</c:v>
                </c:pt>
                <c:pt idx="364">
                  <c:v>0.51498319731156994</c:v>
                </c:pt>
                <c:pt idx="365">
                  <c:v>0.4305936149783966</c:v>
                </c:pt>
                <c:pt idx="366">
                  <c:v>0.44700792126740291</c:v>
                </c:pt>
                <c:pt idx="367">
                  <c:v>0.33787157945271246</c:v>
                </c:pt>
                <c:pt idx="368">
                  <c:v>0.35936053768602988</c:v>
                </c:pt>
                <c:pt idx="369">
                  <c:v>0.3373703792606817</c:v>
                </c:pt>
                <c:pt idx="370">
                  <c:v>0.32822347575612104</c:v>
                </c:pt>
                <c:pt idx="371">
                  <c:v>0.35491238598175712</c:v>
                </c:pt>
                <c:pt idx="372">
                  <c:v>0.38047359577532408</c:v>
                </c:pt>
                <c:pt idx="373">
                  <c:v>0.41236245799327897</c:v>
                </c:pt>
                <c:pt idx="374">
                  <c:v>0.3538473355736918</c:v>
                </c:pt>
                <c:pt idx="375">
                  <c:v>0.31845007201152187</c:v>
                </c:pt>
                <c:pt idx="376">
                  <c:v>0.28756361017762855</c:v>
                </c:pt>
                <c:pt idx="377">
                  <c:v>0.28568410945751316</c:v>
                </c:pt>
                <c:pt idx="378">
                  <c:v>0.30046951512241959</c:v>
                </c:pt>
                <c:pt idx="379">
                  <c:v>0.29909121459433513</c:v>
                </c:pt>
                <c:pt idx="380">
                  <c:v>0.30259961593855017</c:v>
                </c:pt>
                <c:pt idx="381">
                  <c:v>0.29025756120979362</c:v>
                </c:pt>
                <c:pt idx="382">
                  <c:v>0.29113466154584738</c:v>
                </c:pt>
                <c:pt idx="383">
                  <c:v>0.29276356216994731</c:v>
                </c:pt>
                <c:pt idx="384">
                  <c:v>0.30084541526644265</c:v>
                </c:pt>
                <c:pt idx="385">
                  <c:v>0.28994431108977442</c:v>
                </c:pt>
                <c:pt idx="386">
                  <c:v>0.29508161305808928</c:v>
                </c:pt>
                <c:pt idx="387">
                  <c:v>0.30429116658665384</c:v>
                </c:pt>
                <c:pt idx="388">
                  <c:v>0.30504296687470001</c:v>
                </c:pt>
                <c:pt idx="389">
                  <c:v>0.31036821891502653</c:v>
                </c:pt>
                <c:pt idx="390">
                  <c:v>0.3085513682189151</c:v>
                </c:pt>
                <c:pt idx="391">
                  <c:v>0.31030556889102262</c:v>
                </c:pt>
                <c:pt idx="392">
                  <c:v>0.3132501200192031</c:v>
                </c:pt>
                <c:pt idx="393">
                  <c:v>0.31180916946711479</c:v>
                </c:pt>
                <c:pt idx="394">
                  <c:v>0.30485501680268845</c:v>
                </c:pt>
                <c:pt idx="395">
                  <c:v>0.30397791646663463</c:v>
                </c:pt>
                <c:pt idx="396">
                  <c:v>0.30234901584253493</c:v>
                </c:pt>
                <c:pt idx="397">
                  <c:v>0.3013466154584733</c:v>
                </c:pt>
                <c:pt idx="398">
                  <c:v>0.30660921747479603</c:v>
                </c:pt>
                <c:pt idx="399">
                  <c:v>0.29389126260201637</c:v>
                </c:pt>
                <c:pt idx="400">
                  <c:v>0.29677316370619311</c:v>
                </c:pt>
                <c:pt idx="401">
                  <c:v>0.28480700912145962</c:v>
                </c:pt>
                <c:pt idx="402">
                  <c:v>0.29959241478636595</c:v>
                </c:pt>
                <c:pt idx="403">
                  <c:v>0.29790086413826211</c:v>
                </c:pt>
                <c:pt idx="404">
                  <c:v>0.3051682669227076</c:v>
                </c:pt>
                <c:pt idx="405">
                  <c:v>0.31130796927508408</c:v>
                </c:pt>
                <c:pt idx="406">
                  <c:v>0.31199711953912629</c:v>
                </c:pt>
                <c:pt idx="407">
                  <c:v>0.31387662025924146</c:v>
                </c:pt>
                <c:pt idx="408">
                  <c:v>0.31506697071531459</c:v>
                </c:pt>
                <c:pt idx="409">
                  <c:v>0.316821171387422</c:v>
                </c:pt>
                <c:pt idx="410">
                  <c:v>0.31444047047527612</c:v>
                </c:pt>
                <c:pt idx="411">
                  <c:v>0.317197071531445</c:v>
                </c:pt>
                <c:pt idx="412">
                  <c:v>0.30529356697071541</c:v>
                </c:pt>
                <c:pt idx="413">
                  <c:v>0.32521627460393665</c:v>
                </c:pt>
                <c:pt idx="414">
                  <c:v>0.32465242438790209</c:v>
                </c:pt>
                <c:pt idx="415">
                  <c:v>0.30385261641862704</c:v>
                </c:pt>
                <c:pt idx="416">
                  <c:v>0.30253696591454643</c:v>
                </c:pt>
                <c:pt idx="417">
                  <c:v>0.30648391742678838</c:v>
                </c:pt>
                <c:pt idx="418">
                  <c:v>0.30241166586653867</c:v>
                </c:pt>
                <c:pt idx="419">
                  <c:v>0.31400192030724927</c:v>
                </c:pt>
                <c:pt idx="420">
                  <c:v>0.32114402304368717</c:v>
                </c:pt>
                <c:pt idx="421">
                  <c:v>0.33317282765242434</c:v>
                </c:pt>
                <c:pt idx="422">
                  <c:v>0.34751968314930404</c:v>
                </c:pt>
                <c:pt idx="423">
                  <c:v>0.33768362938070096</c:v>
                </c:pt>
                <c:pt idx="424">
                  <c:v>0.33574147863658194</c:v>
                </c:pt>
                <c:pt idx="425">
                  <c:v>0.33831012962073942</c:v>
                </c:pt>
                <c:pt idx="426">
                  <c:v>0.32740902544407124</c:v>
                </c:pt>
                <c:pt idx="427">
                  <c:v>0.31143326932309168</c:v>
                </c:pt>
                <c:pt idx="428">
                  <c:v>0.31375132021123386</c:v>
                </c:pt>
                <c:pt idx="429">
                  <c:v>0.31506697071531459</c:v>
                </c:pt>
                <c:pt idx="430">
                  <c:v>0.31425252040326451</c:v>
                </c:pt>
                <c:pt idx="431">
                  <c:v>0.32289822371579446</c:v>
                </c:pt>
                <c:pt idx="432">
                  <c:v>0.42420331253000487</c:v>
                </c:pt>
                <c:pt idx="433">
                  <c:v>0.43735981757081133</c:v>
                </c:pt>
                <c:pt idx="434">
                  <c:v>0.45195727316370626</c:v>
                </c:pt>
                <c:pt idx="435">
                  <c:v>0.34300888142102742</c:v>
                </c:pt>
                <c:pt idx="436">
                  <c:v>0.34163058089294301</c:v>
                </c:pt>
                <c:pt idx="437">
                  <c:v>0.33993903024483918</c:v>
                </c:pt>
                <c:pt idx="438">
                  <c:v>0.34482573211713879</c:v>
                </c:pt>
                <c:pt idx="439">
                  <c:v>0.34827148343735009</c:v>
                </c:pt>
                <c:pt idx="440">
                  <c:v>0.34883533365338454</c:v>
                </c:pt>
                <c:pt idx="441">
                  <c:v>0.34733173307729243</c:v>
                </c:pt>
                <c:pt idx="442">
                  <c:v>0.3452642822851657</c:v>
                </c:pt>
                <c:pt idx="443">
                  <c:v>0.34651728276524257</c:v>
                </c:pt>
                <c:pt idx="444">
                  <c:v>0.35729308689390316</c:v>
                </c:pt>
                <c:pt idx="445">
                  <c:v>0.35140398463754208</c:v>
                </c:pt>
                <c:pt idx="446">
                  <c:v>0.35416058569371112</c:v>
                </c:pt>
                <c:pt idx="447">
                  <c:v>0.36124003840614505</c:v>
                </c:pt>
                <c:pt idx="448">
                  <c:v>0.35497503600576097</c:v>
                </c:pt>
                <c:pt idx="449">
                  <c:v>0.36443518963034105</c:v>
                </c:pt>
                <c:pt idx="450">
                  <c:v>0.36919659145463279</c:v>
                </c:pt>
                <c:pt idx="451">
                  <c:v>0.37076284205472881</c:v>
                </c:pt>
                <c:pt idx="452">
                  <c:v>0.36161593855016816</c:v>
                </c:pt>
                <c:pt idx="453">
                  <c:v>0.36393398943831012</c:v>
                </c:pt>
                <c:pt idx="454">
                  <c:v>0.38153864618338934</c:v>
                </c:pt>
                <c:pt idx="455">
                  <c:v>0.38254104656745075</c:v>
                </c:pt>
                <c:pt idx="456">
                  <c:v>0.3732688430148825</c:v>
                </c:pt>
                <c:pt idx="457">
                  <c:v>0.36330748919827177</c:v>
                </c:pt>
                <c:pt idx="458">
                  <c:v>0.36976044167066741</c:v>
                </c:pt>
                <c:pt idx="459">
                  <c:v>0.3609267882861259</c:v>
                </c:pt>
                <c:pt idx="460">
                  <c:v>0.3525943350936151</c:v>
                </c:pt>
                <c:pt idx="461">
                  <c:v>0.33530292846855503</c:v>
                </c:pt>
                <c:pt idx="462">
                  <c:v>0.35203048487758049</c:v>
                </c:pt>
                <c:pt idx="463">
                  <c:v>0.35315818530964954</c:v>
                </c:pt>
                <c:pt idx="464">
                  <c:v>0.36888334133461365</c:v>
                </c:pt>
                <c:pt idx="465">
                  <c:v>0.31462842054728762</c:v>
                </c:pt>
                <c:pt idx="466">
                  <c:v>0.34808353336533854</c:v>
                </c:pt>
                <c:pt idx="467">
                  <c:v>0.48215458473355755</c:v>
                </c:pt>
                <c:pt idx="468">
                  <c:v>0.50978324531925112</c:v>
                </c:pt>
                <c:pt idx="469">
                  <c:v>0.60676548247719642</c:v>
                </c:pt>
                <c:pt idx="470">
                  <c:v>0.56410081613058083</c:v>
                </c:pt>
                <c:pt idx="471">
                  <c:v>0.57738262121939521</c:v>
                </c:pt>
                <c:pt idx="472">
                  <c:v>0.56735861737878046</c:v>
                </c:pt>
                <c:pt idx="473">
                  <c:v>0.47902208353336545</c:v>
                </c:pt>
                <c:pt idx="474">
                  <c:v>0.45302232357177152</c:v>
                </c:pt>
                <c:pt idx="475">
                  <c:v>0.46079092654824771</c:v>
                </c:pt>
                <c:pt idx="476">
                  <c:v>0.45371147383581378</c:v>
                </c:pt>
                <c:pt idx="477">
                  <c:v>0.45665602496399427</c:v>
                </c:pt>
                <c:pt idx="478">
                  <c:v>0.43999111857897266</c:v>
                </c:pt>
                <c:pt idx="479">
                  <c:v>0.46003912626020171</c:v>
                </c:pt>
                <c:pt idx="480">
                  <c:v>0.45377412385981764</c:v>
                </c:pt>
                <c:pt idx="481">
                  <c:v>0.43673331733077303</c:v>
                </c:pt>
                <c:pt idx="482">
                  <c:v>0.42551896303408548</c:v>
                </c:pt>
                <c:pt idx="483">
                  <c:v>0.41192390782525201</c:v>
                </c:pt>
                <c:pt idx="484">
                  <c:v>0.41618410945751333</c:v>
                </c:pt>
                <c:pt idx="485">
                  <c:v>0.4260828132501201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9-4726-8A61-7D091FF72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'055C'!$S$14:$S$817</c:f>
              <c:numCache>
                <c:formatCode>0.0</c:formatCode>
                <c:ptCount val="804"/>
                <c:pt idx="0">
                  <c:v>0.55559107015470643</c:v>
                </c:pt>
                <c:pt idx="1">
                  <c:v>0.37448679866781337</c:v>
                </c:pt>
                <c:pt idx="2">
                  <c:v>0.27933031703910649</c:v>
                </c:pt>
                <c:pt idx="3">
                  <c:v>0</c:v>
                </c:pt>
                <c:pt idx="4">
                  <c:v>0</c:v>
                </c:pt>
                <c:pt idx="5">
                  <c:v>3.9904331005587095E-2</c:v>
                </c:pt>
                <c:pt idx="6">
                  <c:v>0</c:v>
                </c:pt>
                <c:pt idx="7">
                  <c:v>0</c:v>
                </c:pt>
                <c:pt idx="8">
                  <c:v>1.2278255694027209E-2</c:v>
                </c:pt>
                <c:pt idx="9">
                  <c:v>0.25477380565105312</c:v>
                </c:pt>
                <c:pt idx="10">
                  <c:v>0.31616508412118599</c:v>
                </c:pt>
                <c:pt idx="11">
                  <c:v>0.19031296325741373</c:v>
                </c:pt>
                <c:pt idx="12">
                  <c:v>0.1381303765578005</c:v>
                </c:pt>
                <c:pt idx="13">
                  <c:v>1.5716167288354101</c:v>
                </c:pt>
                <c:pt idx="14">
                  <c:v>1.9952165502793304</c:v>
                </c:pt>
                <c:pt idx="15">
                  <c:v>1.7097471053932105</c:v>
                </c:pt>
                <c:pt idx="16">
                  <c:v>1.9706600388912769</c:v>
                </c:pt>
                <c:pt idx="17">
                  <c:v>1.7557905642458096</c:v>
                </c:pt>
                <c:pt idx="18">
                  <c:v>1.752721000322303</c:v>
                </c:pt>
                <c:pt idx="19">
                  <c:v>1.70053841362269</c:v>
                </c:pt>
                <c:pt idx="20">
                  <c:v>2.1425556186076493</c:v>
                </c:pt>
                <c:pt idx="21">
                  <c:v>2.213155588848303</c:v>
                </c:pt>
                <c:pt idx="22">
                  <c:v>2.2653381755479161</c:v>
                </c:pt>
                <c:pt idx="23">
                  <c:v>0.96691263590459808</c:v>
                </c:pt>
                <c:pt idx="24">
                  <c:v>0.89631266566394563</c:v>
                </c:pt>
                <c:pt idx="25">
                  <c:v>1.0958343206918779</c:v>
                </c:pt>
                <c:pt idx="26">
                  <c:v>1.4304167883541041</c:v>
                </c:pt>
                <c:pt idx="27">
                  <c:v>1.074347373227331</c:v>
                </c:pt>
                <c:pt idx="28">
                  <c:v>0.97612132767511883</c:v>
                </c:pt>
                <c:pt idx="29">
                  <c:v>1.0989038846153845</c:v>
                </c:pt>
                <c:pt idx="30">
                  <c:v>1.0160256586807048</c:v>
                </c:pt>
                <c:pt idx="31">
                  <c:v>0.74897359733562552</c:v>
                </c:pt>
                <c:pt idx="32">
                  <c:v>0.59549540116029243</c:v>
                </c:pt>
                <c:pt idx="33">
                  <c:v>1.1388082156209716</c:v>
                </c:pt>
                <c:pt idx="34">
                  <c:v>1.4795298111302109</c:v>
                </c:pt>
                <c:pt idx="35">
                  <c:v>1.9645209110442625</c:v>
                </c:pt>
                <c:pt idx="36">
                  <c:v>2.3297990179415557</c:v>
                </c:pt>
                <c:pt idx="37">
                  <c:v>2.679729305221314</c:v>
                </c:pt>
                <c:pt idx="38">
                  <c:v>2.0381904452084227</c:v>
                </c:pt>
                <c:pt idx="39">
                  <c:v>2.3881207324881828</c:v>
                </c:pt>
                <c:pt idx="40">
                  <c:v>2.7349814558444341</c:v>
                </c:pt>
                <c:pt idx="41">
                  <c:v>3.1340247659003011</c:v>
                </c:pt>
                <c:pt idx="42">
                  <c:v>3.2875029620756342</c:v>
                </c:pt>
                <c:pt idx="43">
                  <c:v>3.4962333088740869</c:v>
                </c:pt>
                <c:pt idx="44">
                  <c:v>4.6012763213364849</c:v>
                </c:pt>
                <c:pt idx="45">
                  <c:v>4.803867540287925</c:v>
                </c:pt>
                <c:pt idx="46">
                  <c:v>5.0494326541684575</c:v>
                </c:pt>
                <c:pt idx="47">
                  <c:v>5.1231021883326164</c:v>
                </c:pt>
                <c:pt idx="48">
                  <c:v>5.4730324756123769</c:v>
                </c:pt>
                <c:pt idx="49">
                  <c:v>5.5221454983884835</c:v>
                </c:pt>
                <c:pt idx="50">
                  <c:v>5.6602758749462829</c:v>
                </c:pt>
                <c:pt idx="51">
                  <c:v>5.7922671236570693</c:v>
                </c:pt>
                <c:pt idx="52">
                  <c:v>5.8874236052857745</c:v>
                </c:pt>
                <c:pt idx="53">
                  <c:v>5.9641627033734412</c:v>
                </c:pt>
                <c:pt idx="54">
                  <c:v>6.047040929308122</c:v>
                </c:pt>
                <c:pt idx="55">
                  <c:v>6.1115017717017617</c:v>
                </c:pt>
                <c:pt idx="56">
                  <c:v>6.1514061027073481</c:v>
                </c:pt>
                <c:pt idx="57">
                  <c:v>6.3570668855822952</c:v>
                </c:pt>
                <c:pt idx="58">
                  <c:v>6.4031103444348938</c:v>
                </c:pt>
                <c:pt idx="59">
                  <c:v>6.4675711868285353</c:v>
                </c:pt>
                <c:pt idx="60">
                  <c:v>6.5136146456811339</c:v>
                </c:pt>
                <c:pt idx="61">
                  <c:v>6.5351015931456811</c:v>
                </c:pt>
                <c:pt idx="62">
                  <c:v>6.5995624355393216</c:v>
                </c:pt>
                <c:pt idx="63">
                  <c:v>6.7284841203265993</c:v>
                </c:pt>
                <c:pt idx="64">
                  <c:v>6.3478581938117742</c:v>
                </c:pt>
                <c:pt idx="65">
                  <c:v>5.5221454983884835</c:v>
                </c:pt>
                <c:pt idx="66">
                  <c:v>5.5497715737000437</c:v>
                </c:pt>
                <c:pt idx="67">
                  <c:v>5.8076149432746034</c:v>
                </c:pt>
                <c:pt idx="68">
                  <c:v>4.5859285017189508</c:v>
                </c:pt>
                <c:pt idx="69">
                  <c:v>4.1561895524280192</c:v>
                </c:pt>
                <c:pt idx="70">
                  <c:v>4.2973894929093248</c:v>
                </c:pt>
                <c:pt idx="71">
                  <c:v>2.111859979372583</c:v>
                </c:pt>
                <c:pt idx="72">
                  <c:v>1.1510864713149978</c:v>
                </c:pt>
                <c:pt idx="73">
                  <c:v>1.5225037060593047</c:v>
                </c:pt>
                <c:pt idx="74">
                  <c:v>2.0995817236785563</c:v>
                </c:pt>
                <c:pt idx="75">
                  <c:v>2.5600163122045561</c:v>
                </c:pt>
                <c:pt idx="76">
                  <c:v>2.7626075311559943</c:v>
                </c:pt>
                <c:pt idx="77">
                  <c:v>2.8577640127847017</c:v>
                </c:pt>
                <c:pt idx="78">
                  <c:v>3.1156073823592618</c:v>
                </c:pt>
                <c:pt idx="79">
                  <c:v>4.9358587889987104</c:v>
                </c:pt>
                <c:pt idx="80">
                  <c:v>6.8267101658788132</c:v>
                </c:pt>
                <c:pt idx="81">
                  <c:v>7.4222055670391081</c:v>
                </c:pt>
                <c:pt idx="82">
                  <c:v>7.7690662903953589</c:v>
                </c:pt>
                <c:pt idx="83">
                  <c:v>8.0790922466695321</c:v>
                </c:pt>
                <c:pt idx="84">
                  <c:v>7.7659967264718519</c:v>
                </c:pt>
                <c:pt idx="85">
                  <c:v>6.0930843881607224</c:v>
                </c:pt>
                <c:pt idx="86">
                  <c:v>5.5559107015470568</c:v>
                </c:pt>
                <c:pt idx="87">
                  <c:v>6.6977884810915347</c:v>
                </c:pt>
                <c:pt idx="88">
                  <c:v>4.5245372232488181</c:v>
                </c:pt>
                <c:pt idx="89">
                  <c:v>4.6780154194241517</c:v>
                </c:pt>
                <c:pt idx="90">
                  <c:v>5.568188957241083</c:v>
                </c:pt>
                <c:pt idx="91">
                  <c:v>6.2803277874946284</c:v>
                </c:pt>
                <c:pt idx="92">
                  <c:v>6.6732319697034805</c:v>
                </c:pt>
                <c:pt idx="93">
                  <c:v>6.7868058348732268</c:v>
                </c:pt>
                <c:pt idx="94">
                  <c:v>6.7192754285560818</c:v>
                </c:pt>
                <c:pt idx="95">
                  <c:v>6.8082927823377748</c:v>
                </c:pt>
                <c:pt idx="96">
                  <c:v>7.1121796107649331</c:v>
                </c:pt>
                <c:pt idx="97">
                  <c:v>7.4344838227331325</c:v>
                </c:pt>
                <c:pt idx="98">
                  <c:v>6.3908320887408685</c:v>
                </c:pt>
                <c:pt idx="99">
                  <c:v>6.8727536247314154</c:v>
                </c:pt>
                <c:pt idx="100">
                  <c:v>7.0753448436828528</c:v>
                </c:pt>
                <c:pt idx="101">
                  <c:v>7.2564491151697448</c:v>
                </c:pt>
                <c:pt idx="102">
                  <c:v>7.6125185302965184</c:v>
                </c:pt>
                <c:pt idx="103">
                  <c:v>7.9501705618822509</c:v>
                </c:pt>
                <c:pt idx="104">
                  <c:v>8.1189965776751176</c:v>
                </c:pt>
                <c:pt idx="105">
                  <c:v>8.8157875883111299</c:v>
                </c:pt>
                <c:pt idx="106">
                  <c:v>9.0030309876450367</c:v>
                </c:pt>
                <c:pt idx="107">
                  <c:v>8.7206311066824238</c:v>
                </c:pt>
                <c:pt idx="108">
                  <c:v>3.6435723772024069</c:v>
                </c:pt>
                <c:pt idx="109">
                  <c:v>3.8492331600773526</c:v>
                </c:pt>
                <c:pt idx="110">
                  <c:v>4.0917287100343778</c:v>
                </c:pt>
                <c:pt idx="111">
                  <c:v>4.2943199289858187</c:v>
                </c:pt>
                <c:pt idx="112">
                  <c:v>4.4662155087021924</c:v>
                </c:pt>
                <c:pt idx="113">
                  <c:v>4.34036338783842</c:v>
                </c:pt>
                <c:pt idx="114">
                  <c:v>4.1868851916630865</c:v>
                </c:pt>
                <c:pt idx="115">
                  <c:v>4.4048242302320579</c:v>
                </c:pt>
                <c:pt idx="116">
                  <c:v>4.6411806523420704</c:v>
                </c:pt>
                <c:pt idx="117">
                  <c:v>4.8621892548345524</c:v>
                </c:pt>
                <c:pt idx="118">
                  <c:v>5.0709196016330047</c:v>
                </c:pt>
                <c:pt idx="119">
                  <c:v>5.2980673319724971</c:v>
                </c:pt>
                <c:pt idx="120">
                  <c:v>5.5067976787709494</c:v>
                </c:pt>
                <c:pt idx="121">
                  <c:v>5.7124584616458955</c:v>
                </c:pt>
                <c:pt idx="122">
                  <c:v>5.9334670641383767</c:v>
                </c:pt>
                <c:pt idx="123">
                  <c:v>6.0531800571551342</c:v>
                </c:pt>
                <c:pt idx="124">
                  <c:v>6.145266974860335</c:v>
                </c:pt>
                <c:pt idx="125">
                  <c:v>7.3117012657928671</c:v>
                </c:pt>
                <c:pt idx="126">
                  <c:v>7.5235011765148254</c:v>
                </c:pt>
                <c:pt idx="127">
                  <c:v>7.7168837036957445</c:v>
                </c:pt>
                <c:pt idx="128">
                  <c:v>7.9563096897292658</c:v>
                </c:pt>
                <c:pt idx="129">
                  <c:v>8.1466226529866788</c:v>
                </c:pt>
                <c:pt idx="130">
                  <c:v>8.3185182327030507</c:v>
                </c:pt>
                <c:pt idx="131">
                  <c:v>8.4719964288783842</c:v>
                </c:pt>
                <c:pt idx="132">
                  <c:v>8.6254746250537178</c:v>
                </c:pt>
                <c:pt idx="133">
                  <c:v>8.8096484604641159</c:v>
                </c:pt>
                <c:pt idx="134">
                  <c:v>9.0275874990330909</c:v>
                </c:pt>
                <c:pt idx="135">
                  <c:v>9.211761334443489</c:v>
                </c:pt>
                <c:pt idx="136">
                  <c:v>9.3376134553072614</c:v>
                </c:pt>
                <c:pt idx="137">
                  <c:v>9.5739698774172748</c:v>
                </c:pt>
                <c:pt idx="138">
                  <c:v>9.948456676085085</c:v>
                </c:pt>
                <c:pt idx="139">
                  <c:v>10.451865159540178</c:v>
                </c:pt>
                <c:pt idx="140">
                  <c:v>10.823282394284487</c:v>
                </c:pt>
                <c:pt idx="141">
                  <c:v>11.074986636012031</c:v>
                </c:pt>
                <c:pt idx="142">
                  <c:v>11.412638667597765</c:v>
                </c:pt>
                <c:pt idx="143">
                  <c:v>11.734942879565965</c:v>
                </c:pt>
                <c:pt idx="144">
                  <c:v>12.787803305328749</c:v>
                </c:pt>
                <c:pt idx="145">
                  <c:v>12.987324960356682</c:v>
                </c:pt>
                <c:pt idx="146">
                  <c:v>13.226750946390203</c:v>
                </c:pt>
                <c:pt idx="147">
                  <c:v>13.493803007735282</c:v>
                </c:pt>
                <c:pt idx="148">
                  <c:v>13.782342016544906</c:v>
                </c:pt>
                <c:pt idx="149">
                  <c:v>14.040185386119466</c:v>
                </c:pt>
                <c:pt idx="150">
                  <c:v>14.829063314460676</c:v>
                </c:pt>
                <c:pt idx="151">
                  <c:v>15.093045811882249</c:v>
                </c:pt>
                <c:pt idx="152">
                  <c:v>15.409210896003433</c:v>
                </c:pt>
                <c:pt idx="153">
                  <c:v>15.731515107971637</c:v>
                </c:pt>
                <c:pt idx="154">
                  <c:v>15.998567169316713</c:v>
                </c:pt>
                <c:pt idx="155">
                  <c:v>16.228784463579718</c:v>
                </c:pt>
                <c:pt idx="156">
                  <c:v>16.48355826923077</c:v>
                </c:pt>
                <c:pt idx="157">
                  <c:v>16.744471202728835</c:v>
                </c:pt>
                <c:pt idx="158">
                  <c:v>16.974688496991835</c:v>
                </c:pt>
                <c:pt idx="159">
                  <c:v>17.462749160829393</c:v>
                </c:pt>
                <c:pt idx="160">
                  <c:v>17.726731658250962</c:v>
                </c:pt>
                <c:pt idx="161">
                  <c:v>18.015270667060591</c:v>
                </c:pt>
                <c:pt idx="162">
                  <c:v>18.297670548023206</c:v>
                </c:pt>
                <c:pt idx="163">
                  <c:v>18.558583481521271</c:v>
                </c:pt>
                <c:pt idx="164">
                  <c:v>18.798009467554792</c:v>
                </c:pt>
                <c:pt idx="165">
                  <c:v>19.003670250429735</c:v>
                </c:pt>
                <c:pt idx="166">
                  <c:v>19.25537449215728</c:v>
                </c:pt>
                <c:pt idx="167">
                  <c:v>19.510148297808332</c:v>
                </c:pt>
                <c:pt idx="168">
                  <c:v>19.764922103459387</c:v>
                </c:pt>
                <c:pt idx="169">
                  <c:v>20.028904600880963</c:v>
                </c:pt>
                <c:pt idx="170">
                  <c:v>20.338930557155134</c:v>
                </c:pt>
                <c:pt idx="171">
                  <c:v>21.060278079179202</c:v>
                </c:pt>
                <c:pt idx="172">
                  <c:v>21.30277362913623</c:v>
                </c:pt>
                <c:pt idx="173">
                  <c:v>21.594382201869358</c:v>
                </c:pt>
                <c:pt idx="174">
                  <c:v>21.879851646755476</c:v>
                </c:pt>
                <c:pt idx="175">
                  <c:v>22.226712370111734</c:v>
                </c:pt>
                <c:pt idx="176">
                  <c:v>22.536738326385905</c:v>
                </c:pt>
                <c:pt idx="177">
                  <c:v>22.748538237107862</c:v>
                </c:pt>
                <c:pt idx="178">
                  <c:v>22.923503380747743</c:v>
                </c:pt>
                <c:pt idx="179">
                  <c:v>22.932712072518264</c:v>
                </c:pt>
                <c:pt idx="180">
                  <c:v>15.722306416201116</c:v>
                </c:pt>
                <c:pt idx="181">
                  <c:v>13.588959489363988</c:v>
                </c:pt>
                <c:pt idx="182">
                  <c:v>13.779272452621399</c:v>
                </c:pt>
                <c:pt idx="183">
                  <c:v>15.268010955522129</c:v>
                </c:pt>
                <c:pt idx="184">
                  <c:v>18.116566276536314</c:v>
                </c:pt>
                <c:pt idx="185">
                  <c:v>20.452504422324878</c:v>
                </c:pt>
                <c:pt idx="186">
                  <c:v>20.737973867210997</c:v>
                </c:pt>
                <c:pt idx="187">
                  <c:v>19.961374194563813</c:v>
                </c:pt>
                <c:pt idx="188">
                  <c:v>18.690574730232058</c:v>
                </c:pt>
                <c:pt idx="189">
                  <c:v>17.441262213364848</c:v>
                </c:pt>
                <c:pt idx="190">
                  <c:v>16.492766961001287</c:v>
                </c:pt>
                <c:pt idx="191">
                  <c:v>15.172854473893427</c:v>
                </c:pt>
                <c:pt idx="192">
                  <c:v>14.414672184787278</c:v>
                </c:pt>
                <c:pt idx="193">
                  <c:v>14.144550559518692</c:v>
                </c:pt>
                <c:pt idx="194">
                  <c:v>14.512898230339493</c:v>
                </c:pt>
                <c:pt idx="195">
                  <c:v>13.975724543725827</c:v>
                </c:pt>
                <c:pt idx="196">
                  <c:v>12.870681531263427</c:v>
                </c:pt>
                <c:pt idx="197">
                  <c:v>11.799403721959605</c:v>
                </c:pt>
                <c:pt idx="198">
                  <c:v>10.737334604426298</c:v>
                </c:pt>
                <c:pt idx="199">
                  <c:v>10.181743534271595</c:v>
                </c:pt>
                <c:pt idx="200">
                  <c:v>10.319873910829394</c:v>
                </c:pt>
                <c:pt idx="201">
                  <c:v>10.335221730446928</c:v>
                </c:pt>
                <c:pt idx="202">
                  <c:v>9.1043265971207568</c:v>
                </c:pt>
                <c:pt idx="203">
                  <c:v>8.7912310769230757</c:v>
                </c:pt>
                <c:pt idx="204">
                  <c:v>8.9754049123334756</c:v>
                </c:pt>
                <c:pt idx="205">
                  <c:v>9.1687874395143965</c:v>
                </c:pt>
                <c:pt idx="206">
                  <c:v>9.2946395603781689</c:v>
                </c:pt>
                <c:pt idx="207">
                  <c:v>9.4910916514825949</c:v>
                </c:pt>
                <c:pt idx="208">
                  <c:v>9.7427958932101433</c:v>
                </c:pt>
                <c:pt idx="209">
                  <c:v>10.009847954555221</c:v>
                </c:pt>
                <c:pt idx="210">
                  <c:v>10.721986784808768</c:v>
                </c:pt>
                <c:pt idx="211">
                  <c:v>11.050430124623981</c:v>
                </c:pt>
                <c:pt idx="212">
                  <c:v>11.219256140416846</c:v>
                </c:pt>
                <c:pt idx="213">
                  <c:v>11.372734336592178</c:v>
                </c:pt>
                <c:pt idx="214">
                  <c:v>11.443334306832833</c:v>
                </c:pt>
                <c:pt idx="215">
                  <c:v>11.559977735926086</c:v>
                </c:pt>
                <c:pt idx="216">
                  <c:v>11.6121603226257</c:v>
                </c:pt>
                <c:pt idx="217">
                  <c:v>11.639786397937256</c:v>
                </c:pt>
                <c:pt idx="218">
                  <c:v>11.639786397937256</c:v>
                </c:pt>
                <c:pt idx="219">
                  <c:v>11.805542849806615</c:v>
                </c:pt>
                <c:pt idx="220">
                  <c:v>11.823960233347657</c:v>
                </c:pt>
                <c:pt idx="221">
                  <c:v>11.891490639664804</c:v>
                </c:pt>
                <c:pt idx="222">
                  <c:v>11.940603662440912</c:v>
                </c:pt>
                <c:pt idx="223">
                  <c:v>12.03882970799312</c:v>
                </c:pt>
                <c:pt idx="224">
                  <c:v>12.118638370004296</c:v>
                </c:pt>
                <c:pt idx="225">
                  <c:v>12.192307904168453</c:v>
                </c:pt>
                <c:pt idx="226">
                  <c:v>12.514612116136655</c:v>
                </c:pt>
                <c:pt idx="227">
                  <c:v>12.582142522453802</c:v>
                </c:pt>
                <c:pt idx="228">
                  <c:v>12.711064207241083</c:v>
                </c:pt>
                <c:pt idx="229">
                  <c:v>12.821568508487323</c:v>
                </c:pt>
                <c:pt idx="230">
                  <c:v>12.861472839492906</c:v>
                </c:pt>
                <c:pt idx="231">
                  <c:v>12.910585862269016</c:v>
                </c:pt>
                <c:pt idx="232">
                  <c:v>12.96890757681564</c:v>
                </c:pt>
                <c:pt idx="233">
                  <c:v>13.174568359690587</c:v>
                </c:pt>
                <c:pt idx="234">
                  <c:v>13.232890074237213</c:v>
                </c:pt>
                <c:pt idx="235">
                  <c:v>13.447759548882681</c:v>
                </c:pt>
                <c:pt idx="236">
                  <c:v>13.555194286205412</c:v>
                </c:pt>
                <c:pt idx="237">
                  <c:v>13.60430730898152</c:v>
                </c:pt>
                <c:pt idx="238">
                  <c:v>13.530637774817359</c:v>
                </c:pt>
                <c:pt idx="239">
                  <c:v>13.549055158358401</c:v>
                </c:pt>
                <c:pt idx="240">
                  <c:v>13.625794256446065</c:v>
                </c:pt>
                <c:pt idx="241">
                  <c:v>13.650350767834121</c:v>
                </c:pt>
                <c:pt idx="242">
                  <c:v>13.665698587451656</c:v>
                </c:pt>
                <c:pt idx="243">
                  <c:v>13.708672482380745</c:v>
                </c:pt>
                <c:pt idx="244">
                  <c:v>13.776202888697894</c:v>
                </c:pt>
                <c:pt idx="245">
                  <c:v>13.843733295015042</c:v>
                </c:pt>
                <c:pt idx="246">
                  <c:v>13.831455039321016</c:v>
                </c:pt>
                <c:pt idx="247">
                  <c:v>13.736298557692306</c:v>
                </c:pt>
                <c:pt idx="248">
                  <c:v>13.800759400085949</c:v>
                </c:pt>
                <c:pt idx="249">
                  <c:v>14.052463641813494</c:v>
                </c:pt>
                <c:pt idx="250">
                  <c:v>14.070881025354531</c:v>
                </c:pt>
                <c:pt idx="251">
                  <c:v>14.276541808229478</c:v>
                </c:pt>
                <c:pt idx="252">
                  <c:v>14.457646079716374</c:v>
                </c:pt>
                <c:pt idx="253">
                  <c:v>14.48527215502793</c:v>
                </c:pt>
                <c:pt idx="254">
                  <c:v>14.715489449290931</c:v>
                </c:pt>
                <c:pt idx="255">
                  <c:v>14.89045459293081</c:v>
                </c:pt>
                <c:pt idx="256">
                  <c:v>14.918080668242373</c:v>
                </c:pt>
                <c:pt idx="257">
                  <c:v>14.773811163837555</c:v>
                </c:pt>
                <c:pt idx="258">
                  <c:v>14.859758953695744</c:v>
                </c:pt>
                <c:pt idx="259">
                  <c:v>14.893524156854316</c:v>
                </c:pt>
                <c:pt idx="260">
                  <c:v>14.988680638483025</c:v>
                </c:pt>
                <c:pt idx="261">
                  <c:v>15.05007191695316</c:v>
                </c:pt>
                <c:pt idx="262">
                  <c:v>15.071558864417701</c:v>
                </c:pt>
                <c:pt idx="263">
                  <c:v>15.12067188719381</c:v>
                </c:pt>
                <c:pt idx="264">
                  <c:v>15.111463195423289</c:v>
                </c:pt>
                <c:pt idx="265">
                  <c:v>15.080767556188222</c:v>
                </c:pt>
                <c:pt idx="266">
                  <c:v>15.080767556188222</c:v>
                </c:pt>
                <c:pt idx="267">
                  <c:v>15.381584820691879</c:v>
                </c:pt>
                <c:pt idx="268">
                  <c:v>15.955593274387621</c:v>
                </c:pt>
                <c:pt idx="269">
                  <c:v>15.918758507305542</c:v>
                </c:pt>
                <c:pt idx="270">
                  <c:v>15.860436792758914</c:v>
                </c:pt>
                <c:pt idx="271">
                  <c:v>15.845088973141383</c:v>
                </c:pt>
                <c:pt idx="272">
                  <c:v>15.857367228835408</c:v>
                </c:pt>
                <c:pt idx="273">
                  <c:v>15.931036762999572</c:v>
                </c:pt>
                <c:pt idx="274">
                  <c:v>15.940245454770089</c:v>
                </c:pt>
                <c:pt idx="275">
                  <c:v>15.96787153008165</c:v>
                </c:pt>
                <c:pt idx="276">
                  <c:v>16.016984552857757</c:v>
                </c:pt>
                <c:pt idx="277">
                  <c:v>16.142836673721529</c:v>
                </c:pt>
                <c:pt idx="278">
                  <c:v>16.455932193919207</c:v>
                </c:pt>
                <c:pt idx="279">
                  <c:v>16.594062570477007</c:v>
                </c:pt>
                <c:pt idx="280">
                  <c:v>16.689219052105713</c:v>
                </c:pt>
                <c:pt idx="281">
                  <c:v>16.815071172969486</c:v>
                </c:pt>
                <c:pt idx="282">
                  <c:v>16.953201549527286</c:v>
                </c:pt>
                <c:pt idx="283">
                  <c:v>17.026871083691447</c:v>
                </c:pt>
                <c:pt idx="284">
                  <c:v>17.137375384937684</c:v>
                </c:pt>
                <c:pt idx="285">
                  <c:v>17.174210152019764</c:v>
                </c:pt>
                <c:pt idx="286">
                  <c:v>17.12509712924366</c:v>
                </c:pt>
                <c:pt idx="287">
                  <c:v>17.097471053932104</c:v>
                </c:pt>
                <c:pt idx="288">
                  <c:v>17.260157941877953</c:v>
                </c:pt>
                <c:pt idx="289">
                  <c:v>17.321549220348086</c:v>
                </c:pt>
                <c:pt idx="290">
                  <c:v>17.395218754512246</c:v>
                </c:pt>
                <c:pt idx="291">
                  <c:v>17.484236108293942</c:v>
                </c:pt>
                <c:pt idx="292">
                  <c:v>17.490375236140952</c:v>
                </c:pt>
                <c:pt idx="293">
                  <c:v>17.40135788235926</c:v>
                </c:pt>
                <c:pt idx="294">
                  <c:v>17.475027416523417</c:v>
                </c:pt>
                <c:pt idx="295">
                  <c:v>17.560975206381606</c:v>
                </c:pt>
                <c:pt idx="296">
                  <c:v>17.683757763321871</c:v>
                </c:pt>
                <c:pt idx="297">
                  <c:v>17.772775117103564</c:v>
                </c:pt>
                <c:pt idx="298">
                  <c:v>17.508792619681994</c:v>
                </c:pt>
                <c:pt idx="299">
                  <c:v>17.999922847443059</c:v>
                </c:pt>
                <c:pt idx="300">
                  <c:v>18.420453104963471</c:v>
                </c:pt>
                <c:pt idx="301">
                  <c:v>18.736618189084655</c:v>
                </c:pt>
                <c:pt idx="302">
                  <c:v>19.043574581435323</c:v>
                </c:pt>
                <c:pt idx="303">
                  <c:v>18.834844234636869</c:v>
                </c:pt>
                <c:pt idx="304">
                  <c:v>18.844052926407389</c:v>
                </c:pt>
                <c:pt idx="305">
                  <c:v>18.085870637301245</c:v>
                </c:pt>
                <c:pt idx="306">
                  <c:v>18.276183600558657</c:v>
                </c:pt>
                <c:pt idx="307">
                  <c:v>18.392827029651912</c:v>
                </c:pt>
                <c:pt idx="308">
                  <c:v>18.994461558659214</c:v>
                </c:pt>
                <c:pt idx="309">
                  <c:v>18.328366187258272</c:v>
                </c:pt>
                <c:pt idx="310">
                  <c:v>16.302453997743878</c:v>
                </c:pt>
                <c:pt idx="311">
                  <c:v>16.919436346368713</c:v>
                </c:pt>
                <c:pt idx="312">
                  <c:v>17.821888139879672</c:v>
                </c:pt>
                <c:pt idx="313">
                  <c:v>18.14419235184787</c:v>
                </c:pt>
                <c:pt idx="314">
                  <c:v>18.623044323914915</c:v>
                </c:pt>
                <c:pt idx="315">
                  <c:v>18.933070280189082</c:v>
                </c:pt>
                <c:pt idx="316">
                  <c:v>19.061991964976364</c:v>
                </c:pt>
                <c:pt idx="317">
                  <c:v>19.212400597228186</c:v>
                </c:pt>
                <c:pt idx="318">
                  <c:v>19.470243966802748</c:v>
                </c:pt>
                <c:pt idx="319">
                  <c:v>19.485591786420279</c:v>
                </c:pt>
                <c:pt idx="320">
                  <c:v>20.197730616673827</c:v>
                </c:pt>
                <c:pt idx="321">
                  <c:v>21.063347643102706</c:v>
                </c:pt>
                <c:pt idx="322">
                  <c:v>21.664982172110015</c:v>
                </c:pt>
                <c:pt idx="323">
                  <c:v>22.914294688977222</c:v>
                </c:pt>
                <c:pt idx="324">
                  <c:v>23.844372557799741</c:v>
                </c:pt>
                <c:pt idx="325">
                  <c:v>24.360059296948862</c:v>
                </c:pt>
                <c:pt idx="326">
                  <c:v>23.175207622475288</c:v>
                </c:pt>
                <c:pt idx="327">
                  <c:v>20.041182856574988</c:v>
                </c:pt>
                <c:pt idx="328">
                  <c:v>18.951487663730124</c:v>
                </c:pt>
                <c:pt idx="329">
                  <c:v>19.586887395896003</c:v>
                </c:pt>
                <c:pt idx="330">
                  <c:v>19.743435155994842</c:v>
                </c:pt>
                <c:pt idx="331">
                  <c:v>20.49854788117748</c:v>
                </c:pt>
                <c:pt idx="332">
                  <c:v>21.087904154490758</c:v>
                </c:pt>
                <c:pt idx="333">
                  <c:v>21.750929961968197</c:v>
                </c:pt>
                <c:pt idx="334">
                  <c:v>22.370981874516545</c:v>
                </c:pt>
                <c:pt idx="335">
                  <c:v>23.485233578749462</c:v>
                </c:pt>
                <c:pt idx="336">
                  <c:v>24.660876561452515</c:v>
                </c:pt>
                <c:pt idx="337">
                  <c:v>25.228745887301248</c:v>
                </c:pt>
                <c:pt idx="338">
                  <c:v>25.182702428448646</c:v>
                </c:pt>
                <c:pt idx="339">
                  <c:v>25.664623964439194</c:v>
                </c:pt>
                <c:pt idx="340">
                  <c:v>25.216467631607216</c:v>
                </c:pt>
                <c:pt idx="341">
                  <c:v>23.884276888805328</c:v>
                </c:pt>
                <c:pt idx="342">
                  <c:v>22.579712221314995</c:v>
                </c:pt>
                <c:pt idx="343">
                  <c:v>23.518998781908032</c:v>
                </c:pt>
                <c:pt idx="344">
                  <c:v>24.123702874838845</c:v>
                </c:pt>
                <c:pt idx="345">
                  <c:v>24.562650515900298</c:v>
                </c:pt>
                <c:pt idx="346">
                  <c:v>24.565720079823809</c:v>
                </c:pt>
                <c:pt idx="347">
                  <c:v>25.139728533519552</c:v>
                </c:pt>
                <c:pt idx="348">
                  <c:v>26.275467185217014</c:v>
                </c:pt>
                <c:pt idx="349">
                  <c:v>26.180310703588304</c:v>
                </c:pt>
                <c:pt idx="350">
                  <c:v>25.99613686817791</c:v>
                </c:pt>
                <c:pt idx="351">
                  <c:v>26.742040901590027</c:v>
                </c:pt>
                <c:pt idx="352">
                  <c:v>28.427231495595183</c:v>
                </c:pt>
                <c:pt idx="353">
                  <c:v>28.537735796841424</c:v>
                </c:pt>
                <c:pt idx="354">
                  <c:v>29.197692040395356</c:v>
                </c:pt>
                <c:pt idx="355">
                  <c:v>32.681647093575414</c:v>
                </c:pt>
                <c:pt idx="356">
                  <c:v>33.031577380855175</c:v>
                </c:pt>
                <c:pt idx="357">
                  <c:v>34.148898649011606</c:v>
                </c:pt>
                <c:pt idx="358">
                  <c:v>35.42890680511389</c:v>
                </c:pt>
                <c:pt idx="359">
                  <c:v>35.788045784164154</c:v>
                </c:pt>
                <c:pt idx="360">
                  <c:v>36.435723772024062</c:v>
                </c:pt>
                <c:pt idx="361">
                  <c:v>37.918323147077778</c:v>
                </c:pt>
                <c:pt idx="362">
                  <c:v>38.716409767189518</c:v>
                </c:pt>
                <c:pt idx="363">
                  <c:v>39.158426972174482</c:v>
                </c:pt>
                <c:pt idx="364">
                  <c:v>40.014835306832836</c:v>
                </c:pt>
                <c:pt idx="365">
                  <c:v>39.833731035345942</c:v>
                </c:pt>
                <c:pt idx="366">
                  <c:v>41.294843462935113</c:v>
                </c:pt>
                <c:pt idx="367">
                  <c:v>42.062234443811775</c:v>
                </c:pt>
                <c:pt idx="368">
                  <c:v>42.666938536742585</c:v>
                </c:pt>
                <c:pt idx="369">
                  <c:v>44.692850726256985</c:v>
                </c:pt>
                <c:pt idx="370">
                  <c:v>45.180911390094543</c:v>
                </c:pt>
                <c:pt idx="371">
                  <c:v>45.711945948861199</c:v>
                </c:pt>
                <c:pt idx="372">
                  <c:v>46.767875938547498</c:v>
                </c:pt>
                <c:pt idx="373">
                  <c:v>46.838475908788133</c:v>
                </c:pt>
                <c:pt idx="374">
                  <c:v>47.077901894821657</c:v>
                </c:pt>
                <c:pt idx="375">
                  <c:v>47.47387564095402</c:v>
                </c:pt>
                <c:pt idx="376">
                  <c:v>47.845292875698327</c:v>
                </c:pt>
                <c:pt idx="377">
                  <c:v>48.250475313601207</c:v>
                </c:pt>
                <c:pt idx="378">
                  <c:v>48.760022924903318</c:v>
                </c:pt>
                <c:pt idx="379">
                  <c:v>50.055378900623126</c:v>
                </c:pt>
                <c:pt idx="380">
                  <c:v>50.574135203695747</c:v>
                </c:pt>
                <c:pt idx="381">
                  <c:v>51.068334995380326</c:v>
                </c:pt>
                <c:pt idx="382">
                  <c:v>51.58095217060594</c:v>
                </c:pt>
                <c:pt idx="383">
                  <c:v>52.099708473678561</c:v>
                </c:pt>
                <c:pt idx="384">
                  <c:v>52.606186521057154</c:v>
                </c:pt>
                <c:pt idx="385">
                  <c:v>53.146429771594335</c:v>
                </c:pt>
                <c:pt idx="386">
                  <c:v>53.659046946819942</c:v>
                </c:pt>
                <c:pt idx="387">
                  <c:v>55.037281148474428</c:v>
                </c:pt>
                <c:pt idx="388">
                  <c:v>56.007263348302537</c:v>
                </c:pt>
                <c:pt idx="389">
                  <c:v>56.489184884293074</c:v>
                </c:pt>
                <c:pt idx="390">
                  <c:v>56.989523803824675</c:v>
                </c:pt>
                <c:pt idx="391">
                  <c:v>57.726219145466267</c:v>
                </c:pt>
                <c:pt idx="392">
                  <c:v>58.376966697249685</c:v>
                </c:pt>
                <c:pt idx="393">
                  <c:v>59.03385337688011</c:v>
                </c:pt>
                <c:pt idx="394">
                  <c:v>59.43903581478299</c:v>
                </c:pt>
                <c:pt idx="395">
                  <c:v>60.123548569724967</c:v>
                </c:pt>
                <c:pt idx="396">
                  <c:v>60.838756963902021</c:v>
                </c:pt>
                <c:pt idx="397">
                  <c:v>62.935269123657072</c:v>
                </c:pt>
                <c:pt idx="398">
                  <c:v>63.619781878599056</c:v>
                </c:pt>
                <c:pt idx="399">
                  <c:v>64.338059836699614</c:v>
                </c:pt>
                <c:pt idx="400">
                  <c:v>64.881372651160277</c:v>
                </c:pt>
                <c:pt idx="401">
                  <c:v>65.525981075096695</c:v>
                </c:pt>
                <c:pt idx="402">
                  <c:v>66.047806942092819</c:v>
                </c:pt>
                <c:pt idx="403">
                  <c:v>66.839754434357545</c:v>
                </c:pt>
                <c:pt idx="404">
                  <c:v>67.607145415234214</c:v>
                </c:pt>
                <c:pt idx="405">
                  <c:v>68.233336455629569</c:v>
                </c:pt>
                <c:pt idx="406">
                  <c:v>68.970031797271162</c:v>
                </c:pt>
                <c:pt idx="407">
                  <c:v>69.547109814890419</c:v>
                </c:pt>
                <c:pt idx="408">
                  <c:v>74.154525264073911</c:v>
                </c:pt>
                <c:pt idx="409">
                  <c:v>74.160664391920918</c:v>
                </c:pt>
                <c:pt idx="410">
                  <c:v>76.502741665556513</c:v>
                </c:pt>
                <c:pt idx="411">
                  <c:v>77.033776224323148</c:v>
                </c:pt>
                <c:pt idx="412">
                  <c:v>77.368358691985378</c:v>
                </c:pt>
                <c:pt idx="413">
                  <c:v>78.322993072195956</c:v>
                </c:pt>
                <c:pt idx="414">
                  <c:v>78.820262427804039</c:v>
                </c:pt>
                <c:pt idx="415">
                  <c:v>79.492496927052002</c:v>
                </c:pt>
                <c:pt idx="416">
                  <c:v>80.155522734529441</c:v>
                </c:pt>
                <c:pt idx="417">
                  <c:v>81.613565598195109</c:v>
                </c:pt>
                <c:pt idx="418">
                  <c:v>83.080817153631273</c:v>
                </c:pt>
                <c:pt idx="419">
                  <c:v>84.376173129351088</c:v>
                </c:pt>
                <c:pt idx="420">
                  <c:v>85.843424684787266</c:v>
                </c:pt>
                <c:pt idx="421">
                  <c:v>87.531684842715933</c:v>
                </c:pt>
                <c:pt idx="422">
                  <c:v>87.197102375053717</c:v>
                </c:pt>
                <c:pt idx="423">
                  <c:v>88.222336725504931</c:v>
                </c:pt>
                <c:pt idx="424">
                  <c:v>89.870692552428011</c:v>
                </c:pt>
                <c:pt idx="425">
                  <c:v>90.972666000966896</c:v>
                </c:pt>
                <c:pt idx="426">
                  <c:v>91.48528317619251</c:v>
                </c:pt>
                <c:pt idx="427">
                  <c:v>92.369317586162424</c:v>
                </c:pt>
                <c:pt idx="428">
                  <c:v>92.811334791147374</c:v>
                </c:pt>
                <c:pt idx="429">
                  <c:v>94.324629805436174</c:v>
                </c:pt>
                <c:pt idx="430">
                  <c:v>95.039838199613243</c:v>
                </c:pt>
                <c:pt idx="431">
                  <c:v>95.748907465943276</c:v>
                </c:pt>
                <c:pt idx="432">
                  <c:v>96.863159170176189</c:v>
                </c:pt>
                <c:pt idx="433">
                  <c:v>95.908524789965611</c:v>
                </c:pt>
                <c:pt idx="434">
                  <c:v>91.779961312849153</c:v>
                </c:pt>
                <c:pt idx="435">
                  <c:v>92.780639151912325</c:v>
                </c:pt>
                <c:pt idx="436">
                  <c:v>93.94400387892135</c:v>
                </c:pt>
                <c:pt idx="437">
                  <c:v>96.798698327782546</c:v>
                </c:pt>
                <c:pt idx="438">
                  <c:v>97.903741340244949</c:v>
                </c:pt>
                <c:pt idx="439">
                  <c:v>98.597462786957436</c:v>
                </c:pt>
                <c:pt idx="440">
                  <c:v>99.80687097281907</c:v>
                </c:pt>
                <c:pt idx="441">
                  <c:v>100.6448619239364</c:v>
                </c:pt>
                <c:pt idx="442">
                  <c:v>101.12371389600344</c:v>
                </c:pt>
                <c:pt idx="443">
                  <c:v>101.71307016931671</c:v>
                </c:pt>
                <c:pt idx="444">
                  <c:v>102.55720024828102</c:v>
                </c:pt>
                <c:pt idx="445">
                  <c:v>103.61926936581435</c:v>
                </c:pt>
                <c:pt idx="446">
                  <c:v>104.77342540105285</c:v>
                </c:pt>
                <c:pt idx="447">
                  <c:v>105.58685984078213</c:v>
                </c:pt>
                <c:pt idx="448">
                  <c:v>106.47396381467554</c:v>
                </c:pt>
                <c:pt idx="449">
                  <c:v>106.94667665889556</c:v>
                </c:pt>
                <c:pt idx="450">
                  <c:v>107.37027648033948</c:v>
                </c:pt>
                <c:pt idx="451">
                  <c:v>108.60424117758915</c:v>
                </c:pt>
                <c:pt idx="452">
                  <c:v>108.69325853137084</c:v>
                </c:pt>
                <c:pt idx="453">
                  <c:v>109.25805829329607</c:v>
                </c:pt>
                <c:pt idx="454">
                  <c:v>109.25805829329607</c:v>
                </c:pt>
                <c:pt idx="455">
                  <c:v>109.7829537242157</c:v>
                </c:pt>
                <c:pt idx="456">
                  <c:v>110.67926638987966</c:v>
                </c:pt>
                <c:pt idx="457">
                  <c:v>112.31841352503221</c:v>
                </c:pt>
                <c:pt idx="458">
                  <c:v>112.97836976858615</c:v>
                </c:pt>
                <c:pt idx="459">
                  <c:v>113.42959566534162</c:v>
                </c:pt>
                <c:pt idx="460">
                  <c:v>113.69357816276319</c:v>
                </c:pt>
                <c:pt idx="461">
                  <c:v>114.07420408927803</c:v>
                </c:pt>
                <c:pt idx="462">
                  <c:v>115.18845579351095</c:v>
                </c:pt>
                <c:pt idx="463">
                  <c:v>115.08102105618821</c:v>
                </c:pt>
                <c:pt idx="464">
                  <c:v>108.2082674314568</c:v>
                </c:pt>
                <c:pt idx="465">
                  <c:v>109.90266671723248</c:v>
                </c:pt>
                <c:pt idx="466">
                  <c:v>109.457579948324</c:v>
                </c:pt>
                <c:pt idx="467">
                  <c:v>107.44701557842714</c:v>
                </c:pt>
                <c:pt idx="468">
                  <c:v>108.1652935365277</c:v>
                </c:pt>
                <c:pt idx="469">
                  <c:v>79.154844895466255</c:v>
                </c:pt>
                <c:pt idx="470">
                  <c:v>84.017034150300802</c:v>
                </c:pt>
                <c:pt idx="471">
                  <c:v>84.164373218629123</c:v>
                </c:pt>
                <c:pt idx="472">
                  <c:v>84.888790304576702</c:v>
                </c:pt>
                <c:pt idx="473">
                  <c:v>85.88025945186935</c:v>
                </c:pt>
                <c:pt idx="474">
                  <c:v>86.675276508057593</c:v>
                </c:pt>
                <c:pt idx="475">
                  <c:v>88.167084574881812</c:v>
                </c:pt>
                <c:pt idx="476">
                  <c:v>88.753371284271594</c:v>
                </c:pt>
                <c:pt idx="477">
                  <c:v>90.245179351095814</c:v>
                </c:pt>
                <c:pt idx="478">
                  <c:v>90.819187804791568</c:v>
                </c:pt>
                <c:pt idx="479">
                  <c:v>92.126822036205411</c:v>
                </c:pt>
                <c:pt idx="480">
                  <c:v>92.593395752578417</c:v>
                </c:pt>
                <c:pt idx="481">
                  <c:v>93.191960717662212</c:v>
                </c:pt>
                <c:pt idx="482">
                  <c:v>93.796664810593043</c:v>
                </c:pt>
                <c:pt idx="483">
                  <c:v>94.30621242189514</c:v>
                </c:pt>
                <c:pt idx="484">
                  <c:v>95.177968576171025</c:v>
                </c:pt>
                <c:pt idx="485">
                  <c:v>95.770394413407828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AA-4C88-957D-F5C490826DE5}"/>
            </c:ext>
          </c:extLst>
        </c:ser>
        <c:ser>
          <c:idx val="0"/>
          <c:order val="1"/>
          <c:tx>
            <c:strRef>
              <c:f>'055C'!$N$11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'055C'!$N$14:$N$817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  <c:pt idx="458">
                  <c:v>32.627952755905511</c:v>
                </c:pt>
                <c:pt idx="459">
                  <c:v>32.69903762029746</c:v>
                </c:pt>
                <c:pt idx="460">
                  <c:v>32.770122484689416</c:v>
                </c:pt>
                <c:pt idx="461">
                  <c:v>32.841207349081373</c:v>
                </c:pt>
                <c:pt idx="462">
                  <c:v>32.912292213473314</c:v>
                </c:pt>
                <c:pt idx="463">
                  <c:v>32.983377077865256</c:v>
                </c:pt>
                <c:pt idx="464">
                  <c:v>33.054461942257213</c:v>
                </c:pt>
                <c:pt idx="465">
                  <c:v>33.125546806649169</c:v>
                </c:pt>
                <c:pt idx="466">
                  <c:v>33.196631671041118</c:v>
                </c:pt>
                <c:pt idx="467">
                  <c:v>33.267716535433067</c:v>
                </c:pt>
                <c:pt idx="468">
                  <c:v>33.338801399825023</c:v>
                </c:pt>
                <c:pt idx="469">
                  <c:v>33.409886264216965</c:v>
                </c:pt>
                <c:pt idx="470">
                  <c:v>33.480971128608921</c:v>
                </c:pt>
                <c:pt idx="471">
                  <c:v>33.552055993000877</c:v>
                </c:pt>
                <c:pt idx="472">
                  <c:v>33.623140857392826</c:v>
                </c:pt>
                <c:pt idx="473">
                  <c:v>33.694225721784775</c:v>
                </c:pt>
                <c:pt idx="474">
                  <c:v>33.765310586176724</c:v>
                </c:pt>
                <c:pt idx="475">
                  <c:v>33.836395450568681</c:v>
                </c:pt>
                <c:pt idx="476">
                  <c:v>33.90748031496063</c:v>
                </c:pt>
                <c:pt idx="477">
                  <c:v>33.978565179352579</c:v>
                </c:pt>
                <c:pt idx="478">
                  <c:v>34.049650043744528</c:v>
                </c:pt>
                <c:pt idx="479">
                  <c:v>34.120734908136484</c:v>
                </c:pt>
                <c:pt idx="480">
                  <c:v>34.191819772528426</c:v>
                </c:pt>
                <c:pt idx="481">
                  <c:v>34.262904636920382</c:v>
                </c:pt>
                <c:pt idx="482">
                  <c:v>34.333989501312331</c:v>
                </c:pt>
                <c:pt idx="483">
                  <c:v>34.40507436570428</c:v>
                </c:pt>
                <c:pt idx="484">
                  <c:v>34.476159230096236</c:v>
                </c:pt>
                <c:pt idx="485">
                  <c:v>34.547244094488185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AA-4C88-957D-F5C490826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'055C'!$R$14:$R$817</c:f>
              <c:numCache>
                <c:formatCode>0.0</c:formatCode>
                <c:ptCount val="804"/>
                <c:pt idx="0">
                  <c:v>5.3941829105884231</c:v>
                </c:pt>
                <c:pt idx="1">
                  <c:v>5.5797340641250734</c:v>
                </c:pt>
                <c:pt idx="2">
                  <c:v>4.1038101160528893</c:v>
                </c:pt>
                <c:pt idx="3">
                  <c:v>4.1209432716812993</c:v>
                </c:pt>
                <c:pt idx="4">
                  <c:v>4.5890626107841381</c:v>
                </c:pt>
                <c:pt idx="5">
                  <c:v>3.7195583079731773</c:v>
                </c:pt>
                <c:pt idx="6">
                  <c:v>3.9327291898436103</c:v>
                </c:pt>
                <c:pt idx="7">
                  <c:v>3.9154194612303588</c:v>
                </c:pt>
                <c:pt idx="8">
                  <c:v>3.903955330782491</c:v>
                </c:pt>
                <c:pt idx="9">
                  <c:v>3.8321379226337071</c:v>
                </c:pt>
                <c:pt idx="10">
                  <c:v>4.382999824267249</c:v>
                </c:pt>
                <c:pt idx="11">
                  <c:v>1.2673118136674397</c:v>
                </c:pt>
                <c:pt idx="12">
                  <c:v>4.9540086975060141E-2</c:v>
                </c:pt>
                <c:pt idx="13">
                  <c:v>1.0692878479299819</c:v>
                </c:pt>
                <c:pt idx="14">
                  <c:v>5.6774384887101954</c:v>
                </c:pt>
                <c:pt idx="15">
                  <c:v>1.8131069762564911</c:v>
                </c:pt>
                <c:pt idx="16">
                  <c:v>53.359061588001097</c:v>
                </c:pt>
                <c:pt idx="17">
                  <c:v>2.6566640327673343</c:v>
                </c:pt>
                <c:pt idx="18">
                  <c:v>3.4544513316022498</c:v>
                </c:pt>
                <c:pt idx="19">
                  <c:v>3.3250228805366824</c:v>
                </c:pt>
                <c:pt idx="20">
                  <c:v>1.6556137025966182</c:v>
                </c:pt>
                <c:pt idx="21">
                  <c:v>0.9536708921379311</c:v>
                </c:pt>
                <c:pt idx="22">
                  <c:v>5.1805000904710221</c:v>
                </c:pt>
                <c:pt idx="23">
                  <c:v>2.3185459122311687</c:v>
                </c:pt>
                <c:pt idx="24">
                  <c:v>2.5813892124498055</c:v>
                </c:pt>
                <c:pt idx="25">
                  <c:v>2.2901491422606184</c:v>
                </c:pt>
                <c:pt idx="26">
                  <c:v>2.4219058961632567</c:v>
                </c:pt>
                <c:pt idx="27">
                  <c:v>2.6319997893723737</c:v>
                </c:pt>
                <c:pt idx="28">
                  <c:v>2.7597297470651259</c:v>
                </c:pt>
                <c:pt idx="29">
                  <c:v>3.2123418437915401</c:v>
                </c:pt>
                <c:pt idx="30">
                  <c:v>4.012491866386247</c:v>
                </c:pt>
                <c:pt idx="31">
                  <c:v>4.0821289910349199</c:v>
                </c:pt>
                <c:pt idx="32">
                  <c:v>3.5964389308604563</c:v>
                </c:pt>
                <c:pt idx="33">
                  <c:v>3.5538707461187977</c:v>
                </c:pt>
                <c:pt idx="34">
                  <c:v>2.6115115415124155</c:v>
                </c:pt>
                <c:pt idx="35">
                  <c:v>2.4247655891017783</c:v>
                </c:pt>
                <c:pt idx="36">
                  <c:v>2.6601214639247304</c:v>
                </c:pt>
                <c:pt idx="37">
                  <c:v>3.3119432507434738</c:v>
                </c:pt>
                <c:pt idx="38">
                  <c:v>2.3921930785091514</c:v>
                </c:pt>
                <c:pt idx="39">
                  <c:v>2.9881033005418738</c:v>
                </c:pt>
                <c:pt idx="40">
                  <c:v>2.4247048566223759</c:v>
                </c:pt>
                <c:pt idx="41">
                  <c:v>2.4195640108937404</c:v>
                </c:pt>
                <c:pt idx="42">
                  <c:v>3.6361603108040161</c:v>
                </c:pt>
                <c:pt idx="43">
                  <c:v>2.2743849742494429</c:v>
                </c:pt>
                <c:pt idx="44">
                  <c:v>3.1658560019107287</c:v>
                </c:pt>
                <c:pt idx="45">
                  <c:v>2.5983699719594751</c:v>
                </c:pt>
                <c:pt idx="46">
                  <c:v>2.9307628581753935</c:v>
                </c:pt>
                <c:pt idx="47">
                  <c:v>2.786168720446824</c:v>
                </c:pt>
                <c:pt idx="48">
                  <c:v>3.2758284370626294</c:v>
                </c:pt>
                <c:pt idx="49">
                  <c:v>2.740908845373482</c:v>
                </c:pt>
                <c:pt idx="50">
                  <c:v>2.1399564145312708</c:v>
                </c:pt>
                <c:pt idx="51">
                  <c:v>2.2545393613002944</c:v>
                </c:pt>
                <c:pt idx="52">
                  <c:v>2.6260092283690608</c:v>
                </c:pt>
                <c:pt idx="53">
                  <c:v>2.8567057732960288</c:v>
                </c:pt>
                <c:pt idx="54">
                  <c:v>3.2586728907151898</c:v>
                </c:pt>
                <c:pt idx="55">
                  <c:v>2.5055296759730159</c:v>
                </c:pt>
                <c:pt idx="56">
                  <c:v>2.7327040034636516</c:v>
                </c:pt>
                <c:pt idx="57">
                  <c:v>2.6887459993538565</c:v>
                </c:pt>
                <c:pt idx="58">
                  <c:v>2.7659033184656585</c:v>
                </c:pt>
                <c:pt idx="59">
                  <c:v>2.6383694677214984</c:v>
                </c:pt>
                <c:pt idx="60">
                  <c:v>2.7859336968692401</c:v>
                </c:pt>
                <c:pt idx="61">
                  <c:v>2.6237510953696241</c:v>
                </c:pt>
                <c:pt idx="62">
                  <c:v>2.7506376844456217</c:v>
                </c:pt>
                <c:pt idx="63">
                  <c:v>1.3127627004266635</c:v>
                </c:pt>
                <c:pt idx="64">
                  <c:v>1.2333443289530184</c:v>
                </c:pt>
                <c:pt idx="65">
                  <c:v>1.5548705838206343</c:v>
                </c:pt>
                <c:pt idx="66">
                  <c:v>3.0971800220656105</c:v>
                </c:pt>
                <c:pt idx="67">
                  <c:v>1.0971803427761466</c:v>
                </c:pt>
                <c:pt idx="68">
                  <c:v>1.0301718058597691</c:v>
                </c:pt>
                <c:pt idx="69">
                  <c:v>1.5318944863886037</c:v>
                </c:pt>
                <c:pt idx="70">
                  <c:v>0.36759678515582339</c:v>
                </c:pt>
                <c:pt idx="71">
                  <c:v>0.40766644142738062</c:v>
                </c:pt>
                <c:pt idx="72">
                  <c:v>0.51180755990554283</c:v>
                </c:pt>
                <c:pt idx="73">
                  <c:v>0.61891426102547131</c:v>
                </c:pt>
                <c:pt idx="74">
                  <c:v>0.40769854045788823</c:v>
                </c:pt>
                <c:pt idx="75">
                  <c:v>0.44817902856515868</c:v>
                </c:pt>
                <c:pt idx="76">
                  <c:v>0.91698954287559464</c:v>
                </c:pt>
                <c:pt idx="77">
                  <c:v>2.1682587904274664</c:v>
                </c:pt>
                <c:pt idx="78">
                  <c:v>2.5951093279311959</c:v>
                </c:pt>
                <c:pt idx="79">
                  <c:v>2.1420866884202123</c:v>
                </c:pt>
                <c:pt idx="80">
                  <c:v>1.3738917122315679</c:v>
                </c:pt>
                <c:pt idx="81">
                  <c:v>1.0434330972137122</c:v>
                </c:pt>
                <c:pt idx="82">
                  <c:v>1.9890402752429537</c:v>
                </c:pt>
                <c:pt idx="83">
                  <c:v>1.0932586259461028</c:v>
                </c:pt>
                <c:pt idx="84">
                  <c:v>0.89685777491894503</c:v>
                </c:pt>
                <c:pt idx="85">
                  <c:v>1.1370790777015898</c:v>
                </c:pt>
                <c:pt idx="86">
                  <c:v>1.0040158082469297</c:v>
                </c:pt>
                <c:pt idx="87">
                  <c:v>0.33105508230926689</c:v>
                </c:pt>
                <c:pt idx="88">
                  <c:v>0.77501951442555927</c:v>
                </c:pt>
                <c:pt idx="89">
                  <c:v>1.8090559472971803</c:v>
                </c:pt>
                <c:pt idx="90">
                  <c:v>2.0287929442845738</c:v>
                </c:pt>
                <c:pt idx="91">
                  <c:v>1.7862345417935688</c:v>
                </c:pt>
                <c:pt idx="92">
                  <c:v>1.5168454308762256</c:v>
                </c:pt>
                <c:pt idx="93">
                  <c:v>1.0827759892713478</c:v>
                </c:pt>
                <c:pt idx="94">
                  <c:v>1.2518741171254804</c:v>
                </c:pt>
                <c:pt idx="95">
                  <c:v>1.5783039689706631</c:v>
                </c:pt>
                <c:pt idx="96">
                  <c:v>1.3671188792490905</c:v>
                </c:pt>
                <c:pt idx="97">
                  <c:v>0.89399136252959999</c:v>
                </c:pt>
                <c:pt idx="98">
                  <c:v>1.7429412768828263</c:v>
                </c:pt>
                <c:pt idx="99">
                  <c:v>2.0018404215553973</c:v>
                </c:pt>
                <c:pt idx="100">
                  <c:v>0.65710719016709973</c:v>
                </c:pt>
                <c:pt idx="101">
                  <c:v>0.57000139642668313</c:v>
                </c:pt>
                <c:pt idx="102">
                  <c:v>0.8371080151206467</c:v>
                </c:pt>
                <c:pt idx="103">
                  <c:v>0.6197691317727283</c:v>
                </c:pt>
                <c:pt idx="104">
                  <c:v>1.0553011082332835</c:v>
                </c:pt>
                <c:pt idx="105">
                  <c:v>1.1367393113801949</c:v>
                </c:pt>
                <c:pt idx="106">
                  <c:v>1.549849403097582</c:v>
                </c:pt>
                <c:pt idx="107">
                  <c:v>0.47563238284233011</c:v>
                </c:pt>
                <c:pt idx="108">
                  <c:v>0.74159064968487243</c:v>
                </c:pt>
                <c:pt idx="109">
                  <c:v>0.53341800671219153</c:v>
                </c:pt>
                <c:pt idx="110">
                  <c:v>0.98416336293057938</c:v>
                </c:pt>
                <c:pt idx="111">
                  <c:v>1.4863499532007092</c:v>
                </c:pt>
                <c:pt idx="112">
                  <c:v>0.87079552765657964</c:v>
                </c:pt>
                <c:pt idx="113">
                  <c:v>0.52734606829870689</c:v>
                </c:pt>
                <c:pt idx="114">
                  <c:v>0.49292520770068032</c:v>
                </c:pt>
                <c:pt idx="115">
                  <c:v>0.39493797837845307</c:v>
                </c:pt>
                <c:pt idx="116">
                  <c:v>0.43643949788664049</c:v>
                </c:pt>
                <c:pt idx="117">
                  <c:v>0.37200034922401037</c:v>
                </c:pt>
                <c:pt idx="118">
                  <c:v>0.43409771385617707</c:v>
                </c:pt>
                <c:pt idx="119">
                  <c:v>0.59499009329656327</c:v>
                </c:pt>
                <c:pt idx="120">
                  <c:v>0.60011483440329039</c:v>
                </c:pt>
                <c:pt idx="121">
                  <c:v>0.91921438455817273</c:v>
                </c:pt>
                <c:pt idx="122">
                  <c:v>0.95529245918574046</c:v>
                </c:pt>
                <c:pt idx="123">
                  <c:v>0.47390189524774962</c:v>
                </c:pt>
                <c:pt idx="124">
                  <c:v>0.66060370000484447</c:v>
                </c:pt>
                <c:pt idx="125">
                  <c:v>0.74892124294839491</c:v>
                </c:pt>
                <c:pt idx="126">
                  <c:v>0.5451917878596928</c:v>
                </c:pt>
                <c:pt idx="127">
                  <c:v>0.4454441560106705</c:v>
                </c:pt>
                <c:pt idx="128">
                  <c:v>0.55115026123690225</c:v>
                </c:pt>
                <c:pt idx="129">
                  <c:v>0.54857091547861525</c:v>
                </c:pt>
                <c:pt idx="130">
                  <c:v>0.63839850155501532</c:v>
                </c:pt>
                <c:pt idx="131">
                  <c:v>0.46988041680787412</c:v>
                </c:pt>
                <c:pt idx="132">
                  <c:v>0.28140534861147432</c:v>
                </c:pt>
                <c:pt idx="133">
                  <c:v>0.44306455939418893</c:v>
                </c:pt>
                <c:pt idx="134">
                  <c:v>1.0499491874235012</c:v>
                </c:pt>
                <c:pt idx="135">
                  <c:v>0.53476005572672725</c:v>
                </c:pt>
                <c:pt idx="136">
                  <c:v>0.30781297940121805</c:v>
                </c:pt>
                <c:pt idx="137">
                  <c:v>2.9493376705892162E-2</c:v>
                </c:pt>
                <c:pt idx="138">
                  <c:v>0.24602538946605698</c:v>
                </c:pt>
                <c:pt idx="139">
                  <c:v>0.67460388809974414</c:v>
                </c:pt>
                <c:pt idx="140">
                  <c:v>0.92580617783990182</c:v>
                </c:pt>
                <c:pt idx="141">
                  <c:v>0.85892456223785418</c:v>
                </c:pt>
                <c:pt idx="142">
                  <c:v>0.84478630580331837</c:v>
                </c:pt>
                <c:pt idx="143">
                  <c:v>1.2654543342246698</c:v>
                </c:pt>
                <c:pt idx="144">
                  <c:v>1.5521669095202493</c:v>
                </c:pt>
                <c:pt idx="145">
                  <c:v>1.5766690569953699</c:v>
                </c:pt>
                <c:pt idx="146">
                  <c:v>1.1580104087742606</c:v>
                </c:pt>
                <c:pt idx="147">
                  <c:v>1.2140943523366392</c:v>
                </c:pt>
                <c:pt idx="148">
                  <c:v>1.3599543887975842</c:v>
                </c:pt>
                <c:pt idx="149">
                  <c:v>1.5461424250648996</c:v>
                </c:pt>
                <c:pt idx="150">
                  <c:v>1.3866920342539315</c:v>
                </c:pt>
                <c:pt idx="151">
                  <c:v>1.1334492376800371</c:v>
                </c:pt>
                <c:pt idx="152">
                  <c:v>1.0943621995971042</c:v>
                </c:pt>
                <c:pt idx="153">
                  <c:v>1.230324165771715</c:v>
                </c:pt>
                <c:pt idx="154">
                  <c:v>1.513871506556455</c:v>
                </c:pt>
                <c:pt idx="155">
                  <c:v>1.6010875321251634</c:v>
                </c:pt>
                <c:pt idx="156">
                  <c:v>1.23022405689868</c:v>
                </c:pt>
                <c:pt idx="157">
                  <c:v>1.7405632671681099</c:v>
                </c:pt>
                <c:pt idx="158">
                  <c:v>1.763417854913834</c:v>
                </c:pt>
                <c:pt idx="159">
                  <c:v>1.6617791881763888</c:v>
                </c:pt>
                <c:pt idx="160">
                  <c:v>1.4661064295496022</c:v>
                </c:pt>
                <c:pt idx="161">
                  <c:v>1.4218105349357795</c:v>
                </c:pt>
                <c:pt idx="162">
                  <c:v>1.5507575020217583</c:v>
                </c:pt>
                <c:pt idx="163">
                  <c:v>1.6787120284518415</c:v>
                </c:pt>
                <c:pt idx="164">
                  <c:v>1.7463211949897146</c:v>
                </c:pt>
                <c:pt idx="165">
                  <c:v>1.712372023671842</c:v>
                </c:pt>
                <c:pt idx="166">
                  <c:v>1.7275525977114976</c:v>
                </c:pt>
                <c:pt idx="167">
                  <c:v>1.7076254072067389</c:v>
                </c:pt>
                <c:pt idx="168">
                  <c:v>1.7249575133910879</c:v>
                </c:pt>
                <c:pt idx="169">
                  <c:v>1.6860150831022991</c:v>
                </c:pt>
                <c:pt idx="170">
                  <c:v>1.7571425832511134</c:v>
                </c:pt>
                <c:pt idx="171">
                  <c:v>1.8055978951733287</c:v>
                </c:pt>
                <c:pt idx="172">
                  <c:v>1.5887992418261419</c:v>
                </c:pt>
                <c:pt idx="173">
                  <c:v>1.4291473551226701</c:v>
                </c:pt>
                <c:pt idx="174">
                  <c:v>1.4240476626238474</c:v>
                </c:pt>
                <c:pt idx="175">
                  <c:v>1.3299910384185827</c:v>
                </c:pt>
                <c:pt idx="176">
                  <c:v>1.370797980395561</c:v>
                </c:pt>
                <c:pt idx="177">
                  <c:v>1.7100137915450249</c:v>
                </c:pt>
                <c:pt idx="178">
                  <c:v>2.1552665380697542</c:v>
                </c:pt>
                <c:pt idx="179">
                  <c:v>1.4792750936743446</c:v>
                </c:pt>
                <c:pt idx="180">
                  <c:v>1.2223827997669006</c:v>
                </c:pt>
                <c:pt idx="181">
                  <c:v>2.1343325337771377</c:v>
                </c:pt>
                <c:pt idx="182">
                  <c:v>2.571378623075498</c:v>
                </c:pt>
                <c:pt idx="183">
                  <c:v>2.9047537919505406</c:v>
                </c:pt>
                <c:pt idx="184">
                  <c:v>3.1109908892479194</c:v>
                </c:pt>
                <c:pt idx="185">
                  <c:v>3.116770137138654</c:v>
                </c:pt>
                <c:pt idx="186">
                  <c:v>3.0583810003619858</c:v>
                </c:pt>
                <c:pt idx="187">
                  <c:v>3.3326522046831166</c:v>
                </c:pt>
                <c:pt idx="188">
                  <c:v>3.5469463883663517</c:v>
                </c:pt>
                <c:pt idx="189">
                  <c:v>3.2782071278959339</c:v>
                </c:pt>
                <c:pt idx="190">
                  <c:v>3.2791503945714879</c:v>
                </c:pt>
                <c:pt idx="191">
                  <c:v>3.2800342763596326</c:v>
                </c:pt>
                <c:pt idx="192">
                  <c:v>3.3232597823343397</c:v>
                </c:pt>
                <c:pt idx="193">
                  <c:v>3.1798093089971085</c:v>
                </c:pt>
                <c:pt idx="194">
                  <c:v>3.1165821017078907</c:v>
                </c:pt>
                <c:pt idx="195">
                  <c:v>3.048384032522232</c:v>
                </c:pt>
                <c:pt idx="196">
                  <c:v>3.0168116508171434</c:v>
                </c:pt>
                <c:pt idx="197">
                  <c:v>3.0886913636708879</c:v>
                </c:pt>
                <c:pt idx="198">
                  <c:v>3.9206931958051081</c:v>
                </c:pt>
                <c:pt idx="199">
                  <c:v>3.3434751139614525</c:v>
                </c:pt>
                <c:pt idx="200">
                  <c:v>3.0540918918414501</c:v>
                </c:pt>
                <c:pt idx="201">
                  <c:v>2.8088814448385913</c:v>
                </c:pt>
                <c:pt idx="202">
                  <c:v>2.8168483240171924</c:v>
                </c:pt>
                <c:pt idx="203">
                  <c:v>2.8958512996463295</c:v>
                </c:pt>
                <c:pt idx="204">
                  <c:v>2.8836649058092285</c:v>
                </c:pt>
                <c:pt idx="205">
                  <c:v>2.6435643543250098</c:v>
                </c:pt>
                <c:pt idx="206">
                  <c:v>2.5393662297897048</c:v>
                </c:pt>
                <c:pt idx="207">
                  <c:v>1.8085717110683095</c:v>
                </c:pt>
                <c:pt idx="208">
                  <c:v>1.4369464095302209</c:v>
                </c:pt>
                <c:pt idx="209">
                  <c:v>1.694232838573748</c:v>
                </c:pt>
                <c:pt idx="210">
                  <c:v>1.9447906836967572</c:v>
                </c:pt>
                <c:pt idx="211">
                  <c:v>2.2239529813002799</c:v>
                </c:pt>
                <c:pt idx="212">
                  <c:v>2.4327295938725757</c:v>
                </c:pt>
                <c:pt idx="213">
                  <c:v>2.4875856695631811</c:v>
                </c:pt>
                <c:pt idx="214">
                  <c:v>2.9679354605386159</c:v>
                </c:pt>
                <c:pt idx="215">
                  <c:v>3.2036047537723933</c:v>
                </c:pt>
                <c:pt idx="216">
                  <c:v>3.2810794048992795</c:v>
                </c:pt>
                <c:pt idx="217">
                  <c:v>3.5110723092272722</c:v>
                </c:pt>
                <c:pt idx="218">
                  <c:v>3.5942974515141048</c:v>
                </c:pt>
                <c:pt idx="219">
                  <c:v>3.4976944164256625</c:v>
                </c:pt>
                <c:pt idx="220">
                  <c:v>3.5302234044962457</c:v>
                </c:pt>
                <c:pt idx="221">
                  <c:v>3.5122120557185763</c:v>
                </c:pt>
                <c:pt idx="222">
                  <c:v>3.3376063113931509</c:v>
                </c:pt>
                <c:pt idx="223">
                  <c:v>3.1015609515106695</c:v>
                </c:pt>
                <c:pt idx="224">
                  <c:v>3.1099093647085421</c:v>
                </c:pt>
                <c:pt idx="225">
                  <c:v>3.2393030819918489</c:v>
                </c:pt>
                <c:pt idx="226">
                  <c:v>3.2035964480934638</c:v>
                </c:pt>
                <c:pt idx="227">
                  <c:v>3.3258003989814355</c:v>
                </c:pt>
                <c:pt idx="228">
                  <c:v>3.3613173498394016</c:v>
                </c:pt>
                <c:pt idx="229">
                  <c:v>3.5504075390698384</c:v>
                </c:pt>
                <c:pt idx="230">
                  <c:v>3.7843398424614176</c:v>
                </c:pt>
                <c:pt idx="231">
                  <c:v>3.7153530997199473</c:v>
                </c:pt>
                <c:pt idx="232">
                  <c:v>3.7442002043480906</c:v>
                </c:pt>
                <c:pt idx="233">
                  <c:v>4.0090177074284989</c:v>
                </c:pt>
                <c:pt idx="234">
                  <c:v>3.9047482696814768</c:v>
                </c:pt>
                <c:pt idx="235">
                  <c:v>4.1513265275184121</c:v>
                </c:pt>
                <c:pt idx="236">
                  <c:v>4.1283069471351537</c:v>
                </c:pt>
                <c:pt idx="237">
                  <c:v>4.0813722950467488</c:v>
                </c:pt>
                <c:pt idx="238">
                  <c:v>4.7031158746580859</c:v>
                </c:pt>
                <c:pt idx="239">
                  <c:v>4.6960164510927145</c:v>
                </c:pt>
                <c:pt idx="240">
                  <c:v>4.3326712469913069</c:v>
                </c:pt>
                <c:pt idx="241">
                  <c:v>4.2571515830770066</c:v>
                </c:pt>
                <c:pt idx="242">
                  <c:v>4.2540930262805219</c:v>
                </c:pt>
                <c:pt idx="243">
                  <c:v>4.0440283363911966</c:v>
                </c:pt>
                <c:pt idx="244">
                  <c:v>3.891526006689463</c:v>
                </c:pt>
                <c:pt idx="245">
                  <c:v>3.7621019999957164</c:v>
                </c:pt>
                <c:pt idx="246">
                  <c:v>3.9818125663921586</c:v>
                </c:pt>
                <c:pt idx="247">
                  <c:v>3.5490472549765117</c:v>
                </c:pt>
                <c:pt idx="248">
                  <c:v>3.2053338785758863</c:v>
                </c:pt>
                <c:pt idx="249">
                  <c:v>2.7857743562210473</c:v>
                </c:pt>
                <c:pt idx="250">
                  <c:v>2.870733283632668</c:v>
                </c:pt>
                <c:pt idx="251">
                  <c:v>2.523970106695411</c:v>
                </c:pt>
                <c:pt idx="252">
                  <c:v>3.1118106617063264</c:v>
                </c:pt>
                <c:pt idx="253">
                  <c:v>3.3402711131677747</c:v>
                </c:pt>
                <c:pt idx="254">
                  <c:v>3.3391425360060065</c:v>
                </c:pt>
                <c:pt idx="255">
                  <c:v>2.8385088103268061</c:v>
                </c:pt>
                <c:pt idx="256">
                  <c:v>3.3138777081460193</c:v>
                </c:pt>
                <c:pt idx="257">
                  <c:v>4.2577507989596874</c:v>
                </c:pt>
                <c:pt idx="258">
                  <c:v>4.224101230889695</c:v>
                </c:pt>
                <c:pt idx="259">
                  <c:v>3.8295969029067511</c:v>
                </c:pt>
                <c:pt idx="260">
                  <c:v>3.6301509684114572</c:v>
                </c:pt>
                <c:pt idx="261">
                  <c:v>3.5732198230453962</c:v>
                </c:pt>
                <c:pt idx="262">
                  <c:v>3.4522430724850111</c:v>
                </c:pt>
                <c:pt idx="263">
                  <c:v>3.5944626525146095</c:v>
                </c:pt>
                <c:pt idx="264">
                  <c:v>3.7785087355451323</c:v>
                </c:pt>
                <c:pt idx="265">
                  <c:v>4.0841849004544164</c:v>
                </c:pt>
                <c:pt idx="266">
                  <c:v>3.6531819436056665</c:v>
                </c:pt>
                <c:pt idx="267">
                  <c:v>2.6866058477328774</c:v>
                </c:pt>
                <c:pt idx="268">
                  <c:v>2.6985046589394122</c:v>
                </c:pt>
                <c:pt idx="269">
                  <c:v>2.9627775642396803</c:v>
                </c:pt>
                <c:pt idx="270">
                  <c:v>2.8465945118611491</c:v>
                </c:pt>
                <c:pt idx="271">
                  <c:v>2.7172720950634335</c:v>
                </c:pt>
                <c:pt idx="272">
                  <c:v>2.6649606313645338</c:v>
                </c:pt>
                <c:pt idx="273">
                  <c:v>2.6229794823838493</c:v>
                </c:pt>
                <c:pt idx="274">
                  <c:v>2.702159437696444</c:v>
                </c:pt>
                <c:pt idx="275">
                  <c:v>3.0205890320250472</c:v>
                </c:pt>
                <c:pt idx="276">
                  <c:v>3.1698737801970878</c:v>
                </c:pt>
                <c:pt idx="277">
                  <c:v>3.2410501844458208</c:v>
                </c:pt>
                <c:pt idx="278">
                  <c:v>3.0191529855941064</c:v>
                </c:pt>
                <c:pt idx="279">
                  <c:v>3.151498782032236</c:v>
                </c:pt>
                <c:pt idx="280">
                  <c:v>2.7660427047390477</c:v>
                </c:pt>
                <c:pt idx="281">
                  <c:v>2.7004041779388928</c:v>
                </c:pt>
                <c:pt idx="282">
                  <c:v>2.4502570116998594</c:v>
                </c:pt>
                <c:pt idx="283">
                  <c:v>2.7534961682702588</c:v>
                </c:pt>
                <c:pt idx="284">
                  <c:v>3.0712147643599619</c:v>
                </c:pt>
                <c:pt idx="285">
                  <c:v>3.3695242824009446</c:v>
                </c:pt>
                <c:pt idx="286">
                  <c:v>3.4037578700805051</c:v>
                </c:pt>
                <c:pt idx="287">
                  <c:v>3.2983266222440246</c:v>
                </c:pt>
                <c:pt idx="288">
                  <c:v>2.8940572563205991</c:v>
                </c:pt>
                <c:pt idx="289">
                  <c:v>2.7820292303740493</c:v>
                </c:pt>
                <c:pt idx="290">
                  <c:v>2.6522581749920224</c:v>
                </c:pt>
                <c:pt idx="291">
                  <c:v>2.5018504825531669</c:v>
                </c:pt>
                <c:pt idx="292">
                  <c:v>2.1443487749375247</c:v>
                </c:pt>
                <c:pt idx="293">
                  <c:v>1.6489894136810603</c:v>
                </c:pt>
                <c:pt idx="294">
                  <c:v>1.990306607192498</c:v>
                </c:pt>
                <c:pt idx="295">
                  <c:v>2.0599553912837409</c:v>
                </c:pt>
                <c:pt idx="296">
                  <c:v>2.354776782090882</c:v>
                </c:pt>
                <c:pt idx="297">
                  <c:v>2.9821102393917269</c:v>
                </c:pt>
                <c:pt idx="298">
                  <c:v>2.1791659670916537</c:v>
                </c:pt>
                <c:pt idx="299">
                  <c:v>2.314515744760302</c:v>
                </c:pt>
                <c:pt idx="300">
                  <c:v>2.1343484664505477</c:v>
                </c:pt>
                <c:pt idx="301">
                  <c:v>2.371177482701126</c:v>
                </c:pt>
                <c:pt idx="302">
                  <c:v>2.9495922466184035</c:v>
                </c:pt>
                <c:pt idx="303">
                  <c:v>2.7044582600790714</c:v>
                </c:pt>
                <c:pt idx="304">
                  <c:v>2.1926020730542937</c:v>
                </c:pt>
                <c:pt idx="305">
                  <c:v>1.3272486129177834</c:v>
                </c:pt>
                <c:pt idx="306">
                  <c:v>2.375133265075168</c:v>
                </c:pt>
                <c:pt idx="307">
                  <c:v>2.7662173810184076</c:v>
                </c:pt>
                <c:pt idx="308">
                  <c:v>3.6659931667234829</c:v>
                </c:pt>
                <c:pt idx="309">
                  <c:v>1.92595144931846</c:v>
                </c:pt>
                <c:pt idx="310">
                  <c:v>2.3523960025634754</c:v>
                </c:pt>
                <c:pt idx="311">
                  <c:v>3.2300743186943377</c:v>
                </c:pt>
                <c:pt idx="312">
                  <c:v>2.1036434613143582</c:v>
                </c:pt>
                <c:pt idx="313">
                  <c:v>2.3474402499279887</c:v>
                </c:pt>
                <c:pt idx="314">
                  <c:v>2.9420117650257058</c:v>
                </c:pt>
                <c:pt idx="315">
                  <c:v>2.9341650860410908</c:v>
                </c:pt>
                <c:pt idx="316">
                  <c:v>2.8887463649664999</c:v>
                </c:pt>
                <c:pt idx="317">
                  <c:v>2.9798663857092982</c:v>
                </c:pt>
                <c:pt idx="318">
                  <c:v>3.3107621281270068</c:v>
                </c:pt>
                <c:pt idx="319">
                  <c:v>2.4147798877617586</c:v>
                </c:pt>
                <c:pt idx="320">
                  <c:v>2.8549764305003746</c:v>
                </c:pt>
                <c:pt idx="321">
                  <c:v>1.9101542924117278</c:v>
                </c:pt>
                <c:pt idx="322">
                  <c:v>2.4828766457617855</c:v>
                </c:pt>
                <c:pt idx="323">
                  <c:v>2.6832462805543149</c:v>
                </c:pt>
                <c:pt idx="324">
                  <c:v>3.6969252526880636</c:v>
                </c:pt>
                <c:pt idx="325">
                  <c:v>3.4641753186443025</c:v>
                </c:pt>
                <c:pt idx="326">
                  <c:v>2.5864699642690581</c:v>
                </c:pt>
                <c:pt idx="327">
                  <c:v>2.5113835060512191</c:v>
                </c:pt>
                <c:pt idx="328">
                  <c:v>2.5094696838303578</c:v>
                </c:pt>
                <c:pt idx="329">
                  <c:v>3.7130560582938092</c:v>
                </c:pt>
                <c:pt idx="330">
                  <c:v>2.9429767172267822</c:v>
                </c:pt>
                <c:pt idx="331">
                  <c:v>3.6744388503475238</c:v>
                </c:pt>
                <c:pt idx="332">
                  <c:v>2.5139781403454955</c:v>
                </c:pt>
                <c:pt idx="333">
                  <c:v>2.4765959833995281</c:v>
                </c:pt>
                <c:pt idx="334">
                  <c:v>3.0514575814714258</c:v>
                </c:pt>
                <c:pt idx="335">
                  <c:v>2.793332112105559</c:v>
                </c:pt>
                <c:pt idx="336">
                  <c:v>2.4461956488326884</c:v>
                </c:pt>
                <c:pt idx="337">
                  <c:v>2.6871329926775975</c:v>
                </c:pt>
                <c:pt idx="338">
                  <c:v>3.2589475688594662</c:v>
                </c:pt>
                <c:pt idx="339">
                  <c:v>3.1760363634017947</c:v>
                </c:pt>
                <c:pt idx="340">
                  <c:v>3.0652168626721115</c:v>
                </c:pt>
                <c:pt idx="341">
                  <c:v>3.1648966087970964</c:v>
                </c:pt>
                <c:pt idx="342">
                  <c:v>4.2020105678253259</c:v>
                </c:pt>
                <c:pt idx="343">
                  <c:v>2.5623566136976716</c:v>
                </c:pt>
                <c:pt idx="344">
                  <c:v>2.7174160339433753</c:v>
                </c:pt>
                <c:pt idx="345">
                  <c:v>2.4829576256130479</c:v>
                </c:pt>
                <c:pt idx="346">
                  <c:v>3.0810972499605134</c:v>
                </c:pt>
                <c:pt idx="347">
                  <c:v>2.841208451802546</c:v>
                </c:pt>
                <c:pt idx="348">
                  <c:v>2.2411274768098624</c:v>
                </c:pt>
                <c:pt idx="349">
                  <c:v>3.4380849447982502</c:v>
                </c:pt>
                <c:pt idx="350">
                  <c:v>2.4166229805599495</c:v>
                </c:pt>
                <c:pt idx="351">
                  <c:v>3.0489924986522534</c:v>
                </c:pt>
                <c:pt idx="352">
                  <c:v>1.6206540489047607</c:v>
                </c:pt>
                <c:pt idx="353">
                  <c:v>2.9200714153208538</c:v>
                </c:pt>
                <c:pt idx="354">
                  <c:v>2.8541130391117</c:v>
                </c:pt>
                <c:pt idx="355">
                  <c:v>2.5071320246982371</c:v>
                </c:pt>
                <c:pt idx="356">
                  <c:v>2.5429312791381116</c:v>
                </c:pt>
                <c:pt idx="357">
                  <c:v>2.3861759299281693</c:v>
                </c:pt>
                <c:pt idx="358">
                  <c:v>1.9796559203174136</c:v>
                </c:pt>
                <c:pt idx="359">
                  <c:v>2.4959628457830849</c:v>
                </c:pt>
                <c:pt idx="360">
                  <c:v>2.1934724726130113</c:v>
                </c:pt>
                <c:pt idx="361">
                  <c:v>2.3939795094384997</c:v>
                </c:pt>
                <c:pt idx="362">
                  <c:v>2.1956408682626019</c:v>
                </c:pt>
                <c:pt idx="363">
                  <c:v>2.5893631489372866</c:v>
                </c:pt>
                <c:pt idx="364">
                  <c:v>2.3559035935536938</c:v>
                </c:pt>
                <c:pt idx="365">
                  <c:v>1.9882132244940069</c:v>
                </c:pt>
                <c:pt idx="366">
                  <c:v>2.2202988933256003</c:v>
                </c:pt>
                <c:pt idx="367">
                  <c:v>1.7216386760252513</c:v>
                </c:pt>
                <c:pt idx="368">
                  <c:v>1.8943475906501857</c:v>
                </c:pt>
                <c:pt idx="369">
                  <c:v>1.8336774142810022</c:v>
                </c:pt>
                <c:pt idx="370">
                  <c:v>1.78460475659208</c:v>
                </c:pt>
                <c:pt idx="371">
                  <c:v>1.9197973423406476</c:v>
                </c:pt>
                <c:pt idx="372">
                  <c:v>1.7900664435314289</c:v>
                </c:pt>
                <c:pt idx="373">
                  <c:v>2.1662607933653608</c:v>
                </c:pt>
                <c:pt idx="374">
                  <c:v>2.1228018201497565</c:v>
                </c:pt>
                <c:pt idx="375">
                  <c:v>1.9957499963343284</c:v>
                </c:pt>
                <c:pt idx="376">
                  <c:v>1.7902463844165537</c:v>
                </c:pt>
                <c:pt idx="377">
                  <c:v>1.8039575536491954</c:v>
                </c:pt>
                <c:pt idx="378">
                  <c:v>1.9269965270533231</c:v>
                </c:pt>
                <c:pt idx="379">
                  <c:v>1.9002430011692291</c:v>
                </c:pt>
                <c:pt idx="380">
                  <c:v>1.9279734821925747</c:v>
                </c:pt>
                <c:pt idx="381">
                  <c:v>1.844329999699247</c:v>
                </c:pt>
                <c:pt idx="382">
                  <c:v>1.8853299586027019</c:v>
                </c:pt>
                <c:pt idx="383">
                  <c:v>1.9094741058564897</c:v>
                </c:pt>
                <c:pt idx="384">
                  <c:v>1.9658022729781122</c:v>
                </c:pt>
                <c:pt idx="385">
                  <c:v>1.884200234938658</c:v>
                </c:pt>
                <c:pt idx="386">
                  <c:v>1.9320866705529172</c:v>
                </c:pt>
                <c:pt idx="387">
                  <c:v>2.0186382471606468</c:v>
                </c:pt>
                <c:pt idx="388">
                  <c:v>1.9784265376538939</c:v>
                </c:pt>
                <c:pt idx="389">
                  <c:v>1.9832696854482703</c:v>
                </c:pt>
                <c:pt idx="390">
                  <c:v>1.9880899925753344</c:v>
                </c:pt>
                <c:pt idx="391">
                  <c:v>1.9858065865865229</c:v>
                </c:pt>
                <c:pt idx="392">
                  <c:v>1.9782280141481077</c:v>
                </c:pt>
                <c:pt idx="393">
                  <c:v>1.9290543789331507</c:v>
                </c:pt>
                <c:pt idx="394">
                  <c:v>1.9273384151897297</c:v>
                </c:pt>
                <c:pt idx="395">
                  <c:v>1.950547585579042</c:v>
                </c:pt>
                <c:pt idx="396">
                  <c:v>1.9428966217299097</c:v>
                </c:pt>
                <c:pt idx="397">
                  <c:v>1.9310148065791632</c:v>
                </c:pt>
                <c:pt idx="398">
                  <c:v>1.9607540682527274</c:v>
                </c:pt>
                <c:pt idx="399">
                  <c:v>1.842175071044301</c:v>
                </c:pt>
                <c:pt idx="400">
                  <c:v>1.8615569883071119</c:v>
                </c:pt>
                <c:pt idx="401">
                  <c:v>1.786375207351945</c:v>
                </c:pt>
                <c:pt idx="402">
                  <c:v>1.8882484595329911</c:v>
                </c:pt>
                <c:pt idx="403">
                  <c:v>1.8656500200057577</c:v>
                </c:pt>
                <c:pt idx="404">
                  <c:v>1.9423719816080747</c:v>
                </c:pt>
                <c:pt idx="405">
                  <c:v>2.008221504001602</c:v>
                </c:pt>
                <c:pt idx="406">
                  <c:v>2.0074036531225667</c:v>
                </c:pt>
                <c:pt idx="407">
                  <c:v>2.0201910022532781</c:v>
                </c:pt>
                <c:pt idx="408">
                  <c:v>2.0107841394104482</c:v>
                </c:pt>
                <c:pt idx="409">
                  <c:v>1.9876745108786946</c:v>
                </c:pt>
                <c:pt idx="410">
                  <c:v>1.996908126496479</c:v>
                </c:pt>
                <c:pt idx="411">
                  <c:v>2.0016402719446247</c:v>
                </c:pt>
                <c:pt idx="412">
                  <c:v>1.848251687600085</c:v>
                </c:pt>
                <c:pt idx="413">
                  <c:v>2.021315340861741</c:v>
                </c:pt>
                <c:pt idx="414">
                  <c:v>1.9545752851222695</c:v>
                </c:pt>
                <c:pt idx="415">
                  <c:v>1.8464875513695442</c:v>
                </c:pt>
                <c:pt idx="416">
                  <c:v>1.9135932025096554</c:v>
                </c:pt>
                <c:pt idx="417">
                  <c:v>1.971351609669465</c:v>
                </c:pt>
                <c:pt idx="418">
                  <c:v>1.904437074438605</c:v>
                </c:pt>
                <c:pt idx="419">
                  <c:v>1.9932521042720956</c:v>
                </c:pt>
                <c:pt idx="420">
                  <c:v>2.0211638410482062</c:v>
                </c:pt>
                <c:pt idx="421">
                  <c:v>1.9918119157641527</c:v>
                </c:pt>
                <c:pt idx="422">
                  <c:v>2.1721785427533282</c:v>
                </c:pt>
                <c:pt idx="423">
                  <c:v>2.0723531209600035</c:v>
                </c:pt>
                <c:pt idx="424">
                  <c:v>2.0434175449189746</c:v>
                </c:pt>
                <c:pt idx="425">
                  <c:v>2.0291010929802065</c:v>
                </c:pt>
                <c:pt idx="426">
                  <c:v>2.0045258545559559</c:v>
                </c:pt>
                <c:pt idx="427">
                  <c:v>1.9042767793326107</c:v>
                </c:pt>
                <c:pt idx="428">
                  <c:v>1.9260624857999298</c:v>
                </c:pt>
                <c:pt idx="429">
                  <c:v>1.9120296123634584</c:v>
                </c:pt>
                <c:pt idx="430">
                  <c:v>1.9494817787366305</c:v>
                </c:pt>
                <c:pt idx="431">
                  <c:v>1.9967772321571153</c:v>
                </c:pt>
                <c:pt idx="432">
                  <c:v>2.4772959308796243</c:v>
                </c:pt>
                <c:pt idx="433">
                  <c:v>2.1108224115250209</c:v>
                </c:pt>
                <c:pt idx="434">
                  <c:v>2.6011333680653288</c:v>
                </c:pt>
                <c:pt idx="435">
                  <c:v>1.9855660213104593</c:v>
                </c:pt>
                <c:pt idx="436">
                  <c:v>2.0112440872318129</c:v>
                </c:pt>
                <c:pt idx="437">
                  <c:v>2.0003035647941614</c:v>
                </c:pt>
                <c:pt idx="438">
                  <c:v>2.022290626550669</c:v>
                </c:pt>
                <c:pt idx="439">
                  <c:v>2.0637640744098835</c:v>
                </c:pt>
                <c:pt idx="440">
                  <c:v>2.092713285848852</c:v>
                </c:pt>
                <c:pt idx="441">
                  <c:v>2.0693132686603271</c:v>
                </c:pt>
                <c:pt idx="442">
                  <c:v>2.0605072968511884</c:v>
                </c:pt>
                <c:pt idx="443">
                  <c:v>2.0897439597850753</c:v>
                </c:pt>
                <c:pt idx="444">
                  <c:v>2.1310580472596232</c:v>
                </c:pt>
                <c:pt idx="445">
                  <c:v>2.088245935046332</c:v>
                </c:pt>
                <c:pt idx="446">
                  <c:v>2.0967721122238605</c:v>
                </c:pt>
                <c:pt idx="447">
                  <c:v>2.1341001922880696</c:v>
                </c:pt>
                <c:pt idx="448">
                  <c:v>2.0658684002783594</c:v>
                </c:pt>
                <c:pt idx="449">
                  <c:v>2.1200843129986069</c:v>
                </c:pt>
                <c:pt idx="450">
                  <c:v>2.1624747651748546</c:v>
                </c:pt>
                <c:pt idx="451">
                  <c:v>2.1752994002506858</c:v>
                </c:pt>
                <c:pt idx="452">
                  <c:v>2.1103176980511336</c:v>
                </c:pt>
                <c:pt idx="453">
                  <c:v>2.1642041531853513</c:v>
                </c:pt>
                <c:pt idx="454">
                  <c:v>2.2340666334293742</c:v>
                </c:pt>
                <c:pt idx="455">
                  <c:v>2.2511780378801882</c:v>
                </c:pt>
                <c:pt idx="456">
                  <c:v>2.1712379672199953</c:v>
                </c:pt>
                <c:pt idx="457">
                  <c:v>2.0990763853397034</c:v>
                </c:pt>
                <c:pt idx="458">
                  <c:v>2.1164977605420967</c:v>
                </c:pt>
                <c:pt idx="459">
                  <c:v>2.0860258531784215</c:v>
                </c:pt>
                <c:pt idx="460">
                  <c:v>2.0851263289391673</c:v>
                </c:pt>
                <c:pt idx="461">
                  <c:v>2.0388392183100859</c:v>
                </c:pt>
                <c:pt idx="462">
                  <c:v>2.0919660059747822</c:v>
                </c:pt>
                <c:pt idx="463">
                  <c:v>1.9030534946439261</c:v>
                </c:pt>
                <c:pt idx="464">
                  <c:v>2.2804897978260303</c:v>
                </c:pt>
                <c:pt idx="465">
                  <c:v>1.8892841385806021</c:v>
                </c:pt>
                <c:pt idx="466">
                  <c:v>1.9360039336716575</c:v>
                </c:pt>
                <c:pt idx="467">
                  <c:v>2.8843452418238607</c:v>
                </c:pt>
                <c:pt idx="468">
                  <c:v>1.9861502573972016</c:v>
                </c:pt>
                <c:pt idx="469">
                  <c:v>3.2626756594874942</c:v>
                </c:pt>
                <c:pt idx="470">
                  <c:v>3.0307509099074337</c:v>
                </c:pt>
                <c:pt idx="471">
                  <c:v>2.9693375366551069</c:v>
                </c:pt>
                <c:pt idx="472">
                  <c:v>3.0047885974002604</c:v>
                </c:pt>
                <c:pt idx="473">
                  <c:v>2.5729583331224255</c:v>
                </c:pt>
                <c:pt idx="474">
                  <c:v>2.3774462123539641</c:v>
                </c:pt>
                <c:pt idx="475">
                  <c:v>2.3590978120459067</c:v>
                </c:pt>
                <c:pt idx="476">
                  <c:v>2.4416096046453903</c:v>
                </c:pt>
                <c:pt idx="477">
                  <c:v>2.5407657416603233</c:v>
                </c:pt>
                <c:pt idx="478">
                  <c:v>2.4230018480858844</c:v>
                </c:pt>
                <c:pt idx="479">
                  <c:v>2.5092943930396361</c:v>
                </c:pt>
                <c:pt idx="480">
                  <c:v>2.5435188933563628</c:v>
                </c:pt>
                <c:pt idx="481">
                  <c:v>2.402708286602707</c:v>
                </c:pt>
                <c:pt idx="482">
                  <c:v>2.3864765515842019</c:v>
                </c:pt>
                <c:pt idx="483">
                  <c:v>2.3459105223241674</c:v>
                </c:pt>
                <c:pt idx="484">
                  <c:v>2.3527573271272675</c:v>
                </c:pt>
                <c:pt idx="485">
                  <c:v>2.4195014942472901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4-41A8-B7EA-4BA8AE539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'055C'!$U$14:$U$817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5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7</c:v>
                </c:pt>
                <c:pt idx="88">
                  <c:v>7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5</c:v>
                </c:pt>
                <c:pt idx="98">
                  <c:v>3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4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5</c:v>
                </c:pt>
                <c:pt idx="309">
                  <c:v>7</c:v>
                </c:pt>
                <c:pt idx="310">
                  <c:v>7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60-400C-976C-04118F432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'055C'!$AN$14:$AN$817</c:f>
              <c:numCache>
                <c:formatCode>0</c:formatCode>
                <c:ptCount val="804"/>
                <c:pt idx="0">
                  <c:v>0.98851224105466273</c:v>
                </c:pt>
                <c:pt idx="1">
                  <c:v>1.1769303201506691</c:v>
                </c:pt>
                <c:pt idx="2">
                  <c:v>1.7012241054614425</c:v>
                </c:pt>
                <c:pt idx="3">
                  <c:v>1.7012241054614425</c:v>
                </c:pt>
                <c:pt idx="4">
                  <c:v>1.340772128060316</c:v>
                </c:pt>
                <c:pt idx="5">
                  <c:v>1.4226930320151094</c:v>
                </c:pt>
                <c:pt idx="6">
                  <c:v>1.27796610169492</c:v>
                </c:pt>
                <c:pt idx="7">
                  <c:v>1.1305084745762801</c:v>
                </c:pt>
                <c:pt idx="8">
                  <c:v>1.0076271186441206</c:v>
                </c:pt>
                <c:pt idx="9">
                  <c:v>1.0704331450094557</c:v>
                </c:pt>
                <c:pt idx="10">
                  <c:v>1.1332391713747911</c:v>
                </c:pt>
                <c:pt idx="11">
                  <c:v>0.71544256120529126</c:v>
                </c:pt>
                <c:pt idx="12">
                  <c:v>1.76949152542374</c:v>
                </c:pt>
                <c:pt idx="13">
                  <c:v>4.0782956685499139</c:v>
                </c:pt>
                <c:pt idx="14">
                  <c:v>6.0239171374765119</c:v>
                </c:pt>
                <c:pt idx="15">
                  <c:v>6.6410546139359727</c:v>
                </c:pt>
                <c:pt idx="16">
                  <c:v>1.18330194601348E-2</c:v>
                </c:pt>
                <c:pt idx="17">
                  <c:v>0.80009416195859584</c:v>
                </c:pt>
                <c:pt idx="18">
                  <c:v>0.76186440677968015</c:v>
                </c:pt>
                <c:pt idx="19">
                  <c:v>2.2064030131826979</c:v>
                </c:pt>
                <c:pt idx="20">
                  <c:v>5.5528719397363746</c:v>
                </c:pt>
                <c:pt idx="21">
                  <c:v>6.7734934086629215</c:v>
                </c:pt>
                <c:pt idx="22">
                  <c:v>1.6302259887005732</c:v>
                </c:pt>
                <c:pt idx="23">
                  <c:v>0.75503766478343226</c:v>
                </c:pt>
                <c:pt idx="24">
                  <c:v>1.1277777777778295</c:v>
                </c:pt>
                <c:pt idx="25">
                  <c:v>1.1632768361582337</c:v>
                </c:pt>
                <c:pt idx="26">
                  <c:v>0.73728813559323003</c:v>
                </c:pt>
                <c:pt idx="27">
                  <c:v>1.7531073446327936</c:v>
                </c:pt>
                <c:pt idx="28">
                  <c:v>1.7203389830509004</c:v>
                </c:pt>
                <c:pt idx="29">
                  <c:v>1.5892655367232071</c:v>
                </c:pt>
                <c:pt idx="30">
                  <c:v>1.5483050847457802</c:v>
                </c:pt>
                <c:pt idx="31">
                  <c:v>1.7940677966102205</c:v>
                </c:pt>
                <c:pt idx="32">
                  <c:v>2.0644067796610197</c:v>
                </c:pt>
                <c:pt idx="33">
                  <c:v>2.0725988700565541</c:v>
                </c:pt>
                <c:pt idx="34">
                  <c:v>2.6487758945386175</c:v>
                </c:pt>
                <c:pt idx="35">
                  <c:v>2.6433145009416559</c:v>
                </c:pt>
                <c:pt idx="36">
                  <c:v>2.4275894538606582</c:v>
                </c:pt>
                <c:pt idx="37">
                  <c:v>2.6078154425612516</c:v>
                </c:pt>
                <c:pt idx="38">
                  <c:v>3.5062146892655872</c:v>
                </c:pt>
                <c:pt idx="39">
                  <c:v>2.037099811676089</c:v>
                </c:pt>
                <c:pt idx="40">
                  <c:v>1.957909604519807</c:v>
                </c:pt>
                <c:pt idx="41">
                  <c:v>2.0289077212806159</c:v>
                </c:pt>
                <c:pt idx="42">
                  <c:v>2.1080979284369583</c:v>
                </c:pt>
                <c:pt idx="43">
                  <c:v>3.5499058380414645</c:v>
                </c:pt>
                <c:pt idx="44">
                  <c:v>2.4548964218455889</c:v>
                </c:pt>
                <c:pt idx="45">
                  <c:v>2.6023540489642287</c:v>
                </c:pt>
                <c:pt idx="46">
                  <c:v>2.637853107344633</c:v>
                </c:pt>
                <c:pt idx="47">
                  <c:v>3.0338041431262246</c:v>
                </c:pt>
                <c:pt idx="48">
                  <c:v>2.3156308851224221</c:v>
                </c:pt>
                <c:pt idx="49">
                  <c:v>2.2473634651601251</c:v>
                </c:pt>
                <c:pt idx="50">
                  <c:v>1.1537193973634747</c:v>
                </c:pt>
                <c:pt idx="51">
                  <c:v>2.2091337099812094</c:v>
                </c:pt>
                <c:pt idx="52">
                  <c:v>2.3129001883239715</c:v>
                </c:pt>
                <c:pt idx="53">
                  <c:v>2.3374764595103916</c:v>
                </c:pt>
                <c:pt idx="54">
                  <c:v>2.135404896421889</c:v>
                </c:pt>
                <c:pt idx="55">
                  <c:v>2.0999058380414848</c:v>
                </c:pt>
                <c:pt idx="56">
                  <c:v>2.0343691148776384</c:v>
                </c:pt>
                <c:pt idx="57">
                  <c:v>2.0125235404896693</c:v>
                </c:pt>
                <c:pt idx="58">
                  <c:v>2.0097928436911578</c:v>
                </c:pt>
                <c:pt idx="59">
                  <c:v>2.1627118644068206</c:v>
                </c:pt>
                <c:pt idx="60">
                  <c:v>2.2337099811676286</c:v>
                </c:pt>
                <c:pt idx="61">
                  <c:v>2.1599811676083092</c:v>
                </c:pt>
                <c:pt idx="62">
                  <c:v>2.3101694915254605</c:v>
                </c:pt>
                <c:pt idx="63">
                  <c:v>2.2828625235404991</c:v>
                </c:pt>
                <c:pt idx="64">
                  <c:v>3.4161016949152598</c:v>
                </c:pt>
                <c:pt idx="65">
                  <c:v>2.4221280602636659</c:v>
                </c:pt>
                <c:pt idx="66">
                  <c:v>3.3669491525424204</c:v>
                </c:pt>
                <c:pt idx="67">
                  <c:v>2.8931732580037721</c:v>
                </c:pt>
                <c:pt idx="68">
                  <c:v>2.9955743879472787</c:v>
                </c:pt>
                <c:pt idx="69">
                  <c:v>4.0086629001883312</c:v>
                </c:pt>
                <c:pt idx="70">
                  <c:v>8.14976459510358</c:v>
                </c:pt>
                <c:pt idx="71">
                  <c:v>9.2106403013182767</c:v>
                </c:pt>
                <c:pt idx="72">
                  <c:v>9.4199937225361037</c:v>
                </c:pt>
                <c:pt idx="73">
                  <c:v>7.6723477715003314</c:v>
                </c:pt>
                <c:pt idx="74">
                  <c:v>10.76713747645951</c:v>
                </c:pt>
                <c:pt idx="75">
                  <c:v>9.316227244193362</c:v>
                </c:pt>
                <c:pt idx="76">
                  <c:v>6.3998430634023933</c:v>
                </c:pt>
                <c:pt idx="77">
                  <c:v>4.3308851224105718</c:v>
                </c:pt>
                <c:pt idx="78">
                  <c:v>5.4859698681733029</c:v>
                </c:pt>
                <c:pt idx="79">
                  <c:v>3.5935969868173423</c:v>
                </c:pt>
                <c:pt idx="80">
                  <c:v>1.3530602636534959</c:v>
                </c:pt>
                <c:pt idx="81">
                  <c:v>1.5797080979284481</c:v>
                </c:pt>
                <c:pt idx="82">
                  <c:v>1.6575329566855044</c:v>
                </c:pt>
                <c:pt idx="83">
                  <c:v>2.9532485875706267</c:v>
                </c:pt>
                <c:pt idx="84">
                  <c:v>5.5883709981167788</c:v>
                </c:pt>
                <c:pt idx="85">
                  <c:v>6.2014124293785322</c:v>
                </c:pt>
                <c:pt idx="86">
                  <c:v>3.5854048964218692</c:v>
                </c:pt>
                <c:pt idx="87">
                  <c:v>7.1717200251098676</c:v>
                </c:pt>
                <c:pt idx="88">
                  <c:v>5.6206842435656164</c:v>
                </c:pt>
                <c:pt idx="89">
                  <c:v>3.9731638418079269</c:v>
                </c:pt>
                <c:pt idx="90">
                  <c:v>4.1998116760828887</c:v>
                </c:pt>
                <c:pt idx="91">
                  <c:v>3.6154425612053118</c:v>
                </c:pt>
                <c:pt idx="92">
                  <c:v>2.1244821092278747</c:v>
                </c:pt>
                <c:pt idx="93">
                  <c:v>3.011958568738256</c:v>
                </c:pt>
                <c:pt idx="94">
                  <c:v>2.1285781544256412</c:v>
                </c:pt>
                <c:pt idx="95">
                  <c:v>1.5605932203389901</c:v>
                </c:pt>
                <c:pt idx="96">
                  <c:v>1.6397834274953025</c:v>
                </c:pt>
                <c:pt idx="97">
                  <c:v>4.9220809792843871</c:v>
                </c:pt>
                <c:pt idx="98">
                  <c:v>6.3133709981167696</c:v>
                </c:pt>
                <c:pt idx="99">
                  <c:v>4.1479284369114975</c:v>
                </c:pt>
                <c:pt idx="100">
                  <c:v>1.7367231638418168</c:v>
                </c:pt>
                <c:pt idx="101">
                  <c:v>1.541478342749532</c:v>
                </c:pt>
                <c:pt idx="102">
                  <c:v>1.5018832391713912</c:v>
                </c:pt>
                <c:pt idx="103">
                  <c:v>1.6561676082862788</c:v>
                </c:pt>
                <c:pt idx="104">
                  <c:v>1.4732109227872046</c:v>
                </c:pt>
                <c:pt idx="105">
                  <c:v>1.5155367231638566</c:v>
                </c:pt>
                <c:pt idx="106">
                  <c:v>1.6329566854990847</c:v>
                </c:pt>
                <c:pt idx="107">
                  <c:v>2.3279190207156324</c:v>
                </c:pt>
                <c:pt idx="108">
                  <c:v>1.6507062146892866</c:v>
                </c:pt>
                <c:pt idx="109">
                  <c:v>1.557862523540509</c:v>
                </c:pt>
                <c:pt idx="110">
                  <c:v>1.6001883239171615</c:v>
                </c:pt>
                <c:pt idx="111">
                  <c:v>1.7899717514124533</c:v>
                </c:pt>
                <c:pt idx="112">
                  <c:v>2.1190207156309122</c:v>
                </c:pt>
                <c:pt idx="113">
                  <c:v>2.2200564971751637</c:v>
                </c:pt>
                <c:pt idx="114">
                  <c:v>1.6602636534840158</c:v>
                </c:pt>
                <c:pt idx="115">
                  <c:v>1.5387476459510512</c:v>
                </c:pt>
                <c:pt idx="116">
                  <c:v>1.5169020715631123</c:v>
                </c:pt>
                <c:pt idx="117">
                  <c:v>1.505979284369128</c:v>
                </c:pt>
                <c:pt idx="118">
                  <c:v>1.5510357815442612</c:v>
                </c:pt>
                <c:pt idx="119">
                  <c:v>1.5728813559322303</c:v>
                </c:pt>
                <c:pt idx="120">
                  <c:v>1.5524011299435168</c:v>
                </c:pt>
                <c:pt idx="121">
                  <c:v>1.5264595103578413</c:v>
                </c:pt>
                <c:pt idx="122">
                  <c:v>1.7148775894538779</c:v>
                </c:pt>
                <c:pt idx="123">
                  <c:v>1.8336629001883309</c:v>
                </c:pt>
                <c:pt idx="124">
                  <c:v>1.5537664783427725</c:v>
                </c:pt>
                <c:pt idx="125">
                  <c:v>1.5660546139359823</c:v>
                </c:pt>
                <c:pt idx="126">
                  <c:v>1.6752824858757065</c:v>
                </c:pt>
                <c:pt idx="127">
                  <c:v>1.7517419962335379</c:v>
                </c:pt>
                <c:pt idx="128">
                  <c:v>1.687570621468947</c:v>
                </c:pt>
                <c:pt idx="129">
                  <c:v>1.631591337099829</c:v>
                </c:pt>
                <c:pt idx="130">
                  <c:v>1.6329566854990847</c:v>
                </c:pt>
                <c:pt idx="131">
                  <c:v>1.6056497175141533</c:v>
                </c:pt>
                <c:pt idx="132">
                  <c:v>1.5742467043314554</c:v>
                </c:pt>
                <c:pt idx="133">
                  <c:v>1.541478342749532</c:v>
                </c:pt>
                <c:pt idx="134">
                  <c:v>1.5401129943503067</c:v>
                </c:pt>
                <c:pt idx="135">
                  <c:v>1.7612994350282669</c:v>
                </c:pt>
                <c:pt idx="136">
                  <c:v>3.8202448210922944</c:v>
                </c:pt>
                <c:pt idx="137">
                  <c:v>3.2235875706214872</c:v>
                </c:pt>
                <c:pt idx="138">
                  <c:v>1.8637005649717735</c:v>
                </c:pt>
                <c:pt idx="139">
                  <c:v>1.4895951035781814</c:v>
                </c:pt>
                <c:pt idx="140">
                  <c:v>1.6138418079096268</c:v>
                </c:pt>
                <c:pt idx="141">
                  <c:v>1.8896421845574489</c:v>
                </c:pt>
                <c:pt idx="142">
                  <c:v>1.7421845574388088</c:v>
                </c:pt>
                <c:pt idx="143">
                  <c:v>1.7572033898305301</c:v>
                </c:pt>
                <c:pt idx="144">
                  <c:v>1.7585687382297555</c:v>
                </c:pt>
                <c:pt idx="145">
                  <c:v>1.8118173258003922</c:v>
                </c:pt>
                <c:pt idx="146">
                  <c:v>1.8145480225988733</c:v>
                </c:pt>
                <c:pt idx="147">
                  <c:v>1.7940677966101903</c:v>
                </c:pt>
                <c:pt idx="148">
                  <c:v>1.7872410546139421</c:v>
                </c:pt>
                <c:pt idx="149">
                  <c:v>1.8418549905838044</c:v>
                </c:pt>
                <c:pt idx="150">
                  <c:v>1.899199623352178</c:v>
                </c:pt>
                <c:pt idx="151">
                  <c:v>1.9032956685499145</c:v>
                </c:pt>
                <c:pt idx="152">
                  <c:v>1.944256120527311</c:v>
                </c:pt>
                <c:pt idx="153">
                  <c:v>2.0152542372881501</c:v>
                </c:pt>
                <c:pt idx="154">
                  <c:v>2.0016007532956848</c:v>
                </c:pt>
                <c:pt idx="155">
                  <c:v>2.0548493408662911</c:v>
                </c:pt>
                <c:pt idx="156">
                  <c:v>2.0507532956685544</c:v>
                </c:pt>
                <c:pt idx="157">
                  <c:v>2.0534839924670658</c:v>
                </c:pt>
                <c:pt idx="158">
                  <c:v>1.9401600753295745</c:v>
                </c:pt>
                <c:pt idx="159">
                  <c:v>2.0835216572504778</c:v>
                </c:pt>
                <c:pt idx="160">
                  <c:v>2.0944444444444619</c:v>
                </c:pt>
                <c:pt idx="161">
                  <c:v>2.0999058380414546</c:v>
                </c:pt>
                <c:pt idx="162">
                  <c:v>2.0821563088512525</c:v>
                </c:pt>
                <c:pt idx="163">
                  <c:v>2.0589453860640581</c:v>
                </c:pt>
                <c:pt idx="164">
                  <c:v>2.0548493408662911</c:v>
                </c:pt>
                <c:pt idx="165">
                  <c:v>2.0821563088512525</c:v>
                </c:pt>
                <c:pt idx="166">
                  <c:v>2.080790960451997</c:v>
                </c:pt>
                <c:pt idx="167">
                  <c:v>2.1121939736346644</c:v>
                </c:pt>
                <c:pt idx="168">
                  <c:v>2.1313088512241225</c:v>
                </c:pt>
                <c:pt idx="169">
                  <c:v>2.1094632768361832</c:v>
                </c:pt>
                <c:pt idx="170">
                  <c:v>2.7925925925926158</c:v>
                </c:pt>
                <c:pt idx="171">
                  <c:v>4.158851224105482</c:v>
                </c:pt>
                <c:pt idx="172">
                  <c:v>1.9838512241054826</c:v>
                </c:pt>
                <c:pt idx="173">
                  <c:v>1.9224105461393721</c:v>
                </c:pt>
                <c:pt idx="174">
                  <c:v>1.9783898305084904</c:v>
                </c:pt>
                <c:pt idx="175">
                  <c:v>1.9196798493408913</c:v>
                </c:pt>
                <c:pt idx="176">
                  <c:v>1.8486817325800524</c:v>
                </c:pt>
                <c:pt idx="177">
                  <c:v>1.8036252354049191</c:v>
                </c:pt>
                <c:pt idx="178">
                  <c:v>3.7656308851224622</c:v>
                </c:pt>
                <c:pt idx="179">
                  <c:v>3.9048964218455993</c:v>
                </c:pt>
                <c:pt idx="180">
                  <c:v>7.361958568738256</c:v>
                </c:pt>
                <c:pt idx="181">
                  <c:v>7.4548022598870327</c:v>
                </c:pt>
                <c:pt idx="182">
                  <c:v>8.4624293785310929</c:v>
                </c:pt>
                <c:pt idx="183">
                  <c:v>9.493267419962347</c:v>
                </c:pt>
                <c:pt idx="184">
                  <c:v>10.219632768361592</c:v>
                </c:pt>
                <c:pt idx="185">
                  <c:v>11.042937853107354</c:v>
                </c:pt>
                <c:pt idx="186">
                  <c:v>11.467561205273071</c:v>
                </c:pt>
                <c:pt idx="187">
                  <c:v>11.343314500941625</c:v>
                </c:pt>
                <c:pt idx="188">
                  <c:v>14.155932203389838</c:v>
                </c:pt>
                <c:pt idx="189">
                  <c:v>10.995150659133738</c:v>
                </c:pt>
                <c:pt idx="190">
                  <c:v>10.603295668549915</c:v>
                </c:pt>
                <c:pt idx="191">
                  <c:v>10.148634651600755</c:v>
                </c:pt>
                <c:pt idx="192">
                  <c:v>10.155461393597001</c:v>
                </c:pt>
                <c:pt idx="193">
                  <c:v>9.786817325800401</c:v>
                </c:pt>
                <c:pt idx="194">
                  <c:v>10.201883239171391</c:v>
                </c:pt>
                <c:pt idx="195">
                  <c:v>10.746657250470818</c:v>
                </c:pt>
                <c:pt idx="196">
                  <c:v>10.178672316384196</c:v>
                </c:pt>
                <c:pt idx="197">
                  <c:v>9.535593220338999</c:v>
                </c:pt>
                <c:pt idx="198">
                  <c:v>11.736534839924675</c:v>
                </c:pt>
                <c:pt idx="199">
                  <c:v>10.225094161958584</c:v>
                </c:pt>
                <c:pt idx="200">
                  <c:v>11.442984934086651</c:v>
                </c:pt>
                <c:pt idx="201">
                  <c:v>11.311911487758957</c:v>
                </c:pt>
                <c:pt idx="202">
                  <c:v>10.712523540489668</c:v>
                </c:pt>
                <c:pt idx="203">
                  <c:v>9.3703860640301571</c:v>
                </c:pt>
                <c:pt idx="204">
                  <c:v>9.7130885122410824</c:v>
                </c:pt>
                <c:pt idx="205">
                  <c:v>9.4195386064030266</c:v>
                </c:pt>
                <c:pt idx="206">
                  <c:v>8.4965630885122412</c:v>
                </c:pt>
                <c:pt idx="207">
                  <c:v>8.3805084745763008</c:v>
                </c:pt>
                <c:pt idx="208">
                  <c:v>8.2508003766478613</c:v>
                </c:pt>
                <c:pt idx="209">
                  <c:v>8.2480696798493511</c:v>
                </c:pt>
                <c:pt idx="210">
                  <c:v>9.4372881355932297</c:v>
                </c:pt>
                <c:pt idx="211">
                  <c:v>9.7308380414312836</c:v>
                </c:pt>
                <c:pt idx="212">
                  <c:v>9.5997645951035899</c:v>
                </c:pt>
                <c:pt idx="213">
                  <c:v>9.8687382297551967</c:v>
                </c:pt>
                <c:pt idx="214">
                  <c:v>10.178672316384196</c:v>
                </c:pt>
                <c:pt idx="215">
                  <c:v>10.341148775894556</c:v>
                </c:pt>
                <c:pt idx="216">
                  <c:v>10.784887005649734</c:v>
                </c:pt>
                <c:pt idx="217">
                  <c:v>11.000612052730702</c:v>
                </c:pt>
                <c:pt idx="218">
                  <c:v>14.367106089140007</c:v>
                </c:pt>
                <c:pt idx="219">
                  <c:v>10.555508474576301</c:v>
                </c:pt>
                <c:pt idx="220">
                  <c:v>13.855555555555577</c:v>
                </c:pt>
                <c:pt idx="221">
                  <c:v>13.394978028876372</c:v>
                </c:pt>
                <c:pt idx="222">
                  <c:v>10.110404896421869</c:v>
                </c:pt>
                <c:pt idx="223">
                  <c:v>10.648352165725047</c:v>
                </c:pt>
                <c:pt idx="224">
                  <c:v>11.273681732580043</c:v>
                </c:pt>
                <c:pt idx="225">
                  <c:v>11.774764595103591</c:v>
                </c:pt>
                <c:pt idx="226">
                  <c:v>12.428766478342771</c:v>
                </c:pt>
                <c:pt idx="227">
                  <c:v>12.249905838041434</c:v>
                </c:pt>
                <c:pt idx="228">
                  <c:v>11.660075329566874</c:v>
                </c:pt>
                <c:pt idx="229">
                  <c:v>10.991054613935971</c:v>
                </c:pt>
                <c:pt idx="230">
                  <c:v>13.953860640301338</c:v>
                </c:pt>
                <c:pt idx="231">
                  <c:v>13.719020715630903</c:v>
                </c:pt>
                <c:pt idx="232">
                  <c:v>13.68989328311365</c:v>
                </c:pt>
                <c:pt idx="233">
                  <c:v>13.364030131826778</c:v>
                </c:pt>
                <c:pt idx="234">
                  <c:v>13.704456999372255</c:v>
                </c:pt>
                <c:pt idx="235">
                  <c:v>13.73904582548653</c:v>
                </c:pt>
                <c:pt idx="236">
                  <c:v>14.288826114249874</c:v>
                </c:pt>
                <c:pt idx="237">
                  <c:v>14.135907093534213</c:v>
                </c:pt>
                <c:pt idx="238">
                  <c:v>18.746233521657278</c:v>
                </c:pt>
                <c:pt idx="239">
                  <c:v>17.828719397363486</c:v>
                </c:pt>
                <c:pt idx="240">
                  <c:v>18.598775894538637</c:v>
                </c:pt>
                <c:pt idx="241">
                  <c:v>13.012680477087294</c:v>
                </c:pt>
                <c:pt idx="242">
                  <c:v>13.693534212178291</c:v>
                </c:pt>
                <c:pt idx="243">
                  <c:v>14.292467043314515</c:v>
                </c:pt>
                <c:pt idx="244">
                  <c:v>14.501820464532338</c:v>
                </c:pt>
                <c:pt idx="245">
                  <c:v>14.441745134965496</c:v>
                </c:pt>
                <c:pt idx="246">
                  <c:v>13.192906465787829</c:v>
                </c:pt>
                <c:pt idx="247">
                  <c:v>12.359133709981171</c:v>
                </c:pt>
                <c:pt idx="248">
                  <c:v>8.6795197740113164</c:v>
                </c:pt>
                <c:pt idx="249">
                  <c:v>8.7573446327683726</c:v>
                </c:pt>
                <c:pt idx="250">
                  <c:v>8.0705743879472678</c:v>
                </c:pt>
                <c:pt idx="251">
                  <c:v>9.5765536723163969</c:v>
                </c:pt>
                <c:pt idx="252">
                  <c:v>10.524105461393601</c:v>
                </c:pt>
                <c:pt idx="253">
                  <c:v>10.627871939736364</c:v>
                </c:pt>
                <c:pt idx="254">
                  <c:v>9.2161016949152703</c:v>
                </c:pt>
                <c:pt idx="255">
                  <c:v>9.96840866290019</c:v>
                </c:pt>
                <c:pt idx="256">
                  <c:v>10.023022598870083</c:v>
                </c:pt>
                <c:pt idx="257">
                  <c:v>18.399435028248586</c:v>
                </c:pt>
                <c:pt idx="258">
                  <c:v>12.413747645951071</c:v>
                </c:pt>
                <c:pt idx="259">
                  <c:v>12.684996861268083</c:v>
                </c:pt>
                <c:pt idx="260">
                  <c:v>12.646767106089165</c:v>
                </c:pt>
                <c:pt idx="261">
                  <c:v>12.816070307595735</c:v>
                </c:pt>
                <c:pt idx="262">
                  <c:v>13.098242310106748</c:v>
                </c:pt>
                <c:pt idx="263">
                  <c:v>12.734149403640961</c:v>
                </c:pt>
                <c:pt idx="264">
                  <c:v>12.468361581920933</c:v>
                </c:pt>
                <c:pt idx="265">
                  <c:v>12.160703075957349</c:v>
                </c:pt>
                <c:pt idx="266">
                  <c:v>13.143753923414948</c:v>
                </c:pt>
                <c:pt idx="267">
                  <c:v>13.086864406779689</c:v>
                </c:pt>
                <c:pt idx="268">
                  <c:v>13.298493408662923</c:v>
                </c:pt>
                <c:pt idx="269">
                  <c:v>11.520809792843707</c:v>
                </c:pt>
                <c:pt idx="270">
                  <c:v>10.278342749529191</c:v>
                </c:pt>
                <c:pt idx="271">
                  <c:v>9.6721280602636561</c:v>
                </c:pt>
                <c:pt idx="272">
                  <c:v>9.4891713747646111</c:v>
                </c:pt>
                <c:pt idx="273">
                  <c:v>9.3963276836158336</c:v>
                </c:pt>
                <c:pt idx="274">
                  <c:v>9.4618644067796804</c:v>
                </c:pt>
                <c:pt idx="275">
                  <c:v>9.0836629001883509</c:v>
                </c:pt>
                <c:pt idx="276">
                  <c:v>9.1382768361582141</c:v>
                </c:pt>
                <c:pt idx="277">
                  <c:v>9.3758474576271205</c:v>
                </c:pt>
                <c:pt idx="278">
                  <c:v>9.9083333333333368</c:v>
                </c:pt>
                <c:pt idx="279">
                  <c:v>10.158192090395483</c:v>
                </c:pt>
                <c:pt idx="280">
                  <c:v>10.41760828625236</c:v>
                </c:pt>
                <c:pt idx="281">
                  <c:v>10.487241054613943</c:v>
                </c:pt>
                <c:pt idx="282">
                  <c:v>10.71525423728815</c:v>
                </c:pt>
                <c:pt idx="283">
                  <c:v>11.038841807909616</c:v>
                </c:pt>
                <c:pt idx="284">
                  <c:v>10.563700564971775</c:v>
                </c:pt>
                <c:pt idx="285">
                  <c:v>9.9547551789077247</c:v>
                </c:pt>
                <c:pt idx="286">
                  <c:v>9.7267419962335477</c:v>
                </c:pt>
                <c:pt idx="287">
                  <c:v>9.5574387947269397</c:v>
                </c:pt>
                <c:pt idx="288">
                  <c:v>9.6475517890772355</c:v>
                </c:pt>
                <c:pt idx="289">
                  <c:v>9.699435028248617</c:v>
                </c:pt>
                <c:pt idx="290">
                  <c:v>9.8441619585687459</c:v>
                </c:pt>
                <c:pt idx="291">
                  <c:v>9.8769303201506684</c:v>
                </c:pt>
                <c:pt idx="292">
                  <c:v>8.8624764595103596</c:v>
                </c:pt>
                <c:pt idx="293">
                  <c:v>8.4269303201506585</c:v>
                </c:pt>
                <c:pt idx="294">
                  <c:v>8.6658662900188492</c:v>
                </c:pt>
                <c:pt idx="295">
                  <c:v>9.038606403013187</c:v>
                </c:pt>
                <c:pt idx="296">
                  <c:v>8.6631355932203409</c:v>
                </c:pt>
                <c:pt idx="297">
                  <c:v>8.2576271186440788</c:v>
                </c:pt>
                <c:pt idx="298">
                  <c:v>11.148069679849341</c:v>
                </c:pt>
                <c:pt idx="299">
                  <c:v>9.4837099811676175</c:v>
                </c:pt>
                <c:pt idx="300">
                  <c:v>9.2516007532956746</c:v>
                </c:pt>
                <c:pt idx="301">
                  <c:v>9.2024482109228032</c:v>
                </c:pt>
                <c:pt idx="302">
                  <c:v>10.353436911487767</c:v>
                </c:pt>
                <c:pt idx="303">
                  <c:v>12.3714218455744</c:v>
                </c:pt>
                <c:pt idx="304">
                  <c:v>17.558380414312627</c:v>
                </c:pt>
                <c:pt idx="305">
                  <c:v>18.729849340866291</c:v>
                </c:pt>
                <c:pt idx="306">
                  <c:v>16.56349654739487</c:v>
                </c:pt>
                <c:pt idx="307">
                  <c:v>12.501129943502827</c:v>
                </c:pt>
                <c:pt idx="308">
                  <c:v>16.898917137476481</c:v>
                </c:pt>
                <c:pt idx="309">
                  <c:v>19.209541745134977</c:v>
                </c:pt>
                <c:pt idx="310">
                  <c:v>12.788763339610803</c:v>
                </c:pt>
                <c:pt idx="311">
                  <c:v>10.91732580037665</c:v>
                </c:pt>
                <c:pt idx="312">
                  <c:v>11.422504708097939</c:v>
                </c:pt>
                <c:pt idx="313">
                  <c:v>11.380178907721286</c:v>
                </c:pt>
                <c:pt idx="314">
                  <c:v>9.5710922787194033</c:v>
                </c:pt>
                <c:pt idx="315">
                  <c:v>9.2980225988700624</c:v>
                </c:pt>
                <c:pt idx="316">
                  <c:v>9.5506120527307203</c:v>
                </c:pt>
                <c:pt idx="317">
                  <c:v>9.9397363465160335</c:v>
                </c:pt>
                <c:pt idx="318">
                  <c:v>10.791713747645952</c:v>
                </c:pt>
                <c:pt idx="319">
                  <c:v>14.554613935969872</c:v>
                </c:pt>
                <c:pt idx="320">
                  <c:v>11.377448210922806</c:v>
                </c:pt>
                <c:pt idx="321">
                  <c:v>10.988323917137491</c:v>
                </c:pt>
                <c:pt idx="322">
                  <c:v>10.403954802259893</c:v>
                </c:pt>
                <c:pt idx="323">
                  <c:v>11.513983050847459</c:v>
                </c:pt>
                <c:pt idx="324">
                  <c:v>13.938841807909606</c:v>
                </c:pt>
                <c:pt idx="325">
                  <c:v>19.493079096045207</c:v>
                </c:pt>
                <c:pt idx="326">
                  <c:v>25.668549905838066</c:v>
                </c:pt>
                <c:pt idx="327">
                  <c:v>27.073493408662912</c:v>
                </c:pt>
                <c:pt idx="328">
                  <c:v>24.189877589453864</c:v>
                </c:pt>
                <c:pt idx="329">
                  <c:v>20.670009416195875</c:v>
                </c:pt>
                <c:pt idx="330">
                  <c:v>24.98724105461395</c:v>
                </c:pt>
                <c:pt idx="331">
                  <c:v>17.394538606403039</c:v>
                </c:pt>
                <c:pt idx="332">
                  <c:v>18.224670433145011</c:v>
                </c:pt>
                <c:pt idx="333">
                  <c:v>18.010310734463303</c:v>
                </c:pt>
                <c:pt idx="334">
                  <c:v>14.951930320150661</c:v>
                </c:pt>
                <c:pt idx="335">
                  <c:v>13.73540489642185</c:v>
                </c:pt>
                <c:pt idx="336">
                  <c:v>14.173681732580063</c:v>
                </c:pt>
                <c:pt idx="337">
                  <c:v>14.72118644067797</c:v>
                </c:pt>
                <c:pt idx="338">
                  <c:v>14.971045197740118</c:v>
                </c:pt>
                <c:pt idx="339">
                  <c:v>18.94830508474578</c:v>
                </c:pt>
                <c:pt idx="340">
                  <c:v>25.230273069679853</c:v>
                </c:pt>
                <c:pt idx="341">
                  <c:v>22.154143126177033</c:v>
                </c:pt>
                <c:pt idx="342">
                  <c:v>17.223414940364105</c:v>
                </c:pt>
                <c:pt idx="343">
                  <c:v>20.059698681732581</c:v>
                </c:pt>
                <c:pt idx="344">
                  <c:v>13.1578625235405</c:v>
                </c:pt>
                <c:pt idx="345">
                  <c:v>13.379048964218457</c:v>
                </c:pt>
                <c:pt idx="346">
                  <c:v>11.796610169491531</c:v>
                </c:pt>
                <c:pt idx="347">
                  <c:v>12.009604519774015</c:v>
                </c:pt>
                <c:pt idx="348">
                  <c:v>16.34322033898307</c:v>
                </c:pt>
                <c:pt idx="349">
                  <c:v>15.810734463276853</c:v>
                </c:pt>
                <c:pt idx="350">
                  <c:v>18.886864406779669</c:v>
                </c:pt>
                <c:pt idx="351">
                  <c:v>13.417278719397375</c:v>
                </c:pt>
                <c:pt idx="352">
                  <c:v>17.167890772128082</c:v>
                </c:pt>
                <c:pt idx="353">
                  <c:v>12.611723163841816</c:v>
                </c:pt>
                <c:pt idx="354">
                  <c:v>11.859416195856896</c:v>
                </c:pt>
                <c:pt idx="355">
                  <c:v>13.284839924670454</c:v>
                </c:pt>
                <c:pt idx="356">
                  <c:v>11.400659133709999</c:v>
                </c:pt>
                <c:pt idx="357">
                  <c:v>11.410216572504728</c:v>
                </c:pt>
                <c:pt idx="358">
                  <c:v>13.452777777777779</c:v>
                </c:pt>
                <c:pt idx="359">
                  <c:v>11.333757062146898</c:v>
                </c:pt>
                <c:pt idx="360">
                  <c:v>11.021092278719415</c:v>
                </c:pt>
                <c:pt idx="361">
                  <c:v>11.197222222222241</c:v>
                </c:pt>
                <c:pt idx="362">
                  <c:v>11.221798493408691</c:v>
                </c:pt>
                <c:pt idx="363">
                  <c:v>10.275612052730711</c:v>
                </c:pt>
                <c:pt idx="364">
                  <c:v>10.641525423728829</c:v>
                </c:pt>
                <c:pt idx="365">
                  <c:v>10.541854990583804</c:v>
                </c:pt>
                <c:pt idx="366">
                  <c:v>9.7690677966101696</c:v>
                </c:pt>
                <c:pt idx="367">
                  <c:v>9.5096516007533243</c:v>
                </c:pt>
                <c:pt idx="368">
                  <c:v>9.1778719397363542</c:v>
                </c:pt>
                <c:pt idx="369">
                  <c:v>8.8774952919020826</c:v>
                </c:pt>
                <c:pt idx="370">
                  <c:v>8.8706685499058633</c:v>
                </c:pt>
                <c:pt idx="371">
                  <c:v>8.9143596986817428</c:v>
                </c:pt>
                <c:pt idx="372">
                  <c:v>10.290630885122432</c:v>
                </c:pt>
                <c:pt idx="373">
                  <c:v>9.1806026365348643</c:v>
                </c:pt>
                <c:pt idx="374">
                  <c:v>7.9954802259887225</c:v>
                </c:pt>
                <c:pt idx="375">
                  <c:v>7.6363935969868217</c:v>
                </c:pt>
                <c:pt idx="376">
                  <c:v>7.6869114877589464</c:v>
                </c:pt>
                <c:pt idx="377">
                  <c:v>7.570856873822974</c:v>
                </c:pt>
                <c:pt idx="378">
                  <c:v>7.4452448210923041</c:v>
                </c:pt>
                <c:pt idx="379">
                  <c:v>7.509416195856895</c:v>
                </c:pt>
                <c:pt idx="380">
                  <c:v>7.4834745762711901</c:v>
                </c:pt>
                <c:pt idx="381">
                  <c:v>7.5012241054614224</c:v>
                </c:pt>
                <c:pt idx="382">
                  <c:v>7.3496704331450156</c:v>
                </c:pt>
                <c:pt idx="383">
                  <c:v>7.2909604519774165</c:v>
                </c:pt>
                <c:pt idx="384">
                  <c:v>7.2732109227872144</c:v>
                </c:pt>
                <c:pt idx="385">
                  <c:v>7.3114406779661296</c:v>
                </c:pt>
                <c:pt idx="386">
                  <c:v>7.2500000000000204</c:v>
                </c:pt>
                <c:pt idx="387">
                  <c:v>7.1407721280602647</c:v>
                </c:pt>
                <c:pt idx="388">
                  <c:v>7.3059792843691378</c:v>
                </c:pt>
                <c:pt idx="389">
                  <c:v>7.4179378531073734</c:v>
                </c:pt>
                <c:pt idx="390">
                  <c:v>7.3496704331450156</c:v>
                </c:pt>
                <c:pt idx="391">
                  <c:v>7.3974576271186594</c:v>
                </c:pt>
                <c:pt idx="392">
                  <c:v>7.4971280602636554</c:v>
                </c:pt>
                <c:pt idx="393">
                  <c:v>7.6568738229755349</c:v>
                </c:pt>
                <c:pt idx="394">
                  <c:v>7.4807438794727092</c:v>
                </c:pt>
                <c:pt idx="395">
                  <c:v>7.359227871939745</c:v>
                </c:pt>
                <c:pt idx="396">
                  <c:v>7.3428436911487971</c:v>
                </c:pt>
                <c:pt idx="397">
                  <c:v>7.3496704331450156</c:v>
                </c:pt>
                <c:pt idx="398">
                  <c:v>7.3605932203390001</c:v>
                </c:pt>
                <c:pt idx="399">
                  <c:v>7.5135122410546318</c:v>
                </c:pt>
                <c:pt idx="400">
                  <c:v>7.5039548022599032</c:v>
                </c:pt>
                <c:pt idx="401">
                  <c:v>7.4998587570621664</c:v>
                </c:pt>
                <c:pt idx="402">
                  <c:v>7.4575329566855135</c:v>
                </c:pt>
                <c:pt idx="403">
                  <c:v>7.5025894538606472</c:v>
                </c:pt>
                <c:pt idx="404">
                  <c:v>7.3687853107344736</c:v>
                </c:pt>
                <c:pt idx="405">
                  <c:v>7.259557438794749</c:v>
                </c:pt>
                <c:pt idx="406">
                  <c:v>7.2745762711864392</c:v>
                </c:pt>
                <c:pt idx="407">
                  <c:v>7.2677495291902217</c:v>
                </c:pt>
                <c:pt idx="408">
                  <c:v>7.3005178907721451</c:v>
                </c:pt>
                <c:pt idx="409">
                  <c:v>7.4356873822975764</c:v>
                </c:pt>
                <c:pt idx="410">
                  <c:v>7.3223634651600848</c:v>
                </c:pt>
                <c:pt idx="411">
                  <c:v>7.3687853107344736</c:v>
                </c:pt>
                <c:pt idx="412">
                  <c:v>7.7019303201506686</c:v>
                </c:pt>
                <c:pt idx="413">
                  <c:v>7.4807438794727092</c:v>
                </c:pt>
                <c:pt idx="414">
                  <c:v>7.7374293785310728</c:v>
                </c:pt>
                <c:pt idx="415">
                  <c:v>7.6555084745762807</c:v>
                </c:pt>
                <c:pt idx="416">
                  <c:v>7.3278248587570758</c:v>
                </c:pt>
                <c:pt idx="417">
                  <c:v>7.1858286252354286</c:v>
                </c:pt>
                <c:pt idx="418">
                  <c:v>7.3414783427495411</c:v>
                </c:pt>
                <c:pt idx="419">
                  <c:v>7.2691148775894776</c:v>
                </c:pt>
                <c:pt idx="420">
                  <c:v>7.3264595103578198</c:v>
                </c:pt>
                <c:pt idx="421">
                  <c:v>7.7333333333333361</c:v>
                </c:pt>
                <c:pt idx="422">
                  <c:v>7.3715160075329846</c:v>
                </c:pt>
                <c:pt idx="423">
                  <c:v>7.5121468926553758</c:v>
                </c:pt>
                <c:pt idx="424">
                  <c:v>7.5681261770244932</c:v>
                </c:pt>
                <c:pt idx="425">
                  <c:v>7.6814500941619848</c:v>
                </c:pt>
                <c:pt idx="426">
                  <c:v>7.50805084745764</c:v>
                </c:pt>
                <c:pt idx="427">
                  <c:v>7.5121468926553758</c:v>
                </c:pt>
                <c:pt idx="428">
                  <c:v>7.4766478342749725</c:v>
                </c:pt>
                <c:pt idx="429">
                  <c:v>7.5599340866290206</c:v>
                </c:pt>
                <c:pt idx="430">
                  <c:v>7.3756120527307214</c:v>
                </c:pt>
                <c:pt idx="431">
                  <c:v>7.3960922787194034</c:v>
                </c:pt>
                <c:pt idx="432">
                  <c:v>7.8644067796610297</c:v>
                </c:pt>
                <c:pt idx="433">
                  <c:v>9.6693973634651726</c:v>
                </c:pt>
                <c:pt idx="434">
                  <c:v>8.0268832391713918</c:v>
                </c:pt>
                <c:pt idx="435">
                  <c:v>7.9695386064030176</c:v>
                </c:pt>
                <c:pt idx="436">
                  <c:v>7.816619585687385</c:v>
                </c:pt>
                <c:pt idx="437">
                  <c:v>7.8002354048964389</c:v>
                </c:pt>
                <c:pt idx="438">
                  <c:v>7.8207156308851218</c:v>
                </c:pt>
                <c:pt idx="439">
                  <c:v>7.7278719397363744</c:v>
                </c:pt>
                <c:pt idx="440">
                  <c:v>7.6159133709981388</c:v>
                </c:pt>
                <c:pt idx="441">
                  <c:v>7.6677966101695212</c:v>
                </c:pt>
                <c:pt idx="442">
                  <c:v>7.6500470809792871</c:v>
                </c:pt>
                <c:pt idx="443">
                  <c:v>7.5585687382297646</c:v>
                </c:pt>
                <c:pt idx="444">
                  <c:v>7.6445856873823255</c:v>
                </c:pt>
                <c:pt idx="445">
                  <c:v>7.6677966101695212</c:v>
                </c:pt>
                <c:pt idx="446">
                  <c:v>7.6910075329567151</c:v>
                </c:pt>
                <c:pt idx="447">
                  <c:v>7.7032956685499245</c:v>
                </c:pt>
                <c:pt idx="448">
                  <c:v>7.8248116760828887</c:v>
                </c:pt>
                <c:pt idx="449">
                  <c:v>7.8248116760828887</c:v>
                </c:pt>
                <c:pt idx="450">
                  <c:v>7.7633709981167787</c:v>
                </c:pt>
                <c:pt idx="451">
                  <c:v>7.7401600753295847</c:v>
                </c:pt>
                <c:pt idx="452">
                  <c:v>7.7852165725047184</c:v>
                </c:pt>
                <c:pt idx="453">
                  <c:v>7.6213747645951315</c:v>
                </c:pt>
                <c:pt idx="454">
                  <c:v>7.7524482109227941</c:v>
                </c:pt>
                <c:pt idx="455">
                  <c:v>7.7060263653484053</c:v>
                </c:pt>
                <c:pt idx="456">
                  <c:v>7.7988700564971838</c:v>
                </c:pt>
                <c:pt idx="457">
                  <c:v>7.8452919020715726</c:v>
                </c:pt>
                <c:pt idx="458">
                  <c:v>7.9217514124294039</c:v>
                </c:pt>
                <c:pt idx="459">
                  <c:v>7.8343691148776173</c:v>
                </c:pt>
                <c:pt idx="460">
                  <c:v>7.6363935969868217</c:v>
                </c:pt>
                <c:pt idx="461">
                  <c:v>7.4015536723163962</c:v>
                </c:pt>
                <c:pt idx="462">
                  <c:v>7.5845103578154713</c:v>
                </c:pt>
                <c:pt idx="463">
                  <c:v>8.4501412429378533</c:v>
                </c:pt>
                <c:pt idx="464">
                  <c:v>7.3087099811676186</c:v>
                </c:pt>
                <c:pt idx="465">
                  <c:v>7.5353578154425707</c:v>
                </c:pt>
                <c:pt idx="466">
                  <c:v>8.2016478342749615</c:v>
                </c:pt>
                <c:pt idx="467">
                  <c:v>10.112680477087295</c:v>
                </c:pt>
                <c:pt idx="468">
                  <c:v>16.072881355932239</c:v>
                </c:pt>
                <c:pt idx="469">
                  <c:v>11.638229755178918</c:v>
                </c:pt>
                <c:pt idx="470">
                  <c:v>8.7013653483992552</c:v>
                </c:pt>
                <c:pt idx="471">
                  <c:v>9.1164312617702432</c:v>
                </c:pt>
                <c:pt idx="472">
                  <c:v>8.829708097928437</c:v>
                </c:pt>
                <c:pt idx="473">
                  <c:v>8.6904425612053</c:v>
                </c:pt>
                <c:pt idx="474">
                  <c:v>8.9034369114877876</c:v>
                </c:pt>
                <c:pt idx="475">
                  <c:v>9.1314500941619645</c:v>
                </c:pt>
                <c:pt idx="476">
                  <c:v>8.6522128060263856</c:v>
                </c:pt>
                <c:pt idx="477">
                  <c:v>8.3368173258003928</c:v>
                </c:pt>
                <c:pt idx="478">
                  <c:v>8.4255649717514345</c:v>
                </c:pt>
                <c:pt idx="479">
                  <c:v>8.503389830508489</c:v>
                </c:pt>
                <c:pt idx="480">
                  <c:v>8.253531073446343</c:v>
                </c:pt>
                <c:pt idx="481">
                  <c:v>8.417372881355961</c:v>
                </c:pt>
                <c:pt idx="482">
                  <c:v>8.2398775894538776</c:v>
                </c:pt>
                <c:pt idx="483">
                  <c:v>8.1006120527307122</c:v>
                </c:pt>
                <c:pt idx="484">
                  <c:v>8.1593220338983095</c:v>
                </c:pt>
                <c:pt idx="485">
                  <c:v>8.1156308851224317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C2-43BD-9C8F-DA7C49E67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'055C'!$AJ$14:$AJ$817</c:f>
              <c:numCache>
                <c:formatCode>0</c:formatCode>
                <c:ptCount val="804"/>
                <c:pt idx="71">
                  <c:v>39.777004245766634</c:v>
                </c:pt>
                <c:pt idx="72">
                  <c:v>39.759853869416226</c:v>
                </c:pt>
                <c:pt idx="73">
                  <c:v>38.426585815260673</c:v>
                </c:pt>
                <c:pt idx="74">
                  <c:v>40.237264187099782</c:v>
                </c:pt>
                <c:pt idx="75">
                  <c:v>39.279647823392295</c:v>
                </c:pt>
                <c:pt idx="76">
                  <c:v>36.904966127839515</c:v>
                </c:pt>
                <c:pt idx="87">
                  <c:v>36.219023378216669</c:v>
                </c:pt>
                <c:pt idx="88">
                  <c:v>34.544880885628302</c:v>
                </c:pt>
                <c:pt idx="305">
                  <c:v>32.063724555114156</c:v>
                </c:pt>
                <c:pt idx="306">
                  <c:v>31</c:v>
                </c:pt>
                <c:pt idx="307">
                  <c:v>31</c:v>
                </c:pt>
                <c:pt idx="309">
                  <c:v>32.136295609227325</c:v>
                </c:pt>
                <c:pt idx="310">
                  <c:v>31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7-4581-952A-7B119F51C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'055C'!$AE$14:$AE$817</c:f>
              <c:numCache>
                <c:formatCode>0</c:formatCode>
                <c:ptCount val="804"/>
                <c:pt idx="0">
                  <c:v>98.851224105466272</c:v>
                </c:pt>
                <c:pt idx="1">
                  <c:v>117.6930320150669</c:v>
                </c:pt>
                <c:pt idx="2">
                  <c:v>170.12241054614427</c:v>
                </c:pt>
                <c:pt idx="3">
                  <c:v>170.12241054614427</c:v>
                </c:pt>
                <c:pt idx="4">
                  <c:v>134.07721280603158</c:v>
                </c:pt>
                <c:pt idx="5">
                  <c:v>142.26930320151092</c:v>
                </c:pt>
                <c:pt idx="6">
                  <c:v>127.79661016949198</c:v>
                </c:pt>
                <c:pt idx="7">
                  <c:v>113.05084745762801</c:v>
                </c:pt>
                <c:pt idx="8">
                  <c:v>100.76271186441207</c:v>
                </c:pt>
                <c:pt idx="9">
                  <c:v>107.04331450094557</c:v>
                </c:pt>
                <c:pt idx="10">
                  <c:v>113.32391713747911</c:v>
                </c:pt>
                <c:pt idx="11">
                  <c:v>143.08851224105825</c:v>
                </c:pt>
                <c:pt idx="12">
                  <c:v>353.89830508474802</c:v>
                </c:pt>
                <c:pt idx="13">
                  <c:v>815.65913370998283</c:v>
                </c:pt>
                <c:pt idx="14">
                  <c:v>602.39171374765124</c:v>
                </c:pt>
                <c:pt idx="15">
                  <c:v>1328.2109227871947</c:v>
                </c:pt>
                <c:pt idx="17">
                  <c:v>80.009416195859586</c:v>
                </c:pt>
                <c:pt idx="18">
                  <c:v>76.186440677968022</c:v>
                </c:pt>
                <c:pt idx="19">
                  <c:v>220.64030131826979</c:v>
                </c:pt>
                <c:pt idx="20">
                  <c:v>1110.574387947275</c:v>
                </c:pt>
                <c:pt idx="21">
                  <c:v>1354.6986817325844</c:v>
                </c:pt>
                <c:pt idx="22">
                  <c:v>163.02259887005732</c:v>
                </c:pt>
                <c:pt idx="23">
                  <c:v>151.00753295668645</c:v>
                </c:pt>
                <c:pt idx="24">
                  <c:v>112.77777777778294</c:v>
                </c:pt>
                <c:pt idx="25">
                  <c:v>116.32768361582336</c:v>
                </c:pt>
                <c:pt idx="26">
                  <c:v>147.457627118646</c:v>
                </c:pt>
                <c:pt idx="27">
                  <c:v>175.31073446327937</c:v>
                </c:pt>
                <c:pt idx="28">
                  <c:v>172.03389830509005</c:v>
                </c:pt>
                <c:pt idx="29">
                  <c:v>158.92655367232072</c:v>
                </c:pt>
                <c:pt idx="30">
                  <c:v>154.83050847457804</c:v>
                </c:pt>
                <c:pt idx="31">
                  <c:v>179.40677966102206</c:v>
                </c:pt>
                <c:pt idx="32">
                  <c:v>206.44067796610199</c:v>
                </c:pt>
                <c:pt idx="33">
                  <c:v>207.2598870056554</c:v>
                </c:pt>
                <c:pt idx="34">
                  <c:v>264.87758945386179</c:v>
                </c:pt>
                <c:pt idx="35">
                  <c:v>264.33145009416558</c:v>
                </c:pt>
                <c:pt idx="36">
                  <c:v>242.75894538606582</c:v>
                </c:pt>
                <c:pt idx="37">
                  <c:v>260.78154425612513</c:v>
                </c:pt>
                <c:pt idx="38">
                  <c:v>350.62146892655875</c:v>
                </c:pt>
                <c:pt idx="39">
                  <c:v>203.7099811676089</c:v>
                </c:pt>
                <c:pt idx="40">
                  <c:v>195.79096045198071</c:v>
                </c:pt>
                <c:pt idx="41">
                  <c:v>202.8907721280616</c:v>
                </c:pt>
                <c:pt idx="42">
                  <c:v>210.80979284369582</c:v>
                </c:pt>
                <c:pt idx="43">
                  <c:v>354.99058380414647</c:v>
                </c:pt>
                <c:pt idx="44">
                  <c:v>245.4896421845589</c:v>
                </c:pt>
                <c:pt idx="45">
                  <c:v>260.23540489642289</c:v>
                </c:pt>
                <c:pt idx="46">
                  <c:v>263.78531073446328</c:v>
                </c:pt>
                <c:pt idx="47">
                  <c:v>303.38041431262246</c:v>
                </c:pt>
                <c:pt idx="48">
                  <c:v>231.56308851224222</c:v>
                </c:pt>
                <c:pt idx="49">
                  <c:v>224.7363465160125</c:v>
                </c:pt>
                <c:pt idx="50">
                  <c:v>230.74387947269491</c:v>
                </c:pt>
                <c:pt idx="51">
                  <c:v>220.91337099812094</c:v>
                </c:pt>
                <c:pt idx="52">
                  <c:v>231.29001883239715</c:v>
                </c:pt>
                <c:pt idx="53">
                  <c:v>233.74764595103915</c:v>
                </c:pt>
                <c:pt idx="54">
                  <c:v>213.5404896421889</c:v>
                </c:pt>
                <c:pt idx="55">
                  <c:v>209.99058380414849</c:v>
                </c:pt>
                <c:pt idx="56">
                  <c:v>203.43691148776384</c:v>
                </c:pt>
                <c:pt idx="57">
                  <c:v>201.25235404896694</c:v>
                </c:pt>
                <c:pt idx="58">
                  <c:v>200.97928436911579</c:v>
                </c:pt>
                <c:pt idx="59">
                  <c:v>216.27118644068204</c:v>
                </c:pt>
                <c:pt idx="60">
                  <c:v>223.37099811676285</c:v>
                </c:pt>
                <c:pt idx="61">
                  <c:v>215.9981167608309</c:v>
                </c:pt>
                <c:pt idx="62">
                  <c:v>231.01694915254606</c:v>
                </c:pt>
                <c:pt idx="63">
                  <c:v>456.57250470809987</c:v>
                </c:pt>
                <c:pt idx="64">
                  <c:v>683.22033898305199</c:v>
                </c:pt>
                <c:pt idx="65">
                  <c:v>484.42561205273313</c:v>
                </c:pt>
                <c:pt idx="66">
                  <c:v>336.69491525424206</c:v>
                </c:pt>
                <c:pt idx="67">
                  <c:v>578.63465160075441</c:v>
                </c:pt>
                <c:pt idx="68">
                  <c:v>599.11487758945577</c:v>
                </c:pt>
                <c:pt idx="69">
                  <c:v>801.73258003766625</c:v>
                </c:pt>
                <c:pt idx="70">
                  <c:v>1629.9529190207161</c:v>
                </c:pt>
                <c:pt idx="77">
                  <c:v>866.17702448211435</c:v>
                </c:pt>
                <c:pt idx="78">
                  <c:v>548.59698681733028</c:v>
                </c:pt>
                <c:pt idx="79">
                  <c:v>359.35969868173424</c:v>
                </c:pt>
                <c:pt idx="80">
                  <c:v>270.61205273069919</c:v>
                </c:pt>
                <c:pt idx="81">
                  <c:v>315.94161958568964</c:v>
                </c:pt>
                <c:pt idx="82">
                  <c:v>331.50659133710087</c:v>
                </c:pt>
                <c:pt idx="83">
                  <c:v>590.64971751412531</c:v>
                </c:pt>
                <c:pt idx="84">
                  <c:v>1117.6741996233557</c:v>
                </c:pt>
                <c:pt idx="85">
                  <c:v>1240.2824858757065</c:v>
                </c:pt>
                <c:pt idx="86">
                  <c:v>717.08097928437383</c:v>
                </c:pt>
                <c:pt idx="89">
                  <c:v>794.63276836158536</c:v>
                </c:pt>
                <c:pt idx="90">
                  <c:v>629.97175141243326</c:v>
                </c:pt>
                <c:pt idx="91">
                  <c:v>542.31638418079683</c:v>
                </c:pt>
                <c:pt idx="92">
                  <c:v>424.89642184557499</c:v>
                </c:pt>
                <c:pt idx="93">
                  <c:v>602.39171374765124</c:v>
                </c:pt>
                <c:pt idx="94">
                  <c:v>425.71563088512823</c:v>
                </c:pt>
                <c:pt idx="95">
                  <c:v>312.11864406779802</c:v>
                </c:pt>
                <c:pt idx="96">
                  <c:v>327.95668549906048</c:v>
                </c:pt>
                <c:pt idx="97">
                  <c:v>984.41619585687749</c:v>
                </c:pt>
                <c:pt idx="98">
                  <c:v>631.33709981167692</c:v>
                </c:pt>
                <c:pt idx="99">
                  <c:v>414.79284369114976</c:v>
                </c:pt>
                <c:pt idx="100">
                  <c:v>347.34463276836334</c:v>
                </c:pt>
                <c:pt idx="101">
                  <c:v>308.2956685499064</c:v>
                </c:pt>
                <c:pt idx="102">
                  <c:v>300.37664783427829</c:v>
                </c:pt>
                <c:pt idx="103">
                  <c:v>331.23352165725578</c:v>
                </c:pt>
                <c:pt idx="104">
                  <c:v>294.64218455744088</c:v>
                </c:pt>
                <c:pt idx="105">
                  <c:v>303.10734463277129</c:v>
                </c:pt>
                <c:pt idx="106">
                  <c:v>326.59133709981694</c:v>
                </c:pt>
                <c:pt idx="107">
                  <c:v>465.58380414312649</c:v>
                </c:pt>
                <c:pt idx="108">
                  <c:v>330.14124293785733</c:v>
                </c:pt>
                <c:pt idx="109">
                  <c:v>311.5725047081018</c:v>
                </c:pt>
                <c:pt idx="110">
                  <c:v>320.03766478343226</c:v>
                </c:pt>
                <c:pt idx="111">
                  <c:v>357.9943502824907</c:v>
                </c:pt>
                <c:pt idx="112">
                  <c:v>423.8041431261824</c:v>
                </c:pt>
                <c:pt idx="113">
                  <c:v>444.01129943503275</c:v>
                </c:pt>
                <c:pt idx="114">
                  <c:v>332.05273069680317</c:v>
                </c:pt>
                <c:pt idx="115">
                  <c:v>307.74952919021024</c:v>
                </c:pt>
                <c:pt idx="116">
                  <c:v>303.38041431262246</c:v>
                </c:pt>
                <c:pt idx="117">
                  <c:v>301.19585687382562</c:v>
                </c:pt>
                <c:pt idx="118">
                  <c:v>310.20715630885223</c:v>
                </c:pt>
                <c:pt idx="119">
                  <c:v>314.57627118644604</c:v>
                </c:pt>
                <c:pt idx="120">
                  <c:v>310.48022598870335</c:v>
                </c:pt>
                <c:pt idx="121">
                  <c:v>305.29190207156824</c:v>
                </c:pt>
                <c:pt idx="122">
                  <c:v>342.97551789077556</c:v>
                </c:pt>
                <c:pt idx="123">
                  <c:v>366.7325800376662</c:v>
                </c:pt>
                <c:pt idx="124">
                  <c:v>310.75329566855447</c:v>
                </c:pt>
                <c:pt idx="125">
                  <c:v>313.21092278719647</c:v>
                </c:pt>
                <c:pt idx="126">
                  <c:v>335.05649717514132</c:v>
                </c:pt>
                <c:pt idx="127">
                  <c:v>350.34839924670757</c:v>
                </c:pt>
                <c:pt idx="128">
                  <c:v>337.51412429378939</c:v>
                </c:pt>
                <c:pt idx="129">
                  <c:v>326.31826741996576</c:v>
                </c:pt>
                <c:pt idx="130">
                  <c:v>326.59133709981694</c:v>
                </c:pt>
                <c:pt idx="131">
                  <c:v>321.12994350283066</c:v>
                </c:pt>
                <c:pt idx="132">
                  <c:v>314.84934086629107</c:v>
                </c:pt>
                <c:pt idx="133">
                  <c:v>308.2956685499064</c:v>
                </c:pt>
                <c:pt idx="134">
                  <c:v>308.02259887006136</c:v>
                </c:pt>
                <c:pt idx="135">
                  <c:v>352.25988700565341</c:v>
                </c:pt>
                <c:pt idx="136">
                  <c:v>764.04896421845888</c:v>
                </c:pt>
                <c:pt idx="137">
                  <c:v>644.7175141242974</c:v>
                </c:pt>
                <c:pt idx="138">
                  <c:v>372.74011299435472</c:v>
                </c:pt>
                <c:pt idx="139">
                  <c:v>297.91902071563629</c:v>
                </c:pt>
                <c:pt idx="140">
                  <c:v>322.76836158192538</c:v>
                </c:pt>
                <c:pt idx="141">
                  <c:v>377.92843691148977</c:v>
                </c:pt>
                <c:pt idx="142">
                  <c:v>348.43691148776179</c:v>
                </c:pt>
                <c:pt idx="143">
                  <c:v>351.44067796610602</c:v>
                </c:pt>
                <c:pt idx="144">
                  <c:v>351.71374764595106</c:v>
                </c:pt>
                <c:pt idx="145">
                  <c:v>362.36346516007842</c:v>
                </c:pt>
                <c:pt idx="146">
                  <c:v>362.90960451977469</c:v>
                </c:pt>
                <c:pt idx="147">
                  <c:v>358.81355932203803</c:v>
                </c:pt>
                <c:pt idx="148">
                  <c:v>357.44821092278846</c:v>
                </c:pt>
                <c:pt idx="149">
                  <c:v>368.37099811676092</c:v>
                </c:pt>
                <c:pt idx="150">
                  <c:v>379.83992467043561</c:v>
                </c:pt>
                <c:pt idx="151">
                  <c:v>380.65913370998294</c:v>
                </c:pt>
                <c:pt idx="152">
                  <c:v>388.85122410546217</c:v>
                </c:pt>
                <c:pt idx="153">
                  <c:v>403.05084745763003</c:v>
                </c:pt>
                <c:pt idx="154">
                  <c:v>400.32015065913697</c:v>
                </c:pt>
                <c:pt idx="155">
                  <c:v>410.96986817325825</c:v>
                </c:pt>
                <c:pt idx="156">
                  <c:v>410.15065913371092</c:v>
                </c:pt>
                <c:pt idx="157">
                  <c:v>410.69679849341321</c:v>
                </c:pt>
                <c:pt idx="158">
                  <c:v>388.03201506591489</c:v>
                </c:pt>
                <c:pt idx="159">
                  <c:v>416.70433145009554</c:v>
                </c:pt>
                <c:pt idx="160">
                  <c:v>418.88888888889244</c:v>
                </c:pt>
                <c:pt idx="161">
                  <c:v>419.98116760829089</c:v>
                </c:pt>
                <c:pt idx="162">
                  <c:v>416.4312617702505</c:v>
                </c:pt>
                <c:pt idx="163">
                  <c:v>411.78907721281155</c:v>
                </c:pt>
                <c:pt idx="164">
                  <c:v>410.96986817325825</c:v>
                </c:pt>
                <c:pt idx="165">
                  <c:v>416.4312617702505</c:v>
                </c:pt>
                <c:pt idx="166">
                  <c:v>416.15819209039938</c:v>
                </c:pt>
                <c:pt idx="167">
                  <c:v>422.43879472693288</c:v>
                </c:pt>
                <c:pt idx="168">
                  <c:v>426.2617702448245</c:v>
                </c:pt>
                <c:pt idx="169">
                  <c:v>421.89265536723661</c:v>
                </c:pt>
                <c:pt idx="170">
                  <c:v>418.88888888889244</c:v>
                </c:pt>
                <c:pt idx="171">
                  <c:v>415.88512241054821</c:v>
                </c:pt>
                <c:pt idx="172">
                  <c:v>396.77024482109653</c:v>
                </c:pt>
                <c:pt idx="173">
                  <c:v>384.48210922787445</c:v>
                </c:pt>
                <c:pt idx="174">
                  <c:v>395.67796610169808</c:v>
                </c:pt>
                <c:pt idx="175">
                  <c:v>383.93596986817823</c:v>
                </c:pt>
                <c:pt idx="176">
                  <c:v>369.73634651601049</c:v>
                </c:pt>
                <c:pt idx="177">
                  <c:v>360.72504708098381</c:v>
                </c:pt>
                <c:pt idx="178">
                  <c:v>376.56308851224622</c:v>
                </c:pt>
                <c:pt idx="179">
                  <c:v>780.97928436911991</c:v>
                </c:pt>
                <c:pt idx="180">
                  <c:v>1472.3917137476512</c:v>
                </c:pt>
                <c:pt idx="181">
                  <c:v>1490.9604519774066</c:v>
                </c:pt>
                <c:pt idx="182">
                  <c:v>1692.4858757062186</c:v>
                </c:pt>
                <c:pt idx="183">
                  <c:v>1898.6534839924693</c:v>
                </c:pt>
                <c:pt idx="184">
                  <c:v>2043.9265536723185</c:v>
                </c:pt>
                <c:pt idx="185">
                  <c:v>2208.5875706214711</c:v>
                </c:pt>
                <c:pt idx="186">
                  <c:v>2293.5122410546146</c:v>
                </c:pt>
                <c:pt idx="187">
                  <c:v>2268.6629001883252</c:v>
                </c:pt>
                <c:pt idx="188">
                  <c:v>2123.3898305084758</c:v>
                </c:pt>
                <c:pt idx="189">
                  <c:v>2199.0301318267475</c:v>
                </c:pt>
                <c:pt idx="190">
                  <c:v>2120.6591337099831</c:v>
                </c:pt>
                <c:pt idx="191">
                  <c:v>2029.7269303201508</c:v>
                </c:pt>
                <c:pt idx="192">
                  <c:v>2031.0922787194002</c:v>
                </c:pt>
                <c:pt idx="193">
                  <c:v>1957.3634651600801</c:v>
                </c:pt>
                <c:pt idx="194">
                  <c:v>2040.3766478342782</c:v>
                </c:pt>
                <c:pt idx="195">
                  <c:v>2149.3314500941638</c:v>
                </c:pt>
                <c:pt idx="196">
                  <c:v>2035.7344632768393</c:v>
                </c:pt>
                <c:pt idx="197">
                  <c:v>1907.1186440677998</c:v>
                </c:pt>
                <c:pt idx="198">
                  <c:v>1760.4802259887012</c:v>
                </c:pt>
                <c:pt idx="199">
                  <c:v>2045.0188323917168</c:v>
                </c:pt>
                <c:pt idx="200">
                  <c:v>2288.5969868173302</c:v>
                </c:pt>
                <c:pt idx="201">
                  <c:v>2262.3822975517915</c:v>
                </c:pt>
                <c:pt idx="202">
                  <c:v>2142.5047080979339</c:v>
                </c:pt>
                <c:pt idx="203">
                  <c:v>1874.0772128060314</c:v>
                </c:pt>
                <c:pt idx="204">
                  <c:v>1942.6177024482163</c:v>
                </c:pt>
                <c:pt idx="205">
                  <c:v>1883.9077212806053</c:v>
                </c:pt>
                <c:pt idx="206">
                  <c:v>1699.3126177024483</c:v>
                </c:pt>
                <c:pt idx="207">
                  <c:v>1676.1016949152604</c:v>
                </c:pt>
                <c:pt idx="208">
                  <c:v>1650.1600753295722</c:v>
                </c:pt>
                <c:pt idx="209">
                  <c:v>1649.6139359698705</c:v>
                </c:pt>
                <c:pt idx="210">
                  <c:v>1887.4576271186459</c:v>
                </c:pt>
                <c:pt idx="211">
                  <c:v>1946.1676082862566</c:v>
                </c:pt>
                <c:pt idx="212">
                  <c:v>1919.9529190207181</c:v>
                </c:pt>
                <c:pt idx="213">
                  <c:v>1973.7476459510392</c:v>
                </c:pt>
                <c:pt idx="214">
                  <c:v>2035.7344632768393</c:v>
                </c:pt>
                <c:pt idx="215">
                  <c:v>2068.2297551789115</c:v>
                </c:pt>
                <c:pt idx="216">
                  <c:v>2156.9774011299469</c:v>
                </c:pt>
                <c:pt idx="217">
                  <c:v>2200.1224105461401</c:v>
                </c:pt>
                <c:pt idx="218">
                  <c:v>2155.065913371001</c:v>
                </c:pt>
                <c:pt idx="219">
                  <c:v>2111.1016949152604</c:v>
                </c:pt>
                <c:pt idx="220">
                  <c:v>2078.3333333333367</c:v>
                </c:pt>
                <c:pt idx="221">
                  <c:v>2009.2467043314555</c:v>
                </c:pt>
                <c:pt idx="222">
                  <c:v>2022.0809792843738</c:v>
                </c:pt>
                <c:pt idx="223">
                  <c:v>2129.6704331450096</c:v>
                </c:pt>
                <c:pt idx="224">
                  <c:v>2254.7363465160083</c:v>
                </c:pt>
                <c:pt idx="225">
                  <c:v>2354.9529190207181</c:v>
                </c:pt>
                <c:pt idx="226">
                  <c:v>2485.7532956685545</c:v>
                </c:pt>
                <c:pt idx="227">
                  <c:v>2449.9811676082868</c:v>
                </c:pt>
                <c:pt idx="228">
                  <c:v>2332.0150659133751</c:v>
                </c:pt>
                <c:pt idx="229">
                  <c:v>2198.2109227871942</c:v>
                </c:pt>
                <c:pt idx="230">
                  <c:v>2093.0790960452005</c:v>
                </c:pt>
                <c:pt idx="231">
                  <c:v>2057.8531073446352</c:v>
                </c:pt>
                <c:pt idx="232">
                  <c:v>2053.4839924670478</c:v>
                </c:pt>
                <c:pt idx="233">
                  <c:v>2004.6045197740168</c:v>
                </c:pt>
                <c:pt idx="234">
                  <c:v>2055.6685499058381</c:v>
                </c:pt>
                <c:pt idx="235">
                  <c:v>2060.8568738229797</c:v>
                </c:pt>
                <c:pt idx="236">
                  <c:v>2143.3239171374812</c:v>
                </c:pt>
                <c:pt idx="237">
                  <c:v>2120.3860640301318</c:v>
                </c:pt>
                <c:pt idx="238">
                  <c:v>1874.623352165728</c:v>
                </c:pt>
                <c:pt idx="239">
                  <c:v>1782.8719397363486</c:v>
                </c:pt>
                <c:pt idx="240">
                  <c:v>1859.8775894538637</c:v>
                </c:pt>
                <c:pt idx="241">
                  <c:v>1951.9020715630941</c:v>
                </c:pt>
                <c:pt idx="242">
                  <c:v>2054.0301318267439</c:v>
                </c:pt>
                <c:pt idx="243">
                  <c:v>2143.8700564971773</c:v>
                </c:pt>
                <c:pt idx="244">
                  <c:v>2175.2730696798508</c:v>
                </c:pt>
                <c:pt idx="245">
                  <c:v>2166.2617702448247</c:v>
                </c:pt>
                <c:pt idx="246">
                  <c:v>1978.9359698681742</c:v>
                </c:pt>
                <c:pt idx="247">
                  <c:v>1853.8700564971755</c:v>
                </c:pt>
                <c:pt idx="248">
                  <c:v>1735.9039548022633</c:v>
                </c:pt>
                <c:pt idx="249">
                  <c:v>1751.4689265536745</c:v>
                </c:pt>
                <c:pt idx="250">
                  <c:v>1614.1148775894535</c:v>
                </c:pt>
                <c:pt idx="251">
                  <c:v>1915.3107344632795</c:v>
                </c:pt>
                <c:pt idx="252">
                  <c:v>2104.8210922787202</c:v>
                </c:pt>
                <c:pt idx="253">
                  <c:v>2125.574387947273</c:v>
                </c:pt>
                <c:pt idx="254">
                  <c:v>1843.2203389830543</c:v>
                </c:pt>
                <c:pt idx="255">
                  <c:v>1993.681732580038</c:v>
                </c:pt>
                <c:pt idx="256">
                  <c:v>2004.6045197740168</c:v>
                </c:pt>
                <c:pt idx="257">
                  <c:v>1839.9435028248586</c:v>
                </c:pt>
                <c:pt idx="258">
                  <c:v>1862.0621468926608</c:v>
                </c:pt>
                <c:pt idx="259">
                  <c:v>1902.7495291902123</c:v>
                </c:pt>
                <c:pt idx="260">
                  <c:v>1897.0150659133747</c:v>
                </c:pt>
                <c:pt idx="261">
                  <c:v>1922.4105461393603</c:v>
                </c:pt>
                <c:pt idx="262">
                  <c:v>1964.736346516012</c:v>
                </c:pt>
                <c:pt idx="263">
                  <c:v>1910.1224105461442</c:v>
                </c:pt>
                <c:pt idx="264">
                  <c:v>1870.2542372881398</c:v>
                </c:pt>
                <c:pt idx="265">
                  <c:v>1824.1054613936024</c:v>
                </c:pt>
                <c:pt idx="266">
                  <c:v>1971.5630885122423</c:v>
                </c:pt>
                <c:pt idx="267">
                  <c:v>2617.3728813559378</c:v>
                </c:pt>
                <c:pt idx="268">
                  <c:v>2659.6986817325842</c:v>
                </c:pt>
                <c:pt idx="269">
                  <c:v>2304.1619585687413</c:v>
                </c:pt>
                <c:pt idx="270">
                  <c:v>2055.6685499058381</c:v>
                </c:pt>
                <c:pt idx="271">
                  <c:v>1934.4256120527311</c:v>
                </c:pt>
                <c:pt idx="272">
                  <c:v>1897.8342749529224</c:v>
                </c:pt>
                <c:pt idx="273">
                  <c:v>1879.2655367231666</c:v>
                </c:pt>
                <c:pt idx="274">
                  <c:v>1892.3728813559362</c:v>
                </c:pt>
                <c:pt idx="275">
                  <c:v>1816.73258003767</c:v>
                </c:pt>
                <c:pt idx="276">
                  <c:v>1827.6553672316429</c:v>
                </c:pt>
                <c:pt idx="277">
                  <c:v>1875.1694915254241</c:v>
                </c:pt>
                <c:pt idx="278">
                  <c:v>1981.6666666666674</c:v>
                </c:pt>
                <c:pt idx="279">
                  <c:v>2031.6384180790967</c:v>
                </c:pt>
                <c:pt idx="280">
                  <c:v>2083.5216572504719</c:v>
                </c:pt>
                <c:pt idx="281">
                  <c:v>2097.4482109227888</c:v>
                </c:pt>
                <c:pt idx="282">
                  <c:v>2143.05084745763</c:v>
                </c:pt>
                <c:pt idx="283">
                  <c:v>2207.7683615819233</c:v>
                </c:pt>
                <c:pt idx="284">
                  <c:v>2112.7401129943551</c:v>
                </c:pt>
                <c:pt idx="285">
                  <c:v>1990.9510357815448</c:v>
                </c:pt>
                <c:pt idx="286">
                  <c:v>1945.3483992467095</c:v>
                </c:pt>
                <c:pt idx="287">
                  <c:v>1911.4877589453877</c:v>
                </c:pt>
                <c:pt idx="288">
                  <c:v>1929.5103578154472</c:v>
                </c:pt>
                <c:pt idx="289">
                  <c:v>1939.8870056497235</c:v>
                </c:pt>
                <c:pt idx="290">
                  <c:v>1968.8323917137491</c:v>
                </c:pt>
                <c:pt idx="291">
                  <c:v>1975.3860640301336</c:v>
                </c:pt>
                <c:pt idx="292">
                  <c:v>1772.4952919020718</c:v>
                </c:pt>
                <c:pt idx="293">
                  <c:v>1685.3860640301318</c:v>
                </c:pt>
                <c:pt idx="294">
                  <c:v>1733.1732580037701</c:v>
                </c:pt>
                <c:pt idx="295">
                  <c:v>1807.7212806026375</c:v>
                </c:pt>
                <c:pt idx="296">
                  <c:v>1732.6271186440681</c:v>
                </c:pt>
                <c:pt idx="297">
                  <c:v>1651.5254237288159</c:v>
                </c:pt>
                <c:pt idx="298">
                  <c:v>2229.6139359698682</c:v>
                </c:pt>
                <c:pt idx="299">
                  <c:v>1896.7419962335237</c:v>
                </c:pt>
                <c:pt idx="300">
                  <c:v>1850.3201506591347</c:v>
                </c:pt>
                <c:pt idx="301">
                  <c:v>1840.4896421845606</c:v>
                </c:pt>
                <c:pt idx="302">
                  <c:v>2070.6873822975535</c:v>
                </c:pt>
                <c:pt idx="303">
                  <c:v>2474.2843691148801</c:v>
                </c:pt>
                <c:pt idx="304">
                  <c:v>3511.6760828625252</c:v>
                </c:pt>
                <c:pt idx="308">
                  <c:v>3379.7834274952961</c:v>
                </c:pt>
                <c:pt idx="311">
                  <c:v>2183.46516007533</c:v>
                </c:pt>
                <c:pt idx="312">
                  <c:v>2284.500941619588</c:v>
                </c:pt>
                <c:pt idx="313">
                  <c:v>2276.0357815442571</c:v>
                </c:pt>
                <c:pt idx="314">
                  <c:v>1914.2184557438807</c:v>
                </c:pt>
                <c:pt idx="315">
                  <c:v>1859.6045197740125</c:v>
                </c:pt>
                <c:pt idx="316">
                  <c:v>1910.1224105461442</c:v>
                </c:pt>
                <c:pt idx="317">
                  <c:v>1987.9472693032069</c:v>
                </c:pt>
                <c:pt idx="318">
                  <c:v>2158.3427495291903</c:v>
                </c:pt>
                <c:pt idx="319">
                  <c:v>2910.9227871939743</c:v>
                </c:pt>
                <c:pt idx="320">
                  <c:v>2275.4896421845615</c:v>
                </c:pt>
                <c:pt idx="321">
                  <c:v>2197.6647834274982</c:v>
                </c:pt>
                <c:pt idx="322">
                  <c:v>2080.7909604519787</c:v>
                </c:pt>
                <c:pt idx="323">
                  <c:v>2302.7966101694919</c:v>
                </c:pt>
                <c:pt idx="324">
                  <c:v>2787.7683615819215</c:v>
                </c:pt>
                <c:pt idx="325">
                  <c:v>3898.6158192090415</c:v>
                </c:pt>
                <c:pt idx="326">
                  <c:v>5133.7099811676135</c:v>
                </c:pt>
                <c:pt idx="327">
                  <c:v>5414.6986817325824</c:v>
                </c:pt>
                <c:pt idx="328">
                  <c:v>4837.9755178907726</c:v>
                </c:pt>
                <c:pt idx="329">
                  <c:v>4134.0018832391743</c:v>
                </c:pt>
                <c:pt idx="330">
                  <c:v>4997.4482109227902</c:v>
                </c:pt>
                <c:pt idx="331">
                  <c:v>3478.9077212806078</c:v>
                </c:pt>
                <c:pt idx="332">
                  <c:v>3644.9340866290026</c:v>
                </c:pt>
                <c:pt idx="333">
                  <c:v>3602.0621468926606</c:v>
                </c:pt>
                <c:pt idx="334">
                  <c:v>2990.3860640301323</c:v>
                </c:pt>
                <c:pt idx="335">
                  <c:v>2747.0809792843697</c:v>
                </c:pt>
                <c:pt idx="336">
                  <c:v>2834.7363465160124</c:v>
                </c:pt>
                <c:pt idx="337">
                  <c:v>2944.2372881355941</c:v>
                </c:pt>
                <c:pt idx="338">
                  <c:v>2994.2090395480236</c:v>
                </c:pt>
                <c:pt idx="339">
                  <c:v>3789.6610169491555</c:v>
                </c:pt>
                <c:pt idx="340">
                  <c:v>5046.0546139359703</c:v>
                </c:pt>
                <c:pt idx="341">
                  <c:v>4430.8286252354064</c:v>
                </c:pt>
                <c:pt idx="342">
                  <c:v>2583.512241054616</c:v>
                </c:pt>
                <c:pt idx="343">
                  <c:v>3008.9548022598874</c:v>
                </c:pt>
                <c:pt idx="344">
                  <c:v>2631.5725047081</c:v>
                </c:pt>
                <c:pt idx="345">
                  <c:v>2675.8097928436914</c:v>
                </c:pt>
                <c:pt idx="346">
                  <c:v>2359.322033898306</c:v>
                </c:pt>
                <c:pt idx="347">
                  <c:v>2401.9209039548032</c:v>
                </c:pt>
                <c:pt idx="348">
                  <c:v>3268.6440677966139</c:v>
                </c:pt>
                <c:pt idx="349">
                  <c:v>3162.1468926553707</c:v>
                </c:pt>
                <c:pt idx="350">
                  <c:v>3777.3728813559342</c:v>
                </c:pt>
                <c:pt idx="351">
                  <c:v>2683.455743879475</c:v>
                </c:pt>
                <c:pt idx="352">
                  <c:v>3433.578154425616</c:v>
                </c:pt>
                <c:pt idx="353">
                  <c:v>2522.3446327683632</c:v>
                </c:pt>
                <c:pt idx="354">
                  <c:v>2371.8832391713795</c:v>
                </c:pt>
                <c:pt idx="355">
                  <c:v>2656.967984934091</c:v>
                </c:pt>
                <c:pt idx="356">
                  <c:v>2280.1318267419997</c:v>
                </c:pt>
                <c:pt idx="357">
                  <c:v>2282.0433145009456</c:v>
                </c:pt>
                <c:pt idx="358">
                  <c:v>2690.5555555555557</c:v>
                </c:pt>
                <c:pt idx="359">
                  <c:v>2266.7514124293798</c:v>
                </c:pt>
                <c:pt idx="360">
                  <c:v>2204.2184557438832</c:v>
                </c:pt>
                <c:pt idx="361">
                  <c:v>2239.444444444448</c:v>
                </c:pt>
                <c:pt idx="362">
                  <c:v>2244.3596986817383</c:v>
                </c:pt>
                <c:pt idx="363">
                  <c:v>2055.122410546142</c:v>
                </c:pt>
                <c:pt idx="364">
                  <c:v>2128.3050847457662</c:v>
                </c:pt>
                <c:pt idx="365">
                  <c:v>2108.3709981167608</c:v>
                </c:pt>
                <c:pt idx="366">
                  <c:v>1953.8135593220341</c:v>
                </c:pt>
                <c:pt idx="367">
                  <c:v>1901.930320150665</c:v>
                </c:pt>
                <c:pt idx="368">
                  <c:v>1835.5743879472709</c:v>
                </c:pt>
                <c:pt idx="369">
                  <c:v>1775.4990583804167</c:v>
                </c:pt>
                <c:pt idx="370">
                  <c:v>1774.1337099811728</c:v>
                </c:pt>
                <c:pt idx="371">
                  <c:v>1782.8719397363486</c:v>
                </c:pt>
                <c:pt idx="372">
                  <c:v>2058.1261770244864</c:v>
                </c:pt>
                <c:pt idx="373">
                  <c:v>1836.1205273069729</c:v>
                </c:pt>
                <c:pt idx="374">
                  <c:v>1599.0960451977446</c:v>
                </c:pt>
                <c:pt idx="375">
                  <c:v>1527.2787193973643</c:v>
                </c:pt>
                <c:pt idx="376">
                  <c:v>1537.3822975517892</c:v>
                </c:pt>
                <c:pt idx="377">
                  <c:v>1514.1713747645949</c:v>
                </c:pt>
                <c:pt idx="378">
                  <c:v>1489.0489642184607</c:v>
                </c:pt>
                <c:pt idx="379">
                  <c:v>1501.883239171379</c:v>
                </c:pt>
                <c:pt idx="380">
                  <c:v>1496.6949152542379</c:v>
                </c:pt>
                <c:pt idx="381">
                  <c:v>1500.2448210922844</c:v>
                </c:pt>
                <c:pt idx="382">
                  <c:v>1469.9340866290031</c:v>
                </c:pt>
                <c:pt idx="383">
                  <c:v>1458.1920903954833</c:v>
                </c:pt>
                <c:pt idx="384">
                  <c:v>1454.6421845574428</c:v>
                </c:pt>
                <c:pt idx="385">
                  <c:v>1462.2881355932259</c:v>
                </c:pt>
                <c:pt idx="386">
                  <c:v>1450.0000000000041</c:v>
                </c:pt>
                <c:pt idx="387">
                  <c:v>1428.1544256120528</c:v>
                </c:pt>
                <c:pt idx="388">
                  <c:v>1461.1958568738276</c:v>
                </c:pt>
                <c:pt idx="389">
                  <c:v>1483.5875706214747</c:v>
                </c:pt>
                <c:pt idx="390">
                  <c:v>1469.9340866290031</c:v>
                </c:pt>
                <c:pt idx="391">
                  <c:v>1479.4915254237319</c:v>
                </c:pt>
                <c:pt idx="392">
                  <c:v>1499.4256120527311</c:v>
                </c:pt>
                <c:pt idx="393">
                  <c:v>1531.3747645951069</c:v>
                </c:pt>
                <c:pt idx="394">
                  <c:v>1496.1487758945418</c:v>
                </c:pt>
                <c:pt idx="395">
                  <c:v>1471.845574387949</c:v>
                </c:pt>
                <c:pt idx="396">
                  <c:v>1468.5687382297594</c:v>
                </c:pt>
                <c:pt idx="397">
                  <c:v>1469.9340866290031</c:v>
                </c:pt>
                <c:pt idx="398">
                  <c:v>1472.1186440678</c:v>
                </c:pt>
                <c:pt idx="399">
                  <c:v>1502.7024482109264</c:v>
                </c:pt>
                <c:pt idx="400">
                  <c:v>1500.7909604519805</c:v>
                </c:pt>
                <c:pt idx="401">
                  <c:v>1499.9717514124334</c:v>
                </c:pt>
                <c:pt idx="402">
                  <c:v>1491.5065913371027</c:v>
                </c:pt>
                <c:pt idx="403">
                  <c:v>1500.5178907721295</c:v>
                </c:pt>
                <c:pt idx="404">
                  <c:v>1473.7570621468947</c:v>
                </c:pt>
                <c:pt idx="405">
                  <c:v>1451.9114877589498</c:v>
                </c:pt>
                <c:pt idx="406">
                  <c:v>1454.9152542372879</c:v>
                </c:pt>
                <c:pt idx="407">
                  <c:v>1453.5499058380442</c:v>
                </c:pt>
                <c:pt idx="408">
                  <c:v>1460.103578154429</c:v>
                </c:pt>
                <c:pt idx="409">
                  <c:v>1487.1374764595153</c:v>
                </c:pt>
                <c:pt idx="410">
                  <c:v>1464.4726930320171</c:v>
                </c:pt>
                <c:pt idx="411">
                  <c:v>1473.7570621468947</c:v>
                </c:pt>
                <c:pt idx="412">
                  <c:v>1540.3860640301336</c:v>
                </c:pt>
                <c:pt idx="413">
                  <c:v>1496.1487758945418</c:v>
                </c:pt>
                <c:pt idx="414">
                  <c:v>1547.4858757062145</c:v>
                </c:pt>
                <c:pt idx="415">
                  <c:v>1531.1016949152561</c:v>
                </c:pt>
                <c:pt idx="416">
                  <c:v>1465.5649717514152</c:v>
                </c:pt>
                <c:pt idx="417">
                  <c:v>1437.1657250470857</c:v>
                </c:pt>
                <c:pt idx="418">
                  <c:v>1468.2956685499082</c:v>
                </c:pt>
                <c:pt idx="419">
                  <c:v>1453.8229755178957</c:v>
                </c:pt>
                <c:pt idx="420">
                  <c:v>1465.291902071564</c:v>
                </c:pt>
                <c:pt idx="421">
                  <c:v>1546.6666666666672</c:v>
                </c:pt>
                <c:pt idx="422">
                  <c:v>1474.3032015065969</c:v>
                </c:pt>
                <c:pt idx="423">
                  <c:v>1502.4293785310751</c:v>
                </c:pt>
                <c:pt idx="424">
                  <c:v>1513.6252354048986</c:v>
                </c:pt>
                <c:pt idx="425">
                  <c:v>1536.290018832397</c:v>
                </c:pt>
                <c:pt idx="426">
                  <c:v>1501.610169491528</c:v>
                </c:pt>
                <c:pt idx="427">
                  <c:v>1502.4293785310751</c:v>
                </c:pt>
                <c:pt idx="428">
                  <c:v>1495.3295668549945</c:v>
                </c:pt>
                <c:pt idx="429">
                  <c:v>1511.9868173258042</c:v>
                </c:pt>
                <c:pt idx="430">
                  <c:v>1475.1224105461442</c:v>
                </c:pt>
                <c:pt idx="431">
                  <c:v>1479.2184557438807</c:v>
                </c:pt>
                <c:pt idx="432">
                  <c:v>1572.8813559322059</c:v>
                </c:pt>
                <c:pt idx="433">
                  <c:v>1933.8794726930344</c:v>
                </c:pt>
                <c:pt idx="434">
                  <c:v>1605.3766478342784</c:v>
                </c:pt>
                <c:pt idx="435">
                  <c:v>1593.9077212806035</c:v>
                </c:pt>
                <c:pt idx="436">
                  <c:v>1563.3239171374769</c:v>
                </c:pt>
                <c:pt idx="437">
                  <c:v>1560.0470809792878</c:v>
                </c:pt>
                <c:pt idx="438">
                  <c:v>1564.1431261770244</c:v>
                </c:pt>
                <c:pt idx="439">
                  <c:v>1545.574387947275</c:v>
                </c:pt>
                <c:pt idx="440">
                  <c:v>1523.1826741996279</c:v>
                </c:pt>
                <c:pt idx="441">
                  <c:v>1533.5593220339042</c:v>
                </c:pt>
                <c:pt idx="442">
                  <c:v>1530.0094161958573</c:v>
                </c:pt>
                <c:pt idx="443">
                  <c:v>1511.7137476459529</c:v>
                </c:pt>
                <c:pt idx="444">
                  <c:v>1528.9171374764651</c:v>
                </c:pt>
                <c:pt idx="445">
                  <c:v>1533.5593220339042</c:v>
                </c:pt>
                <c:pt idx="446">
                  <c:v>1538.2015065913431</c:v>
                </c:pt>
                <c:pt idx="447">
                  <c:v>1540.6591337099849</c:v>
                </c:pt>
                <c:pt idx="448">
                  <c:v>1564.9623352165777</c:v>
                </c:pt>
                <c:pt idx="449">
                  <c:v>1564.9623352165777</c:v>
                </c:pt>
                <c:pt idx="450">
                  <c:v>1552.6741996233557</c:v>
                </c:pt>
                <c:pt idx="451">
                  <c:v>1548.0320150659168</c:v>
                </c:pt>
                <c:pt idx="452">
                  <c:v>1557.0433145009436</c:v>
                </c:pt>
                <c:pt idx="453">
                  <c:v>1524.2749529190264</c:v>
                </c:pt>
                <c:pt idx="454">
                  <c:v>1550.4896421845588</c:v>
                </c:pt>
                <c:pt idx="455">
                  <c:v>1541.205273069681</c:v>
                </c:pt>
                <c:pt idx="456">
                  <c:v>1559.7740112994368</c:v>
                </c:pt>
                <c:pt idx="457">
                  <c:v>1569.0583804143146</c:v>
                </c:pt>
                <c:pt idx="458">
                  <c:v>1584.3502824858808</c:v>
                </c:pt>
                <c:pt idx="459">
                  <c:v>1566.8738229755234</c:v>
                </c:pt>
                <c:pt idx="460">
                  <c:v>1527.2787193973643</c:v>
                </c:pt>
                <c:pt idx="461">
                  <c:v>1480.3107344632792</c:v>
                </c:pt>
                <c:pt idx="462">
                  <c:v>1516.9020715630943</c:v>
                </c:pt>
                <c:pt idx="463">
                  <c:v>1690.0282485875705</c:v>
                </c:pt>
                <c:pt idx="464">
                  <c:v>1461.7419962335239</c:v>
                </c:pt>
                <c:pt idx="465">
                  <c:v>1507.071563088514</c:v>
                </c:pt>
                <c:pt idx="466">
                  <c:v>1640.3295668549922</c:v>
                </c:pt>
                <c:pt idx="467">
                  <c:v>1516.9020715630943</c:v>
                </c:pt>
                <c:pt idx="468">
                  <c:v>2410.9322033898361</c:v>
                </c:pt>
                <c:pt idx="469">
                  <c:v>1745.7344632768375</c:v>
                </c:pt>
                <c:pt idx="470">
                  <c:v>1740.273069679851</c:v>
                </c:pt>
                <c:pt idx="471">
                  <c:v>1823.2862523540487</c:v>
                </c:pt>
                <c:pt idx="472">
                  <c:v>1765.9416195856872</c:v>
                </c:pt>
                <c:pt idx="473">
                  <c:v>1738.08851224106</c:v>
                </c:pt>
                <c:pt idx="474">
                  <c:v>1780.6873822975576</c:v>
                </c:pt>
                <c:pt idx="475">
                  <c:v>1826.2900188323929</c:v>
                </c:pt>
                <c:pt idx="476">
                  <c:v>1730.4425612052771</c:v>
                </c:pt>
                <c:pt idx="477">
                  <c:v>1667.3634651600787</c:v>
                </c:pt>
                <c:pt idx="478">
                  <c:v>1685.112994350287</c:v>
                </c:pt>
                <c:pt idx="479">
                  <c:v>1700.6779661016978</c:v>
                </c:pt>
                <c:pt idx="480">
                  <c:v>1650.7062146892688</c:v>
                </c:pt>
                <c:pt idx="481">
                  <c:v>1683.4745762711923</c:v>
                </c:pt>
                <c:pt idx="482">
                  <c:v>1647.9755178907756</c:v>
                </c:pt>
                <c:pt idx="483">
                  <c:v>1620.1224105461424</c:v>
                </c:pt>
                <c:pt idx="484">
                  <c:v>1631.8644067796617</c:v>
                </c:pt>
                <c:pt idx="485">
                  <c:v>1623.1261770244864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0-495B-9BB6-7CF50F2BF11E}"/>
            </c:ext>
          </c:extLst>
        </c:ser>
        <c:ser>
          <c:idx val="2"/>
          <c:order val="1"/>
          <c:tx>
            <c:strRef>
              <c:f>'055C'!$AF$11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'055C'!$AF$14:$AF$817</c:f>
              <c:numCache>
                <c:formatCode>0</c:formatCode>
                <c:ptCount val="804"/>
                <c:pt idx="0">
                  <c:v>116.36833678836599</c:v>
                </c:pt>
                <c:pt idx="1">
                  <c:v>137.35990006163843</c:v>
                </c:pt>
                <c:pt idx="2">
                  <c:v>198.0118579688785</c:v>
                </c:pt>
                <c:pt idx="3">
                  <c:v>196.48817484575022</c:v>
                </c:pt>
                <c:pt idx="4">
                  <c:v>153.05759616576663</c:v>
                </c:pt>
                <c:pt idx="5">
                  <c:v>162.23250774104855</c:v>
                </c:pt>
                <c:pt idx="6">
                  <c:v>143.47931903914025</c:v>
                </c:pt>
                <c:pt idx="7">
                  <c:v>125.20050285932832</c:v>
                </c:pt>
                <c:pt idx="8">
                  <c:v>110.74904913554104</c:v>
                </c:pt>
                <c:pt idx="9">
                  <c:v>117.68035178506301</c:v>
                </c:pt>
                <c:pt idx="10">
                  <c:v>124.30484249230136</c:v>
                </c:pt>
                <c:pt idx="11">
                  <c:v>158.24034728425116</c:v>
                </c:pt>
                <c:pt idx="12">
                  <c:v>405.29500721656217</c:v>
                </c:pt>
                <c:pt idx="13">
                  <c:v>950.10307780025221</c:v>
                </c:pt>
                <c:pt idx="14">
                  <c:v>699.04940109927543</c:v>
                </c:pt>
                <c:pt idx="15">
                  <c:v>1551.6022764669569</c:v>
                </c:pt>
                <c:pt idx="17">
                  <c:v>81.471003568906355</c:v>
                </c:pt>
                <c:pt idx="18">
                  <c:v>76.099727490883566</c:v>
                </c:pt>
                <c:pt idx="19">
                  <c:v>245.08858483097345</c:v>
                </c:pt>
                <c:pt idx="20">
                  <c:v>1291.9502347460389</c:v>
                </c:pt>
                <c:pt idx="21">
                  <c:v>1578.4064332943658</c:v>
                </c:pt>
                <c:pt idx="22">
                  <c:v>175.65451692488637</c:v>
                </c:pt>
                <c:pt idx="23">
                  <c:v>158.45100202272732</c:v>
                </c:pt>
                <c:pt idx="24">
                  <c:v>112.48675718457673</c:v>
                </c:pt>
                <c:pt idx="25">
                  <c:v>116.13267253152105</c:v>
                </c:pt>
                <c:pt idx="26">
                  <c:v>152.45449991961317</c:v>
                </c:pt>
                <c:pt idx="27">
                  <c:v>183.75118040252238</c:v>
                </c:pt>
                <c:pt idx="28">
                  <c:v>178.86121494350778</c:v>
                </c:pt>
                <c:pt idx="29">
                  <c:v>162.78035997038623</c:v>
                </c:pt>
                <c:pt idx="30">
                  <c:v>156.95262018277847</c:v>
                </c:pt>
                <c:pt idx="31">
                  <c:v>184.54500517304808</c:v>
                </c:pt>
                <c:pt idx="32">
                  <c:v>215.22112367447102</c:v>
                </c:pt>
                <c:pt idx="33">
                  <c:v>216.23687722270498</c:v>
                </c:pt>
                <c:pt idx="34">
                  <c:v>283.73117436313049</c:v>
                </c:pt>
                <c:pt idx="35">
                  <c:v>283.04183183113292</c:v>
                </c:pt>
                <c:pt idx="36">
                  <c:v>257.41278099519695</c:v>
                </c:pt>
                <c:pt idx="37">
                  <c:v>278.34020394503722</c:v>
                </c:pt>
                <c:pt idx="38">
                  <c:v>382.0789330457867</c:v>
                </c:pt>
                <c:pt idx="39">
                  <c:v>208.96625407914564</c:v>
                </c:pt>
                <c:pt idx="40">
                  <c:v>199.36892437282427</c:v>
                </c:pt>
                <c:pt idx="41">
                  <c:v>207.52921268598115</c:v>
                </c:pt>
                <c:pt idx="42">
                  <c:v>216.2372601468621</c:v>
                </c:pt>
                <c:pt idx="43">
                  <c:v>385.34687624505324</c:v>
                </c:pt>
                <c:pt idx="44">
                  <c:v>257.52585429444184</c:v>
                </c:pt>
                <c:pt idx="45">
                  <c:v>274.34856616594311</c:v>
                </c:pt>
                <c:pt idx="46">
                  <c:v>278.07248454906124</c:v>
                </c:pt>
                <c:pt idx="47">
                  <c:v>323.91130658550554</c:v>
                </c:pt>
                <c:pt idx="48">
                  <c:v>239.14470051129928</c:v>
                </c:pt>
                <c:pt idx="49">
                  <c:v>230.32798495858151</c:v>
                </c:pt>
                <c:pt idx="50">
                  <c:v>236.76122227922585</c:v>
                </c:pt>
                <c:pt idx="51">
                  <c:v>224.55106927592186</c:v>
                </c:pt>
                <c:pt idx="52">
                  <c:v>236.05163891291431</c:v>
                </c:pt>
                <c:pt idx="53">
                  <c:v>238.20451237586755</c:v>
                </c:pt>
                <c:pt idx="54">
                  <c:v>213.70333515247671</c:v>
                </c:pt>
                <c:pt idx="55">
                  <c:v>208.76772197439254</c:v>
                </c:pt>
                <c:pt idx="56">
                  <c:v>200.25666426131659</c:v>
                </c:pt>
                <c:pt idx="57">
                  <c:v>197.16655262856963</c:v>
                </c:pt>
                <c:pt idx="58">
                  <c:v>196.05483959859157</c:v>
                </c:pt>
                <c:pt idx="59">
                  <c:v>213.28605925533881</c:v>
                </c:pt>
                <c:pt idx="60">
                  <c:v>220.84832429116304</c:v>
                </c:pt>
                <c:pt idx="61">
                  <c:v>211.34229002297366</c:v>
                </c:pt>
                <c:pt idx="62">
                  <c:v>228.25225123283724</c:v>
                </c:pt>
                <c:pt idx="63">
                  <c:v>492.96167923903658</c:v>
                </c:pt>
                <c:pt idx="64">
                  <c:v>758.09290743244003</c:v>
                </c:pt>
                <c:pt idx="65">
                  <c:v>521.94944603466797</c:v>
                </c:pt>
                <c:pt idx="66">
                  <c:v>347.32697047417327</c:v>
                </c:pt>
                <c:pt idx="67">
                  <c:v>631.53031379455183</c:v>
                </c:pt>
                <c:pt idx="68">
                  <c:v>652.68655913159091</c:v>
                </c:pt>
                <c:pt idx="69">
                  <c:v>889.46384076083052</c:v>
                </c:pt>
                <c:pt idx="70">
                  <c:v>1846.0835476865293</c:v>
                </c:pt>
                <c:pt idx="77">
                  <c:v>937.31690589982941</c:v>
                </c:pt>
                <c:pt idx="78">
                  <c:v>563.02045333228477</c:v>
                </c:pt>
                <c:pt idx="79">
                  <c:v>342.36237382657708</c:v>
                </c:pt>
                <c:pt idx="80">
                  <c:v>240.04700742876068</c:v>
                </c:pt>
                <c:pt idx="81">
                  <c:v>293.27505303210773</c:v>
                </c:pt>
                <c:pt idx="82">
                  <c:v>311.06471153002303</c:v>
                </c:pt>
                <c:pt idx="83">
                  <c:v>615.35450221736778</c:v>
                </c:pt>
                <c:pt idx="84">
                  <c:v>1233.7431882059905</c:v>
                </c:pt>
                <c:pt idx="85">
                  <c:v>1374.044424694657</c:v>
                </c:pt>
                <c:pt idx="86">
                  <c:v>756.49350920068923</c:v>
                </c:pt>
                <c:pt idx="89">
                  <c:v>842.91456268481375</c:v>
                </c:pt>
                <c:pt idx="90">
                  <c:v>649.59408206774071</c:v>
                </c:pt>
                <c:pt idx="91">
                  <c:v>546.56687173140222</c:v>
                </c:pt>
                <c:pt idx="92">
                  <c:v>407.98166963415827</c:v>
                </c:pt>
                <c:pt idx="93">
                  <c:v>615.88237174957521</c:v>
                </c:pt>
                <c:pt idx="94">
                  <c:v>406.80405631729775</c:v>
                </c:pt>
                <c:pt idx="95">
                  <c:v>272.20165243764967</c:v>
                </c:pt>
                <c:pt idx="96">
                  <c:v>290.23976654868648</c:v>
                </c:pt>
                <c:pt idx="97">
                  <c:v>1061.9813982583746</c:v>
                </c:pt>
                <c:pt idx="98">
                  <c:v>643.71646177370917</c:v>
                </c:pt>
                <c:pt idx="99">
                  <c:v>388.66524932839502</c:v>
                </c:pt>
                <c:pt idx="100">
                  <c:v>308.54793046096842</c:v>
                </c:pt>
                <c:pt idx="101">
                  <c:v>261.80508865234236</c:v>
                </c:pt>
                <c:pt idx="102">
                  <c:v>251.98212132568133</c:v>
                </c:pt>
                <c:pt idx="103">
                  <c:v>287.7466522417339</c:v>
                </c:pt>
                <c:pt idx="104">
                  <c:v>243.87433564539344</c:v>
                </c:pt>
                <c:pt idx="105">
                  <c:v>253.90409759931106</c:v>
                </c:pt>
                <c:pt idx="106">
                  <c:v>280.73984053139367</c:v>
                </c:pt>
                <c:pt idx="107">
                  <c:v>442.67227552540203</c:v>
                </c:pt>
                <c:pt idx="108">
                  <c:v>273.61725523653536</c:v>
                </c:pt>
                <c:pt idx="109">
                  <c:v>251.01039856332136</c:v>
                </c:pt>
                <c:pt idx="110">
                  <c:v>260.27053056032418</c:v>
                </c:pt>
                <c:pt idx="111">
                  <c:v>304.15897218918553</c:v>
                </c:pt>
                <c:pt idx="112">
                  <c:v>380.76377337585268</c:v>
                </c:pt>
                <c:pt idx="113">
                  <c:v>403.21399429937054</c:v>
                </c:pt>
                <c:pt idx="114">
                  <c:v>270.12832511050192</c:v>
                </c:pt>
                <c:pt idx="115">
                  <c:v>240.79584186241968</c:v>
                </c:pt>
                <c:pt idx="116">
                  <c:v>234.94642645116602</c:v>
                </c:pt>
                <c:pt idx="117">
                  <c:v>231.64107760290253</c:v>
                </c:pt>
                <c:pt idx="118">
                  <c:v>258.71093371595686</c:v>
                </c:pt>
                <c:pt idx="119">
                  <c:v>263.27093093422678</c:v>
                </c:pt>
                <c:pt idx="120">
                  <c:v>257.84071508469009</c:v>
                </c:pt>
                <c:pt idx="121">
                  <c:v>251.12026524522133</c:v>
                </c:pt>
                <c:pt idx="122">
                  <c:v>294.86339257821334</c:v>
                </c:pt>
                <c:pt idx="123">
                  <c:v>322.0507324406621</c:v>
                </c:pt>
                <c:pt idx="124">
                  <c:v>255.38380399199207</c:v>
                </c:pt>
                <c:pt idx="125">
                  <c:v>259.28625402002922</c:v>
                </c:pt>
                <c:pt idx="126">
                  <c:v>284.38079082665405</c:v>
                </c:pt>
                <c:pt idx="127">
                  <c:v>301.7339236936582</c:v>
                </c:pt>
                <c:pt idx="128">
                  <c:v>286.07543956803102</c:v>
                </c:pt>
                <c:pt idx="129">
                  <c:v>272.26130288510603</c:v>
                </c:pt>
                <c:pt idx="130">
                  <c:v>271.90881975674068</c:v>
                </c:pt>
                <c:pt idx="131">
                  <c:v>264.77870802939117</c:v>
                </c:pt>
                <c:pt idx="132">
                  <c:v>256.68482096139064</c:v>
                </c:pt>
                <c:pt idx="133">
                  <c:v>248.32167747062951</c:v>
                </c:pt>
                <c:pt idx="134">
                  <c:v>247.40468048467778</c:v>
                </c:pt>
                <c:pt idx="135">
                  <c:v>298.79560811388922</c:v>
                </c:pt>
                <c:pt idx="136">
                  <c:v>782.50160139988441</c:v>
                </c:pt>
                <c:pt idx="137">
                  <c:v>641.54712278803004</c:v>
                </c:pt>
                <c:pt idx="138">
                  <c:v>321.24318147789552</c:v>
                </c:pt>
                <c:pt idx="139">
                  <c:v>233.10624731754683</c:v>
                </c:pt>
                <c:pt idx="140">
                  <c:v>262.00503756527348</c:v>
                </c:pt>
                <c:pt idx="141">
                  <c:v>326.36070752280148</c:v>
                </c:pt>
                <c:pt idx="142">
                  <c:v>291.2718646145687</c:v>
                </c:pt>
                <c:pt idx="143">
                  <c:v>294.38677587318659</c:v>
                </c:pt>
                <c:pt idx="144">
                  <c:v>295.5267508369397</c:v>
                </c:pt>
                <c:pt idx="145">
                  <c:v>307.42889051178014</c:v>
                </c:pt>
                <c:pt idx="146">
                  <c:v>307.51207028334619</c:v>
                </c:pt>
                <c:pt idx="147">
                  <c:v>302.18065827963682</c:v>
                </c:pt>
                <c:pt idx="148">
                  <c:v>300.09823216161675</c:v>
                </c:pt>
                <c:pt idx="149">
                  <c:v>312.42043412915382</c:v>
                </c:pt>
                <c:pt idx="150">
                  <c:v>326.28478800766294</c:v>
                </c:pt>
                <c:pt idx="151">
                  <c:v>326.73082784540543</c:v>
                </c:pt>
                <c:pt idx="152">
                  <c:v>335.93924918994725</c:v>
                </c:pt>
                <c:pt idx="153">
                  <c:v>352.22575677071057</c:v>
                </c:pt>
                <c:pt idx="154">
                  <c:v>348.50063700140527</c:v>
                </c:pt>
                <c:pt idx="155">
                  <c:v>360.45477870035438</c:v>
                </c:pt>
                <c:pt idx="156">
                  <c:v>358.95766724957423</c:v>
                </c:pt>
                <c:pt idx="157">
                  <c:v>359.07724843802856</c:v>
                </c:pt>
                <c:pt idx="158">
                  <c:v>331.83785961742529</c:v>
                </c:pt>
                <c:pt idx="159">
                  <c:v>365.43187581313526</c:v>
                </c:pt>
                <c:pt idx="160">
                  <c:v>367.48420788528892</c:v>
                </c:pt>
                <c:pt idx="161">
                  <c:v>368.29310778920791</c:v>
                </c:pt>
                <c:pt idx="162">
                  <c:v>363.63021369131656</c:v>
                </c:pt>
                <c:pt idx="163">
                  <c:v>357.64588438901666</c:v>
                </c:pt>
                <c:pt idx="164">
                  <c:v>356.12277192617148</c:v>
                </c:pt>
                <c:pt idx="165">
                  <c:v>361.93140151508788</c:v>
                </c:pt>
                <c:pt idx="166">
                  <c:v>361.07160675565638</c:v>
                </c:pt>
                <c:pt idx="167">
                  <c:v>367.92721492379502</c:v>
                </c:pt>
                <c:pt idx="168">
                  <c:v>371.89149707000189</c:v>
                </c:pt>
                <c:pt idx="169">
                  <c:v>366.23362641699703</c:v>
                </c:pt>
                <c:pt idx="170">
                  <c:v>362.26005103457027</c:v>
                </c:pt>
                <c:pt idx="171">
                  <c:v>358.98330277529647</c:v>
                </c:pt>
                <c:pt idx="172">
                  <c:v>335.94107457380602</c:v>
                </c:pt>
                <c:pt idx="173">
                  <c:v>321.0135107829359</c:v>
                </c:pt>
                <c:pt idx="174">
                  <c:v>333.70377301906098</c:v>
                </c:pt>
                <c:pt idx="175">
                  <c:v>319.51232976536676</c:v>
                </c:pt>
                <c:pt idx="176">
                  <c:v>302.36715806079468</c:v>
                </c:pt>
                <c:pt idx="177">
                  <c:v>291.15949036980606</c:v>
                </c:pt>
                <c:pt idx="178">
                  <c:v>309.12393891610077</c:v>
                </c:pt>
                <c:pt idx="179">
                  <c:v>737.93009262344015</c:v>
                </c:pt>
                <c:pt idx="180">
                  <c:v>1537.9205392312483</c:v>
                </c:pt>
                <c:pt idx="181">
                  <c:v>1554.9313075116152</c:v>
                </c:pt>
                <c:pt idx="182">
                  <c:v>1791.1217884282091</c:v>
                </c:pt>
                <c:pt idx="183">
                  <c:v>2034.9733485618908</c:v>
                </c:pt>
                <c:pt idx="184">
                  <c:v>2209.4879647093167</c:v>
                </c:pt>
                <c:pt idx="185">
                  <c:v>2405.9434967825987</c:v>
                </c:pt>
                <c:pt idx="186">
                  <c:v>2505.1178271555182</c:v>
                </c:pt>
                <c:pt idx="187">
                  <c:v>2473.3469918476376</c:v>
                </c:pt>
                <c:pt idx="188">
                  <c:v>2299.0639488767138</c:v>
                </c:pt>
                <c:pt idx="189">
                  <c:v>2384.7153908498726</c:v>
                </c:pt>
                <c:pt idx="190">
                  <c:v>2289.6866886181483</c:v>
                </c:pt>
                <c:pt idx="191">
                  <c:v>2179.2508733380714</c:v>
                </c:pt>
                <c:pt idx="192">
                  <c:v>2178.3520501452927</c:v>
                </c:pt>
                <c:pt idx="193">
                  <c:v>2089.9339862435231</c:v>
                </c:pt>
                <c:pt idx="194">
                  <c:v>2186.9999129533844</c:v>
                </c:pt>
                <c:pt idx="195">
                  <c:v>2313.0513324055769</c:v>
                </c:pt>
                <c:pt idx="196">
                  <c:v>2176.3150802031437</c:v>
                </c:pt>
                <c:pt idx="197">
                  <c:v>2021.9668156487498</c:v>
                </c:pt>
                <c:pt idx="198">
                  <c:v>1846.4310942074035</c:v>
                </c:pt>
                <c:pt idx="199">
                  <c:v>2179.0204937899862</c:v>
                </c:pt>
                <c:pt idx="200">
                  <c:v>2464.5963720853492</c:v>
                </c:pt>
                <c:pt idx="201">
                  <c:v>2432.5608967652461</c:v>
                </c:pt>
                <c:pt idx="202">
                  <c:v>2288.2224919856631</c:v>
                </c:pt>
                <c:pt idx="203">
                  <c:v>1970.6743526235639</c:v>
                </c:pt>
                <c:pt idx="204">
                  <c:v>2050.4015695040084</c:v>
                </c:pt>
                <c:pt idx="205">
                  <c:v>1980.4379507448693</c:v>
                </c:pt>
                <c:pt idx="206">
                  <c:v>1762.2597835202678</c:v>
                </c:pt>
                <c:pt idx="207">
                  <c:v>1734.0649630581552</c:v>
                </c:pt>
                <c:pt idx="208">
                  <c:v>1702.7511617706277</c:v>
                </c:pt>
                <c:pt idx="209">
                  <c:v>1701.3403970551419</c:v>
                </c:pt>
                <c:pt idx="210">
                  <c:v>1981.1422858169574</c:v>
                </c:pt>
                <c:pt idx="211">
                  <c:v>2049.5486081230124</c:v>
                </c:pt>
                <c:pt idx="212">
                  <c:v>2017.7731429234889</c:v>
                </c:pt>
                <c:pt idx="213">
                  <c:v>2080.1004016482134</c:v>
                </c:pt>
                <c:pt idx="214">
                  <c:v>2151.9250083142711</c:v>
                </c:pt>
                <c:pt idx="215">
                  <c:v>2189.131705753292</c:v>
                </c:pt>
                <c:pt idx="216">
                  <c:v>2292.4084389992749</c:v>
                </c:pt>
                <c:pt idx="217">
                  <c:v>2341.993409996739</c:v>
                </c:pt>
                <c:pt idx="218">
                  <c:v>2287.7651008297535</c:v>
                </c:pt>
                <c:pt idx="219">
                  <c:v>2235.1026363805222</c:v>
                </c:pt>
                <c:pt idx="220">
                  <c:v>2195.3621585376718</c:v>
                </c:pt>
                <c:pt idx="221">
                  <c:v>2112.9775104981636</c:v>
                </c:pt>
                <c:pt idx="222">
                  <c:v>2126.9391953086556</c:v>
                </c:pt>
                <c:pt idx="223">
                  <c:v>2252.4607644256353</c:v>
                </c:pt>
                <c:pt idx="224">
                  <c:v>2398.5116729285733</c:v>
                </c:pt>
                <c:pt idx="225">
                  <c:v>2515.3176623604645</c:v>
                </c:pt>
                <c:pt idx="226">
                  <c:v>2668.5258142384323</c:v>
                </c:pt>
                <c:pt idx="227">
                  <c:v>2625.3346967184693</c:v>
                </c:pt>
                <c:pt idx="228">
                  <c:v>2485.5487907353918</c:v>
                </c:pt>
                <c:pt idx="229">
                  <c:v>2327.0986936187041</c:v>
                </c:pt>
                <c:pt idx="230">
                  <c:v>2202.2611287691243</c:v>
                </c:pt>
                <c:pt idx="231">
                  <c:v>2159.6813269284585</c:v>
                </c:pt>
                <c:pt idx="232">
                  <c:v>2153.4193301926484</c:v>
                </c:pt>
                <c:pt idx="233">
                  <c:v>2095.0418163308968</c:v>
                </c:pt>
                <c:pt idx="234">
                  <c:v>2153.9952843120386</c:v>
                </c:pt>
                <c:pt idx="235">
                  <c:v>2159.2425435400773</c:v>
                </c:pt>
                <c:pt idx="236">
                  <c:v>2255.2239361511934</c:v>
                </c:pt>
                <c:pt idx="237">
                  <c:v>2227.1007644201941</c:v>
                </c:pt>
                <c:pt idx="238">
                  <c:v>1936.6226919373721</c:v>
                </c:pt>
                <c:pt idx="239">
                  <c:v>1827.4903895681045</c:v>
                </c:pt>
                <c:pt idx="240">
                  <c:v>1943.7382811263815</c:v>
                </c:pt>
                <c:pt idx="241">
                  <c:v>2050.9342834979261</c:v>
                </c:pt>
                <c:pt idx="242">
                  <c:v>2170.0012477968462</c:v>
                </c:pt>
                <c:pt idx="243">
                  <c:v>2274.6583838078059</c:v>
                </c:pt>
                <c:pt idx="244">
                  <c:v>2310.6078138053986</c:v>
                </c:pt>
                <c:pt idx="245">
                  <c:v>2299.0109936645213</c:v>
                </c:pt>
                <c:pt idx="246">
                  <c:v>2077.4972024472672</c:v>
                </c:pt>
                <c:pt idx="247">
                  <c:v>1929.0899316539019</c:v>
                </c:pt>
                <c:pt idx="248">
                  <c:v>1789.3057910048647</c:v>
                </c:pt>
                <c:pt idx="249">
                  <c:v>1806.9342432280212</c:v>
                </c:pt>
                <c:pt idx="250">
                  <c:v>1644.2627498142112</c:v>
                </c:pt>
                <c:pt idx="251">
                  <c:v>1997.849534439328</c:v>
                </c:pt>
                <c:pt idx="252">
                  <c:v>2220.0000126705818</c:v>
                </c:pt>
                <c:pt idx="253">
                  <c:v>2243.3527606084472</c:v>
                </c:pt>
                <c:pt idx="254">
                  <c:v>1910.4518458669215</c:v>
                </c:pt>
                <c:pt idx="255">
                  <c:v>2086.651965789285</c:v>
                </c:pt>
                <c:pt idx="256">
                  <c:v>2098.4394096394158</c:v>
                </c:pt>
                <c:pt idx="257">
                  <c:v>1903.3664608096312</c:v>
                </c:pt>
                <c:pt idx="258">
                  <c:v>1928.4243048277272</c:v>
                </c:pt>
                <c:pt idx="259">
                  <c:v>1975.2393197927663</c:v>
                </c:pt>
                <c:pt idx="260">
                  <c:v>1967.5444028361685</c:v>
                </c:pt>
                <c:pt idx="261">
                  <c:v>1996.4157465975397</c:v>
                </c:pt>
                <c:pt idx="262">
                  <c:v>2045.1375114342286</c:v>
                </c:pt>
                <c:pt idx="263">
                  <c:v>1979.8593294496557</c:v>
                </c:pt>
                <c:pt idx="264">
                  <c:v>1931.8302997508672</c:v>
                </c:pt>
                <c:pt idx="265">
                  <c:v>1876.375924356923</c:v>
                </c:pt>
                <c:pt idx="266">
                  <c:v>2048.7457898261273</c:v>
                </c:pt>
                <c:pt idx="267">
                  <c:v>2807.9219406905563</c:v>
                </c:pt>
                <c:pt idx="268">
                  <c:v>2857.5797419613241</c:v>
                </c:pt>
                <c:pt idx="269">
                  <c:v>2438.1291458457267</c:v>
                </c:pt>
                <c:pt idx="270">
                  <c:v>2144.5754594908249</c:v>
                </c:pt>
                <c:pt idx="271">
                  <c:v>2000.8010122165049</c:v>
                </c:pt>
                <c:pt idx="272">
                  <c:v>1956.6634852971795</c:v>
                </c:pt>
                <c:pt idx="273">
                  <c:v>1933.8330199202674</c:v>
                </c:pt>
                <c:pt idx="274">
                  <c:v>1948.1593301309763</c:v>
                </c:pt>
                <c:pt idx="275">
                  <c:v>1858.1078463196425</c:v>
                </c:pt>
                <c:pt idx="276">
                  <c:v>1869.9316915866475</c:v>
                </c:pt>
                <c:pt idx="277">
                  <c:v>1924.9341737960697</c:v>
                </c:pt>
                <c:pt idx="278">
                  <c:v>2049.6456928790249</c:v>
                </c:pt>
                <c:pt idx="279">
                  <c:v>2107.5603019200316</c:v>
                </c:pt>
                <c:pt idx="280">
                  <c:v>2167.6509172554488</c:v>
                </c:pt>
                <c:pt idx="281">
                  <c:v>2183.1386104984422</c:v>
                </c:pt>
                <c:pt idx="282">
                  <c:v>2235.9130843893463</c:v>
                </c:pt>
                <c:pt idx="283">
                  <c:v>2311.0664453113145</c:v>
                </c:pt>
                <c:pt idx="284">
                  <c:v>2198.346017236503</c:v>
                </c:pt>
                <c:pt idx="285">
                  <c:v>2054.0174565094107</c:v>
                </c:pt>
                <c:pt idx="286">
                  <c:v>1999.1743967947652</c:v>
                </c:pt>
                <c:pt idx="287">
                  <c:v>1958.1818517128986</c:v>
                </c:pt>
                <c:pt idx="288">
                  <c:v>1978.5508240880572</c:v>
                </c:pt>
                <c:pt idx="289">
                  <c:v>1989.7529532709475</c:v>
                </c:pt>
                <c:pt idx="290">
                  <c:v>2022.8214576514249</c:v>
                </c:pt>
                <c:pt idx="291">
                  <c:v>2029.5727703996765</c:v>
                </c:pt>
                <c:pt idx="292">
                  <c:v>1789.7784489246435</c:v>
                </c:pt>
                <c:pt idx="293">
                  <c:v>1686.0365026526406</c:v>
                </c:pt>
                <c:pt idx="294">
                  <c:v>1741.2718398679567</c:v>
                </c:pt>
                <c:pt idx="295">
                  <c:v>1828.011305687306</c:v>
                </c:pt>
                <c:pt idx="296">
                  <c:v>1738.7635450444925</c:v>
                </c:pt>
                <c:pt idx="297">
                  <c:v>1642.3908963437591</c:v>
                </c:pt>
                <c:pt idx="298">
                  <c:v>2320.938115137817</c:v>
                </c:pt>
                <c:pt idx="299">
                  <c:v>1929.0464049281877</c:v>
                </c:pt>
                <c:pt idx="300">
                  <c:v>1874.0352008418638</c:v>
                </c:pt>
                <c:pt idx="301">
                  <c:v>1861.8958217556799</c:v>
                </c:pt>
                <c:pt idx="302">
                  <c:v>2132.1270168711644</c:v>
                </c:pt>
                <c:pt idx="303">
                  <c:v>2605.4836917513057</c:v>
                </c:pt>
                <c:pt idx="304">
                  <c:v>3824.8504362148096</c:v>
                </c:pt>
                <c:pt idx="308">
                  <c:v>3665.4986329018084</c:v>
                </c:pt>
                <c:pt idx="311">
                  <c:v>2251.2209527428518</c:v>
                </c:pt>
                <c:pt idx="312">
                  <c:v>2370.5057417512016</c:v>
                </c:pt>
                <c:pt idx="313">
                  <c:v>2359.9830553042452</c:v>
                </c:pt>
                <c:pt idx="314">
                  <c:v>1934.0171489155202</c:v>
                </c:pt>
                <c:pt idx="315">
                  <c:v>1869.1809841359322</c:v>
                </c:pt>
                <c:pt idx="316">
                  <c:v>1927.7225094634723</c:v>
                </c:pt>
                <c:pt idx="317">
                  <c:v>2018.426280896048</c:v>
                </c:pt>
                <c:pt idx="318">
                  <c:v>2218.2186729058767</c:v>
                </c:pt>
                <c:pt idx="319">
                  <c:v>3102.5232576767198</c:v>
                </c:pt>
                <c:pt idx="320">
                  <c:v>2355.0516028959387</c:v>
                </c:pt>
                <c:pt idx="321">
                  <c:v>2263.8497067679132</c:v>
                </c:pt>
                <c:pt idx="322">
                  <c:v>2126.2606353284245</c:v>
                </c:pt>
                <c:pt idx="323">
                  <c:v>2388.4505391778193</c:v>
                </c:pt>
                <c:pt idx="324">
                  <c:v>2959.4715063233693</c:v>
                </c:pt>
                <c:pt idx="325">
                  <c:v>4266.1148063959336</c:v>
                </c:pt>
                <c:pt idx="326">
                  <c:v>5716.0497876635955</c:v>
                </c:pt>
                <c:pt idx="327">
                  <c:v>6040.205626995662</c:v>
                </c:pt>
                <c:pt idx="328">
                  <c:v>5358.7520194788131</c:v>
                </c:pt>
                <c:pt idx="329">
                  <c:v>4530.5144894704645</c:v>
                </c:pt>
                <c:pt idx="330">
                  <c:v>5545.4892129861601</c:v>
                </c:pt>
                <c:pt idx="331">
                  <c:v>3759.1405438241186</c:v>
                </c:pt>
                <c:pt idx="332">
                  <c:v>3954.3544225442934</c:v>
                </c:pt>
                <c:pt idx="333">
                  <c:v>3903.9303942579531</c:v>
                </c:pt>
                <c:pt idx="334">
                  <c:v>3184.252218283511</c:v>
                </c:pt>
                <c:pt idx="335">
                  <c:v>2898.7889197405902</c:v>
                </c:pt>
                <c:pt idx="336">
                  <c:v>3002.7948628663767</c:v>
                </c:pt>
                <c:pt idx="337">
                  <c:v>3131.4718416651849</c:v>
                </c:pt>
                <c:pt idx="338">
                  <c:v>3189.0744385614976</c:v>
                </c:pt>
                <c:pt idx="339">
                  <c:v>4124.6070302593125</c:v>
                </c:pt>
                <c:pt idx="340">
                  <c:v>5600.8482189625138</c:v>
                </c:pt>
                <c:pt idx="341">
                  <c:v>4873.6863544448479</c:v>
                </c:pt>
                <c:pt idx="342">
                  <c:v>2697.0531794192098</c:v>
                </c:pt>
                <c:pt idx="343">
                  <c:v>3198.0554057518079</c:v>
                </c:pt>
                <c:pt idx="344">
                  <c:v>2753.9909761897102</c:v>
                </c:pt>
                <c:pt idx="345">
                  <c:v>2805.6687776825383</c:v>
                </c:pt>
                <c:pt idx="346">
                  <c:v>2432.2257421023596</c:v>
                </c:pt>
                <c:pt idx="347">
                  <c:v>2482.2048018200098</c:v>
                </c:pt>
                <c:pt idx="348">
                  <c:v>3502.6934912675847</c:v>
                </c:pt>
                <c:pt idx="349">
                  <c:v>3376.1317948621677</c:v>
                </c:pt>
                <c:pt idx="350">
                  <c:v>4098.5053676948219</c:v>
                </c:pt>
                <c:pt idx="351">
                  <c:v>2811.6979828263961</c:v>
                </c:pt>
                <c:pt idx="352">
                  <c:v>3695.9401516872108</c:v>
                </c:pt>
                <c:pt idx="353">
                  <c:v>2622.9782258833575</c:v>
                </c:pt>
                <c:pt idx="354">
                  <c:v>2445.9731693232611</c:v>
                </c:pt>
                <c:pt idx="355">
                  <c:v>2786.1595217579365</c:v>
                </c:pt>
                <c:pt idx="356">
                  <c:v>2342.3059922894372</c:v>
                </c:pt>
                <c:pt idx="357">
                  <c:v>2345.3379792485839</c:v>
                </c:pt>
                <c:pt idx="358">
                  <c:v>2826.9994043422089</c:v>
                </c:pt>
                <c:pt idx="359">
                  <c:v>2327.9050226173154</c:v>
                </c:pt>
                <c:pt idx="360">
                  <c:v>2254.324385143439</c:v>
                </c:pt>
                <c:pt idx="361">
                  <c:v>2297.1687267091165</c:v>
                </c:pt>
                <c:pt idx="362">
                  <c:v>2303.1937355331575</c:v>
                </c:pt>
                <c:pt idx="363">
                  <c:v>2080.2007651446474</c:v>
                </c:pt>
                <c:pt idx="364">
                  <c:v>2166.6391895349011</c:v>
                </c:pt>
                <c:pt idx="365">
                  <c:v>2141.7708151234151</c:v>
                </c:pt>
                <c:pt idx="366">
                  <c:v>1961.3041346895159</c:v>
                </c:pt>
                <c:pt idx="367">
                  <c:v>1900.4553845380769</c:v>
                </c:pt>
                <c:pt idx="368">
                  <c:v>1822.3043259740887</c:v>
                </c:pt>
                <c:pt idx="369">
                  <c:v>1753.9499054049481</c:v>
                </c:pt>
                <c:pt idx="370">
                  <c:v>1752.0607495071429</c:v>
                </c:pt>
                <c:pt idx="371">
                  <c:v>1762.1309589777118</c:v>
                </c:pt>
                <c:pt idx="372">
                  <c:v>2086.6386472170889</c:v>
                </c:pt>
                <c:pt idx="373">
                  <c:v>1824.4654387109904</c:v>
                </c:pt>
                <c:pt idx="374">
                  <c:v>1544.9090267590418</c:v>
                </c:pt>
                <c:pt idx="375">
                  <c:v>1459.9791854934349</c:v>
                </c:pt>
                <c:pt idx="376">
                  <c:v>1471.3852766730113</c:v>
                </c:pt>
                <c:pt idx="377">
                  <c:v>1443.6550395595641</c:v>
                </c:pt>
                <c:pt idx="378">
                  <c:v>1413.8528001999457</c:v>
                </c:pt>
                <c:pt idx="379">
                  <c:v>1430.0367367742267</c:v>
                </c:pt>
                <c:pt idx="380">
                  <c:v>1423.7019646441881</c:v>
                </c:pt>
                <c:pt idx="381">
                  <c:v>1427.6058611950775</c:v>
                </c:pt>
                <c:pt idx="382">
                  <c:v>1391.7049115471095</c:v>
                </c:pt>
                <c:pt idx="383">
                  <c:v>1377.6599366919195</c:v>
                </c:pt>
                <c:pt idx="384">
                  <c:v>1373.2319144335295</c:v>
                </c:pt>
                <c:pt idx="385">
                  <c:v>1382.0326907238123</c:v>
                </c:pt>
                <c:pt idx="386">
                  <c:v>1367.334798570032</c:v>
                </c:pt>
                <c:pt idx="387">
                  <c:v>1342.8593178554613</c:v>
                </c:pt>
                <c:pt idx="388">
                  <c:v>1382.2651580433565</c:v>
                </c:pt>
                <c:pt idx="389">
                  <c:v>1408.3150866194239</c:v>
                </c:pt>
                <c:pt idx="390">
                  <c:v>1391.9901014215857</c:v>
                </c:pt>
                <c:pt idx="391">
                  <c:v>1403.3724997943816</c:v>
                </c:pt>
                <c:pt idx="392">
                  <c:v>1426.8171134811473</c:v>
                </c:pt>
                <c:pt idx="393">
                  <c:v>1521.4362162341431</c:v>
                </c:pt>
                <c:pt idx="394">
                  <c:v>1479.7153503944512</c:v>
                </c:pt>
                <c:pt idx="395">
                  <c:v>1451.318040849475</c:v>
                </c:pt>
                <c:pt idx="396">
                  <c:v>1447.709633738501</c:v>
                </c:pt>
                <c:pt idx="397">
                  <c:v>1451.9027113097218</c:v>
                </c:pt>
                <c:pt idx="398">
                  <c:v>1454.6674711122632</c:v>
                </c:pt>
                <c:pt idx="399">
                  <c:v>1490.9003116170136</c:v>
                </c:pt>
                <c:pt idx="400">
                  <c:v>1488.6069854053949</c:v>
                </c:pt>
                <c:pt idx="401">
                  <c:v>1487.7702996608866</c:v>
                </c:pt>
                <c:pt idx="402">
                  <c:v>1477.7303693072288</c:v>
                </c:pt>
                <c:pt idx="403">
                  <c:v>1488.7085973662101</c:v>
                </c:pt>
                <c:pt idx="404">
                  <c:v>1457.5603672644156</c:v>
                </c:pt>
                <c:pt idx="405">
                  <c:v>1431.9555798955578</c:v>
                </c:pt>
                <c:pt idx="406">
                  <c:v>1435.772518479733</c:v>
                </c:pt>
                <c:pt idx="407">
                  <c:v>1434.1789113884095</c:v>
                </c:pt>
                <c:pt idx="408">
                  <c:v>1448.729665023063</c:v>
                </c:pt>
                <c:pt idx="409">
                  <c:v>1479.5796987588662</c:v>
                </c:pt>
                <c:pt idx="410">
                  <c:v>1455.918049197435</c:v>
                </c:pt>
                <c:pt idx="411">
                  <c:v>1466.7755184983157</c:v>
                </c:pt>
                <c:pt idx="412">
                  <c:v>1544.7644486899856</c:v>
                </c:pt>
                <c:pt idx="413">
                  <c:v>1493.3728903348776</c:v>
                </c:pt>
                <c:pt idx="414">
                  <c:v>1553.6469582289894</c:v>
                </c:pt>
                <c:pt idx="415">
                  <c:v>1534.5453428339367</c:v>
                </c:pt>
                <c:pt idx="416">
                  <c:v>1457.6016063929642</c:v>
                </c:pt>
                <c:pt idx="417">
                  <c:v>1425.6958711524885</c:v>
                </c:pt>
                <c:pt idx="418">
                  <c:v>1463.8400779394267</c:v>
                </c:pt>
                <c:pt idx="419">
                  <c:v>1448.0429127620978</c:v>
                </c:pt>
                <c:pt idx="420">
                  <c:v>1463.0565113735604</c:v>
                </c:pt>
                <c:pt idx="421">
                  <c:v>1560.6866869603452</c:v>
                </c:pt>
                <c:pt idx="422">
                  <c:v>1474.0214235635724</c:v>
                </c:pt>
                <c:pt idx="423">
                  <c:v>1507.8829582875426</c:v>
                </c:pt>
                <c:pt idx="424">
                  <c:v>1522.8821103944119</c:v>
                </c:pt>
                <c:pt idx="425">
                  <c:v>1550.448481241049</c:v>
                </c:pt>
                <c:pt idx="426">
                  <c:v>1509.5521393795227</c:v>
                </c:pt>
                <c:pt idx="427">
                  <c:v>1511.0486201044059</c:v>
                </c:pt>
                <c:pt idx="428">
                  <c:v>1502.4797767224579</c:v>
                </c:pt>
                <c:pt idx="429">
                  <c:v>1523.6752888608485</c:v>
                </c:pt>
                <c:pt idx="430">
                  <c:v>1480.5520927834389</c:v>
                </c:pt>
                <c:pt idx="431">
                  <c:v>1485.6072633334372</c:v>
                </c:pt>
                <c:pt idx="432">
                  <c:v>1596.7216311789286</c:v>
                </c:pt>
                <c:pt idx="433">
                  <c:v>2018.8430820960721</c:v>
                </c:pt>
                <c:pt idx="434">
                  <c:v>1624.409945343652</c:v>
                </c:pt>
                <c:pt idx="435">
                  <c:v>1611.6474036505019</c:v>
                </c:pt>
                <c:pt idx="436">
                  <c:v>1576.6723814034588</c:v>
                </c:pt>
                <c:pt idx="437">
                  <c:v>1576.688515373362</c:v>
                </c:pt>
                <c:pt idx="438">
                  <c:v>1582.4145120344551</c:v>
                </c:pt>
                <c:pt idx="439">
                  <c:v>1560.7792304812353</c:v>
                </c:pt>
                <c:pt idx="440">
                  <c:v>1535.5199646768122</c:v>
                </c:pt>
                <c:pt idx="441">
                  <c:v>1548.1824880063791</c:v>
                </c:pt>
                <c:pt idx="442">
                  <c:v>1543.8524068628224</c:v>
                </c:pt>
                <c:pt idx="443">
                  <c:v>1522.3615768744849</c:v>
                </c:pt>
                <c:pt idx="444">
                  <c:v>1543.0659617809172</c:v>
                </c:pt>
                <c:pt idx="445">
                  <c:v>1549.3616725020158</c:v>
                </c:pt>
                <c:pt idx="446">
                  <c:v>1555.813389295462</c:v>
                </c:pt>
                <c:pt idx="447">
                  <c:v>1559.1178160461664</c:v>
                </c:pt>
                <c:pt idx="448">
                  <c:v>1588.2477234052797</c:v>
                </c:pt>
                <c:pt idx="449">
                  <c:v>1588.0836016663659</c:v>
                </c:pt>
                <c:pt idx="450">
                  <c:v>1573.3796465791938</c:v>
                </c:pt>
                <c:pt idx="451">
                  <c:v>1569.0437814413674</c:v>
                </c:pt>
                <c:pt idx="452">
                  <c:v>1578.8311631480956</c:v>
                </c:pt>
                <c:pt idx="453">
                  <c:v>1540.2720338557449</c:v>
                </c:pt>
                <c:pt idx="454">
                  <c:v>1570.1478918460732</c:v>
                </c:pt>
                <c:pt idx="455">
                  <c:v>1559.1493863541832</c:v>
                </c:pt>
                <c:pt idx="456">
                  <c:v>1581.5484669360167</c:v>
                </c:pt>
                <c:pt idx="457">
                  <c:v>1594.2832093074801</c:v>
                </c:pt>
                <c:pt idx="458">
                  <c:v>1612.426772941046</c:v>
                </c:pt>
                <c:pt idx="459">
                  <c:v>1591.665709184831</c:v>
                </c:pt>
                <c:pt idx="460">
                  <c:v>1544.5654988840949</c:v>
                </c:pt>
                <c:pt idx="461">
                  <c:v>1488.988918209204</c:v>
                </c:pt>
                <c:pt idx="462">
                  <c:v>1532.9602706564483</c:v>
                </c:pt>
                <c:pt idx="463">
                  <c:v>1735.4911659846582</c:v>
                </c:pt>
                <c:pt idx="464">
                  <c:v>1454.3108982818187</c:v>
                </c:pt>
                <c:pt idx="465">
                  <c:v>1509.5453592850588</c:v>
                </c:pt>
                <c:pt idx="466">
                  <c:v>1664.6004991032901</c:v>
                </c:pt>
                <c:pt idx="467">
                  <c:v>1515.0205956229345</c:v>
                </c:pt>
                <c:pt idx="468">
                  <c:v>2567.0726451672317</c:v>
                </c:pt>
                <c:pt idx="469">
                  <c:v>1734.3750026614907</c:v>
                </c:pt>
                <c:pt idx="470">
                  <c:v>1735.2220014335164</c:v>
                </c:pt>
                <c:pt idx="471">
                  <c:v>1832.1692260909713</c:v>
                </c:pt>
                <c:pt idx="472">
                  <c:v>1764.9672471046774</c:v>
                </c:pt>
                <c:pt idx="473">
                  <c:v>1732.9135979914079</c:v>
                </c:pt>
                <c:pt idx="474">
                  <c:v>1783.4118152192377</c:v>
                </c:pt>
                <c:pt idx="475">
                  <c:v>1838.6243213101898</c:v>
                </c:pt>
                <c:pt idx="476">
                  <c:v>1725.8908922050746</c:v>
                </c:pt>
                <c:pt idx="477">
                  <c:v>1653.2425364371627</c:v>
                </c:pt>
                <c:pt idx="478">
                  <c:v>1674.1318204251352</c:v>
                </c:pt>
                <c:pt idx="479">
                  <c:v>1693.6938852144217</c:v>
                </c:pt>
                <c:pt idx="480">
                  <c:v>1634.7290672913568</c:v>
                </c:pt>
                <c:pt idx="481">
                  <c:v>1673.3291674771108</c:v>
                </c:pt>
                <c:pt idx="482">
                  <c:v>1631.6250563472879</c:v>
                </c:pt>
                <c:pt idx="483">
                  <c:v>1598.7549754553925</c:v>
                </c:pt>
                <c:pt idx="484">
                  <c:v>1533.5206257918223</c:v>
                </c:pt>
                <c:pt idx="485">
                  <c:v>1523.1149996520035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0-495B-9BB6-7CF50F2BF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'055C'!$O$14:$O$817</c:f>
              <c:numCache>
                <c:formatCode>0.0</c:formatCode>
                <c:ptCount val="804"/>
                <c:pt idx="0">
                  <c:v>0.98851224105466273</c:v>
                </c:pt>
                <c:pt idx="1">
                  <c:v>1.1769303201506691</c:v>
                </c:pt>
                <c:pt idx="2">
                  <c:v>1.7012241054614425</c:v>
                </c:pt>
                <c:pt idx="3">
                  <c:v>1.7012241054614425</c:v>
                </c:pt>
                <c:pt idx="4">
                  <c:v>1.340772128060316</c:v>
                </c:pt>
                <c:pt idx="5">
                  <c:v>1.4226930320151094</c:v>
                </c:pt>
                <c:pt idx="6">
                  <c:v>1.27796610169492</c:v>
                </c:pt>
                <c:pt idx="7">
                  <c:v>1.1305084745762801</c:v>
                </c:pt>
                <c:pt idx="8">
                  <c:v>1.0076271186441206</c:v>
                </c:pt>
                <c:pt idx="9">
                  <c:v>1.0704331450094557</c:v>
                </c:pt>
                <c:pt idx="10">
                  <c:v>1.1332391713747911</c:v>
                </c:pt>
                <c:pt idx="11">
                  <c:v>1.4308851224105825</c:v>
                </c:pt>
                <c:pt idx="12">
                  <c:v>3.53898305084748</c:v>
                </c:pt>
                <c:pt idx="13">
                  <c:v>8.1565913370998278</c:v>
                </c:pt>
                <c:pt idx="14">
                  <c:v>6.0239171374765119</c:v>
                </c:pt>
                <c:pt idx="15">
                  <c:v>13.282109227871945</c:v>
                </c:pt>
                <c:pt idx="16">
                  <c:v>7.0998116760808694E-2</c:v>
                </c:pt>
                <c:pt idx="17">
                  <c:v>0.80009416195859584</c:v>
                </c:pt>
                <c:pt idx="18">
                  <c:v>0.76186440677968015</c:v>
                </c:pt>
                <c:pt idx="19">
                  <c:v>2.2064030131826979</c:v>
                </c:pt>
                <c:pt idx="20">
                  <c:v>11.105743879472749</c:v>
                </c:pt>
                <c:pt idx="21">
                  <c:v>13.546986817325843</c:v>
                </c:pt>
                <c:pt idx="22">
                  <c:v>1.6302259887005732</c:v>
                </c:pt>
                <c:pt idx="23">
                  <c:v>1.5100753295668645</c:v>
                </c:pt>
                <c:pt idx="24">
                  <c:v>1.1277777777778295</c:v>
                </c:pt>
                <c:pt idx="25">
                  <c:v>1.1632768361582337</c:v>
                </c:pt>
                <c:pt idx="26">
                  <c:v>1.4745762711864601</c:v>
                </c:pt>
                <c:pt idx="27">
                  <c:v>1.7531073446327936</c:v>
                </c:pt>
                <c:pt idx="28">
                  <c:v>1.7203389830509004</c:v>
                </c:pt>
                <c:pt idx="29">
                  <c:v>1.5892655367232071</c:v>
                </c:pt>
                <c:pt idx="30">
                  <c:v>1.5483050847457802</c:v>
                </c:pt>
                <c:pt idx="31">
                  <c:v>1.7940677966102205</c:v>
                </c:pt>
                <c:pt idx="32">
                  <c:v>2.0644067796610197</c:v>
                </c:pt>
                <c:pt idx="33">
                  <c:v>2.0725988700565541</c:v>
                </c:pt>
                <c:pt idx="34">
                  <c:v>2.6487758945386175</c:v>
                </c:pt>
                <c:pt idx="35">
                  <c:v>2.6433145009416559</c:v>
                </c:pt>
                <c:pt idx="36">
                  <c:v>2.4275894538606582</c:v>
                </c:pt>
                <c:pt idx="37">
                  <c:v>2.6078154425612516</c:v>
                </c:pt>
                <c:pt idx="38">
                  <c:v>3.5062146892655872</c:v>
                </c:pt>
                <c:pt idx="39">
                  <c:v>2.037099811676089</c:v>
                </c:pt>
                <c:pt idx="40">
                  <c:v>1.957909604519807</c:v>
                </c:pt>
                <c:pt idx="41">
                  <c:v>2.0289077212806159</c:v>
                </c:pt>
                <c:pt idx="42">
                  <c:v>2.1080979284369583</c:v>
                </c:pt>
                <c:pt idx="43">
                  <c:v>3.5499058380414645</c:v>
                </c:pt>
                <c:pt idx="44">
                  <c:v>2.4548964218455889</c:v>
                </c:pt>
                <c:pt idx="45">
                  <c:v>2.6023540489642287</c:v>
                </c:pt>
                <c:pt idx="46">
                  <c:v>2.637853107344633</c:v>
                </c:pt>
                <c:pt idx="47">
                  <c:v>3.0338041431262246</c:v>
                </c:pt>
                <c:pt idx="48">
                  <c:v>2.3156308851224221</c:v>
                </c:pt>
                <c:pt idx="49">
                  <c:v>2.2473634651601251</c:v>
                </c:pt>
                <c:pt idx="50">
                  <c:v>2.3074387947269495</c:v>
                </c:pt>
                <c:pt idx="51">
                  <c:v>2.2091337099812094</c:v>
                </c:pt>
                <c:pt idx="52">
                  <c:v>2.3129001883239715</c:v>
                </c:pt>
                <c:pt idx="53">
                  <c:v>2.3374764595103916</c:v>
                </c:pt>
                <c:pt idx="54">
                  <c:v>2.135404896421889</c:v>
                </c:pt>
                <c:pt idx="55">
                  <c:v>2.0999058380414848</c:v>
                </c:pt>
                <c:pt idx="56">
                  <c:v>2.0343691148776384</c:v>
                </c:pt>
                <c:pt idx="57">
                  <c:v>2.0125235404896693</c:v>
                </c:pt>
                <c:pt idx="58">
                  <c:v>2.0097928436911578</c:v>
                </c:pt>
                <c:pt idx="59">
                  <c:v>2.1627118644068206</c:v>
                </c:pt>
                <c:pt idx="60">
                  <c:v>2.2337099811676286</c:v>
                </c:pt>
                <c:pt idx="61">
                  <c:v>2.1599811676083092</c:v>
                </c:pt>
                <c:pt idx="62">
                  <c:v>2.3101694915254605</c:v>
                </c:pt>
                <c:pt idx="63">
                  <c:v>4.5657250470809982</c:v>
                </c:pt>
                <c:pt idx="64">
                  <c:v>6.8322033898305197</c:v>
                </c:pt>
                <c:pt idx="65">
                  <c:v>4.8442561205273318</c:v>
                </c:pt>
                <c:pt idx="66">
                  <c:v>3.3669491525424204</c:v>
                </c:pt>
                <c:pt idx="67">
                  <c:v>5.7863465160075442</c:v>
                </c:pt>
                <c:pt idx="68">
                  <c:v>5.9911487758945574</c:v>
                </c:pt>
                <c:pt idx="69">
                  <c:v>8.0173258003766623</c:v>
                </c:pt>
                <c:pt idx="70">
                  <c:v>16.29952919020716</c:v>
                </c:pt>
                <c:pt idx="71">
                  <c:v>27.631920903954832</c:v>
                </c:pt>
                <c:pt idx="72">
                  <c:v>28.259981167608309</c:v>
                </c:pt>
                <c:pt idx="73">
                  <c:v>23.017043314500995</c:v>
                </c:pt>
                <c:pt idx="74">
                  <c:v>32.30141242937853</c:v>
                </c:pt>
                <c:pt idx="75">
                  <c:v>27.948681732580084</c:v>
                </c:pt>
                <c:pt idx="76">
                  <c:v>19.19952919020718</c:v>
                </c:pt>
                <c:pt idx="77">
                  <c:v>8.6617702448211435</c:v>
                </c:pt>
                <c:pt idx="78">
                  <c:v>5.4859698681733029</c:v>
                </c:pt>
                <c:pt idx="79">
                  <c:v>3.5935969868173423</c:v>
                </c:pt>
                <c:pt idx="80">
                  <c:v>2.7061205273069917</c:v>
                </c:pt>
                <c:pt idx="81">
                  <c:v>3.1594161958568963</c:v>
                </c:pt>
                <c:pt idx="82">
                  <c:v>3.3150659133710088</c:v>
                </c:pt>
                <c:pt idx="83">
                  <c:v>5.9064971751412534</c:v>
                </c:pt>
                <c:pt idx="84">
                  <c:v>11.176741996233558</c:v>
                </c:pt>
                <c:pt idx="85">
                  <c:v>12.402824858757064</c:v>
                </c:pt>
                <c:pt idx="86">
                  <c:v>7.1708097928437384</c:v>
                </c:pt>
                <c:pt idx="87">
                  <c:v>21.515160075329604</c:v>
                </c:pt>
                <c:pt idx="88">
                  <c:v>16.862052730696849</c:v>
                </c:pt>
                <c:pt idx="89">
                  <c:v>7.9463276836158538</c:v>
                </c:pt>
                <c:pt idx="90">
                  <c:v>6.2997175141243327</c:v>
                </c:pt>
                <c:pt idx="91">
                  <c:v>5.423163841807968</c:v>
                </c:pt>
                <c:pt idx="92">
                  <c:v>4.2489642184557495</c:v>
                </c:pt>
                <c:pt idx="93">
                  <c:v>6.0239171374765119</c:v>
                </c:pt>
                <c:pt idx="94">
                  <c:v>4.2571563088512825</c:v>
                </c:pt>
                <c:pt idx="95">
                  <c:v>3.1211864406779801</c:v>
                </c:pt>
                <c:pt idx="96">
                  <c:v>3.279566854990605</c:v>
                </c:pt>
                <c:pt idx="97">
                  <c:v>9.8441619585687743</c:v>
                </c:pt>
                <c:pt idx="98">
                  <c:v>6.3133709981167696</c:v>
                </c:pt>
                <c:pt idx="99">
                  <c:v>4.1479284369114975</c:v>
                </c:pt>
                <c:pt idx="100">
                  <c:v>3.4734463276836336</c:v>
                </c:pt>
                <c:pt idx="101">
                  <c:v>3.082956685499064</c:v>
                </c:pt>
                <c:pt idx="102">
                  <c:v>3.0037664783427824</c:v>
                </c:pt>
                <c:pt idx="103">
                  <c:v>3.3123352165725577</c:v>
                </c:pt>
                <c:pt idx="104">
                  <c:v>2.9464218455744091</c:v>
                </c:pt>
                <c:pt idx="105">
                  <c:v>3.0310734463277131</c:v>
                </c:pt>
                <c:pt idx="106">
                  <c:v>3.2659133709981694</c:v>
                </c:pt>
                <c:pt idx="107">
                  <c:v>4.6558380414312648</c:v>
                </c:pt>
                <c:pt idx="108">
                  <c:v>3.3014124293785732</c:v>
                </c:pt>
                <c:pt idx="109">
                  <c:v>3.1157250470810181</c:v>
                </c:pt>
                <c:pt idx="110">
                  <c:v>3.200376647834323</c:v>
                </c:pt>
                <c:pt idx="111">
                  <c:v>3.5799435028249067</c:v>
                </c:pt>
                <c:pt idx="112">
                  <c:v>4.2380414312618244</c:v>
                </c:pt>
                <c:pt idx="113">
                  <c:v>4.4401129943503275</c:v>
                </c:pt>
                <c:pt idx="114">
                  <c:v>3.3205273069680317</c:v>
                </c:pt>
                <c:pt idx="115">
                  <c:v>3.0774952919021024</c:v>
                </c:pt>
                <c:pt idx="116">
                  <c:v>3.0338041431262246</c:v>
                </c:pt>
                <c:pt idx="117">
                  <c:v>3.011958568738256</c:v>
                </c:pt>
                <c:pt idx="118">
                  <c:v>3.1020715630885225</c:v>
                </c:pt>
                <c:pt idx="119">
                  <c:v>3.1457627118644607</c:v>
                </c:pt>
                <c:pt idx="120">
                  <c:v>3.1048022598870335</c:v>
                </c:pt>
                <c:pt idx="121">
                  <c:v>3.0529190207156827</c:v>
                </c:pt>
                <c:pt idx="122">
                  <c:v>3.4297551789077558</c:v>
                </c:pt>
                <c:pt idx="123">
                  <c:v>3.6673258003766618</c:v>
                </c:pt>
                <c:pt idx="124">
                  <c:v>3.107532956685545</c:v>
                </c:pt>
                <c:pt idx="125">
                  <c:v>3.1321092278719647</c:v>
                </c:pt>
                <c:pt idx="126">
                  <c:v>3.350564971751413</c:v>
                </c:pt>
                <c:pt idx="127">
                  <c:v>3.5034839924670758</c:v>
                </c:pt>
                <c:pt idx="128">
                  <c:v>3.375141242937894</c:v>
                </c:pt>
                <c:pt idx="129">
                  <c:v>3.2631826741996579</c:v>
                </c:pt>
                <c:pt idx="130">
                  <c:v>3.2659133709981694</c:v>
                </c:pt>
                <c:pt idx="131">
                  <c:v>3.2112994350283066</c:v>
                </c:pt>
                <c:pt idx="132">
                  <c:v>3.1484934086629108</c:v>
                </c:pt>
                <c:pt idx="133">
                  <c:v>3.082956685499064</c:v>
                </c:pt>
                <c:pt idx="134">
                  <c:v>3.0802259887006134</c:v>
                </c:pt>
                <c:pt idx="135">
                  <c:v>3.5225988700565338</c:v>
                </c:pt>
                <c:pt idx="136">
                  <c:v>7.6404896421845887</c:v>
                </c:pt>
                <c:pt idx="137">
                  <c:v>6.4471751412429743</c:v>
                </c:pt>
                <c:pt idx="138">
                  <c:v>3.727401129943547</c:v>
                </c:pt>
                <c:pt idx="139">
                  <c:v>2.9791902071563627</c:v>
                </c:pt>
                <c:pt idx="140">
                  <c:v>3.2276836158192537</c:v>
                </c:pt>
                <c:pt idx="141">
                  <c:v>3.7792843691148978</c:v>
                </c:pt>
                <c:pt idx="142">
                  <c:v>3.4843691148776177</c:v>
                </c:pt>
                <c:pt idx="143">
                  <c:v>3.5144067796610603</c:v>
                </c:pt>
                <c:pt idx="144">
                  <c:v>3.5171374764595109</c:v>
                </c:pt>
                <c:pt idx="145">
                  <c:v>3.6236346516007845</c:v>
                </c:pt>
                <c:pt idx="146">
                  <c:v>3.6290960451977465</c:v>
                </c:pt>
                <c:pt idx="147">
                  <c:v>3.5881355932203807</c:v>
                </c:pt>
                <c:pt idx="148">
                  <c:v>3.5744821092278842</c:v>
                </c:pt>
                <c:pt idx="149">
                  <c:v>3.6837099811676088</c:v>
                </c:pt>
                <c:pt idx="150">
                  <c:v>3.7983992467043559</c:v>
                </c:pt>
                <c:pt idx="151">
                  <c:v>3.806591337099829</c:v>
                </c:pt>
                <c:pt idx="152">
                  <c:v>3.888512241054622</c:v>
                </c:pt>
                <c:pt idx="153">
                  <c:v>4.0305084745763002</c:v>
                </c:pt>
                <c:pt idx="154">
                  <c:v>4.0032015065913695</c:v>
                </c:pt>
                <c:pt idx="155">
                  <c:v>4.1096986817325822</c:v>
                </c:pt>
                <c:pt idx="156">
                  <c:v>4.1015065913371087</c:v>
                </c:pt>
                <c:pt idx="157">
                  <c:v>4.1069679849341316</c:v>
                </c:pt>
                <c:pt idx="158">
                  <c:v>3.8803201506591489</c:v>
                </c:pt>
                <c:pt idx="159">
                  <c:v>4.1670433145009556</c:v>
                </c:pt>
                <c:pt idx="160">
                  <c:v>4.1888888888889237</c:v>
                </c:pt>
                <c:pt idx="161">
                  <c:v>4.1998116760829092</c:v>
                </c:pt>
                <c:pt idx="162">
                  <c:v>4.1643126177025049</c:v>
                </c:pt>
                <c:pt idx="163">
                  <c:v>4.1178907721281162</c:v>
                </c:pt>
                <c:pt idx="164">
                  <c:v>4.1096986817325822</c:v>
                </c:pt>
                <c:pt idx="165">
                  <c:v>4.1643126177025049</c:v>
                </c:pt>
                <c:pt idx="166">
                  <c:v>4.1615819209039939</c:v>
                </c:pt>
                <c:pt idx="167">
                  <c:v>4.2243879472693289</c:v>
                </c:pt>
                <c:pt idx="168">
                  <c:v>4.262617702448245</c:v>
                </c:pt>
                <c:pt idx="169">
                  <c:v>4.2189265536723664</c:v>
                </c:pt>
                <c:pt idx="170">
                  <c:v>4.1888888888889237</c:v>
                </c:pt>
                <c:pt idx="171">
                  <c:v>4.158851224105482</c:v>
                </c:pt>
                <c:pt idx="172">
                  <c:v>3.9677024482109653</c:v>
                </c:pt>
                <c:pt idx="173">
                  <c:v>3.8448210922787442</c:v>
                </c:pt>
                <c:pt idx="174">
                  <c:v>3.9567796610169808</c:v>
                </c:pt>
                <c:pt idx="175">
                  <c:v>3.8393596986817826</c:v>
                </c:pt>
                <c:pt idx="176">
                  <c:v>3.6973634651601048</c:v>
                </c:pt>
                <c:pt idx="177">
                  <c:v>3.6072504708098383</c:v>
                </c:pt>
                <c:pt idx="178">
                  <c:v>3.7656308851224622</c:v>
                </c:pt>
                <c:pt idx="179">
                  <c:v>7.8097928436911985</c:v>
                </c:pt>
                <c:pt idx="180">
                  <c:v>14.723917137476512</c:v>
                </c:pt>
                <c:pt idx="181">
                  <c:v>14.909604519774065</c:v>
                </c:pt>
                <c:pt idx="182">
                  <c:v>16.924858757062186</c:v>
                </c:pt>
                <c:pt idx="183">
                  <c:v>18.986534839924694</c:v>
                </c:pt>
                <c:pt idx="184">
                  <c:v>20.439265536723184</c:v>
                </c:pt>
                <c:pt idx="185">
                  <c:v>22.085875706214708</c:v>
                </c:pt>
                <c:pt idx="186">
                  <c:v>22.935122410546143</c:v>
                </c:pt>
                <c:pt idx="187">
                  <c:v>22.686629001883251</c:v>
                </c:pt>
                <c:pt idx="188">
                  <c:v>21.233898305084757</c:v>
                </c:pt>
                <c:pt idx="189">
                  <c:v>21.990301318267477</c:v>
                </c:pt>
                <c:pt idx="190">
                  <c:v>21.20659133709983</c:v>
                </c:pt>
                <c:pt idx="191">
                  <c:v>20.29726930320151</c:v>
                </c:pt>
                <c:pt idx="192">
                  <c:v>20.310922787194002</c:v>
                </c:pt>
                <c:pt idx="193">
                  <c:v>19.573634651600802</c:v>
                </c:pt>
                <c:pt idx="194">
                  <c:v>20.403766478342781</c:v>
                </c:pt>
                <c:pt idx="195">
                  <c:v>21.493314500941636</c:v>
                </c:pt>
                <c:pt idx="196">
                  <c:v>20.357344632768392</c:v>
                </c:pt>
                <c:pt idx="197">
                  <c:v>19.071186440677998</c:v>
                </c:pt>
                <c:pt idx="198">
                  <c:v>17.604802259887013</c:v>
                </c:pt>
                <c:pt idx="199">
                  <c:v>20.450188323917168</c:v>
                </c:pt>
                <c:pt idx="200">
                  <c:v>22.885969868173301</c:v>
                </c:pt>
                <c:pt idx="201">
                  <c:v>22.623822975517914</c:v>
                </c:pt>
                <c:pt idx="202">
                  <c:v>21.425047080979336</c:v>
                </c:pt>
                <c:pt idx="203">
                  <c:v>18.740772128060314</c:v>
                </c:pt>
                <c:pt idx="204">
                  <c:v>19.426177024482165</c:v>
                </c:pt>
                <c:pt idx="205">
                  <c:v>18.839077212806053</c:v>
                </c:pt>
                <c:pt idx="206">
                  <c:v>16.993126177024482</c:v>
                </c:pt>
                <c:pt idx="207">
                  <c:v>16.761016949152602</c:v>
                </c:pt>
                <c:pt idx="208">
                  <c:v>16.501600753295723</c:v>
                </c:pt>
                <c:pt idx="209">
                  <c:v>16.496139359698702</c:v>
                </c:pt>
                <c:pt idx="210">
                  <c:v>18.874576271186459</c:v>
                </c:pt>
                <c:pt idx="211">
                  <c:v>19.461676082862567</c:v>
                </c:pt>
                <c:pt idx="212">
                  <c:v>19.19952919020718</c:v>
                </c:pt>
                <c:pt idx="213">
                  <c:v>19.737476459510393</c:v>
                </c:pt>
                <c:pt idx="214">
                  <c:v>20.357344632768392</c:v>
                </c:pt>
                <c:pt idx="215">
                  <c:v>20.682297551789112</c:v>
                </c:pt>
                <c:pt idx="216">
                  <c:v>21.569774011299469</c:v>
                </c:pt>
                <c:pt idx="217">
                  <c:v>22.001224105461404</c:v>
                </c:pt>
                <c:pt idx="218">
                  <c:v>21.55065913371001</c:v>
                </c:pt>
                <c:pt idx="219">
                  <c:v>21.111016949152603</c:v>
                </c:pt>
                <c:pt idx="220">
                  <c:v>20.783333333333367</c:v>
                </c:pt>
                <c:pt idx="221">
                  <c:v>20.092467043314556</c:v>
                </c:pt>
                <c:pt idx="222">
                  <c:v>20.220809792843738</c:v>
                </c:pt>
                <c:pt idx="223">
                  <c:v>21.296704331450094</c:v>
                </c:pt>
                <c:pt idx="224">
                  <c:v>22.547363465160085</c:v>
                </c:pt>
                <c:pt idx="225">
                  <c:v>23.549529190207181</c:v>
                </c:pt>
                <c:pt idx="226">
                  <c:v>24.857532956685542</c:v>
                </c:pt>
                <c:pt idx="227">
                  <c:v>24.499811676082867</c:v>
                </c:pt>
                <c:pt idx="228">
                  <c:v>23.320150659133748</c:v>
                </c:pt>
                <c:pt idx="229">
                  <c:v>21.982109227871941</c:v>
                </c:pt>
                <c:pt idx="230">
                  <c:v>20.930790960452008</c:v>
                </c:pt>
                <c:pt idx="231">
                  <c:v>20.578531073446353</c:v>
                </c:pt>
                <c:pt idx="232">
                  <c:v>20.534839924670475</c:v>
                </c:pt>
                <c:pt idx="233">
                  <c:v>20.046045197740167</c:v>
                </c:pt>
                <c:pt idx="234">
                  <c:v>20.556685499058382</c:v>
                </c:pt>
                <c:pt idx="235">
                  <c:v>20.608568738229796</c:v>
                </c:pt>
                <c:pt idx="236">
                  <c:v>21.433239171374812</c:v>
                </c:pt>
                <c:pt idx="237">
                  <c:v>21.203860640301318</c:v>
                </c:pt>
                <c:pt idx="238">
                  <c:v>18.746233521657278</c:v>
                </c:pt>
                <c:pt idx="239">
                  <c:v>17.828719397363486</c:v>
                </c:pt>
                <c:pt idx="240">
                  <c:v>18.598775894538637</c:v>
                </c:pt>
                <c:pt idx="241">
                  <c:v>19.519020715630941</c:v>
                </c:pt>
                <c:pt idx="242">
                  <c:v>20.540301318267435</c:v>
                </c:pt>
                <c:pt idx="243">
                  <c:v>21.438700564971771</c:v>
                </c:pt>
                <c:pt idx="244">
                  <c:v>21.752730696798508</c:v>
                </c:pt>
                <c:pt idx="245">
                  <c:v>21.662617702448244</c:v>
                </c:pt>
                <c:pt idx="246">
                  <c:v>19.789359698681743</c:v>
                </c:pt>
                <c:pt idx="247">
                  <c:v>18.538700564971755</c:v>
                </c:pt>
                <c:pt idx="248">
                  <c:v>17.359039548022633</c:v>
                </c:pt>
                <c:pt idx="249">
                  <c:v>17.514689265536745</c:v>
                </c:pt>
                <c:pt idx="250">
                  <c:v>16.141148775894536</c:v>
                </c:pt>
                <c:pt idx="251">
                  <c:v>19.153107344632794</c:v>
                </c:pt>
                <c:pt idx="252">
                  <c:v>21.048210922787202</c:v>
                </c:pt>
                <c:pt idx="253">
                  <c:v>21.255743879472728</c:v>
                </c:pt>
                <c:pt idx="254">
                  <c:v>18.432203389830541</c:v>
                </c:pt>
                <c:pt idx="255">
                  <c:v>19.93681732580038</c:v>
                </c:pt>
                <c:pt idx="256">
                  <c:v>20.046045197740167</c:v>
                </c:pt>
                <c:pt idx="257">
                  <c:v>18.399435028248586</c:v>
                </c:pt>
                <c:pt idx="258">
                  <c:v>18.620621468926608</c:v>
                </c:pt>
                <c:pt idx="259">
                  <c:v>19.027495291902124</c:v>
                </c:pt>
                <c:pt idx="260">
                  <c:v>18.970150659133747</c:v>
                </c:pt>
                <c:pt idx="261">
                  <c:v>19.224105461393602</c:v>
                </c:pt>
                <c:pt idx="262">
                  <c:v>19.647363465160122</c:v>
                </c:pt>
                <c:pt idx="263">
                  <c:v>19.101224105461441</c:v>
                </c:pt>
                <c:pt idx="264">
                  <c:v>18.7025423728814</c:v>
                </c:pt>
                <c:pt idx="265">
                  <c:v>18.241054613936022</c:v>
                </c:pt>
                <c:pt idx="266">
                  <c:v>19.715630885122422</c:v>
                </c:pt>
                <c:pt idx="267">
                  <c:v>26.173728813559379</c:v>
                </c:pt>
                <c:pt idx="268">
                  <c:v>26.596986817325845</c:v>
                </c:pt>
                <c:pt idx="269">
                  <c:v>23.041619585687414</c:v>
                </c:pt>
                <c:pt idx="270">
                  <c:v>20.556685499058382</c:v>
                </c:pt>
                <c:pt idx="271">
                  <c:v>19.344256120527312</c:v>
                </c:pt>
                <c:pt idx="272">
                  <c:v>18.978342749529222</c:v>
                </c:pt>
                <c:pt idx="273">
                  <c:v>18.792655367231667</c:v>
                </c:pt>
                <c:pt idx="274">
                  <c:v>18.923728813559361</c:v>
                </c:pt>
                <c:pt idx="275">
                  <c:v>18.167325800376702</c:v>
                </c:pt>
                <c:pt idx="276">
                  <c:v>18.276553672316428</c:v>
                </c:pt>
                <c:pt idx="277">
                  <c:v>18.751694915254241</c:v>
                </c:pt>
                <c:pt idx="278">
                  <c:v>19.816666666666674</c:v>
                </c:pt>
                <c:pt idx="279">
                  <c:v>20.316384180790966</c:v>
                </c:pt>
                <c:pt idx="280">
                  <c:v>20.83521657250472</c:v>
                </c:pt>
                <c:pt idx="281">
                  <c:v>20.974482109227885</c:v>
                </c:pt>
                <c:pt idx="282">
                  <c:v>21.4305084745763</c:v>
                </c:pt>
                <c:pt idx="283">
                  <c:v>22.077683615819232</c:v>
                </c:pt>
                <c:pt idx="284">
                  <c:v>21.12740112994355</c:v>
                </c:pt>
                <c:pt idx="285">
                  <c:v>19.909510357815449</c:v>
                </c:pt>
                <c:pt idx="286">
                  <c:v>19.453483992467095</c:v>
                </c:pt>
                <c:pt idx="287">
                  <c:v>19.114877589453879</c:v>
                </c:pt>
                <c:pt idx="288">
                  <c:v>19.295103578154471</c:v>
                </c:pt>
                <c:pt idx="289">
                  <c:v>19.398870056497234</c:v>
                </c:pt>
                <c:pt idx="290">
                  <c:v>19.688323917137492</c:v>
                </c:pt>
                <c:pt idx="291">
                  <c:v>19.753860640301337</c:v>
                </c:pt>
                <c:pt idx="292">
                  <c:v>17.724952919020719</c:v>
                </c:pt>
                <c:pt idx="293">
                  <c:v>16.853860640301317</c:v>
                </c:pt>
                <c:pt idx="294">
                  <c:v>17.331732580037698</c:v>
                </c:pt>
                <c:pt idx="295">
                  <c:v>18.077212806026374</c:v>
                </c:pt>
                <c:pt idx="296">
                  <c:v>17.326271186440682</c:v>
                </c:pt>
                <c:pt idx="297">
                  <c:v>16.515254237288158</c:v>
                </c:pt>
                <c:pt idx="298">
                  <c:v>22.296139359698682</c:v>
                </c:pt>
                <c:pt idx="299">
                  <c:v>18.967419962335235</c:v>
                </c:pt>
                <c:pt idx="300">
                  <c:v>18.503201506591349</c:v>
                </c:pt>
                <c:pt idx="301">
                  <c:v>18.404896421845606</c:v>
                </c:pt>
                <c:pt idx="302">
                  <c:v>20.706873822975535</c:v>
                </c:pt>
                <c:pt idx="303">
                  <c:v>24.742843691148799</c:v>
                </c:pt>
                <c:pt idx="304">
                  <c:v>35.116760828625253</c:v>
                </c:pt>
                <c:pt idx="305">
                  <c:v>56.189548022598871</c:v>
                </c:pt>
                <c:pt idx="306">
                  <c:v>49.690489642184609</c:v>
                </c:pt>
                <c:pt idx="307">
                  <c:v>37.503389830508482</c:v>
                </c:pt>
                <c:pt idx="308">
                  <c:v>33.797834274952962</c:v>
                </c:pt>
                <c:pt idx="309">
                  <c:v>57.628625235404932</c:v>
                </c:pt>
                <c:pt idx="310">
                  <c:v>38.366290018832409</c:v>
                </c:pt>
                <c:pt idx="311">
                  <c:v>21.8346516007533</c:v>
                </c:pt>
                <c:pt idx="312">
                  <c:v>22.845009416195879</c:v>
                </c:pt>
                <c:pt idx="313">
                  <c:v>22.760357815442571</c:v>
                </c:pt>
                <c:pt idx="314">
                  <c:v>19.142184557438807</c:v>
                </c:pt>
                <c:pt idx="315">
                  <c:v>18.596045197740125</c:v>
                </c:pt>
                <c:pt idx="316">
                  <c:v>19.101224105461441</c:v>
                </c:pt>
                <c:pt idx="317">
                  <c:v>19.879472693032067</c:v>
                </c:pt>
                <c:pt idx="318">
                  <c:v>21.583427495291904</c:v>
                </c:pt>
                <c:pt idx="319">
                  <c:v>29.109227871939744</c:v>
                </c:pt>
                <c:pt idx="320">
                  <c:v>22.754896421845611</c:v>
                </c:pt>
                <c:pt idx="321">
                  <c:v>21.976647834274981</c:v>
                </c:pt>
                <c:pt idx="322">
                  <c:v>20.807909604519786</c:v>
                </c:pt>
                <c:pt idx="323">
                  <c:v>23.027966101694918</c:v>
                </c:pt>
                <c:pt idx="324">
                  <c:v>27.877683615819212</c:v>
                </c:pt>
                <c:pt idx="325">
                  <c:v>38.986158192090414</c:v>
                </c:pt>
                <c:pt idx="326">
                  <c:v>51.337099811676133</c:v>
                </c:pt>
                <c:pt idx="327">
                  <c:v>54.146986817325825</c:v>
                </c:pt>
                <c:pt idx="328">
                  <c:v>48.379755178907729</c:v>
                </c:pt>
                <c:pt idx="329">
                  <c:v>41.340018832391749</c:v>
                </c:pt>
                <c:pt idx="330">
                  <c:v>49.9744821092279</c:v>
                </c:pt>
                <c:pt idx="331">
                  <c:v>34.789077212806077</c:v>
                </c:pt>
                <c:pt idx="332">
                  <c:v>36.449340866290022</c:v>
                </c:pt>
                <c:pt idx="333">
                  <c:v>36.020621468926606</c:v>
                </c:pt>
                <c:pt idx="334">
                  <c:v>29.903860640301321</c:v>
                </c:pt>
                <c:pt idx="335">
                  <c:v>27.470809792843699</c:v>
                </c:pt>
                <c:pt idx="336">
                  <c:v>28.347363465160125</c:v>
                </c:pt>
                <c:pt idx="337">
                  <c:v>29.44237288135594</c:v>
                </c:pt>
                <c:pt idx="338">
                  <c:v>29.942090395480236</c:v>
                </c:pt>
                <c:pt idx="339">
                  <c:v>37.896610169491559</c:v>
                </c:pt>
                <c:pt idx="340">
                  <c:v>50.460546139359707</c:v>
                </c:pt>
                <c:pt idx="341">
                  <c:v>44.308286252354065</c:v>
                </c:pt>
                <c:pt idx="342">
                  <c:v>25.835122410546159</c:v>
                </c:pt>
                <c:pt idx="343">
                  <c:v>30.089548022598873</c:v>
                </c:pt>
                <c:pt idx="344">
                  <c:v>26.315725047080999</c:v>
                </c:pt>
                <c:pt idx="345">
                  <c:v>26.758097928436914</c:v>
                </c:pt>
                <c:pt idx="346">
                  <c:v>23.593220338983063</c:v>
                </c:pt>
                <c:pt idx="347">
                  <c:v>24.019209039548031</c:v>
                </c:pt>
                <c:pt idx="348">
                  <c:v>32.686440677966139</c:v>
                </c:pt>
                <c:pt idx="349">
                  <c:v>31.621468926553707</c:v>
                </c:pt>
                <c:pt idx="350">
                  <c:v>37.773728813559337</c:v>
                </c:pt>
                <c:pt idx="351">
                  <c:v>26.83455743879475</c:v>
                </c:pt>
                <c:pt idx="352">
                  <c:v>34.335781544256164</c:v>
                </c:pt>
                <c:pt idx="353">
                  <c:v>25.223446327683632</c:v>
                </c:pt>
                <c:pt idx="354">
                  <c:v>23.718832391713793</c:v>
                </c:pt>
                <c:pt idx="355">
                  <c:v>26.569679849340908</c:v>
                </c:pt>
                <c:pt idx="356">
                  <c:v>22.801318267419997</c:v>
                </c:pt>
                <c:pt idx="357">
                  <c:v>22.820433145009456</c:v>
                </c:pt>
                <c:pt idx="358">
                  <c:v>26.905555555555559</c:v>
                </c:pt>
                <c:pt idx="359">
                  <c:v>22.667514124293795</c:v>
                </c:pt>
                <c:pt idx="360">
                  <c:v>22.04218455743883</c:v>
                </c:pt>
                <c:pt idx="361">
                  <c:v>22.394444444444481</c:v>
                </c:pt>
                <c:pt idx="362">
                  <c:v>22.443596986817383</c:v>
                </c:pt>
                <c:pt idx="363">
                  <c:v>20.551224105461422</c:v>
                </c:pt>
                <c:pt idx="364">
                  <c:v>21.283050847457659</c:v>
                </c:pt>
                <c:pt idx="365">
                  <c:v>21.083709981167608</c:v>
                </c:pt>
                <c:pt idx="366">
                  <c:v>19.538135593220339</c:v>
                </c:pt>
                <c:pt idx="367">
                  <c:v>19.019303201506649</c:v>
                </c:pt>
                <c:pt idx="368">
                  <c:v>18.355743879472708</c:v>
                </c:pt>
                <c:pt idx="369">
                  <c:v>17.754990583804165</c:v>
                </c:pt>
                <c:pt idx="370">
                  <c:v>17.741337099811727</c:v>
                </c:pt>
                <c:pt idx="371">
                  <c:v>17.828719397363486</c:v>
                </c:pt>
                <c:pt idx="372">
                  <c:v>20.581261770244865</c:v>
                </c:pt>
                <c:pt idx="373">
                  <c:v>18.361205273069729</c:v>
                </c:pt>
                <c:pt idx="374">
                  <c:v>15.990960451977445</c:v>
                </c:pt>
                <c:pt idx="375">
                  <c:v>15.272787193973643</c:v>
                </c:pt>
                <c:pt idx="376">
                  <c:v>15.373822975517893</c:v>
                </c:pt>
                <c:pt idx="377">
                  <c:v>15.141713747645948</c:v>
                </c:pt>
                <c:pt idx="378">
                  <c:v>14.890489642184608</c:v>
                </c:pt>
                <c:pt idx="379">
                  <c:v>15.01883239171379</c:v>
                </c:pt>
                <c:pt idx="380">
                  <c:v>14.96694915254238</c:v>
                </c:pt>
                <c:pt idx="381">
                  <c:v>15.002448210922845</c:v>
                </c:pt>
                <c:pt idx="382">
                  <c:v>14.699340866290031</c:v>
                </c:pt>
                <c:pt idx="383">
                  <c:v>14.581920903954833</c:v>
                </c:pt>
                <c:pt idx="384">
                  <c:v>14.546421845574429</c:v>
                </c:pt>
                <c:pt idx="385">
                  <c:v>14.622881355932259</c:v>
                </c:pt>
                <c:pt idx="386">
                  <c:v>14.500000000000041</c:v>
                </c:pt>
                <c:pt idx="387">
                  <c:v>14.281544256120529</c:v>
                </c:pt>
                <c:pt idx="388">
                  <c:v>14.611958568738276</c:v>
                </c:pt>
                <c:pt idx="389">
                  <c:v>14.835875706214747</c:v>
                </c:pt>
                <c:pt idx="390">
                  <c:v>14.699340866290031</c:v>
                </c:pt>
                <c:pt idx="391">
                  <c:v>14.794915254237319</c:v>
                </c:pt>
                <c:pt idx="392">
                  <c:v>14.994256120527311</c:v>
                </c:pt>
                <c:pt idx="393">
                  <c:v>15.31374764595107</c:v>
                </c:pt>
                <c:pt idx="394">
                  <c:v>14.961487758945418</c:v>
                </c:pt>
                <c:pt idx="395">
                  <c:v>14.71845574387949</c:v>
                </c:pt>
                <c:pt idx="396">
                  <c:v>14.685687382297594</c:v>
                </c:pt>
                <c:pt idx="397">
                  <c:v>14.699340866290031</c:v>
                </c:pt>
                <c:pt idx="398">
                  <c:v>14.721186440678</c:v>
                </c:pt>
                <c:pt idx="399">
                  <c:v>15.027024482109264</c:v>
                </c:pt>
                <c:pt idx="400">
                  <c:v>15.007909604519806</c:v>
                </c:pt>
                <c:pt idx="401">
                  <c:v>14.999717514124333</c:v>
                </c:pt>
                <c:pt idx="402">
                  <c:v>14.915065913371027</c:v>
                </c:pt>
                <c:pt idx="403">
                  <c:v>15.005178907721294</c:v>
                </c:pt>
                <c:pt idx="404">
                  <c:v>14.737570621468947</c:v>
                </c:pt>
                <c:pt idx="405">
                  <c:v>14.519114877589498</c:v>
                </c:pt>
                <c:pt idx="406">
                  <c:v>14.549152542372878</c:v>
                </c:pt>
                <c:pt idx="407">
                  <c:v>14.535499058380443</c:v>
                </c:pt>
                <c:pt idx="408">
                  <c:v>14.60103578154429</c:v>
                </c:pt>
                <c:pt idx="409">
                  <c:v>14.871374764595153</c:v>
                </c:pt>
                <c:pt idx="410">
                  <c:v>14.64472693032017</c:v>
                </c:pt>
                <c:pt idx="411">
                  <c:v>14.737570621468947</c:v>
                </c:pt>
                <c:pt idx="412">
                  <c:v>15.403860640301337</c:v>
                </c:pt>
                <c:pt idx="413">
                  <c:v>14.961487758945418</c:v>
                </c:pt>
                <c:pt idx="414">
                  <c:v>15.474858757062146</c:v>
                </c:pt>
                <c:pt idx="415">
                  <c:v>15.311016949152561</c:v>
                </c:pt>
                <c:pt idx="416">
                  <c:v>14.655649717514152</c:v>
                </c:pt>
                <c:pt idx="417">
                  <c:v>14.371657250470857</c:v>
                </c:pt>
                <c:pt idx="418">
                  <c:v>14.682956685499082</c:v>
                </c:pt>
                <c:pt idx="419">
                  <c:v>14.538229755178955</c:v>
                </c:pt>
                <c:pt idx="420">
                  <c:v>14.65291902071564</c:v>
                </c:pt>
                <c:pt idx="421">
                  <c:v>15.466666666666672</c:v>
                </c:pt>
                <c:pt idx="422">
                  <c:v>14.743032015065969</c:v>
                </c:pt>
                <c:pt idx="423">
                  <c:v>15.024293785310752</c:v>
                </c:pt>
                <c:pt idx="424">
                  <c:v>15.136252354048986</c:v>
                </c:pt>
                <c:pt idx="425">
                  <c:v>15.36290018832397</c:v>
                </c:pt>
                <c:pt idx="426">
                  <c:v>15.01610169491528</c:v>
                </c:pt>
                <c:pt idx="427">
                  <c:v>15.024293785310752</c:v>
                </c:pt>
                <c:pt idx="428">
                  <c:v>14.953295668549945</c:v>
                </c:pt>
                <c:pt idx="429">
                  <c:v>15.119868173258041</c:v>
                </c:pt>
                <c:pt idx="430">
                  <c:v>14.751224105461443</c:v>
                </c:pt>
                <c:pt idx="431">
                  <c:v>14.792184557438807</c:v>
                </c:pt>
                <c:pt idx="432">
                  <c:v>15.728813559322059</c:v>
                </c:pt>
                <c:pt idx="433">
                  <c:v>19.338794726930345</c:v>
                </c:pt>
                <c:pt idx="434">
                  <c:v>16.053766478342784</c:v>
                </c:pt>
                <c:pt idx="435">
                  <c:v>15.939077212806035</c:v>
                </c:pt>
                <c:pt idx="436">
                  <c:v>15.63323917137477</c:v>
                </c:pt>
                <c:pt idx="437">
                  <c:v>15.600470809792878</c:v>
                </c:pt>
                <c:pt idx="438">
                  <c:v>15.641431261770244</c:v>
                </c:pt>
                <c:pt idx="439">
                  <c:v>15.455743879472749</c:v>
                </c:pt>
                <c:pt idx="440">
                  <c:v>15.231826741996278</c:v>
                </c:pt>
                <c:pt idx="441">
                  <c:v>15.335593220339042</c:v>
                </c:pt>
                <c:pt idx="442">
                  <c:v>15.300094161958574</c:v>
                </c:pt>
                <c:pt idx="443">
                  <c:v>15.117137476459529</c:v>
                </c:pt>
                <c:pt idx="444">
                  <c:v>15.289171374764651</c:v>
                </c:pt>
                <c:pt idx="445">
                  <c:v>15.335593220339042</c:v>
                </c:pt>
                <c:pt idx="446">
                  <c:v>15.38201506591343</c:v>
                </c:pt>
                <c:pt idx="447">
                  <c:v>15.406591337099849</c:v>
                </c:pt>
                <c:pt idx="448">
                  <c:v>15.649623352165777</c:v>
                </c:pt>
                <c:pt idx="449">
                  <c:v>15.649623352165777</c:v>
                </c:pt>
                <c:pt idx="450">
                  <c:v>15.526741996233557</c:v>
                </c:pt>
                <c:pt idx="451">
                  <c:v>15.480320150659169</c:v>
                </c:pt>
                <c:pt idx="452">
                  <c:v>15.570433145009437</c:v>
                </c:pt>
                <c:pt idx="453">
                  <c:v>15.242749529190263</c:v>
                </c:pt>
                <c:pt idx="454">
                  <c:v>15.504896421845588</c:v>
                </c:pt>
                <c:pt idx="455">
                  <c:v>15.412052730696811</c:v>
                </c:pt>
                <c:pt idx="456">
                  <c:v>15.597740112994368</c:v>
                </c:pt>
                <c:pt idx="457">
                  <c:v>15.690583804143145</c:v>
                </c:pt>
                <c:pt idx="458">
                  <c:v>15.843502824858808</c:v>
                </c:pt>
                <c:pt idx="459">
                  <c:v>15.668738229755235</c:v>
                </c:pt>
                <c:pt idx="460">
                  <c:v>15.272787193973643</c:v>
                </c:pt>
                <c:pt idx="461">
                  <c:v>14.803107344632792</c:v>
                </c:pt>
                <c:pt idx="462">
                  <c:v>15.169020715630943</c:v>
                </c:pt>
                <c:pt idx="463">
                  <c:v>16.900282485875707</c:v>
                </c:pt>
                <c:pt idx="464">
                  <c:v>14.617419962335237</c:v>
                </c:pt>
                <c:pt idx="465">
                  <c:v>15.070715630885141</c:v>
                </c:pt>
                <c:pt idx="466">
                  <c:v>16.403295668549923</c:v>
                </c:pt>
                <c:pt idx="467">
                  <c:v>15.169020715630943</c:v>
                </c:pt>
                <c:pt idx="468">
                  <c:v>24.109322033898358</c:v>
                </c:pt>
                <c:pt idx="469">
                  <c:v>17.457344632768375</c:v>
                </c:pt>
                <c:pt idx="470">
                  <c:v>17.40273069679851</c:v>
                </c:pt>
                <c:pt idx="471">
                  <c:v>18.232862523540486</c:v>
                </c:pt>
                <c:pt idx="472">
                  <c:v>17.659416195856874</c:v>
                </c:pt>
                <c:pt idx="473">
                  <c:v>17.3808851224106</c:v>
                </c:pt>
                <c:pt idx="474">
                  <c:v>17.806873822975575</c:v>
                </c:pt>
                <c:pt idx="475">
                  <c:v>18.262900188323929</c:v>
                </c:pt>
                <c:pt idx="476">
                  <c:v>17.304425612052771</c:v>
                </c:pt>
                <c:pt idx="477">
                  <c:v>16.673634651600786</c:v>
                </c:pt>
                <c:pt idx="478">
                  <c:v>16.851129943502869</c:v>
                </c:pt>
                <c:pt idx="479">
                  <c:v>17.006779661016978</c:v>
                </c:pt>
                <c:pt idx="480">
                  <c:v>16.507062146892686</c:v>
                </c:pt>
                <c:pt idx="481">
                  <c:v>16.834745762711922</c:v>
                </c:pt>
                <c:pt idx="482">
                  <c:v>16.479755178907755</c:v>
                </c:pt>
                <c:pt idx="483">
                  <c:v>16.201224105461424</c:v>
                </c:pt>
                <c:pt idx="484">
                  <c:v>16.318644067796619</c:v>
                </c:pt>
                <c:pt idx="485">
                  <c:v>16.231261770244863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C-451D-81B7-55BDD4B4BA81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'055C'!$P$14:$P$817</c:f>
              <c:numCache>
                <c:formatCode>0.0</c:formatCode>
                <c:ptCount val="804"/>
                <c:pt idx="0">
                  <c:v>0.99651275246489046</c:v>
                </c:pt>
                <c:pt idx="1">
                  <c:v>1.1823229300514857</c:v>
                </c:pt>
                <c:pt idx="2">
                  <c:v>1.7052464620268057</c:v>
                </c:pt>
                <c:pt idx="3">
                  <c:v>1.6996770452439951</c:v>
                </c:pt>
                <c:pt idx="4">
                  <c:v>1.3378990162279139</c:v>
                </c:pt>
                <c:pt idx="5">
                  <c:v>1.4232676543815899</c:v>
                </c:pt>
                <c:pt idx="6">
                  <c:v>1.2712474401791487</c:v>
                </c:pt>
                <c:pt idx="7">
                  <c:v>1.1232593924145269</c:v>
                </c:pt>
                <c:pt idx="8">
                  <c:v>1.0078039255261146</c:v>
                </c:pt>
                <c:pt idx="9">
                  <c:v>1.0741018878108308</c:v>
                </c:pt>
                <c:pt idx="10">
                  <c:v>1.1377919485861363</c:v>
                </c:pt>
                <c:pt idx="11">
                  <c:v>1.4336256290814893</c:v>
                </c:pt>
                <c:pt idx="12">
                  <c:v>3.5409721282699125</c:v>
                </c:pt>
                <c:pt idx="13">
                  <c:v>8.1792226179950571</c:v>
                </c:pt>
                <c:pt idx="14">
                  <c:v>6.0526482558005341</c:v>
                </c:pt>
                <c:pt idx="15">
                  <c:v>13.306729586189608</c:v>
                </c:pt>
                <c:pt idx="16">
                  <c:v>4.2620612200774302E-2</c:v>
                </c:pt>
                <c:pt idx="17">
                  <c:v>0.82537754608373548</c:v>
                </c:pt>
                <c:pt idx="18">
                  <c:v>0.78710358918432133</c:v>
                </c:pt>
                <c:pt idx="19">
                  <c:v>2.2308907663388649</c:v>
                </c:pt>
                <c:pt idx="20">
                  <c:v>11.1365966803807</c:v>
                </c:pt>
                <c:pt idx="21">
                  <c:v>13.578856257805258</c:v>
                </c:pt>
                <c:pt idx="22">
                  <c:v>1.6628468584284632</c:v>
                </c:pt>
                <c:pt idx="23">
                  <c:v>1.5239988715238908</c:v>
                </c:pt>
                <c:pt idx="24">
                  <c:v>1.1406846801633903</c:v>
                </c:pt>
                <c:pt idx="25">
                  <c:v>1.1790568503761967</c:v>
                </c:pt>
                <c:pt idx="26">
                  <c:v>1.4951742729387592</c:v>
                </c:pt>
                <c:pt idx="27">
                  <c:v>1.7685779468072671</c:v>
                </c:pt>
                <c:pt idx="28">
                  <c:v>1.734395130169422</c:v>
                </c:pt>
                <c:pt idx="29">
                  <c:v>1.6050897526616688</c:v>
                </c:pt>
                <c:pt idx="30">
                  <c:v>1.5629358542307823</c:v>
                </c:pt>
                <c:pt idx="31">
                  <c:v>1.8048530164118535</c:v>
                </c:pt>
                <c:pt idx="32">
                  <c:v>2.0729819134377281</c:v>
                </c:pt>
                <c:pt idx="33">
                  <c:v>2.0889977083614961</c:v>
                </c:pt>
                <c:pt idx="34">
                  <c:v>2.6700811238188926</c:v>
                </c:pt>
                <c:pt idx="35">
                  <c:v>2.671603602060693</c:v>
                </c:pt>
                <c:pt idx="36">
                  <c:v>2.4611385597190165</c:v>
                </c:pt>
                <c:pt idx="37">
                  <c:v>2.6464035445564384</c:v>
                </c:pt>
                <c:pt idx="38">
                  <c:v>3.5355646316765883</c:v>
                </c:pt>
                <c:pt idx="39">
                  <c:v>2.071488750223919</c:v>
                </c:pt>
                <c:pt idx="40">
                  <c:v>1.9972933374839668</c:v>
                </c:pt>
                <c:pt idx="41">
                  <c:v>2.0740376779095802</c:v>
                </c:pt>
                <c:pt idx="42">
                  <c:v>2.1554379710908473</c:v>
                </c:pt>
                <c:pt idx="43">
                  <c:v>3.6002515976892515</c:v>
                </c:pt>
                <c:pt idx="44">
                  <c:v>2.5211548008728344</c:v>
                </c:pt>
                <c:pt idx="45">
                  <c:v>2.6715297415443748</c:v>
                </c:pt>
                <c:pt idx="46">
                  <c:v>2.7105649375646585</c:v>
                </c:pt>
                <c:pt idx="47">
                  <c:v>3.1075768146382141</c:v>
                </c:pt>
                <c:pt idx="48">
                  <c:v>2.3944425527712405</c:v>
                </c:pt>
                <c:pt idx="49">
                  <c:v>2.3268823603369193</c:v>
                </c:pt>
                <c:pt idx="50">
                  <c:v>2.3889467673261757</c:v>
                </c:pt>
                <c:pt idx="51">
                  <c:v>2.2925423565618712</c:v>
                </c:pt>
                <c:pt idx="52">
                  <c:v>2.3976790882400865</c:v>
                </c:pt>
                <c:pt idx="53">
                  <c:v>2.423360402438969</c:v>
                </c:pt>
                <c:pt idx="54">
                  <c:v>2.2224822858039261</c:v>
                </c:pt>
                <c:pt idx="55">
                  <c:v>2.18791146355399</c:v>
                </c:pt>
                <c:pt idx="56">
                  <c:v>2.122949362756624</c:v>
                </c:pt>
                <c:pt idx="57">
                  <c:v>2.1040653036420545</c:v>
                </c:pt>
                <c:pt idx="58">
                  <c:v>2.1019976326510204</c:v>
                </c:pt>
                <c:pt idx="59">
                  <c:v>2.2558448894971517</c:v>
                </c:pt>
                <c:pt idx="60">
                  <c:v>2.327506032065437</c:v>
                </c:pt>
                <c:pt idx="61">
                  <c:v>2.2540866305496068</c:v>
                </c:pt>
                <c:pt idx="62">
                  <c:v>2.4052031905972266</c:v>
                </c:pt>
                <c:pt idx="63">
                  <c:v>4.6626152184137011</c:v>
                </c:pt>
                <c:pt idx="64">
                  <c:v>6.923612547821409</c:v>
                </c:pt>
                <c:pt idx="65">
                  <c:v>4.923775015704126</c:v>
                </c:pt>
                <c:pt idx="66">
                  <c:v>3.4468658632037013</c:v>
                </c:pt>
                <c:pt idx="67">
                  <c:v>5.8699761711906984</c:v>
                </c:pt>
                <c:pt idx="68">
                  <c:v>6.0571861463193102</c:v>
                </c:pt>
                <c:pt idx="69">
                  <c:v>8.0771749299316262</c:v>
                </c:pt>
                <c:pt idx="70">
                  <c:v>16.361411598905054</c:v>
                </c:pt>
                <c:pt idx="71">
                  <c:v>27.662331687657797</c:v>
                </c:pt>
                <c:pt idx="72">
                  <c:v>28.276556812795246</c:v>
                </c:pt>
                <c:pt idx="73">
                  <c:v>23.038967367868249</c:v>
                </c:pt>
                <c:pt idx="74">
                  <c:v>32.331646406199503</c:v>
                </c:pt>
                <c:pt idx="75">
                  <c:v>27.985545967475829</c:v>
                </c:pt>
                <c:pt idx="76">
                  <c:v>19.239310738655828</c:v>
                </c:pt>
                <c:pt idx="77">
                  <c:v>8.7029220466052433</c:v>
                </c:pt>
                <c:pt idx="78">
                  <c:v>5.5308346144792759</c:v>
                </c:pt>
                <c:pt idx="79">
                  <c:v>3.6646733533789235</c:v>
                </c:pt>
                <c:pt idx="80">
                  <c:v>2.8044251536956466</c:v>
                </c:pt>
                <c:pt idx="81">
                  <c:v>3.2662959560222595</c:v>
                </c:pt>
                <c:pt idx="82">
                  <c:v>3.426940467952702</c:v>
                </c:pt>
                <c:pt idx="83">
                  <c:v>6.0228361034932947</c:v>
                </c:pt>
                <c:pt idx="84">
                  <c:v>11.288572349094752</c:v>
                </c:pt>
                <c:pt idx="85">
                  <c:v>12.490565273946579</c:v>
                </c:pt>
                <c:pt idx="86">
                  <c:v>7.2508149069460162</c:v>
                </c:pt>
                <c:pt idx="87">
                  <c:v>21.611608229457321</c:v>
                </c:pt>
                <c:pt idx="88">
                  <c:v>16.927206066711634</c:v>
                </c:pt>
                <c:pt idx="89">
                  <c:v>8.0136911056555622</c:v>
                </c:pt>
                <c:pt idx="90">
                  <c:v>6.3798994351086042</c:v>
                </c:pt>
                <c:pt idx="91">
                  <c:v>5.5136005619478903</c:v>
                </c:pt>
                <c:pt idx="92">
                  <c:v>4.3450587588194791</c:v>
                </c:pt>
                <c:pt idx="93">
                  <c:v>6.1216471414986859</c:v>
                </c:pt>
                <c:pt idx="94">
                  <c:v>4.3539138750224904</c:v>
                </c:pt>
                <c:pt idx="95">
                  <c:v>3.2192258567436443</c:v>
                </c:pt>
                <c:pt idx="96">
                  <c:v>3.3819822413856198</c:v>
                </c:pt>
                <c:pt idx="97">
                  <c:v>9.951218525616131</c:v>
                </c:pt>
                <c:pt idx="98">
                  <c:v>6.4053989801946383</c:v>
                </c:pt>
                <c:pt idx="99">
                  <c:v>4.2468960891076302</c:v>
                </c:pt>
                <c:pt idx="100">
                  <c:v>3.5753312934326669</c:v>
                </c:pt>
                <c:pt idx="101">
                  <c:v>3.1874495527575082</c:v>
                </c:pt>
                <c:pt idx="102">
                  <c:v>3.1133867451790525</c:v>
                </c:pt>
                <c:pt idx="103">
                  <c:v>3.4268176726636619</c:v>
                </c:pt>
                <c:pt idx="104">
                  <c:v>3.0633353962929308</c:v>
                </c:pt>
                <c:pt idx="105">
                  <c:v>3.1580207875993933</c:v>
                </c:pt>
                <c:pt idx="106">
                  <c:v>3.3955570172202578</c:v>
                </c:pt>
                <c:pt idx="107">
                  <c:v>4.7814151293674918</c:v>
                </c:pt>
                <c:pt idx="108">
                  <c:v>3.353879871610288</c:v>
                </c:pt>
                <c:pt idx="109">
                  <c:v>3.1711540045861319</c:v>
                </c:pt>
                <c:pt idx="110">
                  <c:v>3.2592975412588179</c:v>
                </c:pt>
                <c:pt idx="111">
                  <c:v>3.6417817098023026</c:v>
                </c:pt>
                <c:pt idx="112">
                  <c:v>4.3023549345871359</c:v>
                </c:pt>
                <c:pt idx="113">
                  <c:v>4.5026142271352008</c:v>
                </c:pt>
                <c:pt idx="114">
                  <c:v>3.3808184537279802</c:v>
                </c:pt>
                <c:pt idx="115">
                  <c:v>3.1409247608174438</c:v>
                </c:pt>
                <c:pt idx="116">
                  <c:v>3.1006371445199505</c:v>
                </c:pt>
                <c:pt idx="117">
                  <c:v>3.0819740940078737</c:v>
                </c:pt>
                <c:pt idx="118">
                  <c:v>3.1750928053520378</c:v>
                </c:pt>
                <c:pt idx="119">
                  <c:v>3.2220548814448646</c:v>
                </c:pt>
                <c:pt idx="120">
                  <c:v>3.184100146461335</c:v>
                </c:pt>
                <c:pt idx="121">
                  <c:v>3.1351784225633836</c:v>
                </c:pt>
                <c:pt idx="122">
                  <c:v>3.5151971046313486</c:v>
                </c:pt>
                <c:pt idx="123">
                  <c:v>3.7544915931996958</c:v>
                </c:pt>
                <c:pt idx="124">
                  <c:v>3.1960248011235337</c:v>
                </c:pt>
                <c:pt idx="125">
                  <c:v>3.237397726099382</c:v>
                </c:pt>
                <c:pt idx="126">
                  <c:v>3.4589033886932263</c:v>
                </c:pt>
                <c:pt idx="127">
                  <c:v>3.6146071178002943</c:v>
                </c:pt>
                <c:pt idx="128">
                  <c:v>3.4897121024699955</c:v>
                </c:pt>
                <c:pt idx="129">
                  <c:v>3.3804940404026662</c:v>
                </c:pt>
                <c:pt idx="130">
                  <c:v>3.3857000335490932</c:v>
                </c:pt>
                <c:pt idx="131">
                  <c:v>3.3332961836041552</c:v>
                </c:pt>
                <c:pt idx="132">
                  <c:v>3.2727002432636842</c:v>
                </c:pt>
                <c:pt idx="133">
                  <c:v>3.2098156233297472</c:v>
                </c:pt>
                <c:pt idx="134">
                  <c:v>3.21022324868669</c:v>
                </c:pt>
                <c:pt idx="135">
                  <c:v>3.6552482332725202</c:v>
                </c:pt>
                <c:pt idx="136">
                  <c:v>7.7749512759410129</c:v>
                </c:pt>
                <c:pt idx="137">
                  <c:v>6.585040307477783</c:v>
                </c:pt>
                <c:pt idx="138">
                  <c:v>3.8706589060791723</c:v>
                </c:pt>
                <c:pt idx="139">
                  <c:v>3.1296970654537413</c:v>
                </c:pt>
                <c:pt idx="140">
                  <c:v>3.3835388822969503</c:v>
                </c:pt>
                <c:pt idx="141">
                  <c:v>3.9387641766734709</c:v>
                </c:pt>
                <c:pt idx="142">
                  <c:v>3.6487111116910254</c:v>
                </c:pt>
                <c:pt idx="143">
                  <c:v>3.6833899571268103</c:v>
                </c:pt>
                <c:pt idx="144">
                  <c:v>3.7012818440562447</c:v>
                </c:pt>
                <c:pt idx="145">
                  <c:v>3.8106521310299208</c:v>
                </c:pt>
                <c:pt idx="146">
                  <c:v>3.8195612588257655</c:v>
                </c:pt>
                <c:pt idx="147">
                  <c:v>3.7824463565317687</c:v>
                </c:pt>
                <c:pt idx="148">
                  <c:v>3.7729478342661307</c:v>
                </c:pt>
                <c:pt idx="149">
                  <c:v>3.885888650727729</c:v>
                </c:pt>
                <c:pt idx="150">
                  <c:v>4.0119377584325893</c:v>
                </c:pt>
                <c:pt idx="151">
                  <c:v>4.023931196790933</c:v>
                </c:pt>
                <c:pt idx="152">
                  <c:v>4.1104048779570714</c:v>
                </c:pt>
                <c:pt idx="153">
                  <c:v>4.257042292131092</c:v>
                </c:pt>
                <c:pt idx="154">
                  <c:v>4.2335808738295304</c:v>
                </c:pt>
                <c:pt idx="155">
                  <c:v>4.3433931780081299</c:v>
                </c:pt>
                <c:pt idx="156">
                  <c:v>4.3388698304140316</c:v>
                </c:pt>
                <c:pt idx="157">
                  <c:v>4.3480883702534268</c:v>
                </c:pt>
                <c:pt idx="158">
                  <c:v>4.1247556650158312</c:v>
                </c:pt>
                <c:pt idx="159">
                  <c:v>4.4185069024168984</c:v>
                </c:pt>
                <c:pt idx="160">
                  <c:v>4.4441538247677377</c:v>
                </c:pt>
                <c:pt idx="161">
                  <c:v>4.4592315736885819</c:v>
                </c:pt>
                <c:pt idx="162">
                  <c:v>4.4277990735940387</c:v>
                </c:pt>
                <c:pt idx="163">
                  <c:v>4.3851343742620221</c:v>
                </c:pt>
                <c:pt idx="164">
                  <c:v>4.3803900180653708</c:v>
                </c:pt>
                <c:pt idx="165">
                  <c:v>4.4379654693086934</c:v>
                </c:pt>
                <c:pt idx="166">
                  <c:v>4.4388593135910588</c:v>
                </c:pt>
                <c:pt idx="167">
                  <c:v>4.505334082757769</c:v>
                </c:pt>
                <c:pt idx="168">
                  <c:v>4.5472325807380605</c:v>
                </c:pt>
                <c:pt idx="169">
                  <c:v>4.5073427799250521</c:v>
                </c:pt>
                <c:pt idx="170">
                  <c:v>4.4817694889119579</c:v>
                </c:pt>
                <c:pt idx="171">
                  <c:v>4.4621192284456628</c:v>
                </c:pt>
                <c:pt idx="172">
                  <c:v>4.2744623884705266</c:v>
                </c:pt>
                <c:pt idx="173">
                  <c:v>4.1557801959856633</c:v>
                </c:pt>
                <c:pt idx="174">
                  <c:v>4.2718495247302597</c:v>
                </c:pt>
                <c:pt idx="175">
                  <c:v>4.1594243568113916</c:v>
                </c:pt>
                <c:pt idx="176">
                  <c:v>4.0218924970600618</c:v>
                </c:pt>
                <c:pt idx="177">
                  <c:v>3.9348294214241912</c:v>
                </c:pt>
                <c:pt idx="178">
                  <c:v>4.0957293338052292</c:v>
                </c:pt>
                <c:pt idx="179">
                  <c:v>8.1400238975354622</c:v>
                </c:pt>
                <c:pt idx="180">
                  <c:v>14.950318349869809</c:v>
                </c:pt>
                <c:pt idx="181">
                  <c:v>15.105285536420906</c:v>
                </c:pt>
                <c:pt idx="182">
                  <c:v>17.123280280379934</c:v>
                </c:pt>
                <c:pt idx="183">
                  <c:v>19.206394197684212</c:v>
                </c:pt>
                <c:pt idx="184">
                  <c:v>20.700144091105308</c:v>
                </c:pt>
                <c:pt idx="185">
                  <c:v>22.380391769896185</c:v>
                </c:pt>
                <c:pt idx="186">
                  <c:v>23.233749234233979</c:v>
                </c:pt>
                <c:pt idx="187">
                  <c:v>22.974072790284971</c:v>
                </c:pt>
                <c:pt idx="188">
                  <c:v>21.503042581200098</c:v>
                </c:pt>
                <c:pt idx="189">
                  <c:v>22.241455494139931</c:v>
                </c:pt>
                <c:pt idx="190">
                  <c:v>21.444087181338247</c:v>
                </c:pt>
                <c:pt idx="191">
                  <c:v>20.515758407625576</c:v>
                </c:pt>
                <c:pt idx="192">
                  <c:v>20.518494066654938</c:v>
                </c:pt>
                <c:pt idx="193">
                  <c:v>19.77731617965787</c:v>
                </c:pt>
                <c:pt idx="194">
                  <c:v>20.612752212859672</c:v>
                </c:pt>
                <c:pt idx="195">
                  <c:v>21.694564934371289</c:v>
                </c:pt>
                <c:pt idx="196">
                  <c:v>20.542682446818585</c:v>
                </c:pt>
                <c:pt idx="197">
                  <c:v>19.241097854274216</c:v>
                </c:pt>
                <c:pt idx="198">
                  <c:v>17.759419878190752</c:v>
                </c:pt>
                <c:pt idx="199">
                  <c:v>20.596805430810679</c:v>
                </c:pt>
                <c:pt idx="200">
                  <c:v>23.034576052489246</c:v>
                </c:pt>
                <c:pt idx="201">
                  <c:v>22.77265016843635</c:v>
                </c:pt>
                <c:pt idx="202">
                  <c:v>21.556149383977875</c:v>
                </c:pt>
                <c:pt idx="203">
                  <c:v>18.867365855568007</c:v>
                </c:pt>
                <c:pt idx="204">
                  <c:v>19.555422855219767</c:v>
                </c:pt>
                <c:pt idx="205">
                  <c:v>18.971107751935062</c:v>
                </c:pt>
                <c:pt idx="206">
                  <c:v>17.126968986693928</c:v>
                </c:pt>
                <c:pt idx="207">
                  <c:v>16.897688668933952</c:v>
                </c:pt>
                <c:pt idx="208">
                  <c:v>16.641897014157948</c:v>
                </c:pt>
                <c:pt idx="209">
                  <c:v>16.640281170244297</c:v>
                </c:pt>
                <c:pt idx="210">
                  <c:v>19.028972880887707</c:v>
                </c:pt>
                <c:pt idx="211">
                  <c:v>19.620802276657152</c:v>
                </c:pt>
                <c:pt idx="212">
                  <c:v>19.361086478629183</c:v>
                </c:pt>
                <c:pt idx="213">
                  <c:v>19.90124383395732</c:v>
                </c:pt>
                <c:pt idx="214">
                  <c:v>20.522128646786786</c:v>
                </c:pt>
                <c:pt idx="215">
                  <c:v>20.848761231186447</c:v>
                </c:pt>
                <c:pt idx="216">
                  <c:v>21.736989119945278</c:v>
                </c:pt>
                <c:pt idx="217">
                  <c:v>22.1688370295917</c:v>
                </c:pt>
                <c:pt idx="218">
                  <c:v>21.718272057840306</c:v>
                </c:pt>
                <c:pt idx="219">
                  <c:v>21.281016766189818</c:v>
                </c:pt>
                <c:pt idx="220">
                  <c:v>20.953598360693572</c:v>
                </c:pt>
                <c:pt idx="221">
                  <c:v>20.263704508525731</c:v>
                </c:pt>
                <c:pt idx="222">
                  <c:v>20.392754485582888</c:v>
                </c:pt>
                <c:pt idx="223">
                  <c:v>21.470063479245194</c:v>
                </c:pt>
                <c:pt idx="224">
                  <c:v>22.721871857688146</c:v>
                </c:pt>
                <c:pt idx="225">
                  <c:v>23.725098424027205</c:v>
                </c:pt>
                <c:pt idx="226">
                  <c:v>25.037743371157909</c:v>
                </c:pt>
                <c:pt idx="227">
                  <c:v>24.680994528406202</c:v>
                </c:pt>
                <c:pt idx="228">
                  <c:v>23.50318998371802</c:v>
                </c:pt>
                <c:pt idx="229">
                  <c:v>22.166739814394159</c:v>
                </c:pt>
                <c:pt idx="230">
                  <c:v>21.115996169340704</c:v>
                </c:pt>
                <c:pt idx="231">
                  <c:v>20.764443509863028</c:v>
                </c:pt>
                <c:pt idx="232">
                  <c:v>20.721592193776619</c:v>
                </c:pt>
                <c:pt idx="233">
                  <c:v>20.235758982119712</c:v>
                </c:pt>
                <c:pt idx="234">
                  <c:v>20.747239116127396</c:v>
                </c:pt>
                <c:pt idx="235">
                  <c:v>20.802216475733704</c:v>
                </c:pt>
                <c:pt idx="236">
                  <c:v>21.628433969096168</c:v>
                </c:pt>
                <c:pt idx="237">
                  <c:v>21.399762665550654</c:v>
                </c:pt>
                <c:pt idx="238">
                  <c:v>18.941074705614646</c:v>
                </c:pt>
                <c:pt idx="239">
                  <c:v>18.023825791643848</c:v>
                </c:pt>
                <c:pt idx="240">
                  <c:v>18.794987331831461</c:v>
                </c:pt>
                <c:pt idx="241">
                  <c:v>19.715585766687752</c:v>
                </c:pt>
                <c:pt idx="242">
                  <c:v>20.737087377926738</c:v>
                </c:pt>
                <c:pt idx="243">
                  <c:v>21.636105448718055</c:v>
                </c:pt>
                <c:pt idx="244">
                  <c:v>21.951108018395757</c:v>
                </c:pt>
                <c:pt idx="245">
                  <c:v>21.861967461896462</c:v>
                </c:pt>
                <c:pt idx="246">
                  <c:v>19.988532651247965</c:v>
                </c:pt>
                <c:pt idx="247">
                  <c:v>18.736503264202526</c:v>
                </c:pt>
                <c:pt idx="248">
                  <c:v>17.557770483383869</c:v>
                </c:pt>
                <c:pt idx="249">
                  <c:v>17.71704474197886</c:v>
                </c:pt>
                <c:pt idx="250">
                  <c:v>16.34376946265964</c:v>
                </c:pt>
                <c:pt idx="251">
                  <c:v>19.358689546671297</c:v>
                </c:pt>
                <c:pt idx="252">
                  <c:v>21.256401026335119</c:v>
                </c:pt>
                <c:pt idx="253">
                  <c:v>21.464331798505132</c:v>
                </c:pt>
                <c:pt idx="254">
                  <c:v>18.64410643790033</c:v>
                </c:pt>
                <c:pt idx="255">
                  <c:v>20.151239871938582</c:v>
                </c:pt>
                <c:pt idx="256">
                  <c:v>20.260865559362855</c:v>
                </c:pt>
                <c:pt idx="257">
                  <c:v>18.612177909007848</c:v>
                </c:pt>
                <c:pt idx="258">
                  <c:v>18.834601997859828</c:v>
                </c:pt>
                <c:pt idx="259">
                  <c:v>19.241962039760825</c:v>
                </c:pt>
                <c:pt idx="260">
                  <c:v>19.185987660327903</c:v>
                </c:pt>
                <c:pt idx="261">
                  <c:v>19.440826496997726</c:v>
                </c:pt>
                <c:pt idx="262">
                  <c:v>19.864393912807738</c:v>
                </c:pt>
                <c:pt idx="263">
                  <c:v>19.318961780637032</c:v>
                </c:pt>
                <c:pt idx="264">
                  <c:v>18.920147442895495</c:v>
                </c:pt>
                <c:pt idx="265">
                  <c:v>18.458217666745131</c:v>
                </c:pt>
                <c:pt idx="266">
                  <c:v>19.932793937931532</c:v>
                </c:pt>
                <c:pt idx="267">
                  <c:v>26.395223634977341</c:v>
                </c:pt>
                <c:pt idx="268">
                  <c:v>26.826747360477029</c:v>
                </c:pt>
                <c:pt idx="269">
                  <c:v>23.270849708192614</c:v>
                </c:pt>
                <c:pt idx="270">
                  <c:v>20.78507578887411</c:v>
                </c:pt>
                <c:pt idx="271">
                  <c:v>19.572425401740549</c:v>
                </c:pt>
                <c:pt idx="272">
                  <c:v>19.206688837624451</c:v>
                </c:pt>
                <c:pt idx="273">
                  <c:v>19.022062296618859</c:v>
                </c:pt>
                <c:pt idx="274">
                  <c:v>19.15326834810805</c:v>
                </c:pt>
                <c:pt idx="275">
                  <c:v>18.397263150409877</c:v>
                </c:pt>
                <c:pt idx="276">
                  <c:v>18.507198249877579</c:v>
                </c:pt>
                <c:pt idx="277">
                  <c:v>18.984151763355833</c:v>
                </c:pt>
                <c:pt idx="278">
                  <c:v>20.053632090259111</c:v>
                </c:pt>
                <c:pt idx="279">
                  <c:v>20.555338681805836</c:v>
                </c:pt>
                <c:pt idx="280">
                  <c:v>21.075541326855042</c:v>
                </c:pt>
                <c:pt idx="281">
                  <c:v>21.216619134118645</c:v>
                </c:pt>
                <c:pt idx="282">
                  <c:v>21.674634576889492</c:v>
                </c:pt>
                <c:pt idx="283">
                  <c:v>22.322870559424388</c:v>
                </c:pt>
                <c:pt idx="284">
                  <c:v>21.374179335486652</c:v>
                </c:pt>
                <c:pt idx="285">
                  <c:v>20.156818984004534</c:v>
                </c:pt>
                <c:pt idx="286">
                  <c:v>19.700085391128205</c:v>
                </c:pt>
                <c:pt idx="287">
                  <c:v>19.361081172630502</c:v>
                </c:pt>
                <c:pt idx="288">
                  <c:v>19.543649852517515</c:v>
                </c:pt>
                <c:pt idx="289">
                  <c:v>19.648300365270245</c:v>
                </c:pt>
                <c:pt idx="290">
                  <c:v>19.938815067202469</c:v>
                </c:pt>
                <c:pt idx="291">
                  <c:v>20.005633640260768</c:v>
                </c:pt>
                <c:pt idx="292">
                  <c:v>17.976814322421149</c:v>
                </c:pt>
                <c:pt idx="293">
                  <c:v>17.104440193807289</c:v>
                </c:pt>
                <c:pt idx="294">
                  <c:v>17.583372974835637</c:v>
                </c:pt>
                <c:pt idx="295">
                  <c:v>18.330090848998267</c:v>
                </c:pt>
                <c:pt idx="296">
                  <c:v>17.580917298232517</c:v>
                </c:pt>
                <c:pt idx="297">
                  <c:v>16.771182198974447</c:v>
                </c:pt>
                <c:pt idx="298">
                  <c:v>22.548265973422101</c:v>
                </c:pt>
                <c:pt idx="299">
                  <c:v>19.226618851338415</c:v>
                </c:pt>
                <c:pt idx="300">
                  <c:v>18.768456031302822</c:v>
                </c:pt>
                <c:pt idx="301">
                  <c:v>18.674703723768424</c:v>
                </c:pt>
                <c:pt idx="302">
                  <c:v>20.981101296948204</c:v>
                </c:pt>
                <c:pt idx="303">
                  <c:v>25.014065448127571</c:v>
                </c:pt>
                <c:pt idx="304">
                  <c:v>35.388115190765518</c:v>
                </c:pt>
                <c:pt idx="305">
                  <c:v>56.449984559776006</c:v>
                </c:pt>
                <c:pt idx="306">
                  <c:v>49.953666686032655</c:v>
                </c:pt>
                <c:pt idx="307">
                  <c:v>37.768246539735472</c:v>
                </c:pt>
                <c:pt idx="308">
                  <c:v>34.071354521397652</c:v>
                </c:pt>
                <c:pt idx="309">
                  <c:v>57.892553708501453</c:v>
                </c:pt>
                <c:pt idx="310">
                  <c:v>38.601045356399922</c:v>
                </c:pt>
                <c:pt idx="311">
                  <c:v>22.078291484141008</c:v>
                </c:pt>
                <c:pt idx="312">
                  <c:v>23.101644605410147</c:v>
                </c:pt>
                <c:pt idx="313">
                  <c:v>23.021634185309182</c:v>
                </c:pt>
                <c:pt idx="314">
                  <c:v>19.410356395703182</c:v>
                </c:pt>
                <c:pt idx="315">
                  <c:v>18.868681409774847</c:v>
                </c:pt>
                <c:pt idx="316">
                  <c:v>19.375716789757099</c:v>
                </c:pt>
                <c:pt idx="317">
                  <c:v>20.156131261632154</c:v>
                </c:pt>
                <c:pt idx="318">
                  <c:v>21.863799008413864</c:v>
                </c:pt>
                <c:pt idx="319">
                  <c:v>29.389820393664195</c:v>
                </c:pt>
                <c:pt idx="320">
                  <c:v>23.045743742725715</c:v>
                </c:pt>
                <c:pt idx="321">
                  <c:v>22.279960040335659</c:v>
                </c:pt>
                <c:pt idx="322">
                  <c:v>21.119885347798171</c:v>
                </c:pt>
                <c:pt idx="323">
                  <c:v>23.35793194521619</c:v>
                </c:pt>
                <c:pt idx="324">
                  <c:v>28.221042580651527</c:v>
                </c:pt>
                <c:pt idx="325">
                  <c:v>39.336943045966478</c:v>
                </c:pt>
                <c:pt idx="326">
                  <c:v>51.670822801439776</c:v>
                </c:pt>
                <c:pt idx="327">
                  <c:v>54.435579850460506</c:v>
                </c:pt>
                <c:pt idx="328">
                  <c:v>48.652656601265441</c:v>
                </c:pt>
                <c:pt idx="329">
                  <c:v>41.622070010892649</c:v>
                </c:pt>
                <c:pt idx="330">
                  <c:v>50.258787575474223</c:v>
                </c:pt>
                <c:pt idx="331">
                  <c:v>35.084256302295032</c:v>
                </c:pt>
                <c:pt idx="332">
                  <c:v>36.753006686114688</c:v>
                </c:pt>
                <c:pt idx="333">
                  <c:v>36.33383486037895</c:v>
                </c:pt>
                <c:pt idx="334">
                  <c:v>30.226002779294358</c:v>
                </c:pt>
                <c:pt idx="335">
                  <c:v>27.808997156377693</c:v>
                </c:pt>
                <c:pt idx="336">
                  <c:v>28.702480087645043</c:v>
                </c:pt>
                <c:pt idx="337">
                  <c:v>29.805666822133077</c:v>
                </c:pt>
                <c:pt idx="338">
                  <c:v>30.304721310449896</c:v>
                </c:pt>
                <c:pt idx="339">
                  <c:v>38.266180754579487</c:v>
                </c:pt>
                <c:pt idx="340">
                  <c:v>50.823663273254851</c:v>
                </c:pt>
                <c:pt idx="341">
                  <c:v>44.652219839552863</c:v>
                </c:pt>
                <c:pt idx="342">
                  <c:v>26.160270266533097</c:v>
                </c:pt>
                <c:pt idx="343">
                  <c:v>30.428221605058347</c:v>
                </c:pt>
                <c:pt idx="344">
                  <c:v>26.66310636847868</c:v>
                </c:pt>
                <c:pt idx="345">
                  <c:v>27.111800095865878</c:v>
                </c:pt>
                <c:pt idx="346">
                  <c:v>23.946966708132525</c:v>
                </c:pt>
                <c:pt idx="347">
                  <c:v>24.381221130430713</c:v>
                </c:pt>
                <c:pt idx="348">
                  <c:v>33.064807405433264</c:v>
                </c:pt>
                <c:pt idx="349">
                  <c:v>31.998465400685379</c:v>
                </c:pt>
                <c:pt idx="350">
                  <c:v>38.148073184461097</c:v>
                </c:pt>
                <c:pt idx="351">
                  <c:v>27.219642827777648</c:v>
                </c:pt>
                <c:pt idx="352">
                  <c:v>34.745133677792737</c:v>
                </c:pt>
                <c:pt idx="353">
                  <c:v>25.634389723158147</c:v>
                </c:pt>
                <c:pt idx="354">
                  <c:v>24.139279157095487</c:v>
                </c:pt>
                <c:pt idx="355">
                  <c:v>27.040295567488393</c:v>
                </c:pt>
                <c:pt idx="356">
                  <c:v>23.276972981704311</c:v>
                </c:pt>
                <c:pt idx="357">
                  <c:v>23.312177285555222</c:v>
                </c:pt>
                <c:pt idx="358">
                  <c:v>27.415731813549197</c:v>
                </c:pt>
                <c:pt idx="359">
                  <c:v>23.182861983585759</c:v>
                </c:pt>
                <c:pt idx="360">
                  <c:v>22.566858979755978</c:v>
                </c:pt>
                <c:pt idx="361">
                  <c:v>22.940468297762401</c:v>
                </c:pt>
                <c:pt idx="362">
                  <c:v>23.001113287464911</c:v>
                </c:pt>
                <c:pt idx="363">
                  <c:v>21.115105453860735</c:v>
                </c:pt>
                <c:pt idx="364">
                  <c:v>21.859264475876053</c:v>
                </c:pt>
                <c:pt idx="365">
                  <c:v>21.657315708076588</c:v>
                </c:pt>
                <c:pt idx="366">
                  <c:v>20.132781339086605</c:v>
                </c:pt>
                <c:pt idx="367">
                  <c:v>19.624999377497538</c:v>
                </c:pt>
                <c:pt idx="368">
                  <c:v>18.9701477944018</c:v>
                </c:pt>
                <c:pt idx="369">
                  <c:v>18.398567634262267</c:v>
                </c:pt>
                <c:pt idx="370">
                  <c:v>18.391942223829087</c:v>
                </c:pt>
                <c:pt idx="371">
                  <c:v>18.486971419027086</c:v>
                </c:pt>
                <c:pt idx="372">
                  <c:v>21.254719183759949</c:v>
                </c:pt>
                <c:pt idx="373">
                  <c:v>19.035679326156277</c:v>
                </c:pt>
                <c:pt idx="374">
                  <c:v>16.668882239262878</c:v>
                </c:pt>
                <c:pt idx="375">
                  <c:v>15.956411003203382</c:v>
                </c:pt>
                <c:pt idx="376">
                  <c:v>16.062795192927947</c:v>
                </c:pt>
                <c:pt idx="377">
                  <c:v>15.836520592161806</c:v>
                </c:pt>
                <c:pt idx="378">
                  <c:v>15.592633972303215</c:v>
                </c:pt>
                <c:pt idx="379">
                  <c:v>15.739629847882762</c:v>
                </c:pt>
                <c:pt idx="380">
                  <c:v>15.695216699475599</c:v>
                </c:pt>
                <c:pt idx="381">
                  <c:v>15.737832234856322</c:v>
                </c:pt>
                <c:pt idx="382">
                  <c:v>15.442106577546756</c:v>
                </c:pt>
                <c:pt idx="383">
                  <c:v>15.332156705975803</c:v>
                </c:pt>
                <c:pt idx="384">
                  <c:v>15.303950931477651</c:v>
                </c:pt>
                <c:pt idx="385">
                  <c:v>15.388189944643218</c:v>
                </c:pt>
                <c:pt idx="386">
                  <c:v>15.272690276034249</c:v>
                </c:pt>
                <c:pt idx="387">
                  <c:v>15.074081104658561</c:v>
                </c:pt>
                <c:pt idx="388">
                  <c:v>15.418463160953833</c:v>
                </c:pt>
                <c:pt idx="389">
                  <c:v>15.649319968548568</c:v>
                </c:pt>
                <c:pt idx="390">
                  <c:v>15.519990009065106</c:v>
                </c:pt>
                <c:pt idx="391">
                  <c:v>15.626172809932033</c:v>
                </c:pt>
                <c:pt idx="392">
                  <c:v>15.834884440967706</c:v>
                </c:pt>
                <c:pt idx="393">
                  <c:v>16.163835134578143</c:v>
                </c:pt>
                <c:pt idx="394">
                  <c:v>15.817409874678294</c:v>
                </c:pt>
                <c:pt idx="395">
                  <c:v>15.584234843283529</c:v>
                </c:pt>
                <c:pt idx="396">
                  <c:v>15.561765482577783</c:v>
                </c:pt>
                <c:pt idx="397">
                  <c:v>15.605608741670693</c:v>
                </c:pt>
                <c:pt idx="398">
                  <c:v>15.637311299729827</c:v>
                </c:pt>
                <c:pt idx="399">
                  <c:v>15.953492543757738</c:v>
                </c:pt>
                <c:pt idx="400">
                  <c:v>15.942201370696514</c:v>
                </c:pt>
                <c:pt idx="401">
                  <c:v>15.943291641605725</c:v>
                </c:pt>
                <c:pt idx="402">
                  <c:v>15.866154333337164</c:v>
                </c:pt>
                <c:pt idx="403">
                  <c:v>15.967671371576042</c:v>
                </c:pt>
                <c:pt idx="404">
                  <c:v>15.71111351544832</c:v>
                </c:pt>
                <c:pt idx="405">
                  <c:v>15.501674922550563</c:v>
                </c:pt>
                <c:pt idx="406">
                  <c:v>15.542321000253583</c:v>
                </c:pt>
                <c:pt idx="407">
                  <c:v>15.536977439714866</c:v>
                </c:pt>
                <c:pt idx="408">
                  <c:v>15.668860945346955</c:v>
                </c:pt>
                <c:pt idx="409">
                  <c:v>15.939288331838814</c:v>
                </c:pt>
                <c:pt idx="410">
                  <c:v>15.746366410304184</c:v>
                </c:pt>
                <c:pt idx="411">
                  <c:v>15.846856999099201</c:v>
                </c:pt>
                <c:pt idx="412">
                  <c:v>16.517965005465925</c:v>
                </c:pt>
                <c:pt idx="413">
                  <c:v>16.089338859185041</c:v>
                </c:pt>
                <c:pt idx="414">
                  <c:v>16.609870536022523</c:v>
                </c:pt>
                <c:pt idx="415">
                  <c:v>16.45570890490211</c:v>
                </c:pt>
                <c:pt idx="416">
                  <c:v>15.809889244891375</c:v>
                </c:pt>
                <c:pt idx="417">
                  <c:v>15.546892595084866</c:v>
                </c:pt>
                <c:pt idx="418">
                  <c:v>15.879320452511372</c:v>
                </c:pt>
                <c:pt idx="419">
                  <c:v>15.75324664824161</c:v>
                </c:pt>
                <c:pt idx="420">
                  <c:v>15.889064336176576</c:v>
                </c:pt>
                <c:pt idx="421">
                  <c:v>16.72712292840178</c:v>
                </c:pt>
                <c:pt idx="422">
                  <c:v>15.998670289266743</c:v>
                </c:pt>
                <c:pt idx="423">
                  <c:v>16.294695434158022</c:v>
                </c:pt>
                <c:pt idx="424">
                  <c:v>16.430390326803948</c:v>
                </c:pt>
                <c:pt idx="425">
                  <c:v>16.672906578737894</c:v>
                </c:pt>
                <c:pt idx="426">
                  <c:v>16.333489772652452</c:v>
                </c:pt>
                <c:pt idx="427">
                  <c:v>16.354411958551491</c:v>
                </c:pt>
                <c:pt idx="428">
                  <c:v>16.289778889542468</c:v>
                </c:pt>
                <c:pt idx="429">
                  <c:v>16.478142842456322</c:v>
                </c:pt>
                <c:pt idx="430">
                  <c:v>16.119797775535872</c:v>
                </c:pt>
                <c:pt idx="431">
                  <c:v>16.170968824948389</c:v>
                </c:pt>
                <c:pt idx="432">
                  <c:v>17.123643051372596</c:v>
                </c:pt>
                <c:pt idx="433">
                  <c:v>20.719877483905851</c:v>
                </c:pt>
                <c:pt idx="434">
                  <c:v>17.37539792124781</c:v>
                </c:pt>
                <c:pt idx="435">
                  <c:v>17.275118416593571</c:v>
                </c:pt>
                <c:pt idx="436">
                  <c:v>16.986032827231238</c:v>
                </c:pt>
                <c:pt idx="437">
                  <c:v>16.994372065712945</c:v>
                </c:pt>
                <c:pt idx="438">
                  <c:v>17.05124513706977</c:v>
                </c:pt>
                <c:pt idx="439">
                  <c:v>16.875547343604936</c:v>
                </c:pt>
                <c:pt idx="440">
                  <c:v>16.669045684004871</c:v>
                </c:pt>
                <c:pt idx="441">
                  <c:v>16.784879232043725</c:v>
                </c:pt>
                <c:pt idx="442">
                  <c:v>16.756275642061023</c:v>
                </c:pt>
                <c:pt idx="443">
                  <c:v>16.581805686897688</c:v>
                </c:pt>
                <c:pt idx="444">
                  <c:v>16.765995058339897</c:v>
                </c:pt>
                <c:pt idx="445">
                  <c:v>16.827710699206769</c:v>
                </c:pt>
                <c:pt idx="446">
                  <c:v>16.89075239168859</c:v>
                </c:pt>
                <c:pt idx="447">
                  <c:v>16.927042118807112</c:v>
                </c:pt>
                <c:pt idx="448">
                  <c:v>17.182848431097106</c:v>
                </c:pt>
                <c:pt idx="449">
                  <c:v>17.189655496053874</c:v>
                </c:pt>
                <c:pt idx="450">
                  <c:v>17.072873977550444</c:v>
                </c:pt>
                <c:pt idx="451">
                  <c:v>17.044221223616454</c:v>
                </c:pt>
                <c:pt idx="452">
                  <c:v>17.135616067861175</c:v>
                </c:pt>
                <c:pt idx="453">
                  <c:v>16.816065568613727</c:v>
                </c:pt>
                <c:pt idx="454">
                  <c:v>17.07821246126905</c:v>
                </c:pt>
                <c:pt idx="455">
                  <c:v>16.992927264325516</c:v>
                </c:pt>
                <c:pt idx="456">
                  <c:v>17.191521549008634</c:v>
                </c:pt>
                <c:pt idx="457">
                  <c:v>17.307968958903608</c:v>
                </c:pt>
                <c:pt idx="458">
                  <c:v>17.470391349526448</c:v>
                </c:pt>
                <c:pt idx="459">
                  <c:v>17.302124407336155</c:v>
                </c:pt>
                <c:pt idx="460">
                  <c:v>16.909974719517432</c:v>
                </c:pt>
                <c:pt idx="461">
                  <c:v>16.445775883518394</c:v>
                </c:pt>
                <c:pt idx="462">
                  <c:v>16.827734479057501</c:v>
                </c:pt>
                <c:pt idx="463">
                  <c:v>18.557449189084817</c:v>
                </c:pt>
                <c:pt idx="464">
                  <c:v>16.175619013348214</c:v>
                </c:pt>
                <c:pt idx="465">
                  <c:v>16.653314031613288</c:v>
                </c:pt>
                <c:pt idx="466">
                  <c:v>17.979484819805787</c:v>
                </c:pt>
                <c:pt idx="467">
                  <c:v>16.716257739960295</c:v>
                </c:pt>
                <c:pt idx="468">
                  <c:v>25.666902260824358</c:v>
                </c:pt>
                <c:pt idx="469">
                  <c:v>18.597174399263089</c:v>
                </c:pt>
                <c:pt idx="470">
                  <c:v>18.612575988562842</c:v>
                </c:pt>
                <c:pt idx="471">
                  <c:v>19.444829497888744</c:v>
                </c:pt>
                <c:pt idx="472">
                  <c:v>18.881814776242777</c:v>
                </c:pt>
                <c:pt idx="473">
                  <c:v>18.617560858517518</c:v>
                </c:pt>
                <c:pt idx="474">
                  <c:v>19.054997804691602</c:v>
                </c:pt>
                <c:pt idx="475">
                  <c:v>19.532506206202228</c:v>
                </c:pt>
                <c:pt idx="476">
                  <c:v>18.582474158546283</c:v>
                </c:pt>
                <c:pt idx="477">
                  <c:v>17.973165234256566</c:v>
                </c:pt>
                <c:pt idx="478">
                  <c:v>18.158926247891866</c:v>
                </c:pt>
                <c:pt idx="479">
                  <c:v>18.333405898338334</c:v>
                </c:pt>
                <c:pt idx="480">
                  <c:v>17.840407045729815</c:v>
                </c:pt>
                <c:pt idx="481">
                  <c:v>18.176709997046256</c:v>
                </c:pt>
                <c:pt idx="482">
                  <c:v>17.830427152180295</c:v>
                </c:pt>
                <c:pt idx="483">
                  <c:v>17.559233564336715</c:v>
                </c:pt>
                <c:pt idx="484">
                  <c:v>17.689206815293481</c:v>
                </c:pt>
                <c:pt idx="485">
                  <c:v>17.610355449797936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C-451D-81B7-55BDD4B4B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'055C'!$Q$14:$Q$817</c:f>
              <c:numCache>
                <c:formatCode>0.0</c:formatCode>
                <c:ptCount val="804"/>
                <c:pt idx="0">
                  <c:v>5.3753720595295443E-2</c:v>
                </c:pt>
                <c:pt idx="1">
                  <c:v>6.597047527604441E-2</c:v>
                </c:pt>
                <c:pt idx="2">
                  <c:v>6.9980076812290057E-2</c:v>
                </c:pt>
                <c:pt idx="3">
                  <c:v>7.0042726836293936E-2</c:v>
                </c:pt>
                <c:pt idx="4">
                  <c:v>6.1397023523763999E-2</c:v>
                </c:pt>
                <c:pt idx="5">
                  <c:v>5.2939270283245396E-2</c:v>
                </c:pt>
                <c:pt idx="6">
                  <c:v>4.9994719155065072E-2</c:v>
                </c:pt>
                <c:pt idx="7">
                  <c:v>4.3980316850696269E-2</c:v>
                </c:pt>
                <c:pt idx="8">
                  <c:v>3.9344215074411958E-2</c:v>
                </c:pt>
                <c:pt idx="9">
                  <c:v>4.1161065770523406E-2</c:v>
                </c:pt>
                <c:pt idx="10">
                  <c:v>4.9869419107057264E-2</c:v>
                </c:pt>
                <c:pt idx="11">
                  <c:v>1.8168506961113863E-2</c:v>
                </c:pt>
                <c:pt idx="12">
                  <c:v>1.7542006721075526E-3</c:v>
                </c:pt>
                <c:pt idx="13">
                  <c:v>8.7459433509361667E-2</c:v>
                </c:pt>
                <c:pt idx="14">
                  <c:v>0.34363538166106583</c:v>
                </c:pt>
                <c:pt idx="15">
                  <c:v>0.24126524243879027</c:v>
                </c:pt>
                <c:pt idx="16">
                  <c:v>2.2741958713394281E-2</c:v>
                </c:pt>
                <c:pt idx="17">
                  <c:v>2.192750840134423E-2</c:v>
                </c:pt>
                <c:pt idx="18">
                  <c:v>2.7190110417666891E-2</c:v>
                </c:pt>
                <c:pt idx="19">
                  <c:v>7.4177628420547384E-2</c:v>
                </c:pt>
                <c:pt idx="20">
                  <c:v>0.184379020643303</c:v>
                </c:pt>
                <c:pt idx="21">
                  <c:v>0.12949759961593868</c:v>
                </c:pt>
                <c:pt idx="22">
                  <c:v>8.6143783005281083E-2</c:v>
                </c:pt>
                <c:pt idx="23">
                  <c:v>3.5334613538166311E-2</c:v>
                </c:pt>
                <c:pt idx="24">
                  <c:v>2.9445511281805323E-2</c:v>
                </c:pt>
                <c:pt idx="25">
                  <c:v>2.7002160345655529E-2</c:v>
                </c:pt>
                <c:pt idx="26">
                  <c:v>3.6211713874219911E-2</c:v>
                </c:pt>
                <c:pt idx="27">
                  <c:v>4.6548967834853523E-2</c:v>
                </c:pt>
                <c:pt idx="28">
                  <c:v>4.7864618338934448E-2</c:v>
                </c:pt>
                <c:pt idx="29">
                  <c:v>5.1560969755160918E-2</c:v>
                </c:pt>
                <c:pt idx="30">
                  <c:v>6.2712674027844556E-2</c:v>
                </c:pt>
                <c:pt idx="31">
                  <c:v>7.3676428228516513E-2</c:v>
                </c:pt>
                <c:pt idx="32">
                  <c:v>7.4553528564570468E-2</c:v>
                </c:pt>
                <c:pt idx="33">
                  <c:v>7.4240278444551291E-2</c:v>
                </c:pt>
                <c:pt idx="34">
                  <c:v>6.9729476716274788E-2</c:v>
                </c:pt>
                <c:pt idx="35">
                  <c:v>6.4780124819971294E-2</c:v>
                </c:pt>
                <c:pt idx="36">
                  <c:v>6.5469275084013526E-2</c:v>
                </c:pt>
                <c:pt idx="37">
                  <c:v>8.7647383581373028E-2</c:v>
                </c:pt>
                <c:pt idx="38">
                  <c:v>8.457753240518491E-2</c:v>
                </c:pt>
                <c:pt idx="39">
                  <c:v>6.189822371579453E-2</c:v>
                </c:pt>
                <c:pt idx="40">
                  <c:v>4.8428468554968886E-2</c:v>
                </c:pt>
                <c:pt idx="41">
                  <c:v>5.0182669227076433E-2</c:v>
                </c:pt>
                <c:pt idx="42">
                  <c:v>7.8375180028804725E-2</c:v>
                </c:pt>
                <c:pt idx="43">
                  <c:v>8.1883581373019834E-2</c:v>
                </c:pt>
                <c:pt idx="44">
                  <c:v>7.981613058089311E-2</c:v>
                </c:pt>
                <c:pt idx="45">
                  <c:v>6.9416226596255612E-2</c:v>
                </c:pt>
                <c:pt idx="46">
                  <c:v>7.9440230436870055E-2</c:v>
                </c:pt>
                <c:pt idx="47">
                  <c:v>8.6582333173307699E-2</c:v>
                </c:pt>
                <c:pt idx="48">
                  <c:v>7.8437830052808646E-2</c:v>
                </c:pt>
                <c:pt idx="49">
                  <c:v>6.3777724435909885E-2</c:v>
                </c:pt>
                <c:pt idx="50">
                  <c:v>5.1122419587133934E-2</c:v>
                </c:pt>
                <c:pt idx="51">
                  <c:v>5.1686269803168726E-2</c:v>
                </c:pt>
                <c:pt idx="52">
                  <c:v>6.2963274123859825E-2</c:v>
                </c:pt>
                <c:pt idx="53">
                  <c:v>6.9228276524243904E-2</c:v>
                </c:pt>
                <c:pt idx="54">
                  <c:v>7.2423427748439823E-2</c:v>
                </c:pt>
                <c:pt idx="55">
                  <c:v>5.4818771003360751E-2</c:v>
                </c:pt>
                <c:pt idx="56">
                  <c:v>5.8013922227556344E-2</c:v>
                </c:pt>
                <c:pt idx="57">
                  <c:v>5.6572971675468306E-2</c:v>
                </c:pt>
                <c:pt idx="58">
                  <c:v>5.8139222275564152E-2</c:v>
                </c:pt>
                <c:pt idx="59">
                  <c:v>5.9517522803648623E-2</c:v>
                </c:pt>
                <c:pt idx="60">
                  <c:v>6.4842774843975187E-2</c:v>
                </c:pt>
                <c:pt idx="61">
                  <c:v>5.914162265962556E-2</c:v>
                </c:pt>
                <c:pt idx="62">
                  <c:v>6.6158425348055772E-2</c:v>
                </c:pt>
                <c:pt idx="63">
                  <c:v>6.1209073451752277E-2</c:v>
                </c:pt>
                <c:pt idx="64">
                  <c:v>8.5391982717234943E-2</c:v>
                </c:pt>
                <c:pt idx="65">
                  <c:v>7.655832933269327E-2</c:v>
                </c:pt>
                <c:pt idx="66">
                  <c:v>0.10675564090254439</c:v>
                </c:pt>
                <c:pt idx="67">
                  <c:v>6.4404224675948224E-2</c:v>
                </c:pt>
                <c:pt idx="68">
                  <c:v>6.2399423907825394E-2</c:v>
                </c:pt>
                <c:pt idx="69">
                  <c:v>0.12373379740758514</c:v>
                </c:pt>
                <c:pt idx="70">
                  <c:v>6.0144023043686975E-2</c:v>
                </c:pt>
                <c:pt idx="71">
                  <c:v>0.11277004320691321</c:v>
                </c:pt>
                <c:pt idx="72">
                  <c:v>0.14472155544887189</c:v>
                </c:pt>
                <c:pt idx="73">
                  <c:v>0.14259145463274125</c:v>
                </c:pt>
                <c:pt idx="74">
                  <c:v>0.13181565050408064</c:v>
                </c:pt>
                <c:pt idx="75">
                  <c:v>0.12542534805568911</c:v>
                </c:pt>
                <c:pt idx="76">
                  <c:v>0.17642246759481528</c:v>
                </c:pt>
                <c:pt idx="77">
                  <c:v>0.18870187229956814</c:v>
                </c:pt>
                <c:pt idx="78">
                  <c:v>0.14353120499279909</c:v>
                </c:pt>
                <c:pt idx="79">
                  <c:v>7.8500480076812526E-2</c:v>
                </c:pt>
                <c:pt idx="80">
                  <c:v>3.8529764762361904E-2</c:v>
                </c:pt>
                <c:pt idx="81">
                  <c:v>3.4081613058089294E-2</c:v>
                </c:pt>
                <c:pt idx="82">
                  <c:v>6.8163226116178588E-2</c:v>
                </c:pt>
                <c:pt idx="83">
                  <c:v>6.5845175228036595E-2</c:v>
                </c:pt>
                <c:pt idx="84">
                  <c:v>0.10124243879020647</c:v>
                </c:pt>
                <c:pt idx="85">
                  <c:v>0.14202760441670681</c:v>
                </c:pt>
                <c:pt idx="86">
                  <c:v>7.2799327892462906E-2</c:v>
                </c:pt>
                <c:pt idx="87">
                  <c:v>7.1546327412386229E-2</c:v>
                </c:pt>
                <c:pt idx="88">
                  <c:v>0.13118915026404232</c:v>
                </c:pt>
                <c:pt idx="89">
                  <c:v>0.14497215554488713</c:v>
                </c:pt>
                <c:pt idx="90">
                  <c:v>0.12943494959193474</c:v>
                </c:pt>
                <c:pt idx="91">
                  <c:v>9.8485837734037532E-2</c:v>
                </c:pt>
                <c:pt idx="92">
                  <c:v>6.5907825252040503E-2</c:v>
                </c:pt>
                <c:pt idx="93">
                  <c:v>6.6283725396063572E-2</c:v>
                </c:pt>
                <c:pt idx="94">
                  <c:v>5.4505520883341589E-2</c:v>
                </c:pt>
                <c:pt idx="95">
                  <c:v>5.0809169467114765E-2</c:v>
                </c:pt>
                <c:pt idx="96">
                  <c:v>4.6235717714834354E-2</c:v>
                </c:pt>
                <c:pt idx="97">
                  <c:v>8.8963034085453613E-2</c:v>
                </c:pt>
                <c:pt idx="98">
                  <c:v>0.11164234277484397</c:v>
                </c:pt>
                <c:pt idx="99">
                  <c:v>8.5016082573211874E-2</c:v>
                </c:pt>
                <c:pt idx="100">
                  <c:v>2.349375900144042E-2</c:v>
                </c:pt>
                <c:pt idx="101">
                  <c:v>1.8168506961113863E-2</c:v>
                </c:pt>
                <c:pt idx="102">
                  <c:v>2.6062409985597671E-2</c:v>
                </c:pt>
                <c:pt idx="103">
                  <c:v>2.1238358137301992E-2</c:v>
                </c:pt>
                <c:pt idx="104">
                  <c:v>3.2327412385981746E-2</c:v>
                </c:pt>
                <c:pt idx="105">
                  <c:v>3.5898463754200749E-2</c:v>
                </c:pt>
                <c:pt idx="106">
                  <c:v>5.2626020163226227E-2</c:v>
                </c:pt>
                <c:pt idx="107">
                  <c:v>2.2741958713394281E-2</c:v>
                </c:pt>
                <c:pt idx="108">
                  <c:v>2.4872059529524902E-2</c:v>
                </c:pt>
                <c:pt idx="109">
                  <c:v>1.6915506481037186E-2</c:v>
                </c:pt>
                <c:pt idx="110">
                  <c:v>3.2076812289966471E-2</c:v>
                </c:pt>
                <c:pt idx="111">
                  <c:v>5.4129620739318512E-2</c:v>
                </c:pt>
                <c:pt idx="112">
                  <c:v>3.7464714354296942E-2</c:v>
                </c:pt>
                <c:pt idx="113">
                  <c:v>2.3744359097455692E-2</c:v>
                </c:pt>
                <c:pt idx="114">
                  <c:v>1.6664906385021574E-2</c:v>
                </c:pt>
                <c:pt idx="115">
                  <c:v>1.2404704752760674E-2</c:v>
                </c:pt>
                <c:pt idx="116">
                  <c:v>1.3532405184829541E-2</c:v>
                </c:pt>
                <c:pt idx="117">
                  <c:v>1.1464954392702819E-2</c:v>
                </c:pt>
                <c:pt idx="118">
                  <c:v>1.3783005280845155E-2</c:v>
                </c:pt>
                <c:pt idx="119">
                  <c:v>1.9170907345175271E-2</c:v>
                </c:pt>
                <c:pt idx="120">
                  <c:v>1.9108257321171367E-2</c:v>
                </c:pt>
                <c:pt idx="121">
                  <c:v>2.8819011041766634E-2</c:v>
                </c:pt>
                <c:pt idx="122">
                  <c:v>3.3580412866058756E-2</c:v>
                </c:pt>
                <c:pt idx="123">
                  <c:v>1.779260681709079E-2</c:v>
                </c:pt>
                <c:pt idx="124">
                  <c:v>2.1113058089294534E-2</c:v>
                </c:pt>
                <c:pt idx="125">
                  <c:v>2.4245559289486567E-2</c:v>
                </c:pt>
                <c:pt idx="126">
                  <c:v>1.8857657225156102E-2</c:v>
                </c:pt>
                <c:pt idx="127">
                  <c:v>1.6101056168987143E-2</c:v>
                </c:pt>
                <c:pt idx="128">
                  <c:v>1.9233557369179175E-2</c:v>
                </c:pt>
                <c:pt idx="129">
                  <c:v>1.8544407105136936E-2</c:v>
                </c:pt>
                <c:pt idx="130">
                  <c:v>2.1614258281325061E-2</c:v>
                </c:pt>
                <c:pt idx="131">
                  <c:v>1.5662506000960166E-2</c:v>
                </c:pt>
                <c:pt idx="132">
                  <c:v>9.2095535285647376E-3</c:v>
                </c:pt>
                <c:pt idx="133">
                  <c:v>1.4221555448871782E-2</c:v>
                </c:pt>
                <c:pt idx="134">
                  <c:v>3.3705712914066224E-2</c:v>
                </c:pt>
                <c:pt idx="135">
                  <c:v>1.9546807489198341E-2</c:v>
                </c:pt>
                <c:pt idx="136">
                  <c:v>2.393230916946705E-2</c:v>
                </c:pt>
                <c:pt idx="137">
                  <c:v>1.942150744119262E-3</c:v>
                </c:pt>
                <c:pt idx="138">
                  <c:v>9.5228036485839052E-3</c:v>
                </c:pt>
                <c:pt idx="139">
                  <c:v>2.1113058089294534E-2</c:v>
                </c:pt>
                <c:pt idx="140">
                  <c:v>3.1325012001920331E-2</c:v>
                </c:pt>
                <c:pt idx="141">
                  <c:v>3.3831012962074032E-2</c:v>
                </c:pt>
                <c:pt idx="142">
                  <c:v>3.0823811809889804E-2</c:v>
                </c:pt>
                <c:pt idx="143">
                  <c:v>4.6611617858857424E-2</c:v>
                </c:pt>
                <c:pt idx="144">
                  <c:v>5.7450072011521906E-2</c:v>
                </c:pt>
                <c:pt idx="145">
                  <c:v>6.0081373019683415E-2</c:v>
                </c:pt>
                <c:pt idx="146">
                  <c:v>4.4230916946711538E-2</c:v>
                </c:pt>
                <c:pt idx="147">
                  <c:v>4.5922467594815192E-2</c:v>
                </c:pt>
                <c:pt idx="148">
                  <c:v>5.1310369659145649E-2</c:v>
                </c:pt>
                <c:pt idx="149">
                  <c:v>6.0081373019683415E-2</c:v>
                </c:pt>
                <c:pt idx="150">
                  <c:v>5.5633221315410458E-2</c:v>
                </c:pt>
                <c:pt idx="151">
                  <c:v>4.5609217474796022E-2</c:v>
                </c:pt>
                <c:pt idx="152">
                  <c:v>4.4982717234757677E-2</c:v>
                </c:pt>
                <c:pt idx="153">
                  <c:v>5.2375420067210958E-2</c:v>
                </c:pt>
                <c:pt idx="154">
                  <c:v>6.4090974555929048E-2</c:v>
                </c:pt>
                <c:pt idx="155">
                  <c:v>6.9541526644263066E-2</c:v>
                </c:pt>
                <c:pt idx="156">
                  <c:v>5.3377820451272373E-2</c:v>
                </c:pt>
                <c:pt idx="157">
                  <c:v>7.5681228996639677E-2</c:v>
                </c:pt>
                <c:pt idx="158">
                  <c:v>7.2736677868459013E-2</c:v>
                </c:pt>
                <c:pt idx="159">
                  <c:v>7.3425828132501231E-2</c:v>
                </c:pt>
                <c:pt idx="160">
                  <c:v>6.5156024963994363E-2</c:v>
                </c:pt>
                <c:pt idx="161">
                  <c:v>6.3401824291886802E-2</c:v>
                </c:pt>
                <c:pt idx="162">
                  <c:v>6.8664426308209472E-2</c:v>
                </c:pt>
                <c:pt idx="163">
                  <c:v>7.3613778204512953E-2</c:v>
                </c:pt>
                <c:pt idx="164">
                  <c:v>7.6495679308689363E-2</c:v>
                </c:pt>
                <c:pt idx="165">
                  <c:v>7.5994479116658839E-2</c:v>
                </c:pt>
                <c:pt idx="166">
                  <c:v>7.6683629380701085E-2</c:v>
                </c:pt>
                <c:pt idx="167">
                  <c:v>7.6934229476716354E-2</c:v>
                </c:pt>
                <c:pt idx="168">
                  <c:v>7.8437830052808646E-2</c:v>
                </c:pt>
                <c:pt idx="169">
                  <c:v>7.5994479116658839E-2</c:v>
                </c:pt>
                <c:pt idx="170">
                  <c:v>7.8751080172827795E-2</c:v>
                </c:pt>
                <c:pt idx="171">
                  <c:v>8.0567930868939264E-2</c:v>
                </c:pt>
                <c:pt idx="172">
                  <c:v>6.7912626020163319E-2</c:v>
                </c:pt>
                <c:pt idx="173">
                  <c:v>5.9392222755640822E-2</c:v>
                </c:pt>
                <c:pt idx="174">
                  <c:v>6.0833173307729201E-2</c:v>
                </c:pt>
                <c:pt idx="175">
                  <c:v>5.5319971195391282E-2</c:v>
                </c:pt>
                <c:pt idx="176">
                  <c:v>5.5132021123379921E-2</c:v>
                </c:pt>
                <c:pt idx="177">
                  <c:v>6.7286125780124981E-2</c:v>
                </c:pt>
                <c:pt idx="178">
                  <c:v>8.8273883821411367E-2</c:v>
                </c:pt>
                <c:pt idx="179">
                  <c:v>0.12041334613538174</c:v>
                </c:pt>
                <c:pt idx="180">
                  <c:v>0.18275012001920327</c:v>
                </c:pt>
                <c:pt idx="181">
                  <c:v>0.32239702352376381</c:v>
                </c:pt>
                <c:pt idx="182">
                  <c:v>0.44030436869899181</c:v>
                </c:pt>
                <c:pt idx="183">
                  <c:v>0.55789846375420071</c:v>
                </c:pt>
                <c:pt idx="184">
                  <c:v>0.64397959673547767</c:v>
                </c:pt>
                <c:pt idx="185">
                  <c:v>0.69754536725876137</c:v>
                </c:pt>
                <c:pt idx="186">
                  <c:v>0.71057657225156035</c:v>
                </c:pt>
                <c:pt idx="187">
                  <c:v>0.76564594335093616</c:v>
                </c:pt>
                <c:pt idx="188">
                  <c:v>0.76270139222275568</c:v>
                </c:pt>
                <c:pt idx="189">
                  <c:v>0.72912097935669706</c:v>
                </c:pt>
                <c:pt idx="190">
                  <c:v>0.70318386941910704</c:v>
                </c:pt>
                <c:pt idx="191">
                  <c:v>0.67292390782525213</c:v>
                </c:pt>
                <c:pt idx="192">
                  <c:v>0.68188286125780129</c:v>
                </c:pt>
                <c:pt idx="193">
                  <c:v>0.62888094095055225</c:v>
                </c:pt>
                <c:pt idx="194">
                  <c:v>0.6424133461353817</c:v>
                </c:pt>
                <c:pt idx="195">
                  <c:v>0.66133365338454164</c:v>
                </c:pt>
                <c:pt idx="196">
                  <c:v>0.61973403744599131</c:v>
                </c:pt>
                <c:pt idx="197">
                  <c:v>0.59429812770043222</c:v>
                </c:pt>
                <c:pt idx="198">
                  <c:v>0.69629236677868467</c:v>
                </c:pt>
                <c:pt idx="199">
                  <c:v>0.68864906385021607</c:v>
                </c:pt>
                <c:pt idx="200">
                  <c:v>0.70349711953912641</c:v>
                </c:pt>
                <c:pt idx="201">
                  <c:v>0.63965674507921277</c:v>
                </c:pt>
                <c:pt idx="202">
                  <c:v>0.60720403264522316</c:v>
                </c:pt>
                <c:pt idx="203">
                  <c:v>0.54637085933749396</c:v>
                </c:pt>
                <c:pt idx="204">
                  <c:v>0.56391286605856938</c:v>
                </c:pt>
                <c:pt idx="205">
                  <c:v>0.501513442150744</c:v>
                </c:pt>
                <c:pt idx="206">
                  <c:v>0.4349164666346616</c:v>
                </c:pt>
                <c:pt idx="207">
                  <c:v>0.30560681709073462</c:v>
                </c:pt>
                <c:pt idx="208">
                  <c:v>0.23913514162265967</c:v>
                </c:pt>
                <c:pt idx="209">
                  <c:v>0.28192510801728282</c:v>
                </c:pt>
                <c:pt idx="210">
                  <c:v>0.37007369179068655</c:v>
                </c:pt>
                <c:pt idx="211">
                  <c:v>0.43635741718674992</c:v>
                </c:pt>
                <c:pt idx="212">
                  <c:v>0.47100288046087385</c:v>
                </c:pt>
                <c:pt idx="213">
                  <c:v>0.49506048967834848</c:v>
                </c:pt>
                <c:pt idx="214">
                  <c:v>0.6090835333653386</c:v>
                </c:pt>
                <c:pt idx="215">
                  <c:v>0.66791190590494476</c:v>
                </c:pt>
                <c:pt idx="216">
                  <c:v>0.71320787325972168</c:v>
                </c:pt>
                <c:pt idx="217">
                  <c:v>0.77836389822371588</c:v>
                </c:pt>
                <c:pt idx="218">
                  <c:v>0.7806192990878541</c:v>
                </c:pt>
                <c:pt idx="219">
                  <c:v>0.74434493518963041</c:v>
                </c:pt>
                <c:pt idx="220">
                  <c:v>0.73970883341334615</c:v>
                </c:pt>
                <c:pt idx="221">
                  <c:v>0.71170427268362935</c:v>
                </c:pt>
                <c:pt idx="222">
                  <c:v>0.68062986077772436</c:v>
                </c:pt>
                <c:pt idx="223">
                  <c:v>0.66590710513682194</c:v>
                </c:pt>
                <c:pt idx="224">
                  <c:v>0.70662962073931845</c:v>
                </c:pt>
                <c:pt idx="225">
                  <c:v>0.76852784445511291</c:v>
                </c:pt>
                <c:pt idx="226">
                  <c:v>0.80210825732117141</c:v>
                </c:pt>
                <c:pt idx="227">
                  <c:v>0.8208406144983198</c:v>
                </c:pt>
                <c:pt idx="228">
                  <c:v>0.79001680268843022</c:v>
                </c:pt>
                <c:pt idx="229">
                  <c:v>0.78700960153624577</c:v>
                </c:pt>
                <c:pt idx="230">
                  <c:v>0.79910105616898708</c:v>
                </c:pt>
                <c:pt idx="231">
                  <c:v>0.77147239558329339</c:v>
                </c:pt>
                <c:pt idx="232">
                  <c:v>0.77585789726356225</c:v>
                </c:pt>
                <c:pt idx="233">
                  <c:v>0.81125516082573212</c:v>
                </c:pt>
                <c:pt idx="234">
                  <c:v>0.81012746039366301</c:v>
                </c:pt>
                <c:pt idx="235">
                  <c:v>0.86356793086893902</c:v>
                </c:pt>
                <c:pt idx="236">
                  <c:v>0.89288814210273648</c:v>
                </c:pt>
                <c:pt idx="237">
                  <c:v>0.87340398463754199</c:v>
                </c:pt>
                <c:pt idx="238">
                  <c:v>0.8908206913106097</c:v>
                </c:pt>
                <c:pt idx="239">
                  <c:v>0.84640182429188682</c:v>
                </c:pt>
                <c:pt idx="240">
                  <c:v>0.81432501200192031</c:v>
                </c:pt>
                <c:pt idx="241">
                  <c:v>0.83932237157945266</c:v>
                </c:pt>
                <c:pt idx="242">
                  <c:v>0.8821749879980797</c:v>
                </c:pt>
                <c:pt idx="243">
                  <c:v>0.87497023523763795</c:v>
                </c:pt>
                <c:pt idx="244">
                  <c:v>0.85423307729236686</c:v>
                </c:pt>
                <c:pt idx="245">
                  <c:v>0.82246951512241961</c:v>
                </c:pt>
                <c:pt idx="246">
                  <c:v>0.79590590494479119</c:v>
                </c:pt>
                <c:pt idx="247">
                  <c:v>0.66496735477676427</c:v>
                </c:pt>
                <c:pt idx="248">
                  <c:v>0.56278516562650027</c:v>
                </c:pt>
                <c:pt idx="249">
                  <c:v>0.49355688910225648</c:v>
                </c:pt>
                <c:pt idx="250">
                  <c:v>0.46918602976476237</c:v>
                </c:pt>
                <c:pt idx="251">
                  <c:v>0.48860753720595296</c:v>
                </c:pt>
                <c:pt idx="252">
                  <c:v>0.66145895343254923</c:v>
                </c:pt>
                <c:pt idx="253">
                  <c:v>0.71696687469995202</c:v>
                </c:pt>
                <c:pt idx="254">
                  <c:v>0.62255328852616421</c:v>
                </c:pt>
                <c:pt idx="255">
                  <c:v>0.57199471915506483</c:v>
                </c:pt>
                <c:pt idx="256">
                  <c:v>0.67142030724915991</c:v>
                </c:pt>
                <c:pt idx="257">
                  <c:v>0.79246015362458</c:v>
                </c:pt>
                <c:pt idx="258">
                  <c:v>0.79559265482477204</c:v>
                </c:pt>
                <c:pt idx="259">
                  <c:v>0.73688958233317325</c:v>
                </c:pt>
                <c:pt idx="260">
                  <c:v>0.69648031685069611</c:v>
                </c:pt>
                <c:pt idx="261">
                  <c:v>0.69466346615458463</c:v>
                </c:pt>
                <c:pt idx="262">
                  <c:v>0.68576716274603933</c:v>
                </c:pt>
                <c:pt idx="263">
                  <c:v>0.69441286605856944</c:v>
                </c:pt>
                <c:pt idx="264">
                  <c:v>0.71489942390782524</c:v>
                </c:pt>
                <c:pt idx="265">
                  <c:v>0.75386773883821412</c:v>
                </c:pt>
                <c:pt idx="266">
                  <c:v>0.72818122899663951</c:v>
                </c:pt>
                <c:pt idx="267">
                  <c:v>0.70913562169947186</c:v>
                </c:pt>
                <c:pt idx="268">
                  <c:v>0.72392102736437847</c:v>
                </c:pt>
                <c:pt idx="269">
                  <c:v>0.68946351416226592</c:v>
                </c:pt>
                <c:pt idx="270">
                  <c:v>0.59166682669227089</c:v>
                </c:pt>
                <c:pt idx="271">
                  <c:v>0.5318360537686031</c:v>
                </c:pt>
                <c:pt idx="272">
                  <c:v>0.51185069611137801</c:v>
                </c:pt>
                <c:pt idx="273">
                  <c:v>0.49894479116658674</c:v>
                </c:pt>
                <c:pt idx="274">
                  <c:v>0.51755184829572742</c:v>
                </c:pt>
                <c:pt idx="275">
                  <c:v>0.55570571291406645</c:v>
                </c:pt>
                <c:pt idx="276">
                  <c:v>0.58665482477196362</c:v>
                </c:pt>
                <c:pt idx="277">
                  <c:v>0.61528588574171872</c:v>
                </c:pt>
                <c:pt idx="278">
                  <c:v>0.60544983197311575</c:v>
                </c:pt>
                <c:pt idx="279">
                  <c:v>0.64780124819971197</c:v>
                </c:pt>
                <c:pt idx="280">
                  <c:v>0.58295847335573703</c:v>
                </c:pt>
                <c:pt idx="281">
                  <c:v>0.57293446951512239</c:v>
                </c:pt>
                <c:pt idx="282">
                  <c:v>0.53108425348055688</c:v>
                </c:pt>
                <c:pt idx="283">
                  <c:v>0.6146593855016802</c:v>
                </c:pt>
                <c:pt idx="284">
                  <c:v>0.65644695151224197</c:v>
                </c:pt>
                <c:pt idx="285">
                  <c:v>0.6791889102256361</c:v>
                </c:pt>
                <c:pt idx="286">
                  <c:v>0.67054320691310609</c:v>
                </c:pt>
                <c:pt idx="287">
                  <c:v>0.6385916946711474</c:v>
                </c:pt>
                <c:pt idx="288">
                  <c:v>0.56560441670667316</c:v>
                </c:pt>
                <c:pt idx="289">
                  <c:v>0.54662145943350937</c:v>
                </c:pt>
                <c:pt idx="290">
                  <c:v>0.52882885261641865</c:v>
                </c:pt>
                <c:pt idx="291">
                  <c:v>0.50051104176668271</c:v>
                </c:pt>
                <c:pt idx="292">
                  <c:v>0.3854855976956314</c:v>
                </c:pt>
                <c:pt idx="293">
                  <c:v>0.28205040806529041</c:v>
                </c:pt>
                <c:pt idx="294">
                  <c:v>0.34996303408545376</c:v>
                </c:pt>
                <c:pt idx="295">
                  <c:v>0.37759169467114745</c:v>
                </c:pt>
                <c:pt idx="296">
                  <c:v>0.4139913586173789</c:v>
                </c:pt>
                <c:pt idx="297">
                  <c:v>0.5001351416226596</c:v>
                </c:pt>
                <c:pt idx="298">
                  <c:v>0.491364138262122</c:v>
                </c:pt>
                <c:pt idx="299">
                  <c:v>0.44500312049927992</c:v>
                </c:pt>
                <c:pt idx="300">
                  <c:v>0.40058425348055704</c:v>
                </c:pt>
                <c:pt idx="301">
                  <c:v>0.44281036965914555</c:v>
                </c:pt>
                <c:pt idx="302">
                  <c:v>0.6188569371099375</c:v>
                </c:pt>
                <c:pt idx="303">
                  <c:v>0.67649495919347102</c:v>
                </c:pt>
                <c:pt idx="304">
                  <c:v>0.7759205472875661</c:v>
                </c:pt>
                <c:pt idx="305">
                  <c:v>0.74923163706192986</c:v>
                </c:pt>
                <c:pt idx="306">
                  <c:v>1.1864661545847337</c:v>
                </c:pt>
                <c:pt idx="307">
                  <c:v>1.044751800288046</c:v>
                </c:pt>
                <c:pt idx="308">
                  <c:v>1.2490535285645703</c:v>
                </c:pt>
                <c:pt idx="309">
                  <c:v>1.1149824771963515</c:v>
                </c:pt>
                <c:pt idx="310">
                  <c:v>0.90804944791166586</c:v>
                </c:pt>
                <c:pt idx="311">
                  <c:v>0.71314522323571772</c:v>
                </c:pt>
                <c:pt idx="312">
                  <c:v>0.48597623619779179</c:v>
                </c:pt>
                <c:pt idx="313">
                  <c:v>0.54041910705712914</c:v>
                </c:pt>
                <c:pt idx="314">
                  <c:v>0.57105496879500717</c:v>
                </c:pt>
                <c:pt idx="315">
                  <c:v>0.55363826212193945</c:v>
                </c:pt>
                <c:pt idx="316">
                  <c:v>0.55971531445031208</c:v>
                </c:pt>
                <c:pt idx="317">
                  <c:v>0.60062578012482004</c:v>
                </c:pt>
                <c:pt idx="318">
                  <c:v>0.72385837734037428</c:v>
                </c:pt>
                <c:pt idx="319">
                  <c:v>0.70969947191550664</c:v>
                </c:pt>
                <c:pt idx="320">
                  <c:v>0.65795055208833408</c:v>
                </c:pt>
                <c:pt idx="321">
                  <c:v>0.42558161305808934</c:v>
                </c:pt>
                <c:pt idx="322">
                  <c:v>0.52438070091214606</c:v>
                </c:pt>
                <c:pt idx="323">
                  <c:v>0.62675084013442162</c:v>
                </c:pt>
                <c:pt idx="324">
                  <c:v>1.0433108497359576</c:v>
                </c:pt>
                <c:pt idx="325">
                  <c:v>1.362700672107537</c:v>
                </c:pt>
                <c:pt idx="326">
                  <c:v>1.3364503120499278</c:v>
                </c:pt>
                <c:pt idx="327">
                  <c:v>1.3670861737878059</c:v>
                </c:pt>
                <c:pt idx="328">
                  <c:v>1.2209236677868456</c:v>
                </c:pt>
                <c:pt idx="329">
                  <c:v>1.5454507921267404</c:v>
                </c:pt>
                <c:pt idx="330">
                  <c:v>1.4791044167066731</c:v>
                </c:pt>
                <c:pt idx="331">
                  <c:v>1.2891495439270282</c:v>
                </c:pt>
                <c:pt idx="332">
                  <c:v>0.92396255400864158</c:v>
                </c:pt>
                <c:pt idx="333">
                  <c:v>0.89984229476716271</c:v>
                </c:pt>
                <c:pt idx="334">
                  <c:v>0.92233365338454154</c:v>
                </c:pt>
                <c:pt idx="335">
                  <c:v>0.7767976476236198</c:v>
                </c:pt>
                <c:pt idx="336">
                  <c:v>0.70211881901104178</c:v>
                </c:pt>
                <c:pt idx="337">
                  <c:v>0.80091790686509834</c:v>
                </c:pt>
                <c:pt idx="338">
                  <c:v>0.98761497839654344</c:v>
                </c:pt>
                <c:pt idx="339">
                  <c:v>1.2153478156505038</c:v>
                </c:pt>
                <c:pt idx="340">
                  <c:v>1.5578554968795006</c:v>
                </c:pt>
                <c:pt idx="341">
                  <c:v>1.4131965914546327</c:v>
                </c:pt>
                <c:pt idx="342">
                  <c:v>1.0992573211713874</c:v>
                </c:pt>
                <c:pt idx="343">
                  <c:v>0.77967954872779643</c:v>
                </c:pt>
                <c:pt idx="344">
                  <c:v>0.72454752760441676</c:v>
                </c:pt>
                <c:pt idx="345">
                  <c:v>0.67317450792126743</c:v>
                </c:pt>
                <c:pt idx="346">
                  <c:v>0.73782933269323092</c:v>
                </c:pt>
                <c:pt idx="347">
                  <c:v>0.69272131541046567</c:v>
                </c:pt>
                <c:pt idx="348">
                  <c:v>0.74102448391742692</c:v>
                </c:pt>
                <c:pt idx="349">
                  <c:v>1.1001344215074411</c:v>
                </c:pt>
                <c:pt idx="350">
                  <c:v>0.92189510321651458</c:v>
                </c:pt>
                <c:pt idx="351">
                  <c:v>0.82992486797887666</c:v>
                </c:pt>
                <c:pt idx="352">
                  <c:v>0.56309841574651953</c:v>
                </c:pt>
                <c:pt idx="353">
                  <c:v>0.7485424867978876</c:v>
                </c:pt>
                <c:pt idx="354">
                  <c:v>0.68896231397023522</c:v>
                </c:pt>
                <c:pt idx="355">
                  <c:v>0.6779359097455594</c:v>
                </c:pt>
                <c:pt idx="356">
                  <c:v>0.59191742678828607</c:v>
                </c:pt>
                <c:pt idx="357">
                  <c:v>0.55626956313010079</c:v>
                </c:pt>
                <c:pt idx="358">
                  <c:v>0.54273715794527133</c:v>
                </c:pt>
                <c:pt idx="359">
                  <c:v>0.57863562169947202</c:v>
                </c:pt>
                <c:pt idx="360">
                  <c:v>0.4949978396543448</c:v>
                </c:pt>
                <c:pt idx="361">
                  <c:v>0.54919011041766685</c:v>
                </c:pt>
                <c:pt idx="362">
                  <c:v>0.50502184349495927</c:v>
                </c:pt>
                <c:pt idx="363">
                  <c:v>0.54674675948151708</c:v>
                </c:pt>
                <c:pt idx="364">
                  <c:v>0.51498319731156994</c:v>
                </c:pt>
                <c:pt idx="365">
                  <c:v>0.4305936149783966</c:v>
                </c:pt>
                <c:pt idx="366">
                  <c:v>0.44700792126740291</c:v>
                </c:pt>
                <c:pt idx="367">
                  <c:v>0.33787157945271246</c:v>
                </c:pt>
                <c:pt idx="368">
                  <c:v>0.35936053768602988</c:v>
                </c:pt>
                <c:pt idx="369">
                  <c:v>0.3373703792606817</c:v>
                </c:pt>
                <c:pt idx="370">
                  <c:v>0.32822347575612104</c:v>
                </c:pt>
                <c:pt idx="371">
                  <c:v>0.35491238598175712</c:v>
                </c:pt>
                <c:pt idx="372">
                  <c:v>0.38047359577532408</c:v>
                </c:pt>
                <c:pt idx="373">
                  <c:v>0.41236245799327897</c:v>
                </c:pt>
                <c:pt idx="374">
                  <c:v>0.3538473355736918</c:v>
                </c:pt>
                <c:pt idx="375">
                  <c:v>0.31845007201152187</c:v>
                </c:pt>
                <c:pt idx="376">
                  <c:v>0.28756361017762855</c:v>
                </c:pt>
                <c:pt idx="377">
                  <c:v>0.28568410945751316</c:v>
                </c:pt>
                <c:pt idx="378">
                  <c:v>0.30046951512241959</c:v>
                </c:pt>
                <c:pt idx="379">
                  <c:v>0.29909121459433513</c:v>
                </c:pt>
                <c:pt idx="380">
                  <c:v>0.30259961593855017</c:v>
                </c:pt>
                <c:pt idx="381">
                  <c:v>0.29025756120979362</c:v>
                </c:pt>
                <c:pt idx="382">
                  <c:v>0.29113466154584738</c:v>
                </c:pt>
                <c:pt idx="383">
                  <c:v>0.29276356216994731</c:v>
                </c:pt>
                <c:pt idx="384">
                  <c:v>0.30084541526644265</c:v>
                </c:pt>
                <c:pt idx="385">
                  <c:v>0.28994431108977442</c:v>
                </c:pt>
                <c:pt idx="386">
                  <c:v>0.29508161305808928</c:v>
                </c:pt>
                <c:pt idx="387">
                  <c:v>0.30429116658665384</c:v>
                </c:pt>
                <c:pt idx="388">
                  <c:v>0.30504296687470001</c:v>
                </c:pt>
                <c:pt idx="389">
                  <c:v>0.31036821891502653</c:v>
                </c:pt>
                <c:pt idx="390">
                  <c:v>0.3085513682189151</c:v>
                </c:pt>
                <c:pt idx="391">
                  <c:v>0.31030556889102262</c:v>
                </c:pt>
                <c:pt idx="392">
                  <c:v>0.3132501200192031</c:v>
                </c:pt>
                <c:pt idx="393">
                  <c:v>0.31180916946711479</c:v>
                </c:pt>
                <c:pt idx="394">
                  <c:v>0.30485501680268845</c:v>
                </c:pt>
                <c:pt idx="395">
                  <c:v>0.30397791646663463</c:v>
                </c:pt>
                <c:pt idx="396">
                  <c:v>0.30234901584253493</c:v>
                </c:pt>
                <c:pt idx="397">
                  <c:v>0.3013466154584733</c:v>
                </c:pt>
                <c:pt idx="398">
                  <c:v>0.30660921747479603</c:v>
                </c:pt>
                <c:pt idx="399">
                  <c:v>0.29389126260201637</c:v>
                </c:pt>
                <c:pt idx="400">
                  <c:v>0.29677316370619311</c:v>
                </c:pt>
                <c:pt idx="401">
                  <c:v>0.28480700912145962</c:v>
                </c:pt>
                <c:pt idx="402">
                  <c:v>0.29959241478636595</c:v>
                </c:pt>
                <c:pt idx="403">
                  <c:v>0.29790086413826211</c:v>
                </c:pt>
                <c:pt idx="404">
                  <c:v>0.3051682669227076</c:v>
                </c:pt>
                <c:pt idx="405">
                  <c:v>0.31130796927508408</c:v>
                </c:pt>
                <c:pt idx="406">
                  <c:v>0.31199711953912629</c:v>
                </c:pt>
                <c:pt idx="407">
                  <c:v>0.31387662025924146</c:v>
                </c:pt>
                <c:pt idx="408">
                  <c:v>0.31506697071531459</c:v>
                </c:pt>
                <c:pt idx="409">
                  <c:v>0.316821171387422</c:v>
                </c:pt>
                <c:pt idx="410">
                  <c:v>0.31444047047527612</c:v>
                </c:pt>
                <c:pt idx="411">
                  <c:v>0.317197071531445</c:v>
                </c:pt>
                <c:pt idx="412">
                  <c:v>0.30529356697071541</c:v>
                </c:pt>
                <c:pt idx="413">
                  <c:v>0.32521627460393665</c:v>
                </c:pt>
                <c:pt idx="414">
                  <c:v>0.32465242438790209</c:v>
                </c:pt>
                <c:pt idx="415">
                  <c:v>0.30385261641862704</c:v>
                </c:pt>
                <c:pt idx="416">
                  <c:v>0.30253696591454643</c:v>
                </c:pt>
                <c:pt idx="417">
                  <c:v>0.30648391742678838</c:v>
                </c:pt>
                <c:pt idx="418">
                  <c:v>0.30241166586653867</c:v>
                </c:pt>
                <c:pt idx="419">
                  <c:v>0.31400192030724927</c:v>
                </c:pt>
                <c:pt idx="420">
                  <c:v>0.32114402304368717</c:v>
                </c:pt>
                <c:pt idx="421">
                  <c:v>0.33317282765242434</c:v>
                </c:pt>
                <c:pt idx="422">
                  <c:v>0.34751968314930404</c:v>
                </c:pt>
                <c:pt idx="423">
                  <c:v>0.33768362938070096</c:v>
                </c:pt>
                <c:pt idx="424">
                  <c:v>0.33574147863658194</c:v>
                </c:pt>
                <c:pt idx="425">
                  <c:v>0.33831012962073942</c:v>
                </c:pt>
                <c:pt idx="426">
                  <c:v>0.32740902544407124</c:v>
                </c:pt>
                <c:pt idx="427">
                  <c:v>0.31143326932309168</c:v>
                </c:pt>
                <c:pt idx="428">
                  <c:v>0.31375132021123386</c:v>
                </c:pt>
                <c:pt idx="429">
                  <c:v>0.31506697071531459</c:v>
                </c:pt>
                <c:pt idx="430">
                  <c:v>0.31425252040326451</c:v>
                </c:pt>
                <c:pt idx="431">
                  <c:v>0.32289822371579446</c:v>
                </c:pt>
                <c:pt idx="432">
                  <c:v>0.42420331253000487</c:v>
                </c:pt>
                <c:pt idx="433">
                  <c:v>0.43735981757081133</c:v>
                </c:pt>
                <c:pt idx="434">
                  <c:v>0.45195727316370626</c:v>
                </c:pt>
                <c:pt idx="435">
                  <c:v>0.34300888142102742</c:v>
                </c:pt>
                <c:pt idx="436">
                  <c:v>0.34163058089294301</c:v>
                </c:pt>
                <c:pt idx="437">
                  <c:v>0.33993903024483918</c:v>
                </c:pt>
                <c:pt idx="438">
                  <c:v>0.34482573211713879</c:v>
                </c:pt>
                <c:pt idx="439">
                  <c:v>0.34827148343735009</c:v>
                </c:pt>
                <c:pt idx="440">
                  <c:v>0.34883533365338454</c:v>
                </c:pt>
                <c:pt idx="441">
                  <c:v>0.34733173307729243</c:v>
                </c:pt>
                <c:pt idx="442">
                  <c:v>0.3452642822851657</c:v>
                </c:pt>
                <c:pt idx="443">
                  <c:v>0.34651728276524257</c:v>
                </c:pt>
                <c:pt idx="444">
                  <c:v>0.35729308689390316</c:v>
                </c:pt>
                <c:pt idx="445">
                  <c:v>0.35140398463754208</c:v>
                </c:pt>
                <c:pt idx="446">
                  <c:v>0.35416058569371112</c:v>
                </c:pt>
                <c:pt idx="447">
                  <c:v>0.36124003840614505</c:v>
                </c:pt>
                <c:pt idx="448">
                  <c:v>0.35497503600576097</c:v>
                </c:pt>
                <c:pt idx="449">
                  <c:v>0.36443518963034105</c:v>
                </c:pt>
                <c:pt idx="450">
                  <c:v>0.36919659145463279</c:v>
                </c:pt>
                <c:pt idx="451">
                  <c:v>0.37076284205472881</c:v>
                </c:pt>
                <c:pt idx="452">
                  <c:v>0.36161593855016816</c:v>
                </c:pt>
                <c:pt idx="453">
                  <c:v>0.36393398943831012</c:v>
                </c:pt>
                <c:pt idx="454">
                  <c:v>0.38153864618338934</c:v>
                </c:pt>
                <c:pt idx="455">
                  <c:v>0.38254104656745075</c:v>
                </c:pt>
                <c:pt idx="456">
                  <c:v>0.3732688430148825</c:v>
                </c:pt>
                <c:pt idx="457">
                  <c:v>0.36330748919827177</c:v>
                </c:pt>
                <c:pt idx="458">
                  <c:v>0.36976044167066741</c:v>
                </c:pt>
                <c:pt idx="459">
                  <c:v>0.3609267882861259</c:v>
                </c:pt>
                <c:pt idx="460">
                  <c:v>0.3525943350936151</c:v>
                </c:pt>
                <c:pt idx="461">
                  <c:v>0.33530292846855503</c:v>
                </c:pt>
                <c:pt idx="462">
                  <c:v>0.35203048487758049</c:v>
                </c:pt>
                <c:pt idx="463">
                  <c:v>0.35315818530964954</c:v>
                </c:pt>
                <c:pt idx="464">
                  <c:v>0.36888334133461365</c:v>
                </c:pt>
                <c:pt idx="465">
                  <c:v>0.31462842054728762</c:v>
                </c:pt>
                <c:pt idx="466">
                  <c:v>0.34808353336533854</c:v>
                </c:pt>
                <c:pt idx="467">
                  <c:v>0.48215458473355755</c:v>
                </c:pt>
                <c:pt idx="468">
                  <c:v>0.50978324531925112</c:v>
                </c:pt>
                <c:pt idx="469">
                  <c:v>0.60676548247719642</c:v>
                </c:pt>
                <c:pt idx="470">
                  <c:v>0.56410081613058083</c:v>
                </c:pt>
                <c:pt idx="471">
                  <c:v>0.57738262121939521</c:v>
                </c:pt>
                <c:pt idx="472">
                  <c:v>0.56735861737878046</c:v>
                </c:pt>
                <c:pt idx="473">
                  <c:v>0.47902208353336545</c:v>
                </c:pt>
                <c:pt idx="474">
                  <c:v>0.45302232357177152</c:v>
                </c:pt>
                <c:pt idx="475">
                  <c:v>0.46079092654824771</c:v>
                </c:pt>
                <c:pt idx="476">
                  <c:v>0.45371147383581378</c:v>
                </c:pt>
                <c:pt idx="477">
                  <c:v>0.45665602496399427</c:v>
                </c:pt>
                <c:pt idx="478">
                  <c:v>0.43999111857897266</c:v>
                </c:pt>
                <c:pt idx="479">
                  <c:v>0.46003912626020171</c:v>
                </c:pt>
                <c:pt idx="480">
                  <c:v>0.45377412385981764</c:v>
                </c:pt>
                <c:pt idx="481">
                  <c:v>0.43673331733077303</c:v>
                </c:pt>
                <c:pt idx="482">
                  <c:v>0.42551896303408548</c:v>
                </c:pt>
                <c:pt idx="483">
                  <c:v>0.41192390782525201</c:v>
                </c:pt>
                <c:pt idx="484">
                  <c:v>0.41618410945751333</c:v>
                </c:pt>
                <c:pt idx="485">
                  <c:v>0.4260828132501201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3-4019-AE3B-897EB81A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'055C'!$S$14:$S$817</c:f>
              <c:numCache>
                <c:formatCode>0.0</c:formatCode>
                <c:ptCount val="804"/>
                <c:pt idx="0">
                  <c:v>0.55559107015470643</c:v>
                </c:pt>
                <c:pt idx="1">
                  <c:v>0.37448679866781337</c:v>
                </c:pt>
                <c:pt idx="2">
                  <c:v>0.27933031703910649</c:v>
                </c:pt>
                <c:pt idx="3">
                  <c:v>0</c:v>
                </c:pt>
                <c:pt idx="4">
                  <c:v>0</c:v>
                </c:pt>
                <c:pt idx="5">
                  <c:v>3.9904331005587095E-2</c:v>
                </c:pt>
                <c:pt idx="6">
                  <c:v>0</c:v>
                </c:pt>
                <c:pt idx="7">
                  <c:v>0</c:v>
                </c:pt>
                <c:pt idx="8">
                  <c:v>1.2278255694027209E-2</c:v>
                </c:pt>
                <c:pt idx="9">
                  <c:v>0.25477380565105312</c:v>
                </c:pt>
                <c:pt idx="10">
                  <c:v>0.31616508412118599</c:v>
                </c:pt>
                <c:pt idx="11">
                  <c:v>0.19031296325741373</c:v>
                </c:pt>
                <c:pt idx="12">
                  <c:v>0.1381303765578005</c:v>
                </c:pt>
                <c:pt idx="13">
                  <c:v>1.5716167288354101</c:v>
                </c:pt>
                <c:pt idx="14">
                  <c:v>1.9952165502793304</c:v>
                </c:pt>
                <c:pt idx="15">
                  <c:v>1.7097471053932105</c:v>
                </c:pt>
                <c:pt idx="16">
                  <c:v>1.9706600388912769</c:v>
                </c:pt>
                <c:pt idx="17">
                  <c:v>1.7557905642458096</c:v>
                </c:pt>
                <c:pt idx="18">
                  <c:v>1.752721000322303</c:v>
                </c:pt>
                <c:pt idx="19">
                  <c:v>1.70053841362269</c:v>
                </c:pt>
                <c:pt idx="20">
                  <c:v>2.1425556186076493</c:v>
                </c:pt>
                <c:pt idx="21">
                  <c:v>2.213155588848303</c:v>
                </c:pt>
                <c:pt idx="22">
                  <c:v>2.2653381755479161</c:v>
                </c:pt>
                <c:pt idx="23">
                  <c:v>0.96691263590459808</c:v>
                </c:pt>
                <c:pt idx="24">
                  <c:v>0.89631266566394563</c:v>
                </c:pt>
                <c:pt idx="25">
                  <c:v>1.0958343206918779</c:v>
                </c:pt>
                <c:pt idx="26">
                  <c:v>1.4304167883541041</c:v>
                </c:pt>
                <c:pt idx="27">
                  <c:v>1.074347373227331</c:v>
                </c:pt>
                <c:pt idx="28">
                  <c:v>0.97612132767511883</c:v>
                </c:pt>
                <c:pt idx="29">
                  <c:v>1.0989038846153845</c:v>
                </c:pt>
                <c:pt idx="30">
                  <c:v>1.0160256586807048</c:v>
                </c:pt>
                <c:pt idx="31">
                  <c:v>0.74897359733562552</c:v>
                </c:pt>
                <c:pt idx="32">
                  <c:v>0.59549540116029243</c:v>
                </c:pt>
                <c:pt idx="33">
                  <c:v>1.1388082156209716</c:v>
                </c:pt>
                <c:pt idx="34">
                  <c:v>1.4795298111302109</c:v>
                </c:pt>
                <c:pt idx="35">
                  <c:v>1.9645209110442625</c:v>
                </c:pt>
                <c:pt idx="36">
                  <c:v>2.3297990179415557</c:v>
                </c:pt>
                <c:pt idx="37">
                  <c:v>2.679729305221314</c:v>
                </c:pt>
                <c:pt idx="38">
                  <c:v>2.0381904452084227</c:v>
                </c:pt>
                <c:pt idx="39">
                  <c:v>2.3881207324881828</c:v>
                </c:pt>
                <c:pt idx="40">
                  <c:v>2.7349814558444341</c:v>
                </c:pt>
                <c:pt idx="41">
                  <c:v>3.1340247659003011</c:v>
                </c:pt>
                <c:pt idx="42">
                  <c:v>3.2875029620756342</c:v>
                </c:pt>
                <c:pt idx="43">
                  <c:v>3.4962333088740869</c:v>
                </c:pt>
                <c:pt idx="44">
                  <c:v>4.6012763213364849</c:v>
                </c:pt>
                <c:pt idx="45">
                  <c:v>4.803867540287925</c:v>
                </c:pt>
                <c:pt idx="46">
                  <c:v>5.0494326541684575</c:v>
                </c:pt>
                <c:pt idx="47">
                  <c:v>5.1231021883326164</c:v>
                </c:pt>
                <c:pt idx="48">
                  <c:v>5.4730324756123769</c:v>
                </c:pt>
                <c:pt idx="49">
                  <c:v>5.5221454983884835</c:v>
                </c:pt>
                <c:pt idx="50">
                  <c:v>5.6602758749462829</c:v>
                </c:pt>
                <c:pt idx="51">
                  <c:v>5.7922671236570693</c:v>
                </c:pt>
                <c:pt idx="52">
                  <c:v>5.8874236052857745</c:v>
                </c:pt>
                <c:pt idx="53">
                  <c:v>5.9641627033734412</c:v>
                </c:pt>
                <c:pt idx="54">
                  <c:v>6.047040929308122</c:v>
                </c:pt>
                <c:pt idx="55">
                  <c:v>6.1115017717017617</c:v>
                </c:pt>
                <c:pt idx="56">
                  <c:v>6.1514061027073481</c:v>
                </c:pt>
                <c:pt idx="57">
                  <c:v>6.3570668855822952</c:v>
                </c:pt>
                <c:pt idx="58">
                  <c:v>6.4031103444348938</c:v>
                </c:pt>
                <c:pt idx="59">
                  <c:v>6.4675711868285353</c:v>
                </c:pt>
                <c:pt idx="60">
                  <c:v>6.5136146456811339</c:v>
                </c:pt>
                <c:pt idx="61">
                  <c:v>6.5351015931456811</c:v>
                </c:pt>
                <c:pt idx="62">
                  <c:v>6.5995624355393216</c:v>
                </c:pt>
                <c:pt idx="63">
                  <c:v>6.7284841203265993</c:v>
                </c:pt>
                <c:pt idx="64">
                  <c:v>6.3478581938117742</c:v>
                </c:pt>
                <c:pt idx="65">
                  <c:v>5.5221454983884835</c:v>
                </c:pt>
                <c:pt idx="66">
                  <c:v>5.5497715737000437</c:v>
                </c:pt>
                <c:pt idx="67">
                  <c:v>5.8076149432746034</c:v>
                </c:pt>
                <c:pt idx="68">
                  <c:v>4.5859285017189508</c:v>
                </c:pt>
                <c:pt idx="69">
                  <c:v>4.1561895524280192</c:v>
                </c:pt>
                <c:pt idx="70">
                  <c:v>4.2973894929093248</c:v>
                </c:pt>
                <c:pt idx="71">
                  <c:v>2.111859979372583</c:v>
                </c:pt>
                <c:pt idx="72">
                  <c:v>1.1510864713149978</c:v>
                </c:pt>
                <c:pt idx="73">
                  <c:v>1.5225037060593047</c:v>
                </c:pt>
                <c:pt idx="74">
                  <c:v>2.0995817236785563</c:v>
                </c:pt>
                <c:pt idx="75">
                  <c:v>2.5600163122045561</c:v>
                </c:pt>
                <c:pt idx="76">
                  <c:v>2.7626075311559943</c:v>
                </c:pt>
                <c:pt idx="77">
                  <c:v>2.8577640127847017</c:v>
                </c:pt>
                <c:pt idx="78">
                  <c:v>3.1156073823592618</c:v>
                </c:pt>
                <c:pt idx="79">
                  <c:v>4.9358587889987104</c:v>
                </c:pt>
                <c:pt idx="80">
                  <c:v>6.8267101658788132</c:v>
                </c:pt>
                <c:pt idx="81">
                  <c:v>7.4222055670391081</c:v>
                </c:pt>
                <c:pt idx="82">
                  <c:v>7.7690662903953589</c:v>
                </c:pt>
                <c:pt idx="83">
                  <c:v>8.0790922466695321</c:v>
                </c:pt>
                <c:pt idx="84">
                  <c:v>7.7659967264718519</c:v>
                </c:pt>
                <c:pt idx="85">
                  <c:v>6.0930843881607224</c:v>
                </c:pt>
                <c:pt idx="86">
                  <c:v>5.5559107015470568</c:v>
                </c:pt>
                <c:pt idx="87">
                  <c:v>6.6977884810915347</c:v>
                </c:pt>
                <c:pt idx="88">
                  <c:v>4.5245372232488181</c:v>
                </c:pt>
                <c:pt idx="89">
                  <c:v>4.6780154194241517</c:v>
                </c:pt>
                <c:pt idx="90">
                  <c:v>5.568188957241083</c:v>
                </c:pt>
                <c:pt idx="91">
                  <c:v>6.2803277874946284</c:v>
                </c:pt>
                <c:pt idx="92">
                  <c:v>6.6732319697034805</c:v>
                </c:pt>
                <c:pt idx="93">
                  <c:v>6.7868058348732268</c:v>
                </c:pt>
                <c:pt idx="94">
                  <c:v>6.7192754285560818</c:v>
                </c:pt>
                <c:pt idx="95">
                  <c:v>6.8082927823377748</c:v>
                </c:pt>
                <c:pt idx="96">
                  <c:v>7.1121796107649331</c:v>
                </c:pt>
                <c:pt idx="97">
                  <c:v>7.4344838227331325</c:v>
                </c:pt>
                <c:pt idx="98">
                  <c:v>6.3908320887408685</c:v>
                </c:pt>
                <c:pt idx="99">
                  <c:v>6.8727536247314154</c:v>
                </c:pt>
                <c:pt idx="100">
                  <c:v>7.0753448436828528</c:v>
                </c:pt>
                <c:pt idx="101">
                  <c:v>7.2564491151697448</c:v>
                </c:pt>
                <c:pt idx="102">
                  <c:v>7.6125185302965184</c:v>
                </c:pt>
                <c:pt idx="103">
                  <c:v>7.9501705618822509</c:v>
                </c:pt>
                <c:pt idx="104">
                  <c:v>8.1189965776751176</c:v>
                </c:pt>
                <c:pt idx="105">
                  <c:v>8.8157875883111299</c:v>
                </c:pt>
                <c:pt idx="106">
                  <c:v>9.0030309876450367</c:v>
                </c:pt>
                <c:pt idx="107">
                  <c:v>8.7206311066824238</c:v>
                </c:pt>
                <c:pt idx="108">
                  <c:v>3.6435723772024069</c:v>
                </c:pt>
                <c:pt idx="109">
                  <c:v>3.8492331600773526</c:v>
                </c:pt>
                <c:pt idx="110">
                  <c:v>4.0917287100343778</c:v>
                </c:pt>
                <c:pt idx="111">
                  <c:v>4.2943199289858187</c:v>
                </c:pt>
                <c:pt idx="112">
                  <c:v>4.4662155087021924</c:v>
                </c:pt>
                <c:pt idx="113">
                  <c:v>4.34036338783842</c:v>
                </c:pt>
                <c:pt idx="114">
                  <c:v>4.1868851916630865</c:v>
                </c:pt>
                <c:pt idx="115">
                  <c:v>4.4048242302320579</c:v>
                </c:pt>
                <c:pt idx="116">
                  <c:v>4.6411806523420704</c:v>
                </c:pt>
                <c:pt idx="117">
                  <c:v>4.8621892548345524</c:v>
                </c:pt>
                <c:pt idx="118">
                  <c:v>5.0709196016330047</c:v>
                </c:pt>
                <c:pt idx="119">
                  <c:v>5.2980673319724971</c:v>
                </c:pt>
                <c:pt idx="120">
                  <c:v>5.5067976787709494</c:v>
                </c:pt>
                <c:pt idx="121">
                  <c:v>5.7124584616458955</c:v>
                </c:pt>
                <c:pt idx="122">
                  <c:v>5.9334670641383767</c:v>
                </c:pt>
                <c:pt idx="123">
                  <c:v>6.0531800571551342</c:v>
                </c:pt>
                <c:pt idx="124">
                  <c:v>6.145266974860335</c:v>
                </c:pt>
                <c:pt idx="125">
                  <c:v>7.3117012657928671</c:v>
                </c:pt>
                <c:pt idx="126">
                  <c:v>7.5235011765148254</c:v>
                </c:pt>
                <c:pt idx="127">
                  <c:v>7.7168837036957445</c:v>
                </c:pt>
                <c:pt idx="128">
                  <c:v>7.9563096897292658</c:v>
                </c:pt>
                <c:pt idx="129">
                  <c:v>8.1466226529866788</c:v>
                </c:pt>
                <c:pt idx="130">
                  <c:v>8.3185182327030507</c:v>
                </c:pt>
                <c:pt idx="131">
                  <c:v>8.4719964288783842</c:v>
                </c:pt>
                <c:pt idx="132">
                  <c:v>8.6254746250537178</c:v>
                </c:pt>
                <c:pt idx="133">
                  <c:v>8.8096484604641159</c:v>
                </c:pt>
                <c:pt idx="134">
                  <c:v>9.0275874990330909</c:v>
                </c:pt>
                <c:pt idx="135">
                  <c:v>9.211761334443489</c:v>
                </c:pt>
                <c:pt idx="136">
                  <c:v>9.3376134553072614</c:v>
                </c:pt>
                <c:pt idx="137">
                  <c:v>9.5739698774172748</c:v>
                </c:pt>
                <c:pt idx="138">
                  <c:v>9.948456676085085</c:v>
                </c:pt>
                <c:pt idx="139">
                  <c:v>10.451865159540178</c:v>
                </c:pt>
                <c:pt idx="140">
                  <c:v>10.823282394284487</c:v>
                </c:pt>
                <c:pt idx="141">
                  <c:v>11.074986636012031</c:v>
                </c:pt>
                <c:pt idx="142">
                  <c:v>11.412638667597765</c:v>
                </c:pt>
                <c:pt idx="143">
                  <c:v>11.734942879565965</c:v>
                </c:pt>
                <c:pt idx="144">
                  <c:v>12.787803305328749</c:v>
                </c:pt>
                <c:pt idx="145">
                  <c:v>12.987324960356682</c:v>
                </c:pt>
                <c:pt idx="146">
                  <c:v>13.226750946390203</c:v>
                </c:pt>
                <c:pt idx="147">
                  <c:v>13.493803007735282</c:v>
                </c:pt>
                <c:pt idx="148">
                  <c:v>13.782342016544906</c:v>
                </c:pt>
                <c:pt idx="149">
                  <c:v>14.040185386119466</c:v>
                </c:pt>
                <c:pt idx="150">
                  <c:v>14.829063314460676</c:v>
                </c:pt>
                <c:pt idx="151">
                  <c:v>15.093045811882249</c:v>
                </c:pt>
                <c:pt idx="152">
                  <c:v>15.409210896003433</c:v>
                </c:pt>
                <c:pt idx="153">
                  <c:v>15.731515107971637</c:v>
                </c:pt>
                <c:pt idx="154">
                  <c:v>15.998567169316713</c:v>
                </c:pt>
                <c:pt idx="155">
                  <c:v>16.228784463579718</c:v>
                </c:pt>
                <c:pt idx="156">
                  <c:v>16.48355826923077</c:v>
                </c:pt>
                <c:pt idx="157">
                  <c:v>16.744471202728835</c:v>
                </c:pt>
                <c:pt idx="158">
                  <c:v>16.974688496991835</c:v>
                </c:pt>
                <c:pt idx="159">
                  <c:v>17.462749160829393</c:v>
                </c:pt>
                <c:pt idx="160">
                  <c:v>17.726731658250962</c:v>
                </c:pt>
                <c:pt idx="161">
                  <c:v>18.015270667060591</c:v>
                </c:pt>
                <c:pt idx="162">
                  <c:v>18.297670548023206</c:v>
                </c:pt>
                <c:pt idx="163">
                  <c:v>18.558583481521271</c:v>
                </c:pt>
                <c:pt idx="164">
                  <c:v>18.798009467554792</c:v>
                </c:pt>
                <c:pt idx="165">
                  <c:v>19.003670250429735</c:v>
                </c:pt>
                <c:pt idx="166">
                  <c:v>19.25537449215728</c:v>
                </c:pt>
                <c:pt idx="167">
                  <c:v>19.510148297808332</c:v>
                </c:pt>
                <c:pt idx="168">
                  <c:v>19.764922103459387</c:v>
                </c:pt>
                <c:pt idx="169">
                  <c:v>20.028904600880963</c:v>
                </c:pt>
                <c:pt idx="170">
                  <c:v>20.338930557155134</c:v>
                </c:pt>
                <c:pt idx="171">
                  <c:v>21.060278079179202</c:v>
                </c:pt>
                <c:pt idx="172">
                  <c:v>21.30277362913623</c:v>
                </c:pt>
                <c:pt idx="173">
                  <c:v>21.594382201869358</c:v>
                </c:pt>
                <c:pt idx="174">
                  <c:v>21.879851646755476</c:v>
                </c:pt>
                <c:pt idx="175">
                  <c:v>22.226712370111734</c:v>
                </c:pt>
                <c:pt idx="176">
                  <c:v>22.536738326385905</c:v>
                </c:pt>
                <c:pt idx="177">
                  <c:v>22.748538237107862</c:v>
                </c:pt>
                <c:pt idx="178">
                  <c:v>22.923503380747743</c:v>
                </c:pt>
                <c:pt idx="179">
                  <c:v>22.932712072518264</c:v>
                </c:pt>
                <c:pt idx="180">
                  <c:v>15.722306416201116</c:v>
                </c:pt>
                <c:pt idx="181">
                  <c:v>13.588959489363988</c:v>
                </c:pt>
                <c:pt idx="182">
                  <c:v>13.779272452621399</c:v>
                </c:pt>
                <c:pt idx="183">
                  <c:v>15.268010955522129</c:v>
                </c:pt>
                <c:pt idx="184">
                  <c:v>18.116566276536314</c:v>
                </c:pt>
                <c:pt idx="185">
                  <c:v>20.452504422324878</c:v>
                </c:pt>
                <c:pt idx="186">
                  <c:v>20.737973867210997</c:v>
                </c:pt>
                <c:pt idx="187">
                  <c:v>19.961374194563813</c:v>
                </c:pt>
                <c:pt idx="188">
                  <c:v>18.690574730232058</c:v>
                </c:pt>
                <c:pt idx="189">
                  <c:v>17.441262213364848</c:v>
                </c:pt>
                <c:pt idx="190">
                  <c:v>16.492766961001287</c:v>
                </c:pt>
                <c:pt idx="191">
                  <c:v>15.172854473893427</c:v>
                </c:pt>
                <c:pt idx="192">
                  <c:v>14.414672184787278</c:v>
                </c:pt>
                <c:pt idx="193">
                  <c:v>14.144550559518692</c:v>
                </c:pt>
                <c:pt idx="194">
                  <c:v>14.512898230339493</c:v>
                </c:pt>
                <c:pt idx="195">
                  <c:v>13.975724543725827</c:v>
                </c:pt>
                <c:pt idx="196">
                  <c:v>12.870681531263427</c:v>
                </c:pt>
                <c:pt idx="197">
                  <c:v>11.799403721959605</c:v>
                </c:pt>
                <c:pt idx="198">
                  <c:v>10.737334604426298</c:v>
                </c:pt>
                <c:pt idx="199">
                  <c:v>10.181743534271595</c:v>
                </c:pt>
                <c:pt idx="200">
                  <c:v>10.319873910829394</c:v>
                </c:pt>
                <c:pt idx="201">
                  <c:v>10.335221730446928</c:v>
                </c:pt>
                <c:pt idx="202">
                  <c:v>9.1043265971207568</c:v>
                </c:pt>
                <c:pt idx="203">
                  <c:v>8.7912310769230757</c:v>
                </c:pt>
                <c:pt idx="204">
                  <c:v>8.9754049123334756</c:v>
                </c:pt>
                <c:pt idx="205">
                  <c:v>9.1687874395143965</c:v>
                </c:pt>
                <c:pt idx="206">
                  <c:v>9.2946395603781689</c:v>
                </c:pt>
                <c:pt idx="207">
                  <c:v>9.4910916514825949</c:v>
                </c:pt>
                <c:pt idx="208">
                  <c:v>9.7427958932101433</c:v>
                </c:pt>
                <c:pt idx="209">
                  <c:v>10.009847954555221</c:v>
                </c:pt>
                <c:pt idx="210">
                  <c:v>10.721986784808768</c:v>
                </c:pt>
                <c:pt idx="211">
                  <c:v>11.050430124623981</c:v>
                </c:pt>
                <c:pt idx="212">
                  <c:v>11.219256140416846</c:v>
                </c:pt>
                <c:pt idx="213">
                  <c:v>11.372734336592178</c:v>
                </c:pt>
                <c:pt idx="214">
                  <c:v>11.443334306832833</c:v>
                </c:pt>
                <c:pt idx="215">
                  <c:v>11.559977735926086</c:v>
                </c:pt>
                <c:pt idx="216">
                  <c:v>11.6121603226257</c:v>
                </c:pt>
                <c:pt idx="217">
                  <c:v>11.639786397937256</c:v>
                </c:pt>
                <c:pt idx="218">
                  <c:v>11.639786397937256</c:v>
                </c:pt>
                <c:pt idx="219">
                  <c:v>11.805542849806615</c:v>
                </c:pt>
                <c:pt idx="220">
                  <c:v>11.823960233347657</c:v>
                </c:pt>
                <c:pt idx="221">
                  <c:v>11.891490639664804</c:v>
                </c:pt>
                <c:pt idx="222">
                  <c:v>11.940603662440912</c:v>
                </c:pt>
                <c:pt idx="223">
                  <c:v>12.03882970799312</c:v>
                </c:pt>
                <c:pt idx="224">
                  <c:v>12.118638370004296</c:v>
                </c:pt>
                <c:pt idx="225">
                  <c:v>12.192307904168453</c:v>
                </c:pt>
                <c:pt idx="226">
                  <c:v>12.514612116136655</c:v>
                </c:pt>
                <c:pt idx="227">
                  <c:v>12.582142522453802</c:v>
                </c:pt>
                <c:pt idx="228">
                  <c:v>12.711064207241083</c:v>
                </c:pt>
                <c:pt idx="229">
                  <c:v>12.821568508487323</c:v>
                </c:pt>
                <c:pt idx="230">
                  <c:v>12.861472839492906</c:v>
                </c:pt>
                <c:pt idx="231">
                  <c:v>12.910585862269016</c:v>
                </c:pt>
                <c:pt idx="232">
                  <c:v>12.96890757681564</c:v>
                </c:pt>
                <c:pt idx="233">
                  <c:v>13.174568359690587</c:v>
                </c:pt>
                <c:pt idx="234">
                  <c:v>13.232890074237213</c:v>
                </c:pt>
                <c:pt idx="235">
                  <c:v>13.447759548882681</c:v>
                </c:pt>
                <c:pt idx="236">
                  <c:v>13.555194286205412</c:v>
                </c:pt>
                <c:pt idx="237">
                  <c:v>13.60430730898152</c:v>
                </c:pt>
                <c:pt idx="238">
                  <c:v>13.530637774817359</c:v>
                </c:pt>
                <c:pt idx="239">
                  <c:v>13.549055158358401</c:v>
                </c:pt>
                <c:pt idx="240">
                  <c:v>13.625794256446065</c:v>
                </c:pt>
                <c:pt idx="241">
                  <c:v>13.650350767834121</c:v>
                </c:pt>
                <c:pt idx="242">
                  <c:v>13.665698587451656</c:v>
                </c:pt>
                <c:pt idx="243">
                  <c:v>13.708672482380745</c:v>
                </c:pt>
                <c:pt idx="244">
                  <c:v>13.776202888697894</c:v>
                </c:pt>
                <c:pt idx="245">
                  <c:v>13.843733295015042</c:v>
                </c:pt>
                <c:pt idx="246">
                  <c:v>13.831455039321016</c:v>
                </c:pt>
                <c:pt idx="247">
                  <c:v>13.736298557692306</c:v>
                </c:pt>
                <c:pt idx="248">
                  <c:v>13.800759400085949</c:v>
                </c:pt>
                <c:pt idx="249">
                  <c:v>14.052463641813494</c:v>
                </c:pt>
                <c:pt idx="250">
                  <c:v>14.070881025354531</c:v>
                </c:pt>
                <c:pt idx="251">
                  <c:v>14.276541808229478</c:v>
                </c:pt>
                <c:pt idx="252">
                  <c:v>14.457646079716374</c:v>
                </c:pt>
                <c:pt idx="253">
                  <c:v>14.48527215502793</c:v>
                </c:pt>
                <c:pt idx="254">
                  <c:v>14.715489449290931</c:v>
                </c:pt>
                <c:pt idx="255">
                  <c:v>14.89045459293081</c:v>
                </c:pt>
                <c:pt idx="256">
                  <c:v>14.918080668242373</c:v>
                </c:pt>
                <c:pt idx="257">
                  <c:v>14.773811163837555</c:v>
                </c:pt>
                <c:pt idx="258">
                  <c:v>14.859758953695744</c:v>
                </c:pt>
                <c:pt idx="259">
                  <c:v>14.893524156854316</c:v>
                </c:pt>
                <c:pt idx="260">
                  <c:v>14.988680638483025</c:v>
                </c:pt>
                <c:pt idx="261">
                  <c:v>15.05007191695316</c:v>
                </c:pt>
                <c:pt idx="262">
                  <c:v>15.071558864417701</c:v>
                </c:pt>
                <c:pt idx="263">
                  <c:v>15.12067188719381</c:v>
                </c:pt>
                <c:pt idx="264">
                  <c:v>15.111463195423289</c:v>
                </c:pt>
                <c:pt idx="265">
                  <c:v>15.080767556188222</c:v>
                </c:pt>
                <c:pt idx="266">
                  <c:v>15.080767556188222</c:v>
                </c:pt>
                <c:pt idx="267">
                  <c:v>15.381584820691879</c:v>
                </c:pt>
                <c:pt idx="268">
                  <c:v>15.955593274387621</c:v>
                </c:pt>
                <c:pt idx="269">
                  <c:v>15.918758507305542</c:v>
                </c:pt>
                <c:pt idx="270">
                  <c:v>15.860436792758914</c:v>
                </c:pt>
                <c:pt idx="271">
                  <c:v>15.845088973141383</c:v>
                </c:pt>
                <c:pt idx="272">
                  <c:v>15.857367228835408</c:v>
                </c:pt>
                <c:pt idx="273">
                  <c:v>15.931036762999572</c:v>
                </c:pt>
                <c:pt idx="274">
                  <c:v>15.940245454770089</c:v>
                </c:pt>
                <c:pt idx="275">
                  <c:v>15.96787153008165</c:v>
                </c:pt>
                <c:pt idx="276">
                  <c:v>16.016984552857757</c:v>
                </c:pt>
                <c:pt idx="277">
                  <c:v>16.142836673721529</c:v>
                </c:pt>
                <c:pt idx="278">
                  <c:v>16.455932193919207</c:v>
                </c:pt>
                <c:pt idx="279">
                  <c:v>16.594062570477007</c:v>
                </c:pt>
                <c:pt idx="280">
                  <c:v>16.689219052105713</c:v>
                </c:pt>
                <c:pt idx="281">
                  <c:v>16.815071172969486</c:v>
                </c:pt>
                <c:pt idx="282">
                  <c:v>16.953201549527286</c:v>
                </c:pt>
                <c:pt idx="283">
                  <c:v>17.026871083691447</c:v>
                </c:pt>
                <c:pt idx="284">
                  <c:v>17.137375384937684</c:v>
                </c:pt>
                <c:pt idx="285">
                  <c:v>17.174210152019764</c:v>
                </c:pt>
                <c:pt idx="286">
                  <c:v>17.12509712924366</c:v>
                </c:pt>
                <c:pt idx="287">
                  <c:v>17.097471053932104</c:v>
                </c:pt>
                <c:pt idx="288">
                  <c:v>17.260157941877953</c:v>
                </c:pt>
                <c:pt idx="289">
                  <c:v>17.321549220348086</c:v>
                </c:pt>
                <c:pt idx="290">
                  <c:v>17.395218754512246</c:v>
                </c:pt>
                <c:pt idx="291">
                  <c:v>17.484236108293942</c:v>
                </c:pt>
                <c:pt idx="292">
                  <c:v>17.490375236140952</c:v>
                </c:pt>
                <c:pt idx="293">
                  <c:v>17.40135788235926</c:v>
                </c:pt>
                <c:pt idx="294">
                  <c:v>17.475027416523417</c:v>
                </c:pt>
                <c:pt idx="295">
                  <c:v>17.560975206381606</c:v>
                </c:pt>
                <c:pt idx="296">
                  <c:v>17.683757763321871</c:v>
                </c:pt>
                <c:pt idx="297">
                  <c:v>17.772775117103564</c:v>
                </c:pt>
                <c:pt idx="298">
                  <c:v>17.508792619681994</c:v>
                </c:pt>
                <c:pt idx="299">
                  <c:v>17.999922847443059</c:v>
                </c:pt>
                <c:pt idx="300">
                  <c:v>18.420453104963471</c:v>
                </c:pt>
                <c:pt idx="301">
                  <c:v>18.736618189084655</c:v>
                </c:pt>
                <c:pt idx="302">
                  <c:v>19.043574581435323</c:v>
                </c:pt>
                <c:pt idx="303">
                  <c:v>18.834844234636869</c:v>
                </c:pt>
                <c:pt idx="304">
                  <c:v>18.844052926407389</c:v>
                </c:pt>
                <c:pt idx="305">
                  <c:v>18.085870637301245</c:v>
                </c:pt>
                <c:pt idx="306">
                  <c:v>18.276183600558657</c:v>
                </c:pt>
                <c:pt idx="307">
                  <c:v>18.392827029651912</c:v>
                </c:pt>
                <c:pt idx="308">
                  <c:v>18.994461558659214</c:v>
                </c:pt>
                <c:pt idx="309">
                  <c:v>18.328366187258272</c:v>
                </c:pt>
                <c:pt idx="310">
                  <c:v>16.302453997743878</c:v>
                </c:pt>
                <c:pt idx="311">
                  <c:v>16.919436346368713</c:v>
                </c:pt>
                <c:pt idx="312">
                  <c:v>17.821888139879672</c:v>
                </c:pt>
                <c:pt idx="313">
                  <c:v>18.14419235184787</c:v>
                </c:pt>
                <c:pt idx="314">
                  <c:v>18.623044323914915</c:v>
                </c:pt>
                <c:pt idx="315">
                  <c:v>18.933070280189082</c:v>
                </c:pt>
                <c:pt idx="316">
                  <c:v>19.061991964976364</c:v>
                </c:pt>
                <c:pt idx="317">
                  <c:v>19.212400597228186</c:v>
                </c:pt>
                <c:pt idx="318">
                  <c:v>19.470243966802748</c:v>
                </c:pt>
                <c:pt idx="319">
                  <c:v>19.485591786420279</c:v>
                </c:pt>
                <c:pt idx="320">
                  <c:v>20.197730616673827</c:v>
                </c:pt>
                <c:pt idx="321">
                  <c:v>21.063347643102706</c:v>
                </c:pt>
                <c:pt idx="322">
                  <c:v>21.664982172110015</c:v>
                </c:pt>
                <c:pt idx="323">
                  <c:v>22.914294688977222</c:v>
                </c:pt>
                <c:pt idx="324">
                  <c:v>23.844372557799741</c:v>
                </c:pt>
                <c:pt idx="325">
                  <c:v>24.360059296948862</c:v>
                </c:pt>
                <c:pt idx="326">
                  <c:v>23.175207622475288</c:v>
                </c:pt>
                <c:pt idx="327">
                  <c:v>20.041182856574988</c:v>
                </c:pt>
                <c:pt idx="328">
                  <c:v>18.951487663730124</c:v>
                </c:pt>
                <c:pt idx="329">
                  <c:v>19.586887395896003</c:v>
                </c:pt>
                <c:pt idx="330">
                  <c:v>19.743435155994842</c:v>
                </c:pt>
                <c:pt idx="331">
                  <c:v>20.49854788117748</c:v>
                </c:pt>
                <c:pt idx="332">
                  <c:v>21.087904154490758</c:v>
                </c:pt>
                <c:pt idx="333">
                  <c:v>21.750929961968197</c:v>
                </c:pt>
                <c:pt idx="334">
                  <c:v>22.370981874516545</c:v>
                </c:pt>
                <c:pt idx="335">
                  <c:v>23.485233578749462</c:v>
                </c:pt>
                <c:pt idx="336">
                  <c:v>24.660876561452515</c:v>
                </c:pt>
                <c:pt idx="337">
                  <c:v>25.228745887301248</c:v>
                </c:pt>
                <c:pt idx="338">
                  <c:v>25.182702428448646</c:v>
                </c:pt>
                <c:pt idx="339">
                  <c:v>25.664623964439194</c:v>
                </c:pt>
                <c:pt idx="340">
                  <c:v>25.216467631607216</c:v>
                </c:pt>
                <c:pt idx="341">
                  <c:v>23.884276888805328</c:v>
                </c:pt>
                <c:pt idx="342">
                  <c:v>22.579712221314995</c:v>
                </c:pt>
                <c:pt idx="343">
                  <c:v>23.518998781908032</c:v>
                </c:pt>
                <c:pt idx="344">
                  <c:v>24.123702874838845</c:v>
                </c:pt>
                <c:pt idx="345">
                  <c:v>24.562650515900298</c:v>
                </c:pt>
                <c:pt idx="346">
                  <c:v>24.565720079823809</c:v>
                </c:pt>
                <c:pt idx="347">
                  <c:v>25.139728533519552</c:v>
                </c:pt>
                <c:pt idx="348">
                  <c:v>26.275467185217014</c:v>
                </c:pt>
                <c:pt idx="349">
                  <c:v>26.180310703588304</c:v>
                </c:pt>
                <c:pt idx="350">
                  <c:v>25.99613686817791</c:v>
                </c:pt>
                <c:pt idx="351">
                  <c:v>26.742040901590027</c:v>
                </c:pt>
                <c:pt idx="352">
                  <c:v>28.427231495595183</c:v>
                </c:pt>
                <c:pt idx="353">
                  <c:v>28.537735796841424</c:v>
                </c:pt>
                <c:pt idx="354">
                  <c:v>29.197692040395356</c:v>
                </c:pt>
                <c:pt idx="355">
                  <c:v>32.681647093575414</c:v>
                </c:pt>
                <c:pt idx="356">
                  <c:v>33.031577380855175</c:v>
                </c:pt>
                <c:pt idx="357">
                  <c:v>34.148898649011606</c:v>
                </c:pt>
                <c:pt idx="358">
                  <c:v>35.42890680511389</c:v>
                </c:pt>
                <c:pt idx="359">
                  <c:v>35.788045784164154</c:v>
                </c:pt>
                <c:pt idx="360">
                  <c:v>36.435723772024062</c:v>
                </c:pt>
                <c:pt idx="361">
                  <c:v>37.918323147077778</c:v>
                </c:pt>
                <c:pt idx="362">
                  <c:v>38.716409767189518</c:v>
                </c:pt>
                <c:pt idx="363">
                  <c:v>39.158426972174482</c:v>
                </c:pt>
                <c:pt idx="364">
                  <c:v>40.014835306832836</c:v>
                </c:pt>
                <c:pt idx="365">
                  <c:v>39.833731035345942</c:v>
                </c:pt>
                <c:pt idx="366">
                  <c:v>41.294843462935113</c:v>
                </c:pt>
                <c:pt idx="367">
                  <c:v>42.062234443811775</c:v>
                </c:pt>
                <c:pt idx="368">
                  <c:v>42.666938536742585</c:v>
                </c:pt>
                <c:pt idx="369">
                  <c:v>44.692850726256985</c:v>
                </c:pt>
                <c:pt idx="370">
                  <c:v>45.180911390094543</c:v>
                </c:pt>
                <c:pt idx="371">
                  <c:v>45.711945948861199</c:v>
                </c:pt>
                <c:pt idx="372">
                  <c:v>46.767875938547498</c:v>
                </c:pt>
                <c:pt idx="373">
                  <c:v>46.838475908788133</c:v>
                </c:pt>
                <c:pt idx="374">
                  <c:v>47.077901894821657</c:v>
                </c:pt>
                <c:pt idx="375">
                  <c:v>47.47387564095402</c:v>
                </c:pt>
                <c:pt idx="376">
                  <c:v>47.845292875698327</c:v>
                </c:pt>
                <c:pt idx="377">
                  <c:v>48.250475313601207</c:v>
                </c:pt>
                <c:pt idx="378">
                  <c:v>48.760022924903318</c:v>
                </c:pt>
                <c:pt idx="379">
                  <c:v>50.055378900623126</c:v>
                </c:pt>
                <c:pt idx="380">
                  <c:v>50.574135203695747</c:v>
                </c:pt>
                <c:pt idx="381">
                  <c:v>51.068334995380326</c:v>
                </c:pt>
                <c:pt idx="382">
                  <c:v>51.58095217060594</c:v>
                </c:pt>
                <c:pt idx="383">
                  <c:v>52.099708473678561</c:v>
                </c:pt>
                <c:pt idx="384">
                  <c:v>52.606186521057154</c:v>
                </c:pt>
                <c:pt idx="385">
                  <c:v>53.146429771594335</c:v>
                </c:pt>
                <c:pt idx="386">
                  <c:v>53.659046946819942</c:v>
                </c:pt>
                <c:pt idx="387">
                  <c:v>55.037281148474428</c:v>
                </c:pt>
                <c:pt idx="388">
                  <c:v>56.007263348302537</c:v>
                </c:pt>
                <c:pt idx="389">
                  <c:v>56.489184884293074</c:v>
                </c:pt>
                <c:pt idx="390">
                  <c:v>56.989523803824675</c:v>
                </c:pt>
                <c:pt idx="391">
                  <c:v>57.726219145466267</c:v>
                </c:pt>
                <c:pt idx="392">
                  <c:v>58.376966697249685</c:v>
                </c:pt>
                <c:pt idx="393">
                  <c:v>59.03385337688011</c:v>
                </c:pt>
                <c:pt idx="394">
                  <c:v>59.43903581478299</c:v>
                </c:pt>
                <c:pt idx="395">
                  <c:v>60.123548569724967</c:v>
                </c:pt>
                <c:pt idx="396">
                  <c:v>60.838756963902021</c:v>
                </c:pt>
                <c:pt idx="397">
                  <c:v>62.935269123657072</c:v>
                </c:pt>
                <c:pt idx="398">
                  <c:v>63.619781878599056</c:v>
                </c:pt>
                <c:pt idx="399">
                  <c:v>64.338059836699614</c:v>
                </c:pt>
                <c:pt idx="400">
                  <c:v>64.881372651160277</c:v>
                </c:pt>
                <c:pt idx="401">
                  <c:v>65.525981075096695</c:v>
                </c:pt>
                <c:pt idx="402">
                  <c:v>66.047806942092819</c:v>
                </c:pt>
                <c:pt idx="403">
                  <c:v>66.839754434357545</c:v>
                </c:pt>
                <c:pt idx="404">
                  <c:v>67.607145415234214</c:v>
                </c:pt>
                <c:pt idx="405">
                  <c:v>68.233336455629569</c:v>
                </c:pt>
                <c:pt idx="406">
                  <c:v>68.970031797271162</c:v>
                </c:pt>
                <c:pt idx="407">
                  <c:v>69.547109814890419</c:v>
                </c:pt>
                <c:pt idx="408">
                  <c:v>74.154525264073911</c:v>
                </c:pt>
                <c:pt idx="409">
                  <c:v>74.160664391920918</c:v>
                </c:pt>
                <c:pt idx="410">
                  <c:v>76.502741665556513</c:v>
                </c:pt>
                <c:pt idx="411">
                  <c:v>77.033776224323148</c:v>
                </c:pt>
                <c:pt idx="412">
                  <c:v>77.368358691985378</c:v>
                </c:pt>
                <c:pt idx="413">
                  <c:v>78.322993072195956</c:v>
                </c:pt>
                <c:pt idx="414">
                  <c:v>78.820262427804039</c:v>
                </c:pt>
                <c:pt idx="415">
                  <c:v>79.492496927052002</c:v>
                </c:pt>
                <c:pt idx="416">
                  <c:v>80.155522734529441</c:v>
                </c:pt>
                <c:pt idx="417">
                  <c:v>81.613565598195109</c:v>
                </c:pt>
                <c:pt idx="418">
                  <c:v>83.080817153631273</c:v>
                </c:pt>
                <c:pt idx="419">
                  <c:v>84.376173129351088</c:v>
                </c:pt>
                <c:pt idx="420">
                  <c:v>85.843424684787266</c:v>
                </c:pt>
                <c:pt idx="421">
                  <c:v>87.531684842715933</c:v>
                </c:pt>
                <c:pt idx="422">
                  <c:v>87.197102375053717</c:v>
                </c:pt>
                <c:pt idx="423">
                  <c:v>88.222336725504931</c:v>
                </c:pt>
                <c:pt idx="424">
                  <c:v>89.870692552428011</c:v>
                </c:pt>
                <c:pt idx="425">
                  <c:v>90.972666000966896</c:v>
                </c:pt>
                <c:pt idx="426">
                  <c:v>91.48528317619251</c:v>
                </c:pt>
                <c:pt idx="427">
                  <c:v>92.369317586162424</c:v>
                </c:pt>
                <c:pt idx="428">
                  <c:v>92.811334791147374</c:v>
                </c:pt>
                <c:pt idx="429">
                  <c:v>94.324629805436174</c:v>
                </c:pt>
                <c:pt idx="430">
                  <c:v>95.039838199613243</c:v>
                </c:pt>
                <c:pt idx="431">
                  <c:v>95.748907465943276</c:v>
                </c:pt>
                <c:pt idx="432">
                  <c:v>96.863159170176189</c:v>
                </c:pt>
                <c:pt idx="433">
                  <c:v>95.908524789965611</c:v>
                </c:pt>
                <c:pt idx="434">
                  <c:v>91.779961312849153</c:v>
                </c:pt>
                <c:pt idx="435">
                  <c:v>92.780639151912325</c:v>
                </c:pt>
                <c:pt idx="436">
                  <c:v>93.94400387892135</c:v>
                </c:pt>
                <c:pt idx="437">
                  <c:v>96.798698327782546</c:v>
                </c:pt>
                <c:pt idx="438">
                  <c:v>97.903741340244949</c:v>
                </c:pt>
                <c:pt idx="439">
                  <c:v>98.597462786957436</c:v>
                </c:pt>
                <c:pt idx="440">
                  <c:v>99.80687097281907</c:v>
                </c:pt>
                <c:pt idx="441">
                  <c:v>100.6448619239364</c:v>
                </c:pt>
                <c:pt idx="442">
                  <c:v>101.12371389600344</c:v>
                </c:pt>
                <c:pt idx="443">
                  <c:v>101.71307016931671</c:v>
                </c:pt>
                <c:pt idx="444">
                  <c:v>102.55720024828102</c:v>
                </c:pt>
                <c:pt idx="445">
                  <c:v>103.61926936581435</c:v>
                </c:pt>
                <c:pt idx="446">
                  <c:v>104.77342540105285</c:v>
                </c:pt>
                <c:pt idx="447">
                  <c:v>105.58685984078213</c:v>
                </c:pt>
                <c:pt idx="448">
                  <c:v>106.47396381467554</c:v>
                </c:pt>
                <c:pt idx="449">
                  <c:v>106.94667665889556</c:v>
                </c:pt>
                <c:pt idx="450">
                  <c:v>107.37027648033948</c:v>
                </c:pt>
                <c:pt idx="451">
                  <c:v>108.60424117758915</c:v>
                </c:pt>
                <c:pt idx="452">
                  <c:v>108.69325853137084</c:v>
                </c:pt>
                <c:pt idx="453">
                  <c:v>109.25805829329607</c:v>
                </c:pt>
                <c:pt idx="454">
                  <c:v>109.25805829329607</c:v>
                </c:pt>
                <c:pt idx="455">
                  <c:v>109.7829537242157</c:v>
                </c:pt>
                <c:pt idx="456">
                  <c:v>110.67926638987966</c:v>
                </c:pt>
                <c:pt idx="457">
                  <c:v>112.31841352503221</c:v>
                </c:pt>
                <c:pt idx="458">
                  <c:v>112.97836976858615</c:v>
                </c:pt>
                <c:pt idx="459">
                  <c:v>113.42959566534162</c:v>
                </c:pt>
                <c:pt idx="460">
                  <c:v>113.69357816276319</c:v>
                </c:pt>
                <c:pt idx="461">
                  <c:v>114.07420408927803</c:v>
                </c:pt>
                <c:pt idx="462">
                  <c:v>115.18845579351095</c:v>
                </c:pt>
                <c:pt idx="463">
                  <c:v>115.08102105618821</c:v>
                </c:pt>
                <c:pt idx="464">
                  <c:v>108.2082674314568</c:v>
                </c:pt>
                <c:pt idx="465">
                  <c:v>109.90266671723248</c:v>
                </c:pt>
                <c:pt idx="466">
                  <c:v>109.457579948324</c:v>
                </c:pt>
                <c:pt idx="467">
                  <c:v>107.44701557842714</c:v>
                </c:pt>
                <c:pt idx="468">
                  <c:v>108.1652935365277</c:v>
                </c:pt>
                <c:pt idx="469">
                  <c:v>79.154844895466255</c:v>
                </c:pt>
                <c:pt idx="470">
                  <c:v>84.017034150300802</c:v>
                </c:pt>
                <c:pt idx="471">
                  <c:v>84.164373218629123</c:v>
                </c:pt>
                <c:pt idx="472">
                  <c:v>84.888790304576702</c:v>
                </c:pt>
                <c:pt idx="473">
                  <c:v>85.88025945186935</c:v>
                </c:pt>
                <c:pt idx="474">
                  <c:v>86.675276508057593</c:v>
                </c:pt>
                <c:pt idx="475">
                  <c:v>88.167084574881812</c:v>
                </c:pt>
                <c:pt idx="476">
                  <c:v>88.753371284271594</c:v>
                </c:pt>
                <c:pt idx="477">
                  <c:v>90.245179351095814</c:v>
                </c:pt>
                <c:pt idx="478">
                  <c:v>90.819187804791568</c:v>
                </c:pt>
                <c:pt idx="479">
                  <c:v>92.126822036205411</c:v>
                </c:pt>
                <c:pt idx="480">
                  <c:v>92.593395752578417</c:v>
                </c:pt>
                <c:pt idx="481">
                  <c:v>93.191960717662212</c:v>
                </c:pt>
                <c:pt idx="482">
                  <c:v>93.796664810593043</c:v>
                </c:pt>
                <c:pt idx="483">
                  <c:v>94.30621242189514</c:v>
                </c:pt>
                <c:pt idx="484">
                  <c:v>95.177968576171025</c:v>
                </c:pt>
                <c:pt idx="485">
                  <c:v>95.770394413407828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6-459F-9BC4-0362C8596BF8}"/>
            </c:ext>
          </c:extLst>
        </c:ser>
        <c:ser>
          <c:idx val="0"/>
          <c:order val="1"/>
          <c:tx>
            <c:strRef>
              <c:f>'055C'!$N$11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'055C'!$N$14:$N$817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  <c:pt idx="458">
                  <c:v>32.627952755905511</c:v>
                </c:pt>
                <c:pt idx="459">
                  <c:v>32.69903762029746</c:v>
                </c:pt>
                <c:pt idx="460">
                  <c:v>32.770122484689416</c:v>
                </c:pt>
                <c:pt idx="461">
                  <c:v>32.841207349081373</c:v>
                </c:pt>
                <c:pt idx="462">
                  <c:v>32.912292213473314</c:v>
                </c:pt>
                <c:pt idx="463">
                  <c:v>32.983377077865256</c:v>
                </c:pt>
                <c:pt idx="464">
                  <c:v>33.054461942257213</c:v>
                </c:pt>
                <c:pt idx="465">
                  <c:v>33.125546806649169</c:v>
                </c:pt>
                <c:pt idx="466">
                  <c:v>33.196631671041118</c:v>
                </c:pt>
                <c:pt idx="467">
                  <c:v>33.267716535433067</c:v>
                </c:pt>
                <c:pt idx="468">
                  <c:v>33.338801399825023</c:v>
                </c:pt>
                <c:pt idx="469">
                  <c:v>33.409886264216965</c:v>
                </c:pt>
                <c:pt idx="470">
                  <c:v>33.480971128608921</c:v>
                </c:pt>
                <c:pt idx="471">
                  <c:v>33.552055993000877</c:v>
                </c:pt>
                <c:pt idx="472">
                  <c:v>33.623140857392826</c:v>
                </c:pt>
                <c:pt idx="473">
                  <c:v>33.694225721784775</c:v>
                </c:pt>
                <c:pt idx="474">
                  <c:v>33.765310586176724</c:v>
                </c:pt>
                <c:pt idx="475">
                  <c:v>33.836395450568681</c:v>
                </c:pt>
                <c:pt idx="476">
                  <c:v>33.90748031496063</c:v>
                </c:pt>
                <c:pt idx="477">
                  <c:v>33.978565179352579</c:v>
                </c:pt>
                <c:pt idx="478">
                  <c:v>34.049650043744528</c:v>
                </c:pt>
                <c:pt idx="479">
                  <c:v>34.120734908136484</c:v>
                </c:pt>
                <c:pt idx="480">
                  <c:v>34.191819772528426</c:v>
                </c:pt>
                <c:pt idx="481">
                  <c:v>34.262904636920382</c:v>
                </c:pt>
                <c:pt idx="482">
                  <c:v>34.333989501312331</c:v>
                </c:pt>
                <c:pt idx="483">
                  <c:v>34.40507436570428</c:v>
                </c:pt>
                <c:pt idx="484">
                  <c:v>34.476159230096236</c:v>
                </c:pt>
                <c:pt idx="485">
                  <c:v>34.547244094488185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16-459F-9BC4-0362C8596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'055C'!$R$14:$R$817</c:f>
              <c:numCache>
                <c:formatCode>0.0</c:formatCode>
                <c:ptCount val="804"/>
                <c:pt idx="0">
                  <c:v>5.3941829105884231</c:v>
                </c:pt>
                <c:pt idx="1">
                  <c:v>5.5797340641250734</c:v>
                </c:pt>
                <c:pt idx="2">
                  <c:v>4.1038101160528893</c:v>
                </c:pt>
                <c:pt idx="3">
                  <c:v>4.1209432716812993</c:v>
                </c:pt>
                <c:pt idx="4">
                  <c:v>4.5890626107841381</c:v>
                </c:pt>
                <c:pt idx="5">
                  <c:v>3.7195583079731773</c:v>
                </c:pt>
                <c:pt idx="6">
                  <c:v>3.9327291898436103</c:v>
                </c:pt>
                <c:pt idx="7">
                  <c:v>3.9154194612303588</c:v>
                </c:pt>
                <c:pt idx="8">
                  <c:v>3.903955330782491</c:v>
                </c:pt>
                <c:pt idx="9">
                  <c:v>3.8321379226337071</c:v>
                </c:pt>
                <c:pt idx="10">
                  <c:v>4.382999824267249</c:v>
                </c:pt>
                <c:pt idx="11">
                  <c:v>1.2673118136674397</c:v>
                </c:pt>
                <c:pt idx="12">
                  <c:v>4.9540086975060141E-2</c:v>
                </c:pt>
                <c:pt idx="13">
                  <c:v>1.0692878479299819</c:v>
                </c:pt>
                <c:pt idx="14">
                  <c:v>5.6774384887101954</c:v>
                </c:pt>
                <c:pt idx="15">
                  <c:v>1.8131069762564911</c:v>
                </c:pt>
                <c:pt idx="16">
                  <c:v>53.359061588001097</c:v>
                </c:pt>
                <c:pt idx="17">
                  <c:v>2.6566640327673343</c:v>
                </c:pt>
                <c:pt idx="18">
                  <c:v>3.4544513316022498</c:v>
                </c:pt>
                <c:pt idx="19">
                  <c:v>3.3250228805366824</c:v>
                </c:pt>
                <c:pt idx="20">
                  <c:v>1.6556137025966182</c:v>
                </c:pt>
                <c:pt idx="21">
                  <c:v>0.9536708921379311</c:v>
                </c:pt>
                <c:pt idx="22">
                  <c:v>5.1805000904710221</c:v>
                </c:pt>
                <c:pt idx="23">
                  <c:v>2.3185459122311687</c:v>
                </c:pt>
                <c:pt idx="24">
                  <c:v>2.5813892124498055</c:v>
                </c:pt>
                <c:pt idx="25">
                  <c:v>2.2901491422606184</c:v>
                </c:pt>
                <c:pt idx="26">
                  <c:v>2.4219058961632567</c:v>
                </c:pt>
                <c:pt idx="27">
                  <c:v>2.6319997893723737</c:v>
                </c:pt>
                <c:pt idx="28">
                  <c:v>2.7597297470651259</c:v>
                </c:pt>
                <c:pt idx="29">
                  <c:v>3.2123418437915401</c:v>
                </c:pt>
                <c:pt idx="30">
                  <c:v>4.012491866386247</c:v>
                </c:pt>
                <c:pt idx="31">
                  <c:v>4.0821289910349199</c:v>
                </c:pt>
                <c:pt idx="32">
                  <c:v>3.5964389308604563</c:v>
                </c:pt>
                <c:pt idx="33">
                  <c:v>3.5538707461187977</c:v>
                </c:pt>
                <c:pt idx="34">
                  <c:v>2.6115115415124155</c:v>
                </c:pt>
                <c:pt idx="35">
                  <c:v>2.4247655891017783</c:v>
                </c:pt>
                <c:pt idx="36">
                  <c:v>2.6601214639247304</c:v>
                </c:pt>
                <c:pt idx="37">
                  <c:v>3.3119432507434738</c:v>
                </c:pt>
                <c:pt idx="38">
                  <c:v>2.3921930785091514</c:v>
                </c:pt>
                <c:pt idx="39">
                  <c:v>2.9881033005418738</c:v>
                </c:pt>
                <c:pt idx="40">
                  <c:v>2.4247048566223759</c:v>
                </c:pt>
                <c:pt idx="41">
                  <c:v>2.4195640108937404</c:v>
                </c:pt>
                <c:pt idx="42">
                  <c:v>3.6361603108040161</c:v>
                </c:pt>
                <c:pt idx="43">
                  <c:v>2.2743849742494429</c:v>
                </c:pt>
                <c:pt idx="44">
                  <c:v>3.1658560019107287</c:v>
                </c:pt>
                <c:pt idx="45">
                  <c:v>2.5983699719594751</c:v>
                </c:pt>
                <c:pt idx="46">
                  <c:v>2.9307628581753935</c:v>
                </c:pt>
                <c:pt idx="47">
                  <c:v>2.786168720446824</c:v>
                </c:pt>
                <c:pt idx="48">
                  <c:v>3.2758284370626294</c:v>
                </c:pt>
                <c:pt idx="49">
                  <c:v>2.740908845373482</c:v>
                </c:pt>
                <c:pt idx="50">
                  <c:v>2.1399564145312708</c:v>
                </c:pt>
                <c:pt idx="51">
                  <c:v>2.2545393613002944</c:v>
                </c:pt>
                <c:pt idx="52">
                  <c:v>2.6260092283690608</c:v>
                </c:pt>
                <c:pt idx="53">
                  <c:v>2.8567057732960288</c:v>
                </c:pt>
                <c:pt idx="54">
                  <c:v>3.2586728907151898</c:v>
                </c:pt>
                <c:pt idx="55">
                  <c:v>2.5055296759730159</c:v>
                </c:pt>
                <c:pt idx="56">
                  <c:v>2.7327040034636516</c:v>
                </c:pt>
                <c:pt idx="57">
                  <c:v>2.6887459993538565</c:v>
                </c:pt>
                <c:pt idx="58">
                  <c:v>2.7659033184656585</c:v>
                </c:pt>
                <c:pt idx="59">
                  <c:v>2.6383694677214984</c:v>
                </c:pt>
                <c:pt idx="60">
                  <c:v>2.7859336968692401</c:v>
                </c:pt>
                <c:pt idx="61">
                  <c:v>2.6237510953696241</c:v>
                </c:pt>
                <c:pt idx="62">
                  <c:v>2.7506376844456217</c:v>
                </c:pt>
                <c:pt idx="63">
                  <c:v>1.3127627004266635</c:v>
                </c:pt>
                <c:pt idx="64">
                  <c:v>1.2333443289530184</c:v>
                </c:pt>
                <c:pt idx="65">
                  <c:v>1.5548705838206343</c:v>
                </c:pt>
                <c:pt idx="66">
                  <c:v>3.0971800220656105</c:v>
                </c:pt>
                <c:pt idx="67">
                  <c:v>1.0971803427761466</c:v>
                </c:pt>
                <c:pt idx="68">
                  <c:v>1.0301718058597691</c:v>
                </c:pt>
                <c:pt idx="69">
                  <c:v>1.5318944863886037</c:v>
                </c:pt>
                <c:pt idx="70">
                  <c:v>0.36759678515582339</c:v>
                </c:pt>
                <c:pt idx="71">
                  <c:v>0.40766644142738062</c:v>
                </c:pt>
                <c:pt idx="72">
                  <c:v>0.51180755990554283</c:v>
                </c:pt>
                <c:pt idx="73">
                  <c:v>0.61891426102547131</c:v>
                </c:pt>
                <c:pt idx="74">
                  <c:v>0.40769854045788823</c:v>
                </c:pt>
                <c:pt idx="75">
                  <c:v>0.44817902856515868</c:v>
                </c:pt>
                <c:pt idx="76">
                  <c:v>0.91698954287559464</c:v>
                </c:pt>
                <c:pt idx="77">
                  <c:v>2.1682587904274664</c:v>
                </c:pt>
                <c:pt idx="78">
                  <c:v>2.5951093279311959</c:v>
                </c:pt>
                <c:pt idx="79">
                  <c:v>2.1420866884202123</c:v>
                </c:pt>
                <c:pt idx="80">
                  <c:v>1.3738917122315679</c:v>
                </c:pt>
                <c:pt idx="81">
                  <c:v>1.0434330972137122</c:v>
                </c:pt>
                <c:pt idx="82">
                  <c:v>1.9890402752429537</c:v>
                </c:pt>
                <c:pt idx="83">
                  <c:v>1.0932586259461028</c:v>
                </c:pt>
                <c:pt idx="84">
                  <c:v>0.89685777491894503</c:v>
                </c:pt>
                <c:pt idx="85">
                  <c:v>1.1370790777015898</c:v>
                </c:pt>
                <c:pt idx="86">
                  <c:v>1.0040158082469297</c:v>
                </c:pt>
                <c:pt idx="87">
                  <c:v>0.33105508230926689</c:v>
                </c:pt>
                <c:pt idx="88">
                  <c:v>0.77501951442555927</c:v>
                </c:pt>
                <c:pt idx="89">
                  <c:v>1.8090559472971803</c:v>
                </c:pt>
                <c:pt idx="90">
                  <c:v>2.0287929442845738</c:v>
                </c:pt>
                <c:pt idx="91">
                  <c:v>1.7862345417935688</c:v>
                </c:pt>
                <c:pt idx="92">
                  <c:v>1.5168454308762256</c:v>
                </c:pt>
                <c:pt idx="93">
                  <c:v>1.0827759892713478</c:v>
                </c:pt>
                <c:pt idx="94">
                  <c:v>1.2518741171254804</c:v>
                </c:pt>
                <c:pt idx="95">
                  <c:v>1.5783039689706631</c:v>
                </c:pt>
                <c:pt idx="96">
                  <c:v>1.3671188792490905</c:v>
                </c:pt>
                <c:pt idx="97">
                  <c:v>0.89399136252959999</c:v>
                </c:pt>
                <c:pt idx="98">
                  <c:v>1.7429412768828263</c:v>
                </c:pt>
                <c:pt idx="99">
                  <c:v>2.0018404215553973</c:v>
                </c:pt>
                <c:pt idx="100">
                  <c:v>0.65710719016709973</c:v>
                </c:pt>
                <c:pt idx="101">
                  <c:v>0.57000139642668313</c:v>
                </c:pt>
                <c:pt idx="102">
                  <c:v>0.8371080151206467</c:v>
                </c:pt>
                <c:pt idx="103">
                  <c:v>0.6197691317727283</c:v>
                </c:pt>
                <c:pt idx="104">
                  <c:v>1.0553011082332835</c:v>
                </c:pt>
                <c:pt idx="105">
                  <c:v>1.1367393113801949</c:v>
                </c:pt>
                <c:pt idx="106">
                  <c:v>1.549849403097582</c:v>
                </c:pt>
                <c:pt idx="107">
                  <c:v>0.47563238284233011</c:v>
                </c:pt>
                <c:pt idx="108">
                  <c:v>0.74159064968487243</c:v>
                </c:pt>
                <c:pt idx="109">
                  <c:v>0.53341800671219153</c:v>
                </c:pt>
                <c:pt idx="110">
                  <c:v>0.98416336293057938</c:v>
                </c:pt>
                <c:pt idx="111">
                  <c:v>1.4863499532007092</c:v>
                </c:pt>
                <c:pt idx="112">
                  <c:v>0.87079552765657964</c:v>
                </c:pt>
                <c:pt idx="113">
                  <c:v>0.52734606829870689</c:v>
                </c:pt>
                <c:pt idx="114">
                  <c:v>0.49292520770068032</c:v>
                </c:pt>
                <c:pt idx="115">
                  <c:v>0.39493797837845307</c:v>
                </c:pt>
                <c:pt idx="116">
                  <c:v>0.43643949788664049</c:v>
                </c:pt>
                <c:pt idx="117">
                  <c:v>0.37200034922401037</c:v>
                </c:pt>
                <c:pt idx="118">
                  <c:v>0.43409771385617707</c:v>
                </c:pt>
                <c:pt idx="119">
                  <c:v>0.59499009329656327</c:v>
                </c:pt>
                <c:pt idx="120">
                  <c:v>0.60011483440329039</c:v>
                </c:pt>
                <c:pt idx="121">
                  <c:v>0.91921438455817273</c:v>
                </c:pt>
                <c:pt idx="122">
                  <c:v>0.95529245918574046</c:v>
                </c:pt>
                <c:pt idx="123">
                  <c:v>0.47390189524774962</c:v>
                </c:pt>
                <c:pt idx="124">
                  <c:v>0.66060370000484447</c:v>
                </c:pt>
                <c:pt idx="125">
                  <c:v>0.74892124294839491</c:v>
                </c:pt>
                <c:pt idx="126">
                  <c:v>0.5451917878596928</c:v>
                </c:pt>
                <c:pt idx="127">
                  <c:v>0.4454441560106705</c:v>
                </c:pt>
                <c:pt idx="128">
                  <c:v>0.55115026123690225</c:v>
                </c:pt>
                <c:pt idx="129">
                  <c:v>0.54857091547861525</c:v>
                </c:pt>
                <c:pt idx="130">
                  <c:v>0.63839850155501532</c:v>
                </c:pt>
                <c:pt idx="131">
                  <c:v>0.46988041680787412</c:v>
                </c:pt>
                <c:pt idx="132">
                  <c:v>0.28140534861147432</c:v>
                </c:pt>
                <c:pt idx="133">
                  <c:v>0.44306455939418893</c:v>
                </c:pt>
                <c:pt idx="134">
                  <c:v>1.0499491874235012</c:v>
                </c:pt>
                <c:pt idx="135">
                  <c:v>0.53476005572672725</c:v>
                </c:pt>
                <c:pt idx="136">
                  <c:v>0.30781297940121805</c:v>
                </c:pt>
                <c:pt idx="137">
                  <c:v>2.9493376705892162E-2</c:v>
                </c:pt>
                <c:pt idx="138">
                  <c:v>0.24602538946605698</c:v>
                </c:pt>
                <c:pt idx="139">
                  <c:v>0.67460388809974414</c:v>
                </c:pt>
                <c:pt idx="140">
                  <c:v>0.92580617783990182</c:v>
                </c:pt>
                <c:pt idx="141">
                  <c:v>0.85892456223785418</c:v>
                </c:pt>
                <c:pt idx="142">
                  <c:v>0.84478630580331837</c:v>
                </c:pt>
                <c:pt idx="143">
                  <c:v>1.2654543342246698</c:v>
                </c:pt>
                <c:pt idx="144">
                  <c:v>1.5521669095202493</c:v>
                </c:pt>
                <c:pt idx="145">
                  <c:v>1.5766690569953699</c:v>
                </c:pt>
                <c:pt idx="146">
                  <c:v>1.1580104087742606</c:v>
                </c:pt>
                <c:pt idx="147">
                  <c:v>1.2140943523366392</c:v>
                </c:pt>
                <c:pt idx="148">
                  <c:v>1.3599543887975842</c:v>
                </c:pt>
                <c:pt idx="149">
                  <c:v>1.5461424250648996</c:v>
                </c:pt>
                <c:pt idx="150">
                  <c:v>1.3866920342539315</c:v>
                </c:pt>
                <c:pt idx="151">
                  <c:v>1.1334492376800371</c:v>
                </c:pt>
                <c:pt idx="152">
                  <c:v>1.0943621995971042</c:v>
                </c:pt>
                <c:pt idx="153">
                  <c:v>1.230324165771715</c:v>
                </c:pt>
                <c:pt idx="154">
                  <c:v>1.513871506556455</c:v>
                </c:pt>
                <c:pt idx="155">
                  <c:v>1.6010875321251634</c:v>
                </c:pt>
                <c:pt idx="156">
                  <c:v>1.23022405689868</c:v>
                </c:pt>
                <c:pt idx="157">
                  <c:v>1.7405632671681099</c:v>
                </c:pt>
                <c:pt idx="158">
                  <c:v>1.763417854913834</c:v>
                </c:pt>
                <c:pt idx="159">
                  <c:v>1.6617791881763888</c:v>
                </c:pt>
                <c:pt idx="160">
                  <c:v>1.4661064295496022</c:v>
                </c:pt>
                <c:pt idx="161">
                  <c:v>1.4218105349357795</c:v>
                </c:pt>
                <c:pt idx="162">
                  <c:v>1.5507575020217583</c:v>
                </c:pt>
                <c:pt idx="163">
                  <c:v>1.6787120284518415</c:v>
                </c:pt>
                <c:pt idx="164">
                  <c:v>1.7463211949897146</c:v>
                </c:pt>
                <c:pt idx="165">
                  <c:v>1.712372023671842</c:v>
                </c:pt>
                <c:pt idx="166">
                  <c:v>1.7275525977114976</c:v>
                </c:pt>
                <c:pt idx="167">
                  <c:v>1.7076254072067389</c:v>
                </c:pt>
                <c:pt idx="168">
                  <c:v>1.7249575133910879</c:v>
                </c:pt>
                <c:pt idx="169">
                  <c:v>1.6860150831022991</c:v>
                </c:pt>
                <c:pt idx="170">
                  <c:v>1.7571425832511134</c:v>
                </c:pt>
                <c:pt idx="171">
                  <c:v>1.8055978951733287</c:v>
                </c:pt>
                <c:pt idx="172">
                  <c:v>1.5887992418261419</c:v>
                </c:pt>
                <c:pt idx="173">
                  <c:v>1.4291473551226701</c:v>
                </c:pt>
                <c:pt idx="174">
                  <c:v>1.4240476626238474</c:v>
                </c:pt>
                <c:pt idx="175">
                  <c:v>1.3299910384185827</c:v>
                </c:pt>
                <c:pt idx="176">
                  <c:v>1.370797980395561</c:v>
                </c:pt>
                <c:pt idx="177">
                  <c:v>1.7100137915450249</c:v>
                </c:pt>
                <c:pt idx="178">
                  <c:v>2.1552665380697542</c:v>
                </c:pt>
                <c:pt idx="179">
                  <c:v>1.4792750936743446</c:v>
                </c:pt>
                <c:pt idx="180">
                  <c:v>1.2223827997669006</c:v>
                </c:pt>
                <c:pt idx="181">
                  <c:v>2.1343325337771377</c:v>
                </c:pt>
                <c:pt idx="182">
                  <c:v>2.571378623075498</c:v>
                </c:pt>
                <c:pt idx="183">
                  <c:v>2.9047537919505406</c:v>
                </c:pt>
                <c:pt idx="184">
                  <c:v>3.1109908892479194</c:v>
                </c:pt>
                <c:pt idx="185">
                  <c:v>3.116770137138654</c:v>
                </c:pt>
                <c:pt idx="186">
                  <c:v>3.0583810003619858</c:v>
                </c:pt>
                <c:pt idx="187">
                  <c:v>3.3326522046831166</c:v>
                </c:pt>
                <c:pt idx="188">
                  <c:v>3.5469463883663517</c:v>
                </c:pt>
                <c:pt idx="189">
                  <c:v>3.2782071278959339</c:v>
                </c:pt>
                <c:pt idx="190">
                  <c:v>3.2791503945714879</c:v>
                </c:pt>
                <c:pt idx="191">
                  <c:v>3.2800342763596326</c:v>
                </c:pt>
                <c:pt idx="192">
                  <c:v>3.3232597823343397</c:v>
                </c:pt>
                <c:pt idx="193">
                  <c:v>3.1798093089971085</c:v>
                </c:pt>
                <c:pt idx="194">
                  <c:v>3.1165821017078907</c:v>
                </c:pt>
                <c:pt idx="195">
                  <c:v>3.048384032522232</c:v>
                </c:pt>
                <c:pt idx="196">
                  <c:v>3.0168116508171434</c:v>
                </c:pt>
                <c:pt idx="197">
                  <c:v>3.0886913636708879</c:v>
                </c:pt>
                <c:pt idx="198">
                  <c:v>3.9206931958051081</c:v>
                </c:pt>
                <c:pt idx="199">
                  <c:v>3.3434751139614525</c:v>
                </c:pt>
                <c:pt idx="200">
                  <c:v>3.0540918918414501</c:v>
                </c:pt>
                <c:pt idx="201">
                  <c:v>2.8088814448385913</c:v>
                </c:pt>
                <c:pt idx="202">
                  <c:v>2.8168483240171924</c:v>
                </c:pt>
                <c:pt idx="203">
                  <c:v>2.8958512996463295</c:v>
                </c:pt>
                <c:pt idx="204">
                  <c:v>2.8836649058092285</c:v>
                </c:pt>
                <c:pt idx="205">
                  <c:v>2.6435643543250098</c:v>
                </c:pt>
                <c:pt idx="206">
                  <c:v>2.5393662297897048</c:v>
                </c:pt>
                <c:pt idx="207">
                  <c:v>1.8085717110683095</c:v>
                </c:pt>
                <c:pt idx="208">
                  <c:v>1.4369464095302209</c:v>
                </c:pt>
                <c:pt idx="209">
                  <c:v>1.694232838573748</c:v>
                </c:pt>
                <c:pt idx="210">
                  <c:v>1.9447906836967572</c:v>
                </c:pt>
                <c:pt idx="211">
                  <c:v>2.2239529813002799</c:v>
                </c:pt>
                <c:pt idx="212">
                  <c:v>2.4327295938725757</c:v>
                </c:pt>
                <c:pt idx="213">
                  <c:v>2.4875856695631811</c:v>
                </c:pt>
                <c:pt idx="214">
                  <c:v>2.9679354605386159</c:v>
                </c:pt>
                <c:pt idx="215">
                  <c:v>3.2036047537723933</c:v>
                </c:pt>
                <c:pt idx="216">
                  <c:v>3.2810794048992795</c:v>
                </c:pt>
                <c:pt idx="217">
                  <c:v>3.5110723092272722</c:v>
                </c:pt>
                <c:pt idx="218">
                  <c:v>3.5942974515141048</c:v>
                </c:pt>
                <c:pt idx="219">
                  <c:v>3.4976944164256625</c:v>
                </c:pt>
                <c:pt idx="220">
                  <c:v>3.5302234044962457</c:v>
                </c:pt>
                <c:pt idx="221">
                  <c:v>3.5122120557185763</c:v>
                </c:pt>
                <c:pt idx="222">
                  <c:v>3.3376063113931509</c:v>
                </c:pt>
                <c:pt idx="223">
                  <c:v>3.1015609515106695</c:v>
                </c:pt>
                <c:pt idx="224">
                  <c:v>3.1099093647085421</c:v>
                </c:pt>
                <c:pt idx="225">
                  <c:v>3.2393030819918489</c:v>
                </c:pt>
                <c:pt idx="226">
                  <c:v>3.2035964480934638</c:v>
                </c:pt>
                <c:pt idx="227">
                  <c:v>3.3258003989814355</c:v>
                </c:pt>
                <c:pt idx="228">
                  <c:v>3.3613173498394016</c:v>
                </c:pt>
                <c:pt idx="229">
                  <c:v>3.5504075390698384</c:v>
                </c:pt>
                <c:pt idx="230">
                  <c:v>3.7843398424614176</c:v>
                </c:pt>
                <c:pt idx="231">
                  <c:v>3.7153530997199473</c:v>
                </c:pt>
                <c:pt idx="232">
                  <c:v>3.7442002043480906</c:v>
                </c:pt>
                <c:pt idx="233">
                  <c:v>4.0090177074284989</c:v>
                </c:pt>
                <c:pt idx="234">
                  <c:v>3.9047482696814768</c:v>
                </c:pt>
                <c:pt idx="235">
                  <c:v>4.1513265275184121</c:v>
                </c:pt>
                <c:pt idx="236">
                  <c:v>4.1283069471351537</c:v>
                </c:pt>
                <c:pt idx="237">
                  <c:v>4.0813722950467488</c:v>
                </c:pt>
                <c:pt idx="238">
                  <c:v>4.7031158746580859</c:v>
                </c:pt>
                <c:pt idx="239">
                  <c:v>4.6960164510927145</c:v>
                </c:pt>
                <c:pt idx="240">
                  <c:v>4.3326712469913069</c:v>
                </c:pt>
                <c:pt idx="241">
                  <c:v>4.2571515830770066</c:v>
                </c:pt>
                <c:pt idx="242">
                  <c:v>4.2540930262805219</c:v>
                </c:pt>
                <c:pt idx="243">
                  <c:v>4.0440283363911966</c:v>
                </c:pt>
                <c:pt idx="244">
                  <c:v>3.891526006689463</c:v>
                </c:pt>
                <c:pt idx="245">
                  <c:v>3.7621019999957164</c:v>
                </c:pt>
                <c:pt idx="246">
                  <c:v>3.9818125663921586</c:v>
                </c:pt>
                <c:pt idx="247">
                  <c:v>3.5490472549765117</c:v>
                </c:pt>
                <c:pt idx="248">
                  <c:v>3.2053338785758863</c:v>
                </c:pt>
                <c:pt idx="249">
                  <c:v>2.7857743562210473</c:v>
                </c:pt>
                <c:pt idx="250">
                  <c:v>2.870733283632668</c:v>
                </c:pt>
                <c:pt idx="251">
                  <c:v>2.523970106695411</c:v>
                </c:pt>
                <c:pt idx="252">
                  <c:v>3.1118106617063264</c:v>
                </c:pt>
                <c:pt idx="253">
                  <c:v>3.3402711131677747</c:v>
                </c:pt>
                <c:pt idx="254">
                  <c:v>3.3391425360060065</c:v>
                </c:pt>
                <c:pt idx="255">
                  <c:v>2.8385088103268061</c:v>
                </c:pt>
                <c:pt idx="256">
                  <c:v>3.3138777081460193</c:v>
                </c:pt>
                <c:pt idx="257">
                  <c:v>4.2577507989596874</c:v>
                </c:pt>
                <c:pt idx="258">
                  <c:v>4.224101230889695</c:v>
                </c:pt>
                <c:pt idx="259">
                  <c:v>3.8295969029067511</c:v>
                </c:pt>
                <c:pt idx="260">
                  <c:v>3.6301509684114572</c:v>
                </c:pt>
                <c:pt idx="261">
                  <c:v>3.5732198230453962</c:v>
                </c:pt>
                <c:pt idx="262">
                  <c:v>3.4522430724850111</c:v>
                </c:pt>
                <c:pt idx="263">
                  <c:v>3.5944626525146095</c:v>
                </c:pt>
                <c:pt idx="264">
                  <c:v>3.7785087355451323</c:v>
                </c:pt>
                <c:pt idx="265">
                  <c:v>4.0841849004544164</c:v>
                </c:pt>
                <c:pt idx="266">
                  <c:v>3.6531819436056665</c:v>
                </c:pt>
                <c:pt idx="267">
                  <c:v>2.6866058477328774</c:v>
                </c:pt>
                <c:pt idx="268">
                  <c:v>2.6985046589394122</c:v>
                </c:pt>
                <c:pt idx="269">
                  <c:v>2.9627775642396803</c:v>
                </c:pt>
                <c:pt idx="270">
                  <c:v>2.8465945118611491</c:v>
                </c:pt>
                <c:pt idx="271">
                  <c:v>2.7172720950634335</c:v>
                </c:pt>
                <c:pt idx="272">
                  <c:v>2.6649606313645338</c:v>
                </c:pt>
                <c:pt idx="273">
                  <c:v>2.6229794823838493</c:v>
                </c:pt>
                <c:pt idx="274">
                  <c:v>2.702159437696444</c:v>
                </c:pt>
                <c:pt idx="275">
                  <c:v>3.0205890320250472</c:v>
                </c:pt>
                <c:pt idx="276">
                  <c:v>3.1698737801970878</c:v>
                </c:pt>
                <c:pt idx="277">
                  <c:v>3.2410501844458208</c:v>
                </c:pt>
                <c:pt idx="278">
                  <c:v>3.0191529855941064</c:v>
                </c:pt>
                <c:pt idx="279">
                  <c:v>3.151498782032236</c:v>
                </c:pt>
                <c:pt idx="280">
                  <c:v>2.7660427047390477</c:v>
                </c:pt>
                <c:pt idx="281">
                  <c:v>2.7004041779388928</c:v>
                </c:pt>
                <c:pt idx="282">
                  <c:v>2.4502570116998594</c:v>
                </c:pt>
                <c:pt idx="283">
                  <c:v>2.7534961682702588</c:v>
                </c:pt>
                <c:pt idx="284">
                  <c:v>3.0712147643599619</c:v>
                </c:pt>
                <c:pt idx="285">
                  <c:v>3.3695242824009446</c:v>
                </c:pt>
                <c:pt idx="286">
                  <c:v>3.4037578700805051</c:v>
                </c:pt>
                <c:pt idx="287">
                  <c:v>3.2983266222440246</c:v>
                </c:pt>
                <c:pt idx="288">
                  <c:v>2.8940572563205991</c:v>
                </c:pt>
                <c:pt idx="289">
                  <c:v>2.7820292303740493</c:v>
                </c:pt>
                <c:pt idx="290">
                  <c:v>2.6522581749920224</c:v>
                </c:pt>
                <c:pt idx="291">
                  <c:v>2.5018504825531669</c:v>
                </c:pt>
                <c:pt idx="292">
                  <c:v>2.1443487749375247</c:v>
                </c:pt>
                <c:pt idx="293">
                  <c:v>1.6489894136810603</c:v>
                </c:pt>
                <c:pt idx="294">
                  <c:v>1.990306607192498</c:v>
                </c:pt>
                <c:pt idx="295">
                  <c:v>2.0599553912837409</c:v>
                </c:pt>
                <c:pt idx="296">
                  <c:v>2.354776782090882</c:v>
                </c:pt>
                <c:pt idx="297">
                  <c:v>2.9821102393917269</c:v>
                </c:pt>
                <c:pt idx="298">
                  <c:v>2.1791659670916537</c:v>
                </c:pt>
                <c:pt idx="299">
                  <c:v>2.314515744760302</c:v>
                </c:pt>
                <c:pt idx="300">
                  <c:v>2.1343484664505477</c:v>
                </c:pt>
                <c:pt idx="301">
                  <c:v>2.371177482701126</c:v>
                </c:pt>
                <c:pt idx="302">
                  <c:v>2.9495922466184035</c:v>
                </c:pt>
                <c:pt idx="303">
                  <c:v>2.7044582600790714</c:v>
                </c:pt>
                <c:pt idx="304">
                  <c:v>2.1926020730542937</c:v>
                </c:pt>
                <c:pt idx="305">
                  <c:v>1.3272486129177834</c:v>
                </c:pt>
                <c:pt idx="306">
                  <c:v>2.375133265075168</c:v>
                </c:pt>
                <c:pt idx="307">
                  <c:v>2.7662173810184076</c:v>
                </c:pt>
                <c:pt idx="308">
                  <c:v>3.6659931667234829</c:v>
                </c:pt>
                <c:pt idx="309">
                  <c:v>1.92595144931846</c:v>
                </c:pt>
                <c:pt idx="310">
                  <c:v>2.3523960025634754</c:v>
                </c:pt>
                <c:pt idx="311">
                  <c:v>3.2300743186943377</c:v>
                </c:pt>
                <c:pt idx="312">
                  <c:v>2.1036434613143582</c:v>
                </c:pt>
                <c:pt idx="313">
                  <c:v>2.3474402499279887</c:v>
                </c:pt>
                <c:pt idx="314">
                  <c:v>2.9420117650257058</c:v>
                </c:pt>
                <c:pt idx="315">
                  <c:v>2.9341650860410908</c:v>
                </c:pt>
                <c:pt idx="316">
                  <c:v>2.8887463649664999</c:v>
                </c:pt>
                <c:pt idx="317">
                  <c:v>2.9798663857092982</c:v>
                </c:pt>
                <c:pt idx="318">
                  <c:v>3.3107621281270068</c:v>
                </c:pt>
                <c:pt idx="319">
                  <c:v>2.4147798877617586</c:v>
                </c:pt>
                <c:pt idx="320">
                  <c:v>2.8549764305003746</c:v>
                </c:pt>
                <c:pt idx="321">
                  <c:v>1.9101542924117278</c:v>
                </c:pt>
                <c:pt idx="322">
                  <c:v>2.4828766457617855</c:v>
                </c:pt>
                <c:pt idx="323">
                  <c:v>2.6832462805543149</c:v>
                </c:pt>
                <c:pt idx="324">
                  <c:v>3.6969252526880636</c:v>
                </c:pt>
                <c:pt idx="325">
                  <c:v>3.4641753186443025</c:v>
                </c:pt>
                <c:pt idx="326">
                  <c:v>2.5864699642690581</c:v>
                </c:pt>
                <c:pt idx="327">
                  <c:v>2.5113835060512191</c:v>
                </c:pt>
                <c:pt idx="328">
                  <c:v>2.5094696838303578</c:v>
                </c:pt>
                <c:pt idx="329">
                  <c:v>3.7130560582938092</c:v>
                </c:pt>
                <c:pt idx="330">
                  <c:v>2.9429767172267822</c:v>
                </c:pt>
                <c:pt idx="331">
                  <c:v>3.6744388503475238</c:v>
                </c:pt>
                <c:pt idx="332">
                  <c:v>2.5139781403454955</c:v>
                </c:pt>
                <c:pt idx="333">
                  <c:v>2.4765959833995281</c:v>
                </c:pt>
                <c:pt idx="334">
                  <c:v>3.0514575814714258</c:v>
                </c:pt>
                <c:pt idx="335">
                  <c:v>2.793332112105559</c:v>
                </c:pt>
                <c:pt idx="336">
                  <c:v>2.4461956488326884</c:v>
                </c:pt>
                <c:pt idx="337">
                  <c:v>2.6871329926775975</c:v>
                </c:pt>
                <c:pt idx="338">
                  <c:v>3.2589475688594662</c:v>
                </c:pt>
                <c:pt idx="339">
                  <c:v>3.1760363634017947</c:v>
                </c:pt>
                <c:pt idx="340">
                  <c:v>3.0652168626721115</c:v>
                </c:pt>
                <c:pt idx="341">
                  <c:v>3.1648966087970964</c:v>
                </c:pt>
                <c:pt idx="342">
                  <c:v>4.2020105678253259</c:v>
                </c:pt>
                <c:pt idx="343">
                  <c:v>2.5623566136976716</c:v>
                </c:pt>
                <c:pt idx="344">
                  <c:v>2.7174160339433753</c:v>
                </c:pt>
                <c:pt idx="345">
                  <c:v>2.4829576256130479</c:v>
                </c:pt>
                <c:pt idx="346">
                  <c:v>3.0810972499605134</c:v>
                </c:pt>
                <c:pt idx="347">
                  <c:v>2.841208451802546</c:v>
                </c:pt>
                <c:pt idx="348">
                  <c:v>2.2411274768098624</c:v>
                </c:pt>
                <c:pt idx="349">
                  <c:v>3.4380849447982502</c:v>
                </c:pt>
                <c:pt idx="350">
                  <c:v>2.4166229805599495</c:v>
                </c:pt>
                <c:pt idx="351">
                  <c:v>3.0489924986522534</c:v>
                </c:pt>
                <c:pt idx="352">
                  <c:v>1.6206540489047607</c:v>
                </c:pt>
                <c:pt idx="353">
                  <c:v>2.9200714153208538</c:v>
                </c:pt>
                <c:pt idx="354">
                  <c:v>2.8541130391117</c:v>
                </c:pt>
                <c:pt idx="355">
                  <c:v>2.5071320246982371</c:v>
                </c:pt>
                <c:pt idx="356">
                  <c:v>2.5429312791381116</c:v>
                </c:pt>
                <c:pt idx="357">
                  <c:v>2.3861759299281693</c:v>
                </c:pt>
                <c:pt idx="358">
                  <c:v>1.9796559203174136</c:v>
                </c:pt>
                <c:pt idx="359">
                  <c:v>2.4959628457830849</c:v>
                </c:pt>
                <c:pt idx="360">
                  <c:v>2.1934724726130113</c:v>
                </c:pt>
                <c:pt idx="361">
                  <c:v>2.3939795094384997</c:v>
                </c:pt>
                <c:pt idx="362">
                  <c:v>2.1956408682626019</c:v>
                </c:pt>
                <c:pt idx="363">
                  <c:v>2.5893631489372866</c:v>
                </c:pt>
                <c:pt idx="364">
                  <c:v>2.3559035935536938</c:v>
                </c:pt>
                <c:pt idx="365">
                  <c:v>1.9882132244940069</c:v>
                </c:pt>
                <c:pt idx="366">
                  <c:v>2.2202988933256003</c:v>
                </c:pt>
                <c:pt idx="367">
                  <c:v>1.7216386760252513</c:v>
                </c:pt>
                <c:pt idx="368">
                  <c:v>1.8943475906501857</c:v>
                </c:pt>
                <c:pt idx="369">
                  <c:v>1.8336774142810022</c:v>
                </c:pt>
                <c:pt idx="370">
                  <c:v>1.78460475659208</c:v>
                </c:pt>
                <c:pt idx="371">
                  <c:v>1.9197973423406476</c:v>
                </c:pt>
                <c:pt idx="372">
                  <c:v>1.7900664435314289</c:v>
                </c:pt>
                <c:pt idx="373">
                  <c:v>2.1662607933653608</c:v>
                </c:pt>
                <c:pt idx="374">
                  <c:v>2.1228018201497565</c:v>
                </c:pt>
                <c:pt idx="375">
                  <c:v>1.9957499963343284</c:v>
                </c:pt>
                <c:pt idx="376">
                  <c:v>1.7902463844165537</c:v>
                </c:pt>
                <c:pt idx="377">
                  <c:v>1.8039575536491954</c:v>
                </c:pt>
                <c:pt idx="378">
                  <c:v>1.9269965270533231</c:v>
                </c:pt>
                <c:pt idx="379">
                  <c:v>1.9002430011692291</c:v>
                </c:pt>
                <c:pt idx="380">
                  <c:v>1.9279734821925747</c:v>
                </c:pt>
                <c:pt idx="381">
                  <c:v>1.844329999699247</c:v>
                </c:pt>
                <c:pt idx="382">
                  <c:v>1.8853299586027019</c:v>
                </c:pt>
                <c:pt idx="383">
                  <c:v>1.9094741058564897</c:v>
                </c:pt>
                <c:pt idx="384">
                  <c:v>1.9658022729781122</c:v>
                </c:pt>
                <c:pt idx="385">
                  <c:v>1.884200234938658</c:v>
                </c:pt>
                <c:pt idx="386">
                  <c:v>1.9320866705529172</c:v>
                </c:pt>
                <c:pt idx="387">
                  <c:v>2.0186382471606468</c:v>
                </c:pt>
                <c:pt idx="388">
                  <c:v>1.9784265376538939</c:v>
                </c:pt>
                <c:pt idx="389">
                  <c:v>1.9832696854482703</c:v>
                </c:pt>
                <c:pt idx="390">
                  <c:v>1.9880899925753344</c:v>
                </c:pt>
                <c:pt idx="391">
                  <c:v>1.9858065865865229</c:v>
                </c:pt>
                <c:pt idx="392">
                  <c:v>1.9782280141481077</c:v>
                </c:pt>
                <c:pt idx="393">
                  <c:v>1.9290543789331507</c:v>
                </c:pt>
                <c:pt idx="394">
                  <c:v>1.9273384151897297</c:v>
                </c:pt>
                <c:pt idx="395">
                  <c:v>1.950547585579042</c:v>
                </c:pt>
                <c:pt idx="396">
                  <c:v>1.9428966217299097</c:v>
                </c:pt>
                <c:pt idx="397">
                  <c:v>1.9310148065791632</c:v>
                </c:pt>
                <c:pt idx="398">
                  <c:v>1.9607540682527274</c:v>
                </c:pt>
                <c:pt idx="399">
                  <c:v>1.842175071044301</c:v>
                </c:pt>
                <c:pt idx="400">
                  <c:v>1.8615569883071119</c:v>
                </c:pt>
                <c:pt idx="401">
                  <c:v>1.786375207351945</c:v>
                </c:pt>
                <c:pt idx="402">
                  <c:v>1.8882484595329911</c:v>
                </c:pt>
                <c:pt idx="403">
                  <c:v>1.8656500200057577</c:v>
                </c:pt>
                <c:pt idx="404">
                  <c:v>1.9423719816080747</c:v>
                </c:pt>
                <c:pt idx="405">
                  <c:v>2.008221504001602</c:v>
                </c:pt>
                <c:pt idx="406">
                  <c:v>2.0074036531225667</c:v>
                </c:pt>
                <c:pt idx="407">
                  <c:v>2.0201910022532781</c:v>
                </c:pt>
                <c:pt idx="408">
                  <c:v>2.0107841394104482</c:v>
                </c:pt>
                <c:pt idx="409">
                  <c:v>1.9876745108786946</c:v>
                </c:pt>
                <c:pt idx="410">
                  <c:v>1.996908126496479</c:v>
                </c:pt>
                <c:pt idx="411">
                  <c:v>2.0016402719446247</c:v>
                </c:pt>
                <c:pt idx="412">
                  <c:v>1.848251687600085</c:v>
                </c:pt>
                <c:pt idx="413">
                  <c:v>2.021315340861741</c:v>
                </c:pt>
                <c:pt idx="414">
                  <c:v>1.9545752851222695</c:v>
                </c:pt>
                <c:pt idx="415">
                  <c:v>1.8464875513695442</c:v>
                </c:pt>
                <c:pt idx="416">
                  <c:v>1.9135932025096554</c:v>
                </c:pt>
                <c:pt idx="417">
                  <c:v>1.971351609669465</c:v>
                </c:pt>
                <c:pt idx="418">
                  <c:v>1.904437074438605</c:v>
                </c:pt>
                <c:pt idx="419">
                  <c:v>1.9932521042720956</c:v>
                </c:pt>
                <c:pt idx="420">
                  <c:v>2.0211638410482062</c:v>
                </c:pt>
                <c:pt idx="421">
                  <c:v>1.9918119157641527</c:v>
                </c:pt>
                <c:pt idx="422">
                  <c:v>2.1721785427533282</c:v>
                </c:pt>
                <c:pt idx="423">
                  <c:v>2.0723531209600035</c:v>
                </c:pt>
                <c:pt idx="424">
                  <c:v>2.0434175449189746</c:v>
                </c:pt>
                <c:pt idx="425">
                  <c:v>2.0291010929802065</c:v>
                </c:pt>
                <c:pt idx="426">
                  <c:v>2.0045258545559559</c:v>
                </c:pt>
                <c:pt idx="427">
                  <c:v>1.9042767793326107</c:v>
                </c:pt>
                <c:pt idx="428">
                  <c:v>1.9260624857999298</c:v>
                </c:pt>
                <c:pt idx="429">
                  <c:v>1.9120296123634584</c:v>
                </c:pt>
                <c:pt idx="430">
                  <c:v>1.9494817787366305</c:v>
                </c:pt>
                <c:pt idx="431">
                  <c:v>1.9967772321571153</c:v>
                </c:pt>
                <c:pt idx="432">
                  <c:v>2.4772959308796243</c:v>
                </c:pt>
                <c:pt idx="433">
                  <c:v>2.1108224115250209</c:v>
                </c:pt>
                <c:pt idx="434">
                  <c:v>2.6011333680653288</c:v>
                </c:pt>
                <c:pt idx="435">
                  <c:v>1.9855660213104593</c:v>
                </c:pt>
                <c:pt idx="436">
                  <c:v>2.0112440872318129</c:v>
                </c:pt>
                <c:pt idx="437">
                  <c:v>2.0003035647941614</c:v>
                </c:pt>
                <c:pt idx="438">
                  <c:v>2.022290626550669</c:v>
                </c:pt>
                <c:pt idx="439">
                  <c:v>2.0637640744098835</c:v>
                </c:pt>
                <c:pt idx="440">
                  <c:v>2.092713285848852</c:v>
                </c:pt>
                <c:pt idx="441">
                  <c:v>2.0693132686603271</c:v>
                </c:pt>
                <c:pt idx="442">
                  <c:v>2.0605072968511884</c:v>
                </c:pt>
                <c:pt idx="443">
                  <c:v>2.0897439597850753</c:v>
                </c:pt>
                <c:pt idx="444">
                  <c:v>2.1310580472596232</c:v>
                </c:pt>
                <c:pt idx="445">
                  <c:v>2.088245935046332</c:v>
                </c:pt>
                <c:pt idx="446">
                  <c:v>2.0967721122238605</c:v>
                </c:pt>
                <c:pt idx="447">
                  <c:v>2.1341001922880696</c:v>
                </c:pt>
                <c:pt idx="448">
                  <c:v>2.0658684002783594</c:v>
                </c:pt>
                <c:pt idx="449">
                  <c:v>2.1200843129986069</c:v>
                </c:pt>
                <c:pt idx="450">
                  <c:v>2.1624747651748546</c:v>
                </c:pt>
                <c:pt idx="451">
                  <c:v>2.1752994002506858</c:v>
                </c:pt>
                <c:pt idx="452">
                  <c:v>2.1103176980511336</c:v>
                </c:pt>
                <c:pt idx="453">
                  <c:v>2.1642041531853513</c:v>
                </c:pt>
                <c:pt idx="454">
                  <c:v>2.2340666334293742</c:v>
                </c:pt>
                <c:pt idx="455">
                  <c:v>2.2511780378801882</c:v>
                </c:pt>
                <c:pt idx="456">
                  <c:v>2.1712379672199953</c:v>
                </c:pt>
                <c:pt idx="457">
                  <c:v>2.0990763853397034</c:v>
                </c:pt>
                <c:pt idx="458">
                  <c:v>2.1164977605420967</c:v>
                </c:pt>
                <c:pt idx="459">
                  <c:v>2.0860258531784215</c:v>
                </c:pt>
                <c:pt idx="460">
                  <c:v>2.0851263289391673</c:v>
                </c:pt>
                <c:pt idx="461">
                  <c:v>2.0388392183100859</c:v>
                </c:pt>
                <c:pt idx="462">
                  <c:v>2.0919660059747822</c:v>
                </c:pt>
                <c:pt idx="463">
                  <c:v>1.9030534946439261</c:v>
                </c:pt>
                <c:pt idx="464">
                  <c:v>2.2804897978260303</c:v>
                </c:pt>
                <c:pt idx="465">
                  <c:v>1.8892841385806021</c:v>
                </c:pt>
                <c:pt idx="466">
                  <c:v>1.9360039336716575</c:v>
                </c:pt>
                <c:pt idx="467">
                  <c:v>2.8843452418238607</c:v>
                </c:pt>
                <c:pt idx="468">
                  <c:v>1.9861502573972016</c:v>
                </c:pt>
                <c:pt idx="469">
                  <c:v>3.2626756594874942</c:v>
                </c:pt>
                <c:pt idx="470">
                  <c:v>3.0307509099074337</c:v>
                </c:pt>
                <c:pt idx="471">
                  <c:v>2.9693375366551069</c:v>
                </c:pt>
                <c:pt idx="472">
                  <c:v>3.0047885974002604</c:v>
                </c:pt>
                <c:pt idx="473">
                  <c:v>2.5729583331224255</c:v>
                </c:pt>
                <c:pt idx="474">
                  <c:v>2.3774462123539641</c:v>
                </c:pt>
                <c:pt idx="475">
                  <c:v>2.3590978120459067</c:v>
                </c:pt>
                <c:pt idx="476">
                  <c:v>2.4416096046453903</c:v>
                </c:pt>
                <c:pt idx="477">
                  <c:v>2.5407657416603233</c:v>
                </c:pt>
                <c:pt idx="478">
                  <c:v>2.4230018480858844</c:v>
                </c:pt>
                <c:pt idx="479">
                  <c:v>2.5092943930396361</c:v>
                </c:pt>
                <c:pt idx="480">
                  <c:v>2.5435188933563628</c:v>
                </c:pt>
                <c:pt idx="481">
                  <c:v>2.402708286602707</c:v>
                </c:pt>
                <c:pt idx="482">
                  <c:v>2.3864765515842019</c:v>
                </c:pt>
                <c:pt idx="483">
                  <c:v>2.3459105223241674</c:v>
                </c:pt>
                <c:pt idx="484">
                  <c:v>2.3527573271272675</c:v>
                </c:pt>
                <c:pt idx="485">
                  <c:v>2.4195014942472901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1-49D9-A063-A12FE86B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'055C'!$W$14:$W$817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4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5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5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26-4533-A8DF-E34D1062B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'055C'!$X$11:$Y$11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'055C'!$Y$14:$Y$817</c:f>
              <c:numCache>
                <c:formatCode>0</c:formatCode>
                <c:ptCount val="804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9</c:v>
                </c:pt>
                <c:pt idx="15">
                  <c:v>5</c:v>
                </c:pt>
                <c:pt idx="16">
                  <c:v>0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1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C9-42B9-92C4-6A5A32D8A71F}"/>
            </c:ext>
          </c:extLst>
        </c:ser>
        <c:ser>
          <c:idx val="0"/>
          <c:order val="1"/>
          <c:tx>
            <c:strRef>
              <c:f>'055C'!$X$11:$Y$11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'055C'!$Y$14:$Y$817</c:f>
              <c:numCache>
                <c:formatCode>0</c:formatCode>
                <c:ptCount val="804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9</c:v>
                </c:pt>
                <c:pt idx="15">
                  <c:v>5</c:v>
                </c:pt>
                <c:pt idx="16">
                  <c:v>0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1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4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C9-42B9-92C4-6A5A32D8A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'055C'!$U$14:$U$817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5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7</c:v>
                </c:pt>
                <c:pt idx="88">
                  <c:v>7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5</c:v>
                </c:pt>
                <c:pt idx="98">
                  <c:v>3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4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5</c:v>
                </c:pt>
                <c:pt idx="309">
                  <c:v>7</c:v>
                </c:pt>
                <c:pt idx="310">
                  <c:v>7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</c:numCache>
            </c:numRef>
          </c:xVal>
          <c:yVal>
            <c:numRef>
              <c:f>'055C'!$J$14:$J$817</c:f>
              <c:numCache>
                <c:formatCode>0.0</c:formatCode>
                <c:ptCount val="804"/>
                <c:pt idx="0">
                  <c:v>-0.66404199475065617</c:v>
                </c:pt>
                <c:pt idx="1">
                  <c:v>-0.82808398950131235</c:v>
                </c:pt>
                <c:pt idx="2">
                  <c:v>-0.99212598425196852</c:v>
                </c:pt>
                <c:pt idx="3">
                  <c:v>-1.1561679790026247</c:v>
                </c:pt>
                <c:pt idx="4">
                  <c:v>-1.3202099737532809</c:v>
                </c:pt>
                <c:pt idx="5">
                  <c:v>-1.484251968503937</c:v>
                </c:pt>
                <c:pt idx="6">
                  <c:v>-1.648293963254593</c:v>
                </c:pt>
                <c:pt idx="7">
                  <c:v>-1.8123359580052494</c:v>
                </c:pt>
                <c:pt idx="8">
                  <c:v>-1.9763779527559056</c:v>
                </c:pt>
                <c:pt idx="9">
                  <c:v>-2.1404199475065617</c:v>
                </c:pt>
                <c:pt idx="10">
                  <c:v>-2.3044619422572179</c:v>
                </c:pt>
                <c:pt idx="11">
                  <c:v>-2.4685039370078741</c:v>
                </c:pt>
                <c:pt idx="12">
                  <c:v>-2.6325459317585302</c:v>
                </c:pt>
                <c:pt idx="13">
                  <c:v>-2.796587926509186</c:v>
                </c:pt>
                <c:pt idx="14">
                  <c:v>-2.9606299212598426</c:v>
                </c:pt>
                <c:pt idx="15">
                  <c:v>-3.1246719160104988</c:v>
                </c:pt>
                <c:pt idx="16">
                  <c:v>-3.2887139107611545</c:v>
                </c:pt>
                <c:pt idx="17">
                  <c:v>-3.4527559055118111</c:v>
                </c:pt>
                <c:pt idx="18">
                  <c:v>-3.6167979002624668</c:v>
                </c:pt>
                <c:pt idx="19">
                  <c:v>-3.780839895013123</c:v>
                </c:pt>
                <c:pt idx="20">
                  <c:v>-3.9448818897637796</c:v>
                </c:pt>
                <c:pt idx="21">
                  <c:v>-4.1089238845144358</c:v>
                </c:pt>
                <c:pt idx="22">
                  <c:v>-4.272965879265092</c:v>
                </c:pt>
                <c:pt idx="23">
                  <c:v>-4.4370078740157481</c:v>
                </c:pt>
                <c:pt idx="24">
                  <c:v>-4.6010498687664043</c:v>
                </c:pt>
                <c:pt idx="25">
                  <c:v>-4.7650918635170605</c:v>
                </c:pt>
                <c:pt idx="26">
                  <c:v>-4.9291338582677167</c:v>
                </c:pt>
                <c:pt idx="27">
                  <c:v>-5.0931758530183719</c:v>
                </c:pt>
                <c:pt idx="28">
                  <c:v>-5.2572178477690281</c:v>
                </c:pt>
                <c:pt idx="29">
                  <c:v>-5.4212598425196852</c:v>
                </c:pt>
                <c:pt idx="30">
                  <c:v>-5.5853018372703414</c:v>
                </c:pt>
                <c:pt idx="31">
                  <c:v>-5.7493438320209975</c:v>
                </c:pt>
                <c:pt idx="32">
                  <c:v>-5.9133858267716528</c:v>
                </c:pt>
                <c:pt idx="33">
                  <c:v>-6.077427821522309</c:v>
                </c:pt>
                <c:pt idx="34">
                  <c:v>-6.2414698162729652</c:v>
                </c:pt>
                <c:pt idx="35">
                  <c:v>-6.4055118110236222</c:v>
                </c:pt>
                <c:pt idx="36">
                  <c:v>-6.5695538057742784</c:v>
                </c:pt>
                <c:pt idx="37">
                  <c:v>-6.7335958005249337</c:v>
                </c:pt>
                <c:pt idx="38">
                  <c:v>-6.8976377952755898</c:v>
                </c:pt>
                <c:pt idx="39">
                  <c:v>-7.061679790026246</c:v>
                </c:pt>
                <c:pt idx="40">
                  <c:v>-7.2257217847769022</c:v>
                </c:pt>
                <c:pt idx="41">
                  <c:v>-7.3897637795275593</c:v>
                </c:pt>
                <c:pt idx="42">
                  <c:v>-7.5538057742782145</c:v>
                </c:pt>
                <c:pt idx="43">
                  <c:v>-7.7178477690288716</c:v>
                </c:pt>
                <c:pt idx="44">
                  <c:v>-7.8818897637795269</c:v>
                </c:pt>
                <c:pt idx="45">
                  <c:v>-8.0459317585301839</c:v>
                </c:pt>
                <c:pt idx="46">
                  <c:v>-8.2099737532808401</c:v>
                </c:pt>
                <c:pt idx="47">
                  <c:v>-8.3740157480314963</c:v>
                </c:pt>
                <c:pt idx="48">
                  <c:v>-8.5380577427821525</c:v>
                </c:pt>
                <c:pt idx="49">
                  <c:v>-8.7020997375328086</c:v>
                </c:pt>
                <c:pt idx="50">
                  <c:v>-8.866141732283463</c:v>
                </c:pt>
                <c:pt idx="51">
                  <c:v>-9.030183727034121</c:v>
                </c:pt>
                <c:pt idx="52">
                  <c:v>-9.1942257217847754</c:v>
                </c:pt>
                <c:pt idx="53">
                  <c:v>-9.3582677165354333</c:v>
                </c:pt>
                <c:pt idx="54">
                  <c:v>-9.5223097112860895</c:v>
                </c:pt>
                <c:pt idx="55">
                  <c:v>-9.6863517060367439</c:v>
                </c:pt>
                <c:pt idx="56">
                  <c:v>-9.8503937007874018</c:v>
                </c:pt>
                <c:pt idx="57">
                  <c:v>-10.014435695538056</c:v>
                </c:pt>
                <c:pt idx="58">
                  <c:v>-10.178477690288714</c:v>
                </c:pt>
                <c:pt idx="59">
                  <c:v>-10.34251968503937</c:v>
                </c:pt>
                <c:pt idx="60">
                  <c:v>-10.506561679790025</c:v>
                </c:pt>
                <c:pt idx="61">
                  <c:v>-10.670603674540683</c:v>
                </c:pt>
                <c:pt idx="62">
                  <c:v>-10.834645669291337</c:v>
                </c:pt>
                <c:pt idx="63">
                  <c:v>-10.998687664041995</c:v>
                </c:pt>
                <c:pt idx="64">
                  <c:v>-11.162729658792651</c:v>
                </c:pt>
                <c:pt idx="65">
                  <c:v>-11.326771653543306</c:v>
                </c:pt>
                <c:pt idx="66">
                  <c:v>-11.490813648293964</c:v>
                </c:pt>
                <c:pt idx="67">
                  <c:v>-11.654855643044618</c:v>
                </c:pt>
                <c:pt idx="68">
                  <c:v>-11.818897637795276</c:v>
                </c:pt>
                <c:pt idx="69">
                  <c:v>-11.98293963254593</c:v>
                </c:pt>
                <c:pt idx="70">
                  <c:v>-12.146981627296586</c:v>
                </c:pt>
                <c:pt idx="71">
                  <c:v>-12.311023622047244</c:v>
                </c:pt>
                <c:pt idx="72">
                  <c:v>-12.475065616797899</c:v>
                </c:pt>
                <c:pt idx="73">
                  <c:v>-12.639107611548557</c:v>
                </c:pt>
                <c:pt idx="74">
                  <c:v>-12.803149606299211</c:v>
                </c:pt>
                <c:pt idx="75">
                  <c:v>-12.967191601049867</c:v>
                </c:pt>
                <c:pt idx="76">
                  <c:v>-13.131233595800525</c:v>
                </c:pt>
                <c:pt idx="77">
                  <c:v>-13.29527559055118</c:v>
                </c:pt>
                <c:pt idx="78">
                  <c:v>-13.459317585301838</c:v>
                </c:pt>
                <c:pt idx="79">
                  <c:v>-13.623359580052492</c:v>
                </c:pt>
                <c:pt idx="80">
                  <c:v>-13.787401574803148</c:v>
                </c:pt>
                <c:pt idx="81">
                  <c:v>-13.951443569553804</c:v>
                </c:pt>
                <c:pt idx="82">
                  <c:v>-14.115485564304462</c:v>
                </c:pt>
                <c:pt idx="83">
                  <c:v>-14.279527559055119</c:v>
                </c:pt>
                <c:pt idx="84">
                  <c:v>-14.443569553805773</c:v>
                </c:pt>
                <c:pt idx="85">
                  <c:v>-14.607611548556429</c:v>
                </c:pt>
                <c:pt idx="86">
                  <c:v>-14.771653543307085</c:v>
                </c:pt>
                <c:pt idx="87">
                  <c:v>-14.935695538057743</c:v>
                </c:pt>
                <c:pt idx="88">
                  <c:v>-15.099737532808399</c:v>
                </c:pt>
                <c:pt idx="89">
                  <c:v>-15.263779527559054</c:v>
                </c:pt>
                <c:pt idx="90">
                  <c:v>-15.42782152230971</c:v>
                </c:pt>
                <c:pt idx="91">
                  <c:v>-15.591863517060366</c:v>
                </c:pt>
                <c:pt idx="92">
                  <c:v>-15.755905511811024</c:v>
                </c:pt>
                <c:pt idx="93">
                  <c:v>-15.91994750656168</c:v>
                </c:pt>
                <c:pt idx="94">
                  <c:v>-16.083989501312335</c:v>
                </c:pt>
                <c:pt idx="95">
                  <c:v>-16.248031496062993</c:v>
                </c:pt>
                <c:pt idx="96">
                  <c:v>-16.412073490813647</c:v>
                </c:pt>
                <c:pt idx="97">
                  <c:v>-16.576115485564305</c:v>
                </c:pt>
                <c:pt idx="98">
                  <c:v>-16.740157480314959</c:v>
                </c:pt>
                <c:pt idx="99">
                  <c:v>-16.904199475065617</c:v>
                </c:pt>
                <c:pt idx="100">
                  <c:v>-17.068241469816272</c:v>
                </c:pt>
                <c:pt idx="101">
                  <c:v>-17.232283464566926</c:v>
                </c:pt>
                <c:pt idx="102">
                  <c:v>-17.396325459317584</c:v>
                </c:pt>
                <c:pt idx="103">
                  <c:v>-17.560367454068242</c:v>
                </c:pt>
                <c:pt idx="104">
                  <c:v>-17.724409448818896</c:v>
                </c:pt>
                <c:pt idx="105">
                  <c:v>-17.888451443569551</c:v>
                </c:pt>
                <c:pt idx="106">
                  <c:v>-18.052493438320209</c:v>
                </c:pt>
                <c:pt idx="107">
                  <c:v>-18.216535433070867</c:v>
                </c:pt>
                <c:pt idx="108">
                  <c:v>-18.380577427821521</c:v>
                </c:pt>
                <c:pt idx="109">
                  <c:v>-18.544619422572179</c:v>
                </c:pt>
                <c:pt idx="110">
                  <c:v>-18.708661417322833</c:v>
                </c:pt>
                <c:pt idx="111">
                  <c:v>-18.872703412073488</c:v>
                </c:pt>
                <c:pt idx="112">
                  <c:v>-19.036745406824146</c:v>
                </c:pt>
                <c:pt idx="113">
                  <c:v>-19.200787401574804</c:v>
                </c:pt>
                <c:pt idx="114">
                  <c:v>-19.364829396325458</c:v>
                </c:pt>
                <c:pt idx="115">
                  <c:v>-19.528871391076112</c:v>
                </c:pt>
                <c:pt idx="116">
                  <c:v>-19.69291338582677</c:v>
                </c:pt>
                <c:pt idx="117">
                  <c:v>-19.856955380577428</c:v>
                </c:pt>
                <c:pt idx="118">
                  <c:v>-20.020997375328083</c:v>
                </c:pt>
                <c:pt idx="119">
                  <c:v>-20.185039370078741</c:v>
                </c:pt>
                <c:pt idx="120">
                  <c:v>-20.349081364829395</c:v>
                </c:pt>
                <c:pt idx="121">
                  <c:v>-20.51312335958005</c:v>
                </c:pt>
                <c:pt idx="122">
                  <c:v>-20.677165354330707</c:v>
                </c:pt>
                <c:pt idx="123">
                  <c:v>-20.841207349081365</c:v>
                </c:pt>
                <c:pt idx="124">
                  <c:v>-21.00524934383202</c:v>
                </c:pt>
                <c:pt idx="125">
                  <c:v>-21.169291338582674</c:v>
                </c:pt>
                <c:pt idx="126">
                  <c:v>-21.333333333333332</c:v>
                </c:pt>
                <c:pt idx="127">
                  <c:v>-21.49737532808399</c:v>
                </c:pt>
                <c:pt idx="128">
                  <c:v>-21.661417322834644</c:v>
                </c:pt>
                <c:pt idx="129">
                  <c:v>-21.825459317585302</c:v>
                </c:pt>
                <c:pt idx="130">
                  <c:v>-21.989501312335957</c:v>
                </c:pt>
                <c:pt idx="131">
                  <c:v>-22.153543307086611</c:v>
                </c:pt>
                <c:pt idx="132">
                  <c:v>-22.317585301837269</c:v>
                </c:pt>
                <c:pt idx="133">
                  <c:v>-22.481627296587927</c:v>
                </c:pt>
                <c:pt idx="134">
                  <c:v>-22.645669291338582</c:v>
                </c:pt>
                <c:pt idx="135">
                  <c:v>-22.809711286089236</c:v>
                </c:pt>
                <c:pt idx="136">
                  <c:v>-22.973753280839894</c:v>
                </c:pt>
                <c:pt idx="137">
                  <c:v>-23.137795275590552</c:v>
                </c:pt>
                <c:pt idx="138">
                  <c:v>-23.301837270341206</c:v>
                </c:pt>
                <c:pt idx="139">
                  <c:v>-23.465879265091861</c:v>
                </c:pt>
                <c:pt idx="140">
                  <c:v>-23.629921259842519</c:v>
                </c:pt>
                <c:pt idx="141">
                  <c:v>-23.793963254593173</c:v>
                </c:pt>
                <c:pt idx="142">
                  <c:v>-23.958005249343831</c:v>
                </c:pt>
                <c:pt idx="143">
                  <c:v>-24.122047244094489</c:v>
                </c:pt>
                <c:pt idx="144">
                  <c:v>-24.286089238845143</c:v>
                </c:pt>
                <c:pt idx="145">
                  <c:v>-24.450131233595798</c:v>
                </c:pt>
                <c:pt idx="146">
                  <c:v>-24.614173228346456</c:v>
                </c:pt>
                <c:pt idx="147">
                  <c:v>-24.778215223097114</c:v>
                </c:pt>
                <c:pt idx="148">
                  <c:v>-24.942257217847768</c:v>
                </c:pt>
                <c:pt idx="149">
                  <c:v>-25.106299212598422</c:v>
                </c:pt>
                <c:pt idx="150">
                  <c:v>-25.27034120734908</c:v>
                </c:pt>
                <c:pt idx="151">
                  <c:v>-25.434383202099735</c:v>
                </c:pt>
                <c:pt idx="152">
                  <c:v>-25.598425196850393</c:v>
                </c:pt>
                <c:pt idx="153">
                  <c:v>-25.762467191601051</c:v>
                </c:pt>
                <c:pt idx="154">
                  <c:v>-25.926509186351705</c:v>
                </c:pt>
                <c:pt idx="155">
                  <c:v>-26.090551181102359</c:v>
                </c:pt>
                <c:pt idx="156">
                  <c:v>-26.254593175853017</c:v>
                </c:pt>
                <c:pt idx="157">
                  <c:v>-26.418635170603675</c:v>
                </c:pt>
                <c:pt idx="158">
                  <c:v>-26.58267716535433</c:v>
                </c:pt>
                <c:pt idx="159">
                  <c:v>-26.746719160104984</c:v>
                </c:pt>
                <c:pt idx="160">
                  <c:v>-26.910761154855646</c:v>
                </c:pt>
                <c:pt idx="161">
                  <c:v>-27.074803149606296</c:v>
                </c:pt>
                <c:pt idx="162">
                  <c:v>-27.238845144356954</c:v>
                </c:pt>
                <c:pt idx="163">
                  <c:v>-27.402887139107609</c:v>
                </c:pt>
                <c:pt idx="164">
                  <c:v>-27.566929133858267</c:v>
                </c:pt>
                <c:pt idx="165">
                  <c:v>-27.730971128608925</c:v>
                </c:pt>
                <c:pt idx="166">
                  <c:v>-27.895013123359579</c:v>
                </c:pt>
                <c:pt idx="167">
                  <c:v>-28.059055118110237</c:v>
                </c:pt>
                <c:pt idx="168">
                  <c:v>-28.223097112860888</c:v>
                </c:pt>
                <c:pt idx="169">
                  <c:v>-28.387139107611546</c:v>
                </c:pt>
                <c:pt idx="170">
                  <c:v>-28.551181102362207</c:v>
                </c:pt>
                <c:pt idx="171">
                  <c:v>-28.715223097112858</c:v>
                </c:pt>
                <c:pt idx="172">
                  <c:v>-28.879265091863516</c:v>
                </c:pt>
                <c:pt idx="173">
                  <c:v>-29.04330708661417</c:v>
                </c:pt>
                <c:pt idx="174">
                  <c:v>-29.207349081364828</c:v>
                </c:pt>
                <c:pt idx="175">
                  <c:v>-29.371391076115486</c:v>
                </c:pt>
                <c:pt idx="176">
                  <c:v>-29.535433070866141</c:v>
                </c:pt>
                <c:pt idx="177">
                  <c:v>-29.699475065616799</c:v>
                </c:pt>
                <c:pt idx="178">
                  <c:v>-29.86351706036745</c:v>
                </c:pt>
                <c:pt idx="179">
                  <c:v>-30.027559055118108</c:v>
                </c:pt>
                <c:pt idx="180">
                  <c:v>-30.191601049868765</c:v>
                </c:pt>
                <c:pt idx="181">
                  <c:v>-30.35564304461942</c:v>
                </c:pt>
                <c:pt idx="182">
                  <c:v>-30.519685039370078</c:v>
                </c:pt>
                <c:pt idx="183">
                  <c:v>-30.683727034120732</c:v>
                </c:pt>
                <c:pt idx="184">
                  <c:v>-30.84776902887139</c:v>
                </c:pt>
                <c:pt idx="185">
                  <c:v>-31.011811023622048</c:v>
                </c:pt>
                <c:pt idx="186">
                  <c:v>-31.175853018372699</c:v>
                </c:pt>
                <c:pt idx="187">
                  <c:v>-31.33989501312336</c:v>
                </c:pt>
                <c:pt idx="188">
                  <c:v>-31.503937007874011</c:v>
                </c:pt>
                <c:pt idx="189">
                  <c:v>-31.667979002624669</c:v>
                </c:pt>
                <c:pt idx="190">
                  <c:v>-31.832020997375327</c:v>
                </c:pt>
                <c:pt idx="191">
                  <c:v>-31.996062992125982</c:v>
                </c:pt>
                <c:pt idx="192">
                  <c:v>-32.16010498687664</c:v>
                </c:pt>
                <c:pt idx="193">
                  <c:v>-32.324146981627294</c:v>
                </c:pt>
                <c:pt idx="194">
                  <c:v>-32.488188976377955</c:v>
                </c:pt>
                <c:pt idx="195">
                  <c:v>-32.65223097112861</c:v>
                </c:pt>
                <c:pt idx="196">
                  <c:v>-32.816272965879264</c:v>
                </c:pt>
                <c:pt idx="197">
                  <c:v>-32.980314960629919</c:v>
                </c:pt>
                <c:pt idx="198">
                  <c:v>-33.144356955380573</c:v>
                </c:pt>
                <c:pt idx="199">
                  <c:v>-33.308398950131235</c:v>
                </c:pt>
                <c:pt idx="200">
                  <c:v>-33.472440944881889</c:v>
                </c:pt>
                <c:pt idx="201">
                  <c:v>-33.636482939632543</c:v>
                </c:pt>
                <c:pt idx="202">
                  <c:v>-33.800524934383205</c:v>
                </c:pt>
                <c:pt idx="203">
                  <c:v>-33.964566929133852</c:v>
                </c:pt>
                <c:pt idx="204">
                  <c:v>-34.128608923884514</c:v>
                </c:pt>
                <c:pt idx="205">
                  <c:v>-34.292650918635168</c:v>
                </c:pt>
                <c:pt idx="206">
                  <c:v>-34.456692913385822</c:v>
                </c:pt>
                <c:pt idx="207">
                  <c:v>-34.620734908136484</c:v>
                </c:pt>
                <c:pt idx="208">
                  <c:v>-34.784776902887138</c:v>
                </c:pt>
                <c:pt idx="209">
                  <c:v>-34.948818897637793</c:v>
                </c:pt>
                <c:pt idx="210">
                  <c:v>-35.112860892388454</c:v>
                </c:pt>
                <c:pt idx="211">
                  <c:v>-35.276902887139101</c:v>
                </c:pt>
                <c:pt idx="212">
                  <c:v>-35.440944881889763</c:v>
                </c:pt>
                <c:pt idx="213">
                  <c:v>-35.604986876640417</c:v>
                </c:pt>
                <c:pt idx="214">
                  <c:v>-35.769028871391072</c:v>
                </c:pt>
                <c:pt idx="215">
                  <c:v>-35.933070866141733</c:v>
                </c:pt>
                <c:pt idx="216">
                  <c:v>-36.097112860892388</c:v>
                </c:pt>
                <c:pt idx="217">
                  <c:v>-36.261154855643042</c:v>
                </c:pt>
                <c:pt idx="218">
                  <c:v>-36.425196850393696</c:v>
                </c:pt>
                <c:pt idx="219">
                  <c:v>-36.589238845144358</c:v>
                </c:pt>
                <c:pt idx="220">
                  <c:v>-36.753280839895012</c:v>
                </c:pt>
                <c:pt idx="221">
                  <c:v>-36.917322834645667</c:v>
                </c:pt>
                <c:pt idx="222">
                  <c:v>-37.081364829396328</c:v>
                </c:pt>
                <c:pt idx="223">
                  <c:v>-37.245406824146976</c:v>
                </c:pt>
                <c:pt idx="224">
                  <c:v>-37.409448818897637</c:v>
                </c:pt>
                <c:pt idx="225">
                  <c:v>-37.573490813648291</c:v>
                </c:pt>
                <c:pt idx="226">
                  <c:v>-37.737532808398946</c:v>
                </c:pt>
                <c:pt idx="227">
                  <c:v>-37.901574803149607</c:v>
                </c:pt>
                <c:pt idx="228">
                  <c:v>-38.065616797900262</c:v>
                </c:pt>
                <c:pt idx="229">
                  <c:v>-38.229658792650916</c:v>
                </c:pt>
                <c:pt idx="230">
                  <c:v>-38.393700787401578</c:v>
                </c:pt>
                <c:pt idx="231">
                  <c:v>-38.557742782152225</c:v>
                </c:pt>
                <c:pt idx="232">
                  <c:v>-38.721784776902886</c:v>
                </c:pt>
                <c:pt idx="233">
                  <c:v>-38.885826771653541</c:v>
                </c:pt>
                <c:pt idx="234">
                  <c:v>-39.049868766404195</c:v>
                </c:pt>
                <c:pt idx="235">
                  <c:v>-39.213910761154857</c:v>
                </c:pt>
                <c:pt idx="236">
                  <c:v>-39.377952755905511</c:v>
                </c:pt>
                <c:pt idx="237">
                  <c:v>-39.541994750656166</c:v>
                </c:pt>
                <c:pt idx="238">
                  <c:v>-39.70603674540682</c:v>
                </c:pt>
                <c:pt idx="239">
                  <c:v>-39.870078740157481</c:v>
                </c:pt>
                <c:pt idx="240">
                  <c:v>-40.034120734908136</c:v>
                </c:pt>
                <c:pt idx="241">
                  <c:v>-40.19816272965879</c:v>
                </c:pt>
                <c:pt idx="242">
                  <c:v>-40.362204724409445</c:v>
                </c:pt>
                <c:pt idx="243">
                  <c:v>-40.526246719160099</c:v>
                </c:pt>
                <c:pt idx="244">
                  <c:v>-40.690288713910761</c:v>
                </c:pt>
                <c:pt idx="245">
                  <c:v>-40.854330708661415</c:v>
                </c:pt>
                <c:pt idx="246">
                  <c:v>-41.018372703412069</c:v>
                </c:pt>
                <c:pt idx="247">
                  <c:v>-41.182414698162731</c:v>
                </c:pt>
                <c:pt idx="248">
                  <c:v>-41.346456692913378</c:v>
                </c:pt>
                <c:pt idx="249">
                  <c:v>-41.51049868766404</c:v>
                </c:pt>
                <c:pt idx="250">
                  <c:v>-41.674540682414701</c:v>
                </c:pt>
                <c:pt idx="251">
                  <c:v>-41.838582677165348</c:v>
                </c:pt>
                <c:pt idx="252">
                  <c:v>-42.00262467191601</c:v>
                </c:pt>
                <c:pt idx="253">
                  <c:v>-42.166666666666664</c:v>
                </c:pt>
                <c:pt idx="254">
                  <c:v>-42.330708661417319</c:v>
                </c:pt>
                <c:pt idx="255">
                  <c:v>-42.49475065616798</c:v>
                </c:pt>
                <c:pt idx="256">
                  <c:v>-42.658792650918635</c:v>
                </c:pt>
                <c:pt idx="257">
                  <c:v>-42.822834645669289</c:v>
                </c:pt>
                <c:pt idx="258">
                  <c:v>-42.986876640419943</c:v>
                </c:pt>
                <c:pt idx="259">
                  <c:v>-43.150918635170605</c:v>
                </c:pt>
                <c:pt idx="260">
                  <c:v>-43.314960629921259</c:v>
                </c:pt>
                <c:pt idx="261">
                  <c:v>-43.479002624671914</c:v>
                </c:pt>
                <c:pt idx="262">
                  <c:v>-43.643044619422568</c:v>
                </c:pt>
                <c:pt idx="263">
                  <c:v>-43.807086614173222</c:v>
                </c:pt>
                <c:pt idx="264">
                  <c:v>-43.971128608923884</c:v>
                </c:pt>
                <c:pt idx="265">
                  <c:v>-44.135170603674538</c:v>
                </c:pt>
                <c:pt idx="266">
                  <c:v>-44.299212598425193</c:v>
                </c:pt>
                <c:pt idx="267">
                  <c:v>-44.463254593175854</c:v>
                </c:pt>
                <c:pt idx="268">
                  <c:v>-44.627296587926502</c:v>
                </c:pt>
                <c:pt idx="269">
                  <c:v>-44.791338582677163</c:v>
                </c:pt>
                <c:pt idx="270">
                  <c:v>-44.955380577427825</c:v>
                </c:pt>
                <c:pt idx="271">
                  <c:v>-45.119422572178472</c:v>
                </c:pt>
                <c:pt idx="272">
                  <c:v>-45.283464566929133</c:v>
                </c:pt>
                <c:pt idx="273">
                  <c:v>-45.447506561679788</c:v>
                </c:pt>
                <c:pt idx="274">
                  <c:v>-45.611548556430442</c:v>
                </c:pt>
                <c:pt idx="275">
                  <c:v>-45.775590551181104</c:v>
                </c:pt>
                <c:pt idx="276">
                  <c:v>-45.939632545931758</c:v>
                </c:pt>
                <c:pt idx="277">
                  <c:v>-46.103674540682412</c:v>
                </c:pt>
                <c:pt idx="278">
                  <c:v>-46.267716535433067</c:v>
                </c:pt>
                <c:pt idx="279">
                  <c:v>-46.431758530183721</c:v>
                </c:pt>
                <c:pt idx="280">
                  <c:v>-46.595800524934383</c:v>
                </c:pt>
                <c:pt idx="281">
                  <c:v>-46.759842519685037</c:v>
                </c:pt>
                <c:pt idx="282">
                  <c:v>-46.923884514435692</c:v>
                </c:pt>
                <c:pt idx="283">
                  <c:v>-47.087926509186346</c:v>
                </c:pt>
                <c:pt idx="284">
                  <c:v>-47.251968503937007</c:v>
                </c:pt>
                <c:pt idx="285">
                  <c:v>-47.416010498687662</c:v>
                </c:pt>
                <c:pt idx="286">
                  <c:v>-47.580052493438316</c:v>
                </c:pt>
                <c:pt idx="287">
                  <c:v>-47.744094488188978</c:v>
                </c:pt>
                <c:pt idx="288">
                  <c:v>-47.908136482939625</c:v>
                </c:pt>
                <c:pt idx="289">
                  <c:v>-48.072178477690287</c:v>
                </c:pt>
                <c:pt idx="290">
                  <c:v>-48.236220472440948</c:v>
                </c:pt>
                <c:pt idx="291">
                  <c:v>-48.400262467191595</c:v>
                </c:pt>
                <c:pt idx="292">
                  <c:v>-48.564304461942257</c:v>
                </c:pt>
                <c:pt idx="293">
                  <c:v>-48.728346456692911</c:v>
                </c:pt>
                <c:pt idx="294">
                  <c:v>-48.892388451443566</c:v>
                </c:pt>
                <c:pt idx="295">
                  <c:v>-49.056430446194227</c:v>
                </c:pt>
                <c:pt idx="296">
                  <c:v>-49.220472440944881</c:v>
                </c:pt>
                <c:pt idx="297">
                  <c:v>-49.384514435695536</c:v>
                </c:pt>
                <c:pt idx="298">
                  <c:v>-49.54855643044619</c:v>
                </c:pt>
                <c:pt idx="299">
                  <c:v>-49.712598425196845</c:v>
                </c:pt>
                <c:pt idx="300">
                  <c:v>-49.876640419947506</c:v>
                </c:pt>
                <c:pt idx="301">
                  <c:v>-50.040682414698161</c:v>
                </c:pt>
                <c:pt idx="302">
                  <c:v>-50.204724409448815</c:v>
                </c:pt>
                <c:pt idx="303">
                  <c:v>-50.368766404199469</c:v>
                </c:pt>
                <c:pt idx="304">
                  <c:v>-50.532808398950131</c:v>
                </c:pt>
                <c:pt idx="305">
                  <c:v>-50.696850393700785</c:v>
                </c:pt>
                <c:pt idx="306">
                  <c:v>-50.86089238845144</c:v>
                </c:pt>
                <c:pt idx="307">
                  <c:v>-51.024934383202101</c:v>
                </c:pt>
                <c:pt idx="308">
                  <c:v>-51.188976377952748</c:v>
                </c:pt>
                <c:pt idx="309">
                  <c:v>-51.35301837270341</c:v>
                </c:pt>
                <c:pt idx="310">
                  <c:v>-51.517060367454071</c:v>
                </c:pt>
                <c:pt idx="311">
                  <c:v>-51.681102362204719</c:v>
                </c:pt>
                <c:pt idx="312">
                  <c:v>-51.84514435695538</c:v>
                </c:pt>
                <c:pt idx="313">
                  <c:v>-52.009186351706035</c:v>
                </c:pt>
                <c:pt idx="314">
                  <c:v>-52.173228346456689</c:v>
                </c:pt>
                <c:pt idx="315">
                  <c:v>-52.337270341207351</c:v>
                </c:pt>
                <c:pt idx="316">
                  <c:v>-52.501312335958005</c:v>
                </c:pt>
                <c:pt idx="317">
                  <c:v>-52.665354330708659</c:v>
                </c:pt>
                <c:pt idx="318">
                  <c:v>-52.829396325459314</c:v>
                </c:pt>
                <c:pt idx="319">
                  <c:v>-52.993438320209968</c:v>
                </c:pt>
                <c:pt idx="320">
                  <c:v>-53.15748031496063</c:v>
                </c:pt>
                <c:pt idx="321">
                  <c:v>-53.321522309711291</c:v>
                </c:pt>
                <c:pt idx="322">
                  <c:v>-53.485564304461938</c:v>
                </c:pt>
                <c:pt idx="323">
                  <c:v>-53.649606299212593</c:v>
                </c:pt>
                <c:pt idx="324">
                  <c:v>-53.813648293963254</c:v>
                </c:pt>
                <c:pt idx="325">
                  <c:v>-53.977690288713909</c:v>
                </c:pt>
                <c:pt idx="326">
                  <c:v>-54.14173228346457</c:v>
                </c:pt>
                <c:pt idx="327">
                  <c:v>-54.305774278215218</c:v>
                </c:pt>
                <c:pt idx="328">
                  <c:v>-54.469816272965872</c:v>
                </c:pt>
                <c:pt idx="329">
                  <c:v>-54.633858267716533</c:v>
                </c:pt>
                <c:pt idx="330">
                  <c:v>-54.797900262467188</c:v>
                </c:pt>
                <c:pt idx="331">
                  <c:v>-54.961942257217849</c:v>
                </c:pt>
                <c:pt idx="332">
                  <c:v>-55.125984251968497</c:v>
                </c:pt>
                <c:pt idx="333">
                  <c:v>-55.290026246719158</c:v>
                </c:pt>
                <c:pt idx="334">
                  <c:v>-55.454068241469813</c:v>
                </c:pt>
                <c:pt idx="335">
                  <c:v>-55.618110236220474</c:v>
                </c:pt>
                <c:pt idx="336">
                  <c:v>-55.782152230971128</c:v>
                </c:pt>
                <c:pt idx="337">
                  <c:v>-55.946194225721776</c:v>
                </c:pt>
                <c:pt idx="338">
                  <c:v>-56.110236220472437</c:v>
                </c:pt>
                <c:pt idx="339">
                  <c:v>-56.274278215223092</c:v>
                </c:pt>
                <c:pt idx="340">
                  <c:v>-56.438320209973753</c:v>
                </c:pt>
                <c:pt idx="341">
                  <c:v>-56.602362204724415</c:v>
                </c:pt>
                <c:pt idx="342">
                  <c:v>-56.766404199475055</c:v>
                </c:pt>
                <c:pt idx="343">
                  <c:v>-56.930446194225716</c:v>
                </c:pt>
                <c:pt idx="344">
                  <c:v>-57.094488188976378</c:v>
                </c:pt>
                <c:pt idx="345">
                  <c:v>-57.258530183727032</c:v>
                </c:pt>
                <c:pt idx="346">
                  <c:v>-57.422572178477694</c:v>
                </c:pt>
                <c:pt idx="347">
                  <c:v>-57.586614173228341</c:v>
                </c:pt>
                <c:pt idx="348">
                  <c:v>-57.750656167978995</c:v>
                </c:pt>
                <c:pt idx="349">
                  <c:v>-57.914698162729657</c:v>
                </c:pt>
                <c:pt idx="350">
                  <c:v>-58.078740157480311</c:v>
                </c:pt>
                <c:pt idx="351">
                  <c:v>-58.242782152230973</c:v>
                </c:pt>
                <c:pt idx="352">
                  <c:v>-58.40682414698162</c:v>
                </c:pt>
                <c:pt idx="353">
                  <c:v>-58.570866141732282</c:v>
                </c:pt>
                <c:pt idx="354">
                  <c:v>-58.734908136482936</c:v>
                </c:pt>
                <c:pt idx="355">
                  <c:v>-58.898950131233597</c:v>
                </c:pt>
                <c:pt idx="356">
                  <c:v>-59.062992125984252</c:v>
                </c:pt>
                <c:pt idx="357">
                  <c:v>-59.227034120734899</c:v>
                </c:pt>
                <c:pt idx="358">
                  <c:v>-59.391076115485561</c:v>
                </c:pt>
                <c:pt idx="359">
                  <c:v>-59.555118110236215</c:v>
                </c:pt>
                <c:pt idx="360">
                  <c:v>-59.719160104986877</c:v>
                </c:pt>
                <c:pt idx="361">
                  <c:v>-59.883202099737531</c:v>
                </c:pt>
                <c:pt idx="362">
                  <c:v>-60.047244094488178</c:v>
                </c:pt>
                <c:pt idx="363">
                  <c:v>-60.21128608923884</c:v>
                </c:pt>
                <c:pt idx="364">
                  <c:v>-60.375328083989501</c:v>
                </c:pt>
                <c:pt idx="365">
                  <c:v>-60.539370078740156</c:v>
                </c:pt>
                <c:pt idx="366">
                  <c:v>-60.703412073490817</c:v>
                </c:pt>
                <c:pt idx="367">
                  <c:v>-60.867454068241464</c:v>
                </c:pt>
                <c:pt idx="368">
                  <c:v>-61.031496062992119</c:v>
                </c:pt>
                <c:pt idx="369">
                  <c:v>-61.19553805774278</c:v>
                </c:pt>
                <c:pt idx="370">
                  <c:v>-61.359580052493435</c:v>
                </c:pt>
                <c:pt idx="371">
                  <c:v>-61.523622047244096</c:v>
                </c:pt>
                <c:pt idx="372">
                  <c:v>-61.687664041994744</c:v>
                </c:pt>
                <c:pt idx="373">
                  <c:v>-61.851706036745398</c:v>
                </c:pt>
                <c:pt idx="374">
                  <c:v>-62.015748031496059</c:v>
                </c:pt>
                <c:pt idx="375">
                  <c:v>-62.179790026246721</c:v>
                </c:pt>
                <c:pt idx="376">
                  <c:v>-62.343832020997375</c:v>
                </c:pt>
                <c:pt idx="377">
                  <c:v>-62.507874015748023</c:v>
                </c:pt>
                <c:pt idx="378">
                  <c:v>-62.671916010498684</c:v>
                </c:pt>
                <c:pt idx="379">
                  <c:v>-62.835958005249338</c:v>
                </c:pt>
                <c:pt idx="380">
                  <c:v>-63</c:v>
                </c:pt>
                <c:pt idx="381">
                  <c:v>-63.164041994750654</c:v>
                </c:pt>
                <c:pt idx="382">
                  <c:v>-63.328083989501302</c:v>
                </c:pt>
                <c:pt idx="383">
                  <c:v>-63.492125984251963</c:v>
                </c:pt>
                <c:pt idx="384">
                  <c:v>-63.656167979002625</c:v>
                </c:pt>
                <c:pt idx="385">
                  <c:v>-63.820209973753279</c:v>
                </c:pt>
                <c:pt idx="386">
                  <c:v>-63.984251968503941</c:v>
                </c:pt>
                <c:pt idx="387">
                  <c:v>-64.148293963254588</c:v>
                </c:pt>
                <c:pt idx="388">
                  <c:v>-64.312335958005235</c:v>
                </c:pt>
                <c:pt idx="389">
                  <c:v>-64.476377952755911</c:v>
                </c:pt>
                <c:pt idx="390">
                  <c:v>-64.640419947506558</c:v>
                </c:pt>
                <c:pt idx="391">
                  <c:v>-64.80446194225722</c:v>
                </c:pt>
                <c:pt idx="392">
                  <c:v>-64.968503937007867</c:v>
                </c:pt>
                <c:pt idx="393">
                  <c:v>-65.132545931758528</c:v>
                </c:pt>
                <c:pt idx="394">
                  <c:v>-65.29658792650919</c:v>
                </c:pt>
                <c:pt idx="395">
                  <c:v>-65.460629921259837</c:v>
                </c:pt>
                <c:pt idx="396">
                  <c:v>-65.624671916010499</c:v>
                </c:pt>
                <c:pt idx="397">
                  <c:v>-65.788713910761146</c:v>
                </c:pt>
                <c:pt idx="398">
                  <c:v>-65.952755905511808</c:v>
                </c:pt>
                <c:pt idx="399">
                  <c:v>-66.116797900262469</c:v>
                </c:pt>
                <c:pt idx="400">
                  <c:v>-66.280839895013116</c:v>
                </c:pt>
                <c:pt idx="401">
                  <c:v>-66.444881889763778</c:v>
                </c:pt>
                <c:pt idx="402">
                  <c:v>-66.608923884514425</c:v>
                </c:pt>
                <c:pt idx="403">
                  <c:v>-66.772965879265087</c:v>
                </c:pt>
                <c:pt idx="404">
                  <c:v>-66.937007874015748</c:v>
                </c:pt>
                <c:pt idx="405">
                  <c:v>-67.10104986876641</c:v>
                </c:pt>
                <c:pt idx="406">
                  <c:v>-67.265091863517057</c:v>
                </c:pt>
                <c:pt idx="407">
                  <c:v>-67.429133858267704</c:v>
                </c:pt>
                <c:pt idx="408">
                  <c:v>-67.593175853018366</c:v>
                </c:pt>
                <c:pt idx="409">
                  <c:v>-67.757217847769027</c:v>
                </c:pt>
                <c:pt idx="410">
                  <c:v>-67.921259842519689</c:v>
                </c:pt>
                <c:pt idx="411">
                  <c:v>-68.085301837270336</c:v>
                </c:pt>
                <c:pt idx="412">
                  <c:v>-68.249343832020983</c:v>
                </c:pt>
                <c:pt idx="413">
                  <c:v>-68.413385826771645</c:v>
                </c:pt>
                <c:pt idx="414">
                  <c:v>-68.577427821522306</c:v>
                </c:pt>
                <c:pt idx="415">
                  <c:v>-68.741469816272968</c:v>
                </c:pt>
                <c:pt idx="416">
                  <c:v>-68.905511811023629</c:v>
                </c:pt>
                <c:pt idx="417">
                  <c:v>-69.069553805774277</c:v>
                </c:pt>
                <c:pt idx="418">
                  <c:v>-69.233595800524924</c:v>
                </c:pt>
                <c:pt idx="419">
                  <c:v>-69.397637795275585</c:v>
                </c:pt>
                <c:pt idx="420">
                  <c:v>-69.561679790026247</c:v>
                </c:pt>
                <c:pt idx="421">
                  <c:v>-69.725721784776908</c:v>
                </c:pt>
                <c:pt idx="422">
                  <c:v>-69.889763779527556</c:v>
                </c:pt>
                <c:pt idx="423">
                  <c:v>-70.053805774278203</c:v>
                </c:pt>
                <c:pt idx="424">
                  <c:v>-70.217847769028864</c:v>
                </c:pt>
                <c:pt idx="425">
                  <c:v>-70.381889763779526</c:v>
                </c:pt>
                <c:pt idx="426">
                  <c:v>-70.545931758530187</c:v>
                </c:pt>
                <c:pt idx="427">
                  <c:v>-70.709973753280835</c:v>
                </c:pt>
                <c:pt idx="428">
                  <c:v>-70.874015748031496</c:v>
                </c:pt>
                <c:pt idx="429">
                  <c:v>-71.038057742782144</c:v>
                </c:pt>
                <c:pt idx="430">
                  <c:v>-71.202099737532805</c:v>
                </c:pt>
                <c:pt idx="431">
                  <c:v>-71.366141732283467</c:v>
                </c:pt>
                <c:pt idx="432">
                  <c:v>-71.530183727034114</c:v>
                </c:pt>
                <c:pt idx="433">
                  <c:v>-71.694225721784775</c:v>
                </c:pt>
                <c:pt idx="434">
                  <c:v>-71.858267716535423</c:v>
                </c:pt>
                <c:pt idx="435">
                  <c:v>-72.022309711286084</c:v>
                </c:pt>
                <c:pt idx="436">
                  <c:v>-72.186351706036746</c:v>
                </c:pt>
                <c:pt idx="437">
                  <c:v>-72.350393700787393</c:v>
                </c:pt>
                <c:pt idx="438">
                  <c:v>-72.514435695538054</c:v>
                </c:pt>
                <c:pt idx="439">
                  <c:v>-72.678477690288716</c:v>
                </c:pt>
                <c:pt idx="440">
                  <c:v>-72.842519685039363</c:v>
                </c:pt>
                <c:pt idx="441">
                  <c:v>-73.006561679790025</c:v>
                </c:pt>
                <c:pt idx="442">
                  <c:v>-73.170603674540672</c:v>
                </c:pt>
                <c:pt idx="443">
                  <c:v>-73.334645669291334</c:v>
                </c:pt>
                <c:pt idx="444">
                  <c:v>-73.498687664041995</c:v>
                </c:pt>
                <c:pt idx="445">
                  <c:v>-73.662729658792657</c:v>
                </c:pt>
                <c:pt idx="446">
                  <c:v>-73.826771653543304</c:v>
                </c:pt>
                <c:pt idx="447">
                  <c:v>-73.990813648293951</c:v>
                </c:pt>
                <c:pt idx="448">
                  <c:v>-74.154855643044613</c:v>
                </c:pt>
                <c:pt idx="449">
                  <c:v>-74.318897637795274</c:v>
                </c:pt>
                <c:pt idx="450">
                  <c:v>-74.482939632545936</c:v>
                </c:pt>
                <c:pt idx="451">
                  <c:v>-74.646981627296583</c:v>
                </c:pt>
                <c:pt idx="452">
                  <c:v>-74.81102362204723</c:v>
                </c:pt>
                <c:pt idx="453">
                  <c:v>-74.975065616797892</c:v>
                </c:pt>
                <c:pt idx="454">
                  <c:v>-75.139107611548553</c:v>
                </c:pt>
                <c:pt idx="455">
                  <c:v>-75.303149606299215</c:v>
                </c:pt>
                <c:pt idx="456">
                  <c:v>-75.467191601049876</c:v>
                </c:pt>
                <c:pt idx="457">
                  <c:v>-75.631233595800524</c:v>
                </c:pt>
                <c:pt idx="458">
                  <c:v>-75.795275590551171</c:v>
                </c:pt>
                <c:pt idx="459">
                  <c:v>-75.959317585301832</c:v>
                </c:pt>
                <c:pt idx="460">
                  <c:v>-76.123359580052494</c:v>
                </c:pt>
                <c:pt idx="461">
                  <c:v>-76.287401574803155</c:v>
                </c:pt>
                <c:pt idx="462">
                  <c:v>-76.451443569553803</c:v>
                </c:pt>
                <c:pt idx="463">
                  <c:v>-76.61548556430445</c:v>
                </c:pt>
                <c:pt idx="464">
                  <c:v>-76.779527559055111</c:v>
                </c:pt>
                <c:pt idx="465">
                  <c:v>-76.943569553805773</c:v>
                </c:pt>
                <c:pt idx="466">
                  <c:v>-77.107611548556434</c:v>
                </c:pt>
                <c:pt idx="467">
                  <c:v>-77.271653543307082</c:v>
                </c:pt>
                <c:pt idx="468">
                  <c:v>-77.435695538057743</c:v>
                </c:pt>
                <c:pt idx="469">
                  <c:v>-77.59973753280839</c:v>
                </c:pt>
                <c:pt idx="470">
                  <c:v>-77.763779527559052</c:v>
                </c:pt>
                <c:pt idx="471">
                  <c:v>-77.927821522309713</c:v>
                </c:pt>
                <c:pt idx="472">
                  <c:v>-78.091863517060361</c:v>
                </c:pt>
                <c:pt idx="473">
                  <c:v>-78.255905511811022</c:v>
                </c:pt>
                <c:pt idx="474">
                  <c:v>-78.41994750656167</c:v>
                </c:pt>
                <c:pt idx="475">
                  <c:v>-78.583989501312331</c:v>
                </c:pt>
                <c:pt idx="476">
                  <c:v>-78.748031496062993</c:v>
                </c:pt>
                <c:pt idx="477">
                  <c:v>-78.91207349081364</c:v>
                </c:pt>
                <c:pt idx="478">
                  <c:v>-79.076115485564301</c:v>
                </c:pt>
                <c:pt idx="479">
                  <c:v>-79.240157480314963</c:v>
                </c:pt>
                <c:pt idx="480">
                  <c:v>-79.40419947506561</c:v>
                </c:pt>
                <c:pt idx="481">
                  <c:v>-79.568241469816272</c:v>
                </c:pt>
                <c:pt idx="482">
                  <c:v>-79.732283464566919</c:v>
                </c:pt>
                <c:pt idx="483">
                  <c:v>-79.89632545931758</c:v>
                </c:pt>
                <c:pt idx="484">
                  <c:v>-80.060367454068242</c:v>
                </c:pt>
                <c:pt idx="485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D0-4289-9AB7-97AA3C283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'055C'!$BL$14:$BL$817</c:f>
              <c:numCache>
                <c:formatCode>0.0</c:formatCode>
                <c:ptCount val="804"/>
                <c:pt idx="0">
                  <c:v>5.434439731109511</c:v>
                </c:pt>
                <c:pt idx="1">
                  <c:v>5.6502897730227231</c:v>
                </c:pt>
                <c:pt idx="2">
                  <c:v>4.1578066574702648</c:v>
                </c:pt>
                <c:pt idx="3">
                  <c:v>4.193799861360004</c:v>
                </c:pt>
                <c:pt idx="4">
                  <c:v>4.7192556390778098</c:v>
                </c:pt>
                <c:pt idx="5">
                  <c:v>3.8390267966694496</c:v>
                </c:pt>
                <c:pt idx="6">
                  <c:v>4.0993585031563153</c:v>
                </c:pt>
                <c:pt idx="7">
                  <c:v>4.1326950015726833</c:v>
                </c:pt>
                <c:pt idx="8">
                  <c:v>4.1794771344357358</c:v>
                </c:pt>
                <c:pt idx="9">
                  <c:v>4.1149420888785784</c:v>
                </c:pt>
                <c:pt idx="10">
                  <c:v>4.7198406478384554</c:v>
                </c:pt>
                <c:pt idx="11">
                  <c:v>1.3507752250759864</c:v>
                </c:pt>
                <c:pt idx="12">
                  <c:v>5.0920081911948752E-2</c:v>
                </c:pt>
                <c:pt idx="13">
                  <c:v>1.0829714542732638</c:v>
                </c:pt>
                <c:pt idx="14">
                  <c:v>5.7832381941178514</c:v>
                </c:pt>
                <c:pt idx="15">
                  <c:v>1.8293441946927895</c:v>
                </c:pt>
                <c:pt idx="16">
                  <c:v>-27.442431874495831</c:v>
                </c:pt>
                <c:pt idx="17">
                  <c:v>3.1664110637406373</c:v>
                </c:pt>
                <c:pt idx="18">
                  <c:v>4.2034795986736269</c:v>
                </c:pt>
                <c:pt idx="19">
                  <c:v>3.5606635128276221</c:v>
                </c:pt>
                <c:pt idx="20">
                  <c:v>1.6789849101046357</c:v>
                </c:pt>
                <c:pt idx="21">
                  <c:v>0.96521475065991047</c:v>
                </c:pt>
                <c:pt idx="22">
                  <c:v>5.7695998280746821</c:v>
                </c:pt>
                <c:pt idx="23">
                  <c:v>2.6235323881606454</c:v>
                </c:pt>
                <c:pt idx="24">
                  <c:v>3.079631669152989</c:v>
                </c:pt>
                <c:pt idx="25">
                  <c:v>2.7354272293057527</c:v>
                </c:pt>
                <c:pt idx="26">
                  <c:v>2.7944085838774866</c:v>
                </c:pt>
                <c:pt idx="27">
                  <c:v>2.9803069264889555</c:v>
                </c:pt>
                <c:pt idx="28">
                  <c:v>3.1483245660972199</c:v>
                </c:pt>
                <c:pt idx="29">
                  <c:v>3.7264916006373201</c:v>
                </c:pt>
                <c:pt idx="30">
                  <c:v>4.7007572360006993</c:v>
                </c:pt>
                <c:pt idx="31">
                  <c:v>4.696857049899565</c:v>
                </c:pt>
                <c:pt idx="32">
                  <c:v>4.0753450269147979</c:v>
                </c:pt>
                <c:pt idx="33">
                  <c:v>4.0391585919204349</c:v>
                </c:pt>
                <c:pt idx="34">
                  <c:v>2.8912818153969853</c:v>
                </c:pt>
                <c:pt idx="35">
                  <c:v>2.6926023994353101</c:v>
                </c:pt>
                <c:pt idx="36">
                  <c:v>2.9921854024359749</c:v>
                </c:pt>
                <c:pt idx="37">
                  <c:v>3.7046236029784629</c:v>
                </c:pt>
                <c:pt idx="38">
                  <c:v>2.6042519148338794</c:v>
                </c:pt>
                <c:pt idx="39">
                  <c:v>3.4848420854622595</c:v>
                </c:pt>
                <c:pt idx="40">
                  <c:v>2.857750728576677</c:v>
                </c:pt>
                <c:pt idx="41">
                  <c:v>2.844825247524486</c:v>
                </c:pt>
                <c:pt idx="42">
                  <c:v>4.2641168357808121</c:v>
                </c:pt>
                <c:pt idx="43">
                  <c:v>2.4999197108702624</c:v>
                </c:pt>
                <c:pt idx="44">
                  <c:v>3.6462874903351024</c:v>
                </c:pt>
                <c:pt idx="45">
                  <c:v>2.9767295699068654</c:v>
                </c:pt>
                <c:pt idx="46">
                  <c:v>3.3609616134142364</c:v>
                </c:pt>
                <c:pt idx="47">
                  <c:v>3.1447364253182162</c:v>
                </c:pt>
                <c:pt idx="48">
                  <c:v>3.8587432573178733</c:v>
                </c:pt>
                <c:pt idx="49">
                  <c:v>3.2576422268842427</c:v>
                </c:pt>
                <c:pt idx="50">
                  <c:v>2.5402818276024841</c:v>
                </c:pt>
                <c:pt idx="51">
                  <c:v>2.7079530921450967</c:v>
                </c:pt>
                <c:pt idx="52">
                  <c:v>3.1380608279972777</c:v>
                </c:pt>
                <c:pt idx="53">
                  <c:v>3.4191220977577075</c:v>
                </c:pt>
                <c:pt idx="54">
                  <c:v>3.9870240014939626</c:v>
                </c:pt>
                <c:pt idx="55">
                  <c:v>3.0892070459326271</c:v>
                </c:pt>
                <c:pt idx="56">
                  <c:v>3.4082098321495882</c:v>
                </c:pt>
                <c:pt idx="57">
                  <c:v>3.3756454316386288</c:v>
                </c:pt>
                <c:pt idx="58">
                  <c:v>3.488773098900174</c:v>
                </c:pt>
                <c:pt idx="59">
                  <c:v>3.2829438223756444</c:v>
                </c:pt>
                <c:pt idx="60">
                  <c:v>3.454208570898027</c:v>
                </c:pt>
                <c:pt idx="61">
                  <c:v>3.2922128170370484</c:v>
                </c:pt>
                <c:pt idx="62">
                  <c:v>3.4099747610616586</c:v>
                </c:pt>
                <c:pt idx="63">
                  <c:v>1.4607763175482535</c:v>
                </c:pt>
                <c:pt idx="64">
                  <c:v>1.3251826412434335</c:v>
                </c:pt>
                <c:pt idx="65">
                  <c:v>1.7256196635250891</c:v>
                </c:pt>
                <c:pt idx="66">
                  <c:v>3.6160414343461205</c:v>
                </c:pt>
                <c:pt idx="67">
                  <c:v>1.1997789248482553</c:v>
                </c:pt>
                <c:pt idx="68">
                  <c:v>1.1247525465831159</c:v>
                </c:pt>
                <c:pt idx="69">
                  <c:v>1.6365946174514669</c:v>
                </c:pt>
                <c:pt idx="70">
                  <c:v>0.37981108485821929</c:v>
                </c:pt>
                <c:pt idx="71">
                  <c:v>0.41571551082188263</c:v>
                </c:pt>
                <c:pt idx="72">
                  <c:v>0.52186651661958505</c:v>
                </c:pt>
                <c:pt idx="73">
                  <c:v>0.63417652260352642</c:v>
                </c:pt>
                <c:pt idx="74">
                  <c:v>0.41493540461959455</c:v>
                </c:pt>
                <c:pt idx="75">
                  <c:v>0.45755269633479501</c:v>
                </c:pt>
                <c:pt idx="76">
                  <c:v>0.94563278267267314</c:v>
                </c:pt>
                <c:pt idx="77">
                  <c:v>2.3265706284564724</c:v>
                </c:pt>
                <c:pt idx="78">
                  <c:v>2.9118497195016042</c:v>
                </c:pt>
                <c:pt idx="79">
                  <c:v>2.5707376549845598</c:v>
                </c:pt>
                <c:pt idx="80">
                  <c:v>1.7642348181811471</c:v>
                </c:pt>
                <c:pt idx="81">
                  <c:v>1.2927454169346841</c:v>
                </c:pt>
                <c:pt idx="82">
                  <c:v>2.4452413922059972</c:v>
                </c:pt>
                <c:pt idx="83">
                  <c:v>1.2252430672097383</c:v>
                </c:pt>
                <c:pt idx="84">
                  <c:v>0.95239011104342153</c:v>
                </c:pt>
                <c:pt idx="85">
                  <c:v>1.201290985863408</c:v>
                </c:pt>
                <c:pt idx="86">
                  <c:v>1.1074277535864618</c:v>
                </c:pt>
                <c:pt idx="87">
                  <c:v>0.34191642152069046</c:v>
                </c:pt>
                <c:pt idx="88">
                  <c:v>0.80825005085932367</c:v>
                </c:pt>
                <c:pt idx="89">
                  <c:v>1.9836616819296913</c:v>
                </c:pt>
                <c:pt idx="90">
                  <c:v>2.284783310804845</c:v>
                </c:pt>
                <c:pt idx="91">
                  <c:v>2.0563486010987408</c:v>
                </c:pt>
                <c:pt idx="92">
                  <c:v>1.8250034099522947</c:v>
                </c:pt>
                <c:pt idx="93">
                  <c:v>1.2323746506418167</c:v>
                </c:pt>
                <c:pt idx="94">
                  <c:v>1.5134657743288993</c:v>
                </c:pt>
                <c:pt idx="95">
                  <c:v>2.0677242083139045</c:v>
                </c:pt>
                <c:pt idx="96">
                  <c:v>1.7710934160671945</c:v>
                </c:pt>
                <c:pt idx="97">
                  <c:v>0.97011298735877538</c:v>
                </c:pt>
                <c:pt idx="98">
                  <c:v>1.9882426403968145</c:v>
                </c:pt>
                <c:pt idx="99">
                  <c:v>2.4662420381949239</c:v>
                </c:pt>
                <c:pt idx="100">
                  <c:v>0.84931706491776715</c:v>
                </c:pt>
                <c:pt idx="101">
                  <c:v>0.76696611770768031</c:v>
                </c:pt>
                <c:pt idx="102">
                  <c:v>1.1403948364228831</c:v>
                </c:pt>
                <c:pt idx="103">
                  <c:v>0.82020912947647451</c:v>
                </c:pt>
                <c:pt idx="104">
                  <c:v>1.4585098299802135</c:v>
                </c:pt>
                <c:pt idx="105">
                  <c:v>1.559635367895686</c:v>
                </c:pt>
                <c:pt idx="106">
                  <c:v>2.080223416716283</c:v>
                </c:pt>
                <c:pt idx="107">
                  <c:v>0.58219398099905595</c:v>
                </c:pt>
                <c:pt idx="108">
                  <c:v>1.0072581939873086</c:v>
                </c:pt>
                <c:pt idx="109">
                  <c:v>0.74284483687125569</c:v>
                </c:pt>
                <c:pt idx="110">
                  <c:v>1.3615892114563573</c:v>
                </c:pt>
                <c:pt idx="111">
                  <c:v>1.9835779467864159</c:v>
                </c:pt>
                <c:pt idx="112">
                  <c:v>1.1084140508676261</c:v>
                </c:pt>
                <c:pt idx="113">
                  <c:v>0.66494871573014891</c:v>
                </c:pt>
                <c:pt idx="114">
                  <c:v>0.68309224767283538</c:v>
                </c:pt>
                <c:pt idx="115">
                  <c:v>0.56634693041572892</c:v>
                </c:pt>
                <c:pt idx="116">
                  <c:v>0.63218363819083967</c:v>
                </c:pt>
                <c:pt idx="117">
                  <c:v>0.5427233557107155</c:v>
                </c:pt>
                <c:pt idx="118">
                  <c:v>0.62724080711130636</c:v>
                </c:pt>
                <c:pt idx="119">
                  <c:v>0.85731280285952194</c:v>
                </c:pt>
                <c:pt idx="120">
                  <c:v>0.87252091103022011</c:v>
                </c:pt>
                <c:pt idx="121">
                  <c:v>1.3511771057243347</c:v>
                </c:pt>
                <c:pt idx="122">
                  <c:v>1.3406968535045412</c:v>
                </c:pt>
                <c:pt idx="123">
                  <c:v>0.65036430341756646</c:v>
                </c:pt>
                <c:pt idx="124">
                  <c:v>0.97334584806772184</c:v>
                </c:pt>
                <c:pt idx="125">
                  <c:v>1.1009235447074837</c:v>
                </c:pt>
                <c:pt idx="126">
                  <c:v>0.78066261357188271</c:v>
                </c:pt>
                <c:pt idx="127">
                  <c:v>0.62818731861280408</c:v>
                </c:pt>
                <c:pt idx="128">
                  <c:v>0.79150415257166973</c:v>
                </c:pt>
                <c:pt idx="129">
                  <c:v>0.80189233912526148</c:v>
                </c:pt>
                <c:pt idx="130">
                  <c:v>0.93585048878961419</c:v>
                </c:pt>
                <c:pt idx="131">
                  <c:v>0.69642752549016163</c:v>
                </c:pt>
                <c:pt idx="132">
                  <c:v>0.42242159686377595</c:v>
                </c:pt>
                <c:pt idx="133">
                  <c:v>0.67429695108444776</c:v>
                </c:pt>
                <c:pt idx="134">
                  <c:v>1.6040414559085725</c:v>
                </c:pt>
                <c:pt idx="135">
                  <c:v>0.77012868457149142</c:v>
                </c:pt>
                <c:pt idx="136">
                  <c:v>0.3599047416466235</c:v>
                </c:pt>
                <c:pt idx="137">
                  <c:v>3.5625921992840814E-2</c:v>
                </c:pt>
                <c:pt idx="138">
                  <c:v>0.34895784920226369</c:v>
                </c:pt>
                <c:pt idx="139">
                  <c:v>1.0664438863592494</c:v>
                </c:pt>
                <c:pt idx="140">
                  <c:v>1.4076111363484998</c:v>
                </c:pt>
                <c:pt idx="141">
                  <c:v>1.2202676614779189</c:v>
                </c:pt>
                <c:pt idx="142">
                  <c:v>1.2458241132121803</c:v>
                </c:pt>
                <c:pt idx="143">
                  <c:v>1.8639821853049403</c:v>
                </c:pt>
                <c:pt idx="144">
                  <c:v>2.2885402588320698</c:v>
                </c:pt>
                <c:pt idx="145">
                  <c:v>2.3006415680791164</c:v>
                </c:pt>
                <c:pt idx="146">
                  <c:v>1.6932359985284151</c:v>
                </c:pt>
                <c:pt idx="147">
                  <c:v>1.7890277731007456</c:v>
                </c:pt>
                <c:pt idx="148">
                  <c:v>2.0128071272623007</c:v>
                </c:pt>
                <c:pt idx="149">
                  <c:v>2.2638614804463715</c:v>
                </c:pt>
                <c:pt idx="150">
                  <c:v>2.0071295605433805</c:v>
                </c:pt>
                <c:pt idx="151">
                  <c:v>1.6432369173882526</c:v>
                </c:pt>
                <c:pt idx="152">
                  <c:v>1.5762154439195888</c:v>
                </c:pt>
                <c:pt idx="153">
                  <c:v>1.7503524436847946</c:v>
                </c:pt>
                <c:pt idx="154">
                  <c:v>2.1647858527230763</c:v>
                </c:pt>
                <c:pt idx="155">
                  <c:v>2.2709475014067393</c:v>
                </c:pt>
                <c:pt idx="156">
                  <c:v>1.7503795637947905</c:v>
                </c:pt>
                <c:pt idx="157">
                  <c:v>2.4809318895168651</c:v>
                </c:pt>
                <c:pt idx="158">
                  <c:v>2.580246829902316</c:v>
                </c:pt>
                <c:pt idx="159">
                  <c:v>2.3651185760260778</c:v>
                </c:pt>
                <c:pt idx="160">
                  <c:v>2.0870127954401814</c:v>
                </c:pt>
                <c:pt idx="161">
                  <c:v>2.0263612542641791</c:v>
                </c:pt>
                <c:pt idx="162">
                  <c:v>2.2227133841316391</c:v>
                </c:pt>
                <c:pt idx="163">
                  <c:v>2.4228212009735941</c:v>
                </c:pt>
                <c:pt idx="164">
                  <c:v>2.5284458213611916</c:v>
                </c:pt>
                <c:pt idx="165">
                  <c:v>2.471544819318698</c:v>
                </c:pt>
                <c:pt idx="166">
                  <c:v>2.4998997037312192</c:v>
                </c:pt>
                <c:pt idx="167">
                  <c:v>2.4613117903268606</c:v>
                </c:pt>
                <c:pt idx="168">
                  <c:v>2.4826518926333474</c:v>
                </c:pt>
                <c:pt idx="169">
                  <c:v>2.4424957449075926</c:v>
                </c:pt>
                <c:pt idx="170">
                  <c:v>2.5588720912446403</c:v>
                </c:pt>
                <c:pt idx="171">
                  <c:v>2.6418160636185712</c:v>
                </c:pt>
                <c:pt idx="172">
                  <c:v>2.3796772309952843</c:v>
                </c:pt>
                <c:pt idx="173">
                  <c:v>2.1779530560632625</c:v>
                </c:pt>
                <c:pt idx="174">
                  <c:v>2.1459108057198342</c:v>
                </c:pt>
                <c:pt idx="175">
                  <c:v>2.0381577645706153</c:v>
                </c:pt>
                <c:pt idx="176">
                  <c:v>2.146483991759089</c:v>
                </c:pt>
                <c:pt idx="177">
                  <c:v>2.7205931966175911</c:v>
                </c:pt>
                <c:pt idx="178">
                  <c:v>3.3616453315935537</c:v>
                </c:pt>
                <c:pt idx="179">
                  <c:v>1.8080538173740384</c:v>
                </c:pt>
                <c:pt idx="180">
                  <c:v>1.3577526301622356</c:v>
                </c:pt>
                <c:pt idx="181">
                  <c:v>2.3698097014466728</c:v>
                </c:pt>
                <c:pt idx="182">
                  <c:v>2.820301420843351</c:v>
                </c:pt>
                <c:pt idx="183">
                  <c:v>3.1546957256201833</c:v>
                </c:pt>
                <c:pt idx="184">
                  <c:v>3.35964688329687</c:v>
                </c:pt>
                <c:pt idx="185">
                  <c:v>3.3474766202031554</c:v>
                </c:pt>
                <c:pt idx="186">
                  <c:v>3.2774269703447754</c:v>
                </c:pt>
                <c:pt idx="187">
                  <c:v>3.5759674533287731</c:v>
                </c:pt>
                <c:pt idx="188">
                  <c:v>3.8270029354625348</c:v>
                </c:pt>
                <c:pt idx="189">
                  <c:v>3.5295690774268826</c:v>
                </c:pt>
                <c:pt idx="190">
                  <c:v>3.5425302972232635</c:v>
                </c:pt>
                <c:pt idx="191">
                  <c:v>3.558361918808612</c:v>
                </c:pt>
                <c:pt idx="192">
                  <c:v>3.6071933623325085</c:v>
                </c:pt>
                <c:pt idx="193">
                  <c:v>3.4645527538204415</c:v>
                </c:pt>
                <c:pt idx="194">
                  <c:v>3.3852340734840949</c:v>
                </c:pt>
                <c:pt idx="195">
                  <c:v>3.2986916171756429</c:v>
                </c:pt>
                <c:pt idx="196">
                  <c:v>3.2814286394907808</c:v>
                </c:pt>
                <c:pt idx="197">
                  <c:v>3.3816618541499954</c:v>
                </c:pt>
                <c:pt idx="198">
                  <c:v>4.329613538512592</c:v>
                </c:pt>
                <c:pt idx="199">
                  <c:v>3.6418922638957421</c:v>
                </c:pt>
                <c:pt idx="200">
                  <c:v>3.2971540461664075</c:v>
                </c:pt>
                <c:pt idx="201">
                  <c:v>3.0367017652946222</c:v>
                </c:pt>
                <c:pt idx="202">
                  <c:v>3.06091807442855</c:v>
                </c:pt>
                <c:pt idx="203">
                  <c:v>3.1880372070904648</c:v>
                </c:pt>
                <c:pt idx="204">
                  <c:v>3.165233192439866</c:v>
                </c:pt>
                <c:pt idx="205">
                  <c:v>2.9121950519627733</c:v>
                </c:pt>
                <c:pt idx="206">
                  <c:v>2.8302649557655943</c:v>
                </c:pt>
                <c:pt idx="207">
                  <c:v>2.0202766849688416</c:v>
                </c:pt>
                <c:pt idx="208">
                  <c:v>1.609166153307982</c:v>
                </c:pt>
                <c:pt idx="209">
                  <c:v>1.8986365007177646</c:v>
                </c:pt>
                <c:pt idx="210">
                  <c:v>2.1482021164570528</c:v>
                </c:pt>
                <c:pt idx="211">
                  <c:v>2.4502637946622334</c:v>
                </c:pt>
                <c:pt idx="212">
                  <c:v>2.6855371723115686</c:v>
                </c:pt>
                <c:pt idx="213">
                  <c:v>2.7399425998049756</c:v>
                </c:pt>
                <c:pt idx="214">
                  <c:v>3.2608299256422746</c:v>
                </c:pt>
                <c:pt idx="215">
                  <c:v>3.5162426937883353</c:v>
                </c:pt>
                <c:pt idx="216">
                  <c:v>3.5888468626795662</c:v>
                </c:pt>
                <c:pt idx="217">
                  <c:v>3.8353685867269656</c:v>
                </c:pt>
                <c:pt idx="218">
                  <c:v>3.935876534041225</c:v>
                </c:pt>
                <c:pt idx="219">
                  <c:v>3.839640300197189</c:v>
                </c:pt>
                <c:pt idx="220">
                  <c:v>3.8833927842671256</c:v>
                </c:pt>
                <c:pt idx="221">
                  <c:v>3.8789761891305461</c:v>
                </c:pt>
                <c:pt idx="222">
                  <c:v>3.6857726274822151</c:v>
                </c:pt>
                <c:pt idx="223">
                  <c:v>3.4090791120060833</c:v>
                </c:pt>
                <c:pt idx="224">
                  <c:v>3.4013827206308411</c:v>
                </c:pt>
                <c:pt idx="225">
                  <c:v>3.5306001374200133</c:v>
                </c:pt>
                <c:pt idx="226">
                  <c:v>3.4768612357619326</c:v>
                </c:pt>
                <c:pt idx="227">
                  <c:v>3.6155965752668955</c:v>
                </c:pt>
                <c:pt idx="228">
                  <c:v>3.6720047630653339</c:v>
                </c:pt>
                <c:pt idx="229">
                  <c:v>3.9023144038859745</c:v>
                </c:pt>
                <c:pt idx="230">
                  <c:v>4.1823199401529889</c:v>
                </c:pt>
                <c:pt idx="231">
                  <c:v>4.1156789758490682</c:v>
                </c:pt>
                <c:pt idx="232">
                  <c:v>4.1508615793505763</c:v>
                </c:pt>
                <c:pt idx="233">
                  <c:v>4.4586018384997237</c:v>
                </c:pt>
                <c:pt idx="234">
                  <c:v>4.3330698037464774</c:v>
                </c:pt>
                <c:pt idx="235">
                  <c:v>4.6079104262261232</c:v>
                </c:pt>
                <c:pt idx="236">
                  <c:v>4.5656078138049194</c:v>
                </c:pt>
                <c:pt idx="237">
                  <c:v>4.5212434530684611</c:v>
                </c:pt>
                <c:pt idx="238">
                  <c:v>5.2871716122894856</c:v>
                </c:pt>
                <c:pt idx="239">
                  <c:v>5.3162288854843416</c:v>
                </c:pt>
                <c:pt idx="240">
                  <c:v>4.881218135802694</c:v>
                </c:pt>
                <c:pt idx="241">
                  <c:v>4.7705062288027023</c:v>
                </c:pt>
                <c:pt idx="242">
                  <c:v>4.7413318201308012</c:v>
                </c:pt>
                <c:pt idx="243">
                  <c:v>4.488029291129358</c:v>
                </c:pt>
                <c:pt idx="244">
                  <c:v>4.3140438229540674</c:v>
                </c:pt>
                <c:pt idx="245">
                  <c:v>4.1744123895178387</c:v>
                </c:pt>
                <c:pt idx="246">
                  <c:v>4.4664196351982159</c:v>
                </c:pt>
                <c:pt idx="247">
                  <c:v>4.0159125445731458</c:v>
                </c:pt>
                <c:pt idx="248">
                  <c:v>3.6615469525464914</c:v>
                </c:pt>
                <c:pt idx="249">
                  <c:v>3.1801367880859992</c:v>
                </c:pt>
                <c:pt idx="250">
                  <c:v>3.3187853434716259</c:v>
                </c:pt>
                <c:pt idx="251">
                  <c:v>2.8502252435387834</c:v>
                </c:pt>
                <c:pt idx="252">
                  <c:v>3.4756832190883062</c:v>
                </c:pt>
                <c:pt idx="253">
                  <c:v>3.7284647741676689</c:v>
                </c:pt>
                <c:pt idx="254">
                  <c:v>3.7960823492816265</c:v>
                </c:pt>
                <c:pt idx="255">
                  <c:v>3.1959315257012371</c:v>
                </c:pt>
                <c:pt idx="256">
                  <c:v>3.7305722566188115</c:v>
                </c:pt>
                <c:pt idx="257">
                  <c:v>4.8499173243727638</c:v>
                </c:pt>
                <c:pt idx="258">
                  <c:v>4.8064353634269104</c:v>
                </c:pt>
                <c:pt idx="259">
                  <c:v>4.3472817801705341</c:v>
                </c:pt>
                <c:pt idx="260">
                  <c:v>4.1248035032995229</c:v>
                </c:pt>
                <c:pt idx="261">
                  <c:v>4.0551071944698016</c:v>
                </c:pt>
                <c:pt idx="262">
                  <c:v>3.9086817974523203</c:v>
                </c:pt>
                <c:pt idx="263">
                  <c:v>4.0872212686179772</c:v>
                </c:pt>
                <c:pt idx="264">
                  <c:v>4.3114004370595733</c:v>
                </c:pt>
                <c:pt idx="265">
                  <c:v>4.6794310392819423</c:v>
                </c:pt>
                <c:pt idx="266">
                  <c:v>4.1431873488145552</c:v>
                </c:pt>
                <c:pt idx="267">
                  <c:v>2.9512413332752812</c:v>
                </c:pt>
                <c:pt idx="268">
                  <c:v>2.9607645525084516</c:v>
                </c:pt>
                <c:pt idx="269">
                  <c:v>3.3012147256116604</c:v>
                </c:pt>
                <c:pt idx="270">
                  <c:v>3.2173396893472193</c:v>
                </c:pt>
                <c:pt idx="271">
                  <c:v>3.0978593249420801</c:v>
                </c:pt>
                <c:pt idx="272">
                  <c:v>3.0480569911182074</c:v>
                </c:pt>
                <c:pt idx="273">
                  <c:v>3.0059397932359539</c:v>
                </c:pt>
                <c:pt idx="274">
                  <c:v>3.0953312710569243</c:v>
                </c:pt>
                <c:pt idx="275">
                  <c:v>3.4829641784144902</c:v>
                </c:pt>
                <c:pt idx="276">
                  <c:v>3.6539254983909175</c:v>
                </c:pt>
                <c:pt idx="277">
                  <c:v>3.7238171417057186</c:v>
                </c:pt>
                <c:pt idx="278">
                  <c:v>3.4433746862562375</c:v>
                </c:pt>
                <c:pt idx="279">
                  <c:v>3.5839010214466192</c:v>
                </c:pt>
                <c:pt idx="280">
                  <c:v>3.1365325082304678</c:v>
                </c:pt>
                <c:pt idx="281">
                  <c:v>3.0609191347989486</c:v>
                </c:pt>
                <c:pt idx="282">
                  <c:v>2.770926009445855</c:v>
                </c:pt>
                <c:pt idx="283">
                  <c:v>3.1035388946426665</c:v>
                </c:pt>
                <c:pt idx="284">
                  <c:v>3.4830334885633798</c:v>
                </c:pt>
                <c:pt idx="285">
                  <c:v>3.8546046069156406</c:v>
                </c:pt>
                <c:pt idx="286">
                  <c:v>3.9089542423343406</c:v>
                </c:pt>
                <c:pt idx="287">
                  <c:v>3.7998757788071984</c:v>
                </c:pt>
                <c:pt idx="288">
                  <c:v>3.3312527435308255</c:v>
                </c:pt>
                <c:pt idx="289">
                  <c:v>3.2014941642775123</c:v>
                </c:pt>
                <c:pt idx="290">
                  <c:v>3.0471214038438443</c:v>
                </c:pt>
                <c:pt idx="291">
                  <c:v>2.8744490106346001</c:v>
                </c:pt>
                <c:pt idx="292">
                  <c:v>2.5073595644851592</c:v>
                </c:pt>
                <c:pt idx="293">
                  <c:v>1.9462008757780396</c:v>
                </c:pt>
                <c:pt idx="294">
                  <c:v>2.3390344554852978</c:v>
                </c:pt>
                <c:pt idx="295">
                  <c:v>2.4051737267568223</c:v>
                </c:pt>
                <c:pt idx="296">
                  <c:v>2.7709266467386175</c:v>
                </c:pt>
                <c:pt idx="297">
                  <c:v>3.5416897341762246</c:v>
                </c:pt>
                <c:pt idx="298">
                  <c:v>2.4705293862497806</c:v>
                </c:pt>
                <c:pt idx="299">
                  <c:v>2.687550798803048</c:v>
                </c:pt>
                <c:pt idx="300">
                  <c:v>2.4895935596561078</c:v>
                </c:pt>
                <c:pt idx="301">
                  <c:v>2.7697870948145291</c:v>
                </c:pt>
                <c:pt idx="302">
                  <c:v>3.3846675184658932</c:v>
                </c:pt>
                <c:pt idx="303">
                  <c:v>3.0325680554306693</c:v>
                </c:pt>
                <c:pt idx="304">
                  <c:v>2.3748591161962267</c:v>
                </c:pt>
                <c:pt idx="305">
                  <c:v>1.3945753877614009</c:v>
                </c:pt>
                <c:pt idx="306">
                  <c:v>2.512689953519851</c:v>
                </c:pt>
                <c:pt idx="307">
                  <c:v>2.9829502283829852</c:v>
                </c:pt>
                <c:pt idx="308">
                  <c:v>3.9883199416303352</c:v>
                </c:pt>
                <c:pt idx="309">
                  <c:v>2.0224768909381434</c:v>
                </c:pt>
                <c:pt idx="310">
                  <c:v>2.5344253703157169</c:v>
                </c:pt>
                <c:pt idx="311">
                  <c:v>3.6957372891912552</c:v>
                </c:pt>
                <c:pt idx="312">
                  <c:v>2.3927520066626151</c:v>
                </c:pt>
                <c:pt idx="313">
                  <c:v>2.6725763682665611</c:v>
                </c:pt>
                <c:pt idx="314">
                  <c:v>3.4400499716870399</c:v>
                </c:pt>
                <c:pt idx="315">
                  <c:v>3.4496558972153717</c:v>
                </c:pt>
                <c:pt idx="316">
                  <c:v>3.3826422648578305</c:v>
                </c:pt>
                <c:pt idx="317">
                  <c:v>3.4682825349984272</c:v>
                </c:pt>
                <c:pt idx="318">
                  <c:v>3.8065940231935103</c:v>
                </c:pt>
                <c:pt idx="319">
                  <c:v>2.6748311734141299</c:v>
                </c:pt>
                <c:pt idx="320">
                  <c:v>3.2605727774274151</c:v>
                </c:pt>
                <c:pt idx="321">
                  <c:v>2.1932933492729503</c:v>
                </c:pt>
                <c:pt idx="322">
                  <c:v>2.875798615133395</c:v>
                </c:pt>
                <c:pt idx="323">
                  <c:v>3.062867529739846</c:v>
                </c:pt>
                <c:pt idx="324">
                  <c:v>4.1210615235867731</c:v>
                </c:pt>
                <c:pt idx="325">
                  <c:v>3.7413166710513193</c:v>
                </c:pt>
                <c:pt idx="326">
                  <c:v>2.7415787383917771</c:v>
                </c:pt>
                <c:pt idx="327">
                  <c:v>2.6543921465027114</c:v>
                </c:pt>
                <c:pt idx="328">
                  <c:v>2.6709951977389812</c:v>
                </c:pt>
                <c:pt idx="329">
                  <c:v>3.9964674203745032</c:v>
                </c:pt>
                <c:pt idx="330">
                  <c:v>3.1272222797854616</c:v>
                </c:pt>
                <c:pt idx="331">
                  <c:v>4.0143235558506305</c:v>
                </c:pt>
                <c:pt idx="332">
                  <c:v>2.7357975012505285</c:v>
                </c:pt>
                <c:pt idx="333">
                  <c:v>2.6986263597389888</c:v>
                </c:pt>
                <c:pt idx="334">
                  <c:v>3.3875459891246149</c:v>
                </c:pt>
                <c:pt idx="335">
                  <c:v>3.1321533457345612</c:v>
                </c:pt>
                <c:pt idx="336">
                  <c:v>2.733596112428208</c:v>
                </c:pt>
                <c:pt idx="337">
                  <c:v>2.9908924911881218</c:v>
                </c:pt>
                <c:pt idx="338">
                  <c:v>3.6218586783835867</c:v>
                </c:pt>
                <c:pt idx="339">
                  <c:v>3.4507116373336295</c:v>
                </c:pt>
                <c:pt idx="340">
                  <c:v>3.2612775914075609</c:v>
                </c:pt>
                <c:pt idx="341">
                  <c:v>3.3981378853345032</c:v>
                </c:pt>
                <c:pt idx="342">
                  <c:v>4.7615754531105052</c:v>
                </c:pt>
                <c:pt idx="343">
                  <c:v>2.8513192851342839</c:v>
                </c:pt>
                <c:pt idx="344">
                  <c:v>3.074028014019575</c:v>
                </c:pt>
                <c:pt idx="345">
                  <c:v>2.8038151508016864</c:v>
                </c:pt>
                <c:pt idx="346">
                  <c:v>3.5413030959477605</c:v>
                </c:pt>
                <c:pt idx="347">
                  <c:v>3.2583640128449205</c:v>
                </c:pt>
                <c:pt idx="348">
                  <c:v>2.475532495972697</c:v>
                </c:pt>
                <c:pt idx="349">
                  <c:v>3.8122115133247862</c:v>
                </c:pt>
                <c:pt idx="350">
                  <c:v>2.634110651260634</c:v>
                </c:pt>
                <c:pt idx="351">
                  <c:v>3.4493278215744589</c:v>
                </c:pt>
                <c:pt idx="352">
                  <c:v>1.7832809558852931</c:v>
                </c:pt>
                <c:pt idx="353">
                  <c:v>3.3333201901516305</c:v>
                </c:pt>
                <c:pt idx="354">
                  <c:v>3.2883172366849602</c:v>
                </c:pt>
                <c:pt idx="355">
                  <c:v>2.8432848980069712</c:v>
                </c:pt>
                <c:pt idx="356">
                  <c:v>2.9491693167811435</c:v>
                </c:pt>
                <c:pt idx="357">
                  <c:v>2.7680031269839649</c:v>
                </c:pt>
                <c:pt idx="358">
                  <c:v>2.2435922758642395</c:v>
                </c:pt>
                <c:pt idx="359">
                  <c:v>2.9006849476242058</c:v>
                </c:pt>
                <c:pt idx="360">
                  <c:v>2.5617286247663533</c:v>
                </c:pt>
                <c:pt idx="361">
                  <c:v>2.7896104090983207</c:v>
                </c:pt>
                <c:pt idx="362">
                  <c:v>2.5586019592824996</c:v>
                </c:pt>
                <c:pt idx="363">
                  <c:v>3.0642508272482667</c:v>
                </c:pt>
                <c:pt idx="364">
                  <c:v>2.7720829745610347</c:v>
                </c:pt>
                <c:pt idx="365">
                  <c:v>2.3445021605021119</c:v>
                </c:pt>
                <c:pt idx="366">
                  <c:v>2.6556819112361034</c:v>
                </c:pt>
                <c:pt idx="367">
                  <c:v>2.0709362977315111</c:v>
                </c:pt>
                <c:pt idx="368">
                  <c:v>2.296140301694424</c:v>
                </c:pt>
                <c:pt idx="369">
                  <c:v>2.2387447393301887</c:v>
                </c:pt>
                <c:pt idx="370">
                  <c:v>2.1803704603924685</c:v>
                </c:pt>
                <c:pt idx="371">
                  <c:v>2.344333197073019</c:v>
                </c:pt>
                <c:pt idx="372">
                  <c:v>2.1258504845217798</c:v>
                </c:pt>
                <c:pt idx="373">
                  <c:v>2.6317080904192278</c:v>
                </c:pt>
                <c:pt idx="374">
                  <c:v>2.6619523519379475</c:v>
                </c:pt>
                <c:pt idx="375">
                  <c:v>2.5332378662076507</c:v>
                </c:pt>
                <c:pt idx="376">
                  <c:v>2.2700317833623092</c:v>
                </c:pt>
                <c:pt idx="377">
                  <c:v>2.2979523998406424</c:v>
                </c:pt>
                <c:pt idx="378">
                  <c:v>2.46715266196767</c:v>
                </c:pt>
                <c:pt idx="379">
                  <c:v>2.4284058169185201</c:v>
                </c:pt>
                <c:pt idx="380">
                  <c:v>2.4676798986151747</c:v>
                </c:pt>
                <c:pt idx="381">
                  <c:v>2.3606432108593793</c:v>
                </c:pt>
                <c:pt idx="382">
                  <c:v>2.4280362862432492</c:v>
                </c:pt>
                <c:pt idx="383">
                  <c:v>2.4661753285523904</c:v>
                </c:pt>
                <c:pt idx="384">
                  <c:v>2.5423156250363181</c:v>
                </c:pt>
                <c:pt idx="385">
                  <c:v>2.434803251667554</c:v>
                </c:pt>
                <c:pt idx="386">
                  <c:v>2.5042157858136056</c:v>
                </c:pt>
                <c:pt idx="387">
                  <c:v>2.6287853300683892</c:v>
                </c:pt>
                <c:pt idx="388">
                  <c:v>2.5611690202142459</c:v>
                </c:pt>
                <c:pt idx="389">
                  <c:v>2.5583186351948783</c:v>
                </c:pt>
                <c:pt idx="390">
                  <c:v>2.5727698831778429</c:v>
                </c:pt>
                <c:pt idx="391">
                  <c:v>2.5666906318727492</c:v>
                </c:pt>
                <c:pt idx="392">
                  <c:v>2.5490298705195125</c:v>
                </c:pt>
                <c:pt idx="393">
                  <c:v>2.4727640135301896</c:v>
                </c:pt>
                <c:pt idx="394">
                  <c:v>2.4875737079117175</c:v>
                </c:pt>
                <c:pt idx="395">
                  <c:v>2.5302526293427738</c:v>
                </c:pt>
                <c:pt idx="396">
                  <c:v>2.5231356263496214</c:v>
                </c:pt>
                <c:pt idx="397">
                  <c:v>2.5073130000464188</c:v>
                </c:pt>
                <c:pt idx="398">
                  <c:v>2.5461212650081984</c:v>
                </c:pt>
                <c:pt idx="399">
                  <c:v>2.3796502861077795</c:v>
                </c:pt>
                <c:pt idx="400">
                  <c:v>2.4067839808832066</c:v>
                </c:pt>
                <c:pt idx="401">
                  <c:v>2.3110732676211461</c:v>
                </c:pt>
                <c:pt idx="402">
                  <c:v>2.4480019302921097</c:v>
                </c:pt>
                <c:pt idx="403">
                  <c:v>2.4157602435842822</c:v>
                </c:pt>
                <c:pt idx="404">
                  <c:v>2.5289913511690942</c:v>
                </c:pt>
                <c:pt idx="405">
                  <c:v>2.6272583989067599</c:v>
                </c:pt>
                <c:pt idx="406">
                  <c:v>2.6258845362936714</c:v>
                </c:pt>
                <c:pt idx="407">
                  <c:v>2.6447182380401291</c:v>
                </c:pt>
                <c:pt idx="408">
                  <c:v>2.6273673379009299</c:v>
                </c:pt>
                <c:pt idx="409">
                  <c:v>2.5854590888740669</c:v>
                </c:pt>
                <c:pt idx="410">
                  <c:v>2.6088500811603228</c:v>
                </c:pt>
                <c:pt idx="411">
                  <c:v>2.6117231079552816</c:v>
                </c:pt>
                <c:pt idx="412">
                  <c:v>2.3836102276240245</c:v>
                </c:pt>
                <c:pt idx="413">
                  <c:v>2.6288166791674823</c:v>
                </c:pt>
                <c:pt idx="414">
                  <c:v>2.5199020286252063</c:v>
                </c:pt>
                <c:pt idx="415">
                  <c:v>2.3885587543690177</c:v>
                </c:pt>
                <c:pt idx="416">
                  <c:v>2.5071123958058017</c:v>
                </c:pt>
                <c:pt idx="417">
                  <c:v>2.5982132360788874</c:v>
                </c:pt>
                <c:pt idx="418">
                  <c:v>2.4951097083118103</c:v>
                </c:pt>
                <c:pt idx="419">
                  <c:v>2.6197610615321394</c:v>
                </c:pt>
                <c:pt idx="420">
                  <c:v>2.6511217302771799</c:v>
                </c:pt>
                <c:pt idx="421">
                  <c:v>2.5740807417135709</c:v>
                </c:pt>
                <c:pt idx="422">
                  <c:v>2.8469546396951659</c:v>
                </c:pt>
                <c:pt idx="423">
                  <c:v>2.7026496401336106</c:v>
                </c:pt>
                <c:pt idx="424">
                  <c:v>2.65996369156696</c:v>
                </c:pt>
                <c:pt idx="425">
                  <c:v>2.6314639900596122</c:v>
                </c:pt>
                <c:pt idx="426">
                  <c:v>2.6174446757162846</c:v>
                </c:pt>
                <c:pt idx="427">
                  <c:v>2.4871985755525334</c:v>
                </c:pt>
                <c:pt idx="428">
                  <c:v>2.5203717998841837</c:v>
                </c:pt>
                <c:pt idx="429">
                  <c:v>2.4948341037125918</c:v>
                </c:pt>
                <c:pt idx="430">
                  <c:v>2.5627686905261919</c:v>
                </c:pt>
                <c:pt idx="431">
                  <c:v>2.6240802568666632</c:v>
                </c:pt>
                <c:pt idx="432">
                  <c:v>3.201614579943167</c:v>
                </c:pt>
                <c:pt idx="433">
                  <c:v>2.5975032265358857</c:v>
                </c:pt>
                <c:pt idx="434">
                  <c:v>3.3515508854078182</c:v>
                </c:pt>
                <c:pt idx="435">
                  <c:v>2.564257637688601</c:v>
                </c:pt>
                <c:pt idx="436">
                  <c:v>2.6120044266346385</c:v>
                </c:pt>
                <c:pt idx="437">
                  <c:v>2.5990440888124557</c:v>
                </c:pt>
                <c:pt idx="438">
                  <c:v>2.6266317328975854</c:v>
                </c:pt>
                <c:pt idx="439">
                  <c:v>2.6905688721901488</c:v>
                </c:pt>
                <c:pt idx="440">
                  <c:v>2.7403793562705312</c:v>
                </c:pt>
                <c:pt idx="441">
                  <c:v>2.7056899360544566</c:v>
                </c:pt>
                <c:pt idx="442">
                  <c:v>2.6973182210822544</c:v>
                </c:pt>
                <c:pt idx="443">
                  <c:v>2.7462993526415165</c:v>
                </c:pt>
                <c:pt idx="444">
                  <c:v>2.7927496800711817</c:v>
                </c:pt>
                <c:pt idx="445">
                  <c:v>2.7352768144052169</c:v>
                </c:pt>
                <c:pt idx="446">
                  <c:v>2.7450163232422455</c:v>
                </c:pt>
                <c:pt idx="447">
                  <c:v>2.7938053816177879</c:v>
                </c:pt>
                <c:pt idx="448">
                  <c:v>2.6937678778008176</c:v>
                </c:pt>
                <c:pt idx="449">
                  <c:v>2.7658501180596238</c:v>
                </c:pt>
                <c:pt idx="450">
                  <c:v>2.8288192142788668</c:v>
                </c:pt>
                <c:pt idx="451">
                  <c:v>2.8488647519981232</c:v>
                </c:pt>
                <c:pt idx="452">
                  <c:v>2.7609329716468816</c:v>
                </c:pt>
                <c:pt idx="453">
                  <c:v>2.8499479825034717</c:v>
                </c:pt>
                <c:pt idx="454">
                  <c:v>2.9295512395055101</c:v>
                </c:pt>
                <c:pt idx="455">
                  <c:v>2.9584845002811013</c:v>
                </c:pt>
                <c:pt idx="456">
                  <c:v>2.8448859049067146</c:v>
                </c:pt>
                <c:pt idx="457">
                  <c:v>2.746308031814515</c:v>
                </c:pt>
                <c:pt idx="458">
                  <c:v>2.7628780190417981</c:v>
                </c:pt>
                <c:pt idx="459">
                  <c:v>2.7329081467836183</c:v>
                </c:pt>
                <c:pt idx="460">
                  <c:v>2.7532792534630248</c:v>
                </c:pt>
                <c:pt idx="461">
                  <c:v>2.718538614379661</c:v>
                </c:pt>
                <c:pt idx="462">
                  <c:v>2.770214711759134</c:v>
                </c:pt>
                <c:pt idx="463">
                  <c:v>2.4475227748533657</c:v>
                </c:pt>
                <c:pt idx="464">
                  <c:v>3.0640245488064912</c:v>
                </c:pt>
                <c:pt idx="465">
                  <c:v>2.5152827637016641</c:v>
                </c:pt>
                <c:pt idx="466">
                  <c:v>2.5174848431307892</c:v>
                </c:pt>
                <c:pt idx="467">
                  <c:v>3.8402751008460183</c:v>
                </c:pt>
                <c:pt idx="468">
                  <c:v>2.3713438421749879</c:v>
                </c:pt>
                <c:pt idx="469">
                  <c:v>4.2078861414866564</c:v>
                </c:pt>
                <c:pt idx="470">
                  <c:v>3.9100567481104993</c:v>
                </c:pt>
                <c:pt idx="471">
                  <c:v>3.7858740299298468</c:v>
                </c:pt>
                <c:pt idx="472">
                  <c:v>3.8649049444480701</c:v>
                </c:pt>
                <c:pt idx="473">
                  <c:v>3.3248567217859049</c:v>
                </c:pt>
                <c:pt idx="474">
                  <c:v>3.0534240460550839</c:v>
                </c:pt>
                <c:pt idx="475">
                  <c:v>3.0105560428243439</c:v>
                </c:pt>
                <c:pt idx="476">
                  <c:v>3.1622797641872329</c:v>
                </c:pt>
                <c:pt idx="477">
                  <c:v>3.3259492481344006</c:v>
                </c:pt>
                <c:pt idx="478">
                  <c:v>3.1636614586207661</c:v>
                </c:pt>
                <c:pt idx="479">
                  <c:v>3.2687319421073981</c:v>
                </c:pt>
                <c:pt idx="480">
                  <c:v>3.3432778299973607</c:v>
                </c:pt>
                <c:pt idx="481">
                  <c:v>3.141778172929484</c:v>
                </c:pt>
                <c:pt idx="482">
                  <c:v>3.1412081027963676</c:v>
                </c:pt>
                <c:pt idx="483">
                  <c:v>3.1048873614080144</c:v>
                </c:pt>
                <c:pt idx="484">
                  <c:v>3.1087913349285694</c:v>
                </c:pt>
                <c:pt idx="485">
                  <c:v>3.2038998053208894</c:v>
                </c:pt>
              </c:numCache>
            </c:numRef>
          </c:xVal>
          <c:yVal>
            <c:numRef>
              <c:f>'055C'!$BK$14:$BK$817</c:f>
              <c:numCache>
                <c:formatCode>0</c:formatCode>
                <c:ptCount val="804"/>
                <c:pt idx="0">
                  <c:v>59.459031404791823</c:v>
                </c:pt>
                <c:pt idx="1">
                  <c:v>58.115783250809471</c:v>
                </c:pt>
                <c:pt idx="2">
                  <c:v>58.838019729870176</c:v>
                </c:pt>
                <c:pt idx="3">
                  <c:v>53.451899170046424</c:v>
                </c:pt>
                <c:pt idx="4">
                  <c:v>43.283794258183867</c:v>
                </c:pt>
                <c:pt idx="5">
                  <c:v>39.119564068871959</c:v>
                </c:pt>
                <c:pt idx="6">
                  <c:v>34.390679005739358</c:v>
                </c:pt>
                <c:pt idx="7">
                  <c:v>29.563170315732453</c:v>
                </c:pt>
                <c:pt idx="8">
                  <c:v>25.772780831860608</c:v>
                </c:pt>
                <c:pt idx="9">
                  <c:v>25.38441079268663</c:v>
                </c:pt>
                <c:pt idx="10">
                  <c:v>26.074676273426267</c:v>
                </c:pt>
                <c:pt idx="11">
                  <c:v>21.721127048811752</c:v>
                </c:pt>
                <c:pt idx="12">
                  <c:v>27.624636998453845</c:v>
                </c:pt>
                <c:pt idx="13">
                  <c:v>65.860526976038059</c:v>
                </c:pt>
                <c:pt idx="14">
                  <c:v>81.819696229329864</c:v>
                </c:pt>
                <c:pt idx="15">
                  <c:v>101.16857390914953</c:v>
                </c:pt>
                <c:pt idx="16">
                  <c:v>0</c:v>
                </c:pt>
                <c:pt idx="17">
                  <c:v>13.330774328810286</c:v>
                </c:pt>
                <c:pt idx="18">
                  <c:v>13.081745317214329</c:v>
                </c:pt>
                <c:pt idx="19">
                  <c:v>28.29584029629871</c:v>
                </c:pt>
                <c:pt idx="20">
                  <c:v>77.191668617980753</c:v>
                </c:pt>
                <c:pt idx="21">
                  <c:v>77.11023225211251</c:v>
                </c:pt>
                <c:pt idx="22">
                  <c:v>22.919843111239214</c:v>
                </c:pt>
                <c:pt idx="23">
                  <c:v>17.351383877759048</c:v>
                </c:pt>
                <c:pt idx="24">
                  <c:v>13.64356761314825</c:v>
                </c:pt>
                <c:pt idx="25">
                  <c:v>13.307402850216304</c:v>
                </c:pt>
                <c:pt idx="26">
                  <c:v>15.910975027411249</c:v>
                </c:pt>
                <c:pt idx="27">
                  <c:v>18.070538664376265</c:v>
                </c:pt>
                <c:pt idx="28">
                  <c:v>17.525941032089765</c:v>
                </c:pt>
                <c:pt idx="29">
                  <c:v>16.55307896496954</c:v>
                </c:pt>
                <c:pt idx="30">
                  <c:v>16.543034479099727</c:v>
                </c:pt>
                <c:pt idx="31">
                  <c:v>18.284965649669925</c:v>
                </c:pt>
                <c:pt idx="32">
                  <c:v>19.525988281722281</c:v>
                </c:pt>
                <c:pt idx="33">
                  <c:v>19.180078739918134</c:v>
                </c:pt>
                <c:pt idx="34">
                  <c:v>21.611239580709842</c:v>
                </c:pt>
                <c:pt idx="35">
                  <c:v>20.909219955318637</c:v>
                </c:pt>
                <c:pt idx="36">
                  <c:v>19.519979564304137</c:v>
                </c:pt>
                <c:pt idx="37">
                  <c:v>21.22233232995336</c:v>
                </c:pt>
                <c:pt idx="38">
                  <c:v>24.81614299776756</c:v>
                </c:pt>
                <c:pt idx="39">
                  <c:v>16.295920407781775</c:v>
                </c:pt>
                <c:pt idx="40">
                  <c:v>14.919680864720224</c:v>
                </c:pt>
                <c:pt idx="41">
                  <c:v>15.124058093721008</c:v>
                </c:pt>
                <c:pt idx="42">
                  <c:v>16.533802039474804</c:v>
                </c:pt>
                <c:pt idx="43">
                  <c:v>23.010886498369963</c:v>
                </c:pt>
                <c:pt idx="44">
                  <c:v>17.807296096258593</c:v>
                </c:pt>
                <c:pt idx="45">
                  <c:v>17.763835912164797</c:v>
                </c:pt>
                <c:pt idx="46">
                  <c:v>18.076757143723196</c:v>
                </c:pt>
                <c:pt idx="47">
                  <c:v>19.822856327445844</c:v>
                </c:pt>
                <c:pt idx="48">
                  <c:v>16.014010123844507</c:v>
                </c:pt>
                <c:pt idx="49">
                  <c:v>14.891309839994125</c:v>
                </c:pt>
                <c:pt idx="50">
                  <c:v>14.404063114511361</c:v>
                </c:pt>
                <c:pt idx="51">
                  <c:v>13.783020323402486</c:v>
                </c:pt>
                <c:pt idx="52">
                  <c:v>14.48124930377352</c:v>
                </c:pt>
                <c:pt idx="53">
                  <c:v>14.598290340973936</c:v>
                </c:pt>
                <c:pt idx="54">
                  <c:v>13.57568941545035</c:v>
                </c:pt>
                <c:pt idx="55">
                  <c:v>12.621461837770887</c:v>
                </c:pt>
                <c:pt idx="56">
                  <c:v>12.250272327567036</c:v>
                </c:pt>
                <c:pt idx="57">
                  <c:v>11.930312613006123</c:v>
                </c:pt>
                <c:pt idx="58">
                  <c:v>11.789434475390392</c:v>
                </c:pt>
                <c:pt idx="59">
                  <c:v>12.325278673322561</c:v>
                </c:pt>
                <c:pt idx="60">
                  <c:v>12.615107187443137</c:v>
                </c:pt>
                <c:pt idx="61">
                  <c:v>11.950020712227451</c:v>
                </c:pt>
                <c:pt idx="62">
                  <c:v>12.618759617268587</c:v>
                </c:pt>
                <c:pt idx="63">
                  <c:v>20.258702785491511</c:v>
                </c:pt>
                <c:pt idx="64">
                  <c:v>27.78682283211845</c:v>
                </c:pt>
                <c:pt idx="65">
                  <c:v>21.274602461203195</c:v>
                </c:pt>
                <c:pt idx="66">
                  <c:v>17.01097599685427</c:v>
                </c:pt>
                <c:pt idx="67">
                  <c:v>23.109958343557949</c:v>
                </c:pt>
                <c:pt idx="68">
                  <c:v>23.318238677531383</c:v>
                </c:pt>
                <c:pt idx="69">
                  <c:v>31.114302206151411</c:v>
                </c:pt>
                <c:pt idx="70">
                  <c:v>46.034776095803458</c:v>
                </c:pt>
                <c:pt idx="71">
                  <c:v>70.114854443731133</c:v>
                </c:pt>
                <c:pt idx="72">
                  <c:v>72.442958140402354</c:v>
                </c:pt>
                <c:pt idx="73">
                  <c:v>62.044088401979963</c:v>
                </c:pt>
                <c:pt idx="74">
                  <c:v>77.056468299675473</c:v>
                </c:pt>
                <c:pt idx="75">
                  <c:v>68.545366140771847</c:v>
                </c:pt>
                <c:pt idx="76">
                  <c:v>54.229081813954885</c:v>
                </c:pt>
                <c:pt idx="77">
                  <c:v>30.640751595991762</c:v>
                </c:pt>
                <c:pt idx="78">
                  <c:v>20.684995524510885</c:v>
                </c:pt>
                <c:pt idx="79">
                  <c:v>13.522648864215322</c:v>
                </c:pt>
                <c:pt idx="80">
                  <c:v>9.6854253192468374</c:v>
                </c:pt>
                <c:pt idx="81">
                  <c:v>10.75427288401829</c:v>
                </c:pt>
                <c:pt idx="82">
                  <c:v>11.903015672139608</c:v>
                </c:pt>
                <c:pt idx="83">
                  <c:v>18.593709494448937</c:v>
                </c:pt>
                <c:pt idx="84">
                  <c:v>31.282621650665419</c:v>
                </c:pt>
                <c:pt idx="85">
                  <c:v>34.659083687525381</c:v>
                </c:pt>
                <c:pt idx="86">
                  <c:v>20.914084829521826</c:v>
                </c:pt>
                <c:pt idx="87">
                  <c:v>48.041673449051295</c:v>
                </c:pt>
                <c:pt idx="88">
                  <c:v>41.801084752168343</c:v>
                </c:pt>
                <c:pt idx="89">
                  <c:v>23.501064926139978</c:v>
                </c:pt>
                <c:pt idx="90">
                  <c:v>19.063195427875417</c:v>
                </c:pt>
                <c:pt idx="91">
                  <c:v>16.161572026514168</c:v>
                </c:pt>
                <c:pt idx="92">
                  <c:v>12.443795337610212</c:v>
                </c:pt>
                <c:pt idx="93">
                  <c:v>16.500034785217839</c:v>
                </c:pt>
                <c:pt idx="94">
                  <c:v>11.892658679240771</c:v>
                </c:pt>
                <c:pt idx="95">
                  <c:v>8.7845816697292776</c:v>
                </c:pt>
                <c:pt idx="96">
                  <c:v>8.9937673811675278</c:v>
                </c:pt>
                <c:pt idx="97">
                  <c:v>24.196405892776152</c:v>
                </c:pt>
                <c:pt idx="98">
                  <c:v>16.963601265585606</c:v>
                </c:pt>
                <c:pt idx="99">
                  <c:v>11.325553795505437</c:v>
                </c:pt>
                <c:pt idx="100">
                  <c:v>8.4771191405905579</c:v>
                </c:pt>
                <c:pt idx="101">
                  <c:v>7.3080785161941035</c:v>
                </c:pt>
                <c:pt idx="102">
                  <c:v>7.2153236516472177</c:v>
                </c:pt>
                <c:pt idx="103">
                  <c:v>7.7411846800161248</c:v>
                </c:pt>
                <c:pt idx="104">
                  <c:v>7.005745016272078</c:v>
                </c:pt>
                <c:pt idx="105">
                  <c:v>7.1911843494635228</c:v>
                </c:pt>
                <c:pt idx="106">
                  <c:v>7.8271408298100367</c:v>
                </c:pt>
                <c:pt idx="107">
                  <c:v>10.289004150866466</c:v>
                </c:pt>
                <c:pt idx="108">
                  <c:v>7.1514594827693134</c:v>
                </c:pt>
                <c:pt idx="109">
                  <c:v>6.4758689003353815</c:v>
                </c:pt>
                <c:pt idx="110">
                  <c:v>6.873084601817232</c:v>
                </c:pt>
                <c:pt idx="111">
                  <c:v>7.9147879450732077</c:v>
                </c:pt>
                <c:pt idx="112">
                  <c:v>9.0437558892938945</c:v>
                </c:pt>
                <c:pt idx="113">
                  <c:v>9.0818002741126058</c:v>
                </c:pt>
                <c:pt idx="114">
                  <c:v>6.5016717995597224</c:v>
                </c:pt>
                <c:pt idx="115">
                  <c:v>5.8117396191921218</c:v>
                </c:pt>
                <c:pt idx="116">
                  <c:v>5.6762765494550074</c:v>
                </c:pt>
                <c:pt idx="117">
                  <c:v>5.5154761154511682</c:v>
                </c:pt>
                <c:pt idx="118">
                  <c:v>5.7088123403790814</c:v>
                </c:pt>
                <c:pt idx="119">
                  <c:v>5.856201046096543</c:v>
                </c:pt>
                <c:pt idx="120">
                  <c:v>5.7181458204289486</c:v>
                </c:pt>
                <c:pt idx="121">
                  <c:v>5.5688057495059153</c:v>
                </c:pt>
                <c:pt idx="122">
                  <c:v>6.4873561989432043</c:v>
                </c:pt>
                <c:pt idx="123">
                  <c:v>6.687516931707215</c:v>
                </c:pt>
                <c:pt idx="124">
                  <c:v>5.5298457626501696</c:v>
                </c:pt>
                <c:pt idx="125">
                  <c:v>5.5706126714945459</c:v>
                </c:pt>
                <c:pt idx="126">
                  <c:v>5.9451207780106126</c:v>
                </c:pt>
                <c:pt idx="127">
                  <c:v>6.1503107109029962</c:v>
                </c:pt>
                <c:pt idx="128">
                  <c:v>5.9038694966922005</c:v>
                </c:pt>
                <c:pt idx="129">
                  <c:v>5.6220458508966544</c:v>
                </c:pt>
                <c:pt idx="130">
                  <c:v>5.6226946503655322</c:v>
                </c:pt>
                <c:pt idx="131">
                  <c:v>5.3786603295845516</c:v>
                </c:pt>
                <c:pt idx="132">
                  <c:v>5.0884372066407373</c:v>
                </c:pt>
                <c:pt idx="133">
                  <c:v>5.0135450712576572</c:v>
                </c:pt>
                <c:pt idx="134">
                  <c:v>4.9664705815733861</c:v>
                </c:pt>
                <c:pt idx="135">
                  <c:v>5.861707222442786</c:v>
                </c:pt>
                <c:pt idx="136">
                  <c:v>13.096229906918367</c:v>
                </c:pt>
                <c:pt idx="137">
                  <c:v>10.595398236078337</c:v>
                </c:pt>
                <c:pt idx="138">
                  <c:v>5.9326532228888427</c:v>
                </c:pt>
                <c:pt idx="139">
                  <c:v>4.5146765341186654</c:v>
                </c:pt>
                <c:pt idx="140">
                  <c:v>5.0393956264792799</c:v>
                </c:pt>
                <c:pt idx="141">
                  <c:v>6.2345825664016132</c:v>
                </c:pt>
                <c:pt idx="142">
                  <c:v>5.5255506070004765</c:v>
                </c:pt>
                <c:pt idx="143">
                  <c:v>5.5464798350476805</c:v>
                </c:pt>
                <c:pt idx="144">
                  <c:v>5.530143871554956</c:v>
                </c:pt>
                <c:pt idx="145">
                  <c:v>5.7141907360941868</c:v>
                </c:pt>
                <c:pt idx="146">
                  <c:v>5.6774263526104782</c:v>
                </c:pt>
                <c:pt idx="147">
                  <c:v>5.5417881390486139</c:v>
                </c:pt>
                <c:pt idx="148">
                  <c:v>5.4671721072636998</c:v>
                </c:pt>
                <c:pt idx="149">
                  <c:v>5.6544027732546631</c:v>
                </c:pt>
                <c:pt idx="150">
                  <c:v>5.8669349220156493</c:v>
                </c:pt>
                <c:pt idx="151">
                  <c:v>5.8368582087889926</c:v>
                </c:pt>
                <c:pt idx="152">
                  <c:v>5.9627872689972268</c:v>
                </c:pt>
                <c:pt idx="153">
                  <c:v>6.21200443155944</c:v>
                </c:pt>
                <c:pt idx="154">
                  <c:v>6.1071700754144622</c:v>
                </c:pt>
                <c:pt idx="155">
                  <c:v>6.2768408921108154</c:v>
                </c:pt>
                <c:pt idx="156">
                  <c:v>6.2114910739788609</c:v>
                </c:pt>
                <c:pt idx="157">
                  <c:v>6.174773112320656</c:v>
                </c:pt>
                <c:pt idx="158">
                  <c:v>5.6707070135746127</c:v>
                </c:pt>
                <c:pt idx="159">
                  <c:v>6.2066174987319327</c:v>
                </c:pt>
                <c:pt idx="160">
                  <c:v>6.2032469738540179</c:v>
                </c:pt>
                <c:pt idx="161">
                  <c:v>6.1790448597918859</c:v>
                </c:pt>
                <c:pt idx="162">
                  <c:v>6.0638405308569219</c:v>
                </c:pt>
                <c:pt idx="163">
                  <c:v>5.9281075232048677</c:v>
                </c:pt>
                <c:pt idx="164">
                  <c:v>5.8675418522927245</c:v>
                </c:pt>
                <c:pt idx="165">
                  <c:v>5.9278423469025272</c:v>
                </c:pt>
                <c:pt idx="166">
                  <c:v>5.8787997911377934</c:v>
                </c:pt>
                <c:pt idx="167">
                  <c:v>5.9552808377582682</c:v>
                </c:pt>
                <c:pt idx="168">
                  <c:v>5.9843182364464385</c:v>
                </c:pt>
                <c:pt idx="169">
                  <c:v>5.85900209638673</c:v>
                </c:pt>
                <c:pt idx="170">
                  <c:v>5.761936979240569</c:v>
                </c:pt>
                <c:pt idx="171">
                  <c:v>5.6770119752671198</c:v>
                </c:pt>
                <c:pt idx="172">
                  <c:v>5.2820994413761033</c:v>
                </c:pt>
                <c:pt idx="173">
                  <c:v>5.0186076786404437</c:v>
                </c:pt>
                <c:pt idx="174">
                  <c:v>5.1876785250827533</c:v>
                </c:pt>
                <c:pt idx="175">
                  <c:v>4.9390599639170887</c:v>
                </c:pt>
                <c:pt idx="176">
                  <c:v>4.6477845707902343</c:v>
                </c:pt>
                <c:pt idx="177">
                  <c:v>4.4505609142171068</c:v>
                </c:pt>
                <c:pt idx="178">
                  <c:v>4.6992619829957389</c:v>
                </c:pt>
                <c:pt idx="179">
                  <c:v>11.467951368628245</c:v>
                </c:pt>
                <c:pt idx="180">
                  <c:v>21.420442842694918</c:v>
                </c:pt>
                <c:pt idx="181">
                  <c:v>22.127310154691191</c:v>
                </c:pt>
                <c:pt idx="182">
                  <c:v>25.202233588613179</c:v>
                </c:pt>
                <c:pt idx="183">
                  <c:v>28.276385721657306</c:v>
                </c:pt>
                <c:pt idx="184">
                  <c:v>30.372188605108981</c:v>
                </c:pt>
                <c:pt idx="185">
                  <c:v>32.59231687472613</c:v>
                </c:pt>
                <c:pt idx="186">
                  <c:v>33.543038562668904</c:v>
                </c:pt>
                <c:pt idx="187">
                  <c:v>33.088228639730502</c:v>
                </c:pt>
                <c:pt idx="188">
                  <c:v>30.842116992504117</c:v>
                </c:pt>
                <c:pt idx="189">
                  <c:v>31.527784232127708</c:v>
                </c:pt>
                <c:pt idx="190">
                  <c:v>30.165500161654954</c:v>
                </c:pt>
                <c:pt idx="191">
                  <c:v>28.631544558263951</c:v>
                </c:pt>
                <c:pt idx="192">
                  <c:v>28.4430193835565</c:v>
                </c:pt>
                <c:pt idx="193">
                  <c:v>27.132549167759329</c:v>
                </c:pt>
                <c:pt idx="194">
                  <c:v>28.064516856165092</c:v>
                </c:pt>
                <c:pt idx="195">
                  <c:v>29.316892986468961</c:v>
                </c:pt>
                <c:pt idx="196">
                  <c:v>27.520350311332365</c:v>
                </c:pt>
                <c:pt idx="197">
                  <c:v>25.578831841765115</c:v>
                </c:pt>
                <c:pt idx="198">
                  <c:v>23.642537290883183</c:v>
                </c:pt>
                <c:pt idx="199">
                  <c:v>27.140820771295978</c:v>
                </c:pt>
                <c:pt idx="200">
                  <c:v>30.086795939298547</c:v>
                </c:pt>
                <c:pt idx="201">
                  <c:v>29.422050564138122</c:v>
                </c:pt>
                <c:pt idx="202">
                  <c:v>27.629301369470756</c:v>
                </c:pt>
                <c:pt idx="203">
                  <c:v>23.940458906242554</c:v>
                </c:pt>
                <c:pt idx="204">
                  <c:v>24.669799169680406</c:v>
                </c:pt>
                <c:pt idx="205">
                  <c:v>23.653263349070773</c:v>
                </c:pt>
                <c:pt idx="206">
                  <c:v>21.068735565996146</c:v>
                </c:pt>
                <c:pt idx="207">
                  <c:v>20.366279261668563</c:v>
                </c:pt>
                <c:pt idx="208">
                  <c:v>19.747305719978016</c:v>
                </c:pt>
                <c:pt idx="209">
                  <c:v>19.724117044250367</c:v>
                </c:pt>
                <c:pt idx="210">
                  <c:v>22.678300712083786</c:v>
                </c:pt>
                <c:pt idx="211">
                  <c:v>23.375220087501237</c:v>
                </c:pt>
                <c:pt idx="212">
                  <c:v>22.972286321068175</c:v>
                </c:pt>
                <c:pt idx="213">
                  <c:v>23.508709946700243</c:v>
                </c:pt>
                <c:pt idx="214">
                  <c:v>24.269134535889432</c:v>
                </c:pt>
                <c:pt idx="215">
                  <c:v>24.577778965258545</c:v>
                </c:pt>
                <c:pt idx="216">
                  <c:v>25.528831899888164</c:v>
                </c:pt>
                <c:pt idx="217">
                  <c:v>25.950612040145462</c:v>
                </c:pt>
                <c:pt idx="218">
                  <c:v>25.25255710923534</c:v>
                </c:pt>
                <c:pt idx="219">
                  <c:v>24.534820256104016</c:v>
                </c:pt>
                <c:pt idx="220">
                  <c:v>23.98681835952771</c:v>
                </c:pt>
                <c:pt idx="221">
                  <c:v>22.996807169830664</c:v>
                </c:pt>
                <c:pt idx="222">
                  <c:v>22.965705456714961</c:v>
                </c:pt>
                <c:pt idx="223">
                  <c:v>24.045467698917953</c:v>
                </c:pt>
                <c:pt idx="224">
                  <c:v>25.369769920669324</c:v>
                </c:pt>
                <c:pt idx="225">
                  <c:v>26.416706744987277</c:v>
                </c:pt>
                <c:pt idx="226">
                  <c:v>27.773217166857624</c:v>
                </c:pt>
                <c:pt idx="227">
                  <c:v>27.220587699455994</c:v>
                </c:pt>
                <c:pt idx="228">
                  <c:v>25.703777605263518</c:v>
                </c:pt>
                <c:pt idx="229">
                  <c:v>24.043141389908072</c:v>
                </c:pt>
                <c:pt idx="230">
                  <c:v>22.723795279000864</c:v>
                </c:pt>
                <c:pt idx="231">
                  <c:v>22.16771983129598</c:v>
                </c:pt>
                <c:pt idx="232">
                  <c:v>21.983667629893237</c:v>
                </c:pt>
                <c:pt idx="233">
                  <c:v>21.328553412542238</c:v>
                </c:pt>
                <c:pt idx="234">
                  <c:v>21.759265854306829</c:v>
                </c:pt>
                <c:pt idx="235">
                  <c:v>21.71490779614134</c:v>
                </c:pt>
                <c:pt idx="236">
                  <c:v>22.501892787633107</c:v>
                </c:pt>
                <c:pt idx="237">
                  <c:v>22.102576101872121</c:v>
                </c:pt>
                <c:pt idx="238">
                  <c:v>19.272299209184293</c:v>
                </c:pt>
                <c:pt idx="239">
                  <c:v>18.102377533290575</c:v>
                </c:pt>
                <c:pt idx="240">
                  <c:v>18.874921451718841</c:v>
                </c:pt>
                <c:pt idx="241">
                  <c:v>19.780649617572369</c:v>
                </c:pt>
                <c:pt idx="242">
                  <c:v>20.79430626792411</c:v>
                </c:pt>
                <c:pt idx="243">
                  <c:v>21.646197043331746</c:v>
                </c:pt>
                <c:pt idx="244">
                  <c:v>21.863925233438334</c:v>
                </c:pt>
                <c:pt idx="245">
                  <c:v>21.647421914222306</c:v>
                </c:pt>
                <c:pt idx="246">
                  <c:v>19.549487659036597</c:v>
                </c:pt>
                <c:pt idx="247">
                  <c:v>18.077714189444642</c:v>
                </c:pt>
                <c:pt idx="248">
                  <c:v>16.704616205520608</c:v>
                </c:pt>
                <c:pt idx="249">
                  <c:v>16.755804577341085</c:v>
                </c:pt>
                <c:pt idx="250">
                  <c:v>15.228739944758022</c:v>
                </c:pt>
                <c:pt idx="251">
                  <c:v>18.288705130217895</c:v>
                </c:pt>
                <c:pt idx="252">
                  <c:v>20.232816119219944</c:v>
                </c:pt>
                <c:pt idx="253">
                  <c:v>20.370447920740261</c:v>
                </c:pt>
                <c:pt idx="254">
                  <c:v>17.341867988849032</c:v>
                </c:pt>
                <c:pt idx="255">
                  <c:v>18.782432645558359</c:v>
                </c:pt>
                <c:pt idx="256">
                  <c:v>18.837321932259709</c:v>
                </c:pt>
                <c:pt idx="257">
                  <c:v>17.070976380423097</c:v>
                </c:pt>
                <c:pt idx="258">
                  <c:v>17.215901961040647</c:v>
                </c:pt>
                <c:pt idx="259">
                  <c:v>17.551019642524668</c:v>
                </c:pt>
                <c:pt idx="260">
                  <c:v>17.399499869141316</c:v>
                </c:pt>
                <c:pt idx="261">
                  <c:v>17.570334666562658</c:v>
                </c:pt>
                <c:pt idx="262">
                  <c:v>17.907615559534911</c:v>
                </c:pt>
                <c:pt idx="263">
                  <c:v>17.278464593945262</c:v>
                </c:pt>
                <c:pt idx="264">
                  <c:v>16.793870826621056</c:v>
                </c:pt>
                <c:pt idx="265">
                  <c:v>16.245489416728539</c:v>
                </c:pt>
                <c:pt idx="266">
                  <c:v>17.641775634526532</c:v>
                </c:pt>
                <c:pt idx="267">
                  <c:v>23.91235172754422</c:v>
                </c:pt>
                <c:pt idx="268">
                  <c:v>24.234535925931311</c:v>
                </c:pt>
                <c:pt idx="269">
                  <c:v>20.651912390577213</c:v>
                </c:pt>
                <c:pt idx="270">
                  <c:v>18.12264152647489</c:v>
                </c:pt>
                <c:pt idx="271">
                  <c:v>16.852999591192752</c:v>
                </c:pt>
                <c:pt idx="272">
                  <c:v>16.418205443697008</c:v>
                </c:pt>
                <c:pt idx="273">
                  <c:v>16.162412801132778</c:v>
                </c:pt>
                <c:pt idx="274">
                  <c:v>16.21569001102355</c:v>
                </c:pt>
                <c:pt idx="275">
                  <c:v>15.417151852905105</c:v>
                </c:pt>
                <c:pt idx="276">
                  <c:v>15.450841895833744</c:v>
                </c:pt>
                <c:pt idx="277">
                  <c:v>15.835012482516813</c:v>
                </c:pt>
                <c:pt idx="278">
                  <c:v>16.778756653204077</c:v>
                </c:pt>
                <c:pt idx="279">
                  <c:v>17.178947880330458</c:v>
                </c:pt>
                <c:pt idx="280">
                  <c:v>17.592195209892623</c:v>
                </c:pt>
                <c:pt idx="281">
                  <c:v>17.646893780387263</c:v>
                </c:pt>
                <c:pt idx="282">
                  <c:v>18.000016494133522</c:v>
                </c:pt>
                <c:pt idx="283">
                  <c:v>18.526975472591335</c:v>
                </c:pt>
                <c:pt idx="284">
                  <c:v>17.558174121446175</c:v>
                </c:pt>
                <c:pt idx="285">
                  <c:v>16.345857869734317</c:v>
                </c:pt>
                <c:pt idx="286">
                  <c:v>15.84997014714819</c:v>
                </c:pt>
                <c:pt idx="287">
                  <c:v>15.466367871910681</c:v>
                </c:pt>
                <c:pt idx="288">
                  <c:v>15.566488810100374</c:v>
                </c:pt>
                <c:pt idx="289">
                  <c:v>15.594524537727953</c:v>
                </c:pt>
                <c:pt idx="290">
                  <c:v>15.793358636135753</c:v>
                </c:pt>
                <c:pt idx="291">
                  <c:v>15.788179376679599</c:v>
                </c:pt>
                <c:pt idx="292">
                  <c:v>13.884301190717419</c:v>
                </c:pt>
                <c:pt idx="293">
                  <c:v>13.047227732443444</c:v>
                </c:pt>
                <c:pt idx="294">
                  <c:v>13.410317009111116</c:v>
                </c:pt>
                <c:pt idx="295">
                  <c:v>14.020579462612581</c:v>
                </c:pt>
                <c:pt idx="296">
                  <c:v>13.27633569405257</c:v>
                </c:pt>
                <c:pt idx="297">
                  <c:v>12.499746137195999</c:v>
                </c:pt>
                <c:pt idx="298">
                  <c:v>17.596863720229003</c:v>
                </c:pt>
                <c:pt idx="299">
                  <c:v>14.561796091678888</c:v>
                </c:pt>
                <c:pt idx="300">
                  <c:v>14.100895021084577</c:v>
                </c:pt>
                <c:pt idx="301">
                  <c:v>13.945676373812072</c:v>
                </c:pt>
                <c:pt idx="302">
                  <c:v>15.88645080534609</c:v>
                </c:pt>
                <c:pt idx="303">
                  <c:v>19.371876672042106</c:v>
                </c:pt>
                <c:pt idx="304">
                  <c:v>28.462531905935254</c:v>
                </c:pt>
                <c:pt idx="305">
                  <c:v>47.176444178584802</c:v>
                </c:pt>
                <c:pt idx="306">
                  <c:v>41.02654492882079</c:v>
                </c:pt>
                <c:pt idx="307">
                  <c:v>30.161052210763099</c:v>
                </c:pt>
                <c:pt idx="308">
                  <c:v>26.748764424942053</c:v>
                </c:pt>
                <c:pt idx="309">
                  <c:v>47.671378438496028</c:v>
                </c:pt>
                <c:pt idx="310">
                  <c:v>30.61377952167242</c:v>
                </c:pt>
                <c:pt idx="311">
                  <c:v>16.213673908150003</c:v>
                </c:pt>
                <c:pt idx="312">
                  <c:v>17.097459791749799</c:v>
                </c:pt>
                <c:pt idx="313">
                  <c:v>16.938277889630815</c:v>
                </c:pt>
                <c:pt idx="314">
                  <c:v>13.798128237608207</c:v>
                </c:pt>
                <c:pt idx="315">
                  <c:v>13.292378910225544</c:v>
                </c:pt>
                <c:pt idx="316">
                  <c:v>13.655714718015769</c:v>
                </c:pt>
                <c:pt idx="317">
                  <c:v>14.241287247267884</c:v>
                </c:pt>
                <c:pt idx="318">
                  <c:v>15.582555635427576</c:v>
                </c:pt>
                <c:pt idx="319">
                  <c:v>21.87348549948533</c:v>
                </c:pt>
                <c:pt idx="320">
                  <c:v>16.440369714830354</c:v>
                </c:pt>
                <c:pt idx="321">
                  <c:v>15.833753792144011</c:v>
                </c:pt>
                <c:pt idx="322">
                  <c:v>14.747914598879442</c:v>
                </c:pt>
                <c:pt idx="323">
                  <c:v>16.515788332153967</c:v>
                </c:pt>
                <c:pt idx="324">
                  <c:v>20.350416746529358</c:v>
                </c:pt>
                <c:pt idx="325">
                  <c:v>29.451652098192529</c:v>
                </c:pt>
                <c:pt idx="326">
                  <c:v>39.765100428790504</c:v>
                </c:pt>
                <c:pt idx="327">
                  <c:v>41.960819820986316</c:v>
                </c:pt>
                <c:pt idx="328">
                  <c:v>37.026239722504286</c:v>
                </c:pt>
                <c:pt idx="329">
                  <c:v>30.858243090532792</c:v>
                </c:pt>
                <c:pt idx="330">
                  <c:v>37.985317275695571</c:v>
                </c:pt>
                <c:pt idx="331">
                  <c:v>25.345657781565095</c:v>
                </c:pt>
                <c:pt idx="332">
                  <c:v>26.810860101503156</c:v>
                </c:pt>
                <c:pt idx="333">
                  <c:v>26.385254021054678</c:v>
                </c:pt>
                <c:pt idx="334">
                  <c:v>21.262679908510545</c:v>
                </c:pt>
                <c:pt idx="335">
                  <c:v>19.287445474959853</c:v>
                </c:pt>
                <c:pt idx="336">
                  <c:v>19.984244445951592</c:v>
                </c:pt>
                <c:pt idx="337">
                  <c:v>20.750753079226911</c:v>
                </c:pt>
                <c:pt idx="338">
                  <c:v>20.981317800197615</c:v>
                </c:pt>
                <c:pt idx="339">
                  <c:v>27.231516156766048</c:v>
                </c:pt>
                <c:pt idx="340">
                  <c:v>37.175293000686914</c:v>
                </c:pt>
                <c:pt idx="341">
                  <c:v>32.110226062569055</c:v>
                </c:pt>
                <c:pt idx="342">
                  <c:v>17.43818515241421</c:v>
                </c:pt>
                <c:pt idx="343">
                  <c:v>20.813444010220469</c:v>
                </c:pt>
                <c:pt idx="344">
                  <c:v>17.76883428400928</c:v>
                </c:pt>
                <c:pt idx="345">
                  <c:v>18.090429684558305</c:v>
                </c:pt>
                <c:pt idx="346">
                  <c:v>15.535341237320555</c:v>
                </c:pt>
                <c:pt idx="347">
                  <c:v>15.801273372605674</c:v>
                </c:pt>
                <c:pt idx="348">
                  <c:v>22.56746906249915</c:v>
                </c:pt>
                <c:pt idx="349">
                  <c:v>21.419577256331337</c:v>
                </c:pt>
                <c:pt idx="350">
                  <c:v>26.316757154750587</c:v>
                </c:pt>
                <c:pt idx="351">
                  <c:v>17.683191530387326</c:v>
                </c:pt>
                <c:pt idx="352">
                  <c:v>23.756010705725416</c:v>
                </c:pt>
                <c:pt idx="353">
                  <c:v>16.375564736845718</c:v>
                </c:pt>
                <c:pt idx="354">
                  <c:v>15.23051004855196</c:v>
                </c:pt>
                <c:pt idx="355">
                  <c:v>17.381041097224323</c:v>
                </c:pt>
                <c:pt idx="356">
                  <c:v>14.49901669083785</c:v>
                </c:pt>
                <c:pt idx="357">
                  <c:v>14.473665827017244</c:v>
                </c:pt>
                <c:pt idx="358">
                  <c:v>17.589080780249109</c:v>
                </c:pt>
                <c:pt idx="359">
                  <c:v>14.27709897351191</c:v>
                </c:pt>
                <c:pt idx="360">
                  <c:v>13.789026085162698</c:v>
                </c:pt>
                <c:pt idx="361">
                  <c:v>14.003634137859153</c:v>
                </c:pt>
                <c:pt idx="362">
                  <c:v>14.006632241168028</c:v>
                </c:pt>
                <c:pt idx="363">
                  <c:v>12.61438569891336</c:v>
                </c:pt>
                <c:pt idx="364">
                  <c:v>13.093881482138368</c:v>
                </c:pt>
                <c:pt idx="365">
                  <c:v>12.905650737031799</c:v>
                </c:pt>
                <c:pt idx="366">
                  <c:v>11.792000855373141</c:v>
                </c:pt>
                <c:pt idx="367">
                  <c:v>11.395217173212785</c:v>
                </c:pt>
                <c:pt idx="368">
                  <c:v>10.898404865654985</c:v>
                </c:pt>
                <c:pt idx="369">
                  <c:v>10.462381574801176</c:v>
                </c:pt>
                <c:pt idx="370">
                  <c:v>10.420022118995353</c:v>
                </c:pt>
                <c:pt idx="371">
                  <c:v>10.448070346074042</c:v>
                </c:pt>
                <c:pt idx="372">
                  <c:v>12.315013871694974</c:v>
                </c:pt>
                <c:pt idx="373">
                  <c:v>10.749720186170837</c:v>
                </c:pt>
                <c:pt idx="374">
                  <c:v>9.0925954623339091</c:v>
                </c:pt>
                <c:pt idx="375">
                  <c:v>8.5734938579171533</c:v>
                </c:pt>
                <c:pt idx="376">
                  <c:v>8.6142694832522508</c:v>
                </c:pt>
                <c:pt idx="377">
                  <c:v>8.4292563583886455</c:v>
                </c:pt>
                <c:pt idx="378">
                  <c:v>8.2334159568334329</c:v>
                </c:pt>
                <c:pt idx="379">
                  <c:v>8.3022003276065561</c:v>
                </c:pt>
                <c:pt idx="380">
                  <c:v>8.2419351139781636</c:v>
                </c:pt>
                <c:pt idx="381">
                  <c:v>8.2403433692299775</c:v>
                </c:pt>
                <c:pt idx="382">
                  <c:v>8.0126646858238537</c:v>
                </c:pt>
                <c:pt idx="383">
                  <c:v>7.9100826110550377</c:v>
                </c:pt>
                <c:pt idx="384">
                  <c:v>7.8624008717527545</c:v>
                </c:pt>
                <c:pt idx="385">
                  <c:v>7.8894884828197513</c:v>
                </c:pt>
                <c:pt idx="386">
                  <c:v>7.7844682415922923</c:v>
                </c:pt>
                <c:pt idx="387">
                  <c:v>7.6252963268259997</c:v>
                </c:pt>
                <c:pt idx="388">
                  <c:v>7.8237099000743262</c:v>
                </c:pt>
                <c:pt idx="389">
                  <c:v>7.9466396454364725</c:v>
                </c:pt>
                <c:pt idx="390">
                  <c:v>7.8336084321621264</c:v>
                </c:pt>
                <c:pt idx="391">
                  <c:v>7.8746132833295981</c:v>
                </c:pt>
                <c:pt idx="392">
                  <c:v>7.9819831494978173</c:v>
                </c:pt>
                <c:pt idx="393">
                  <c:v>8.1739433101756749</c:v>
                </c:pt>
                <c:pt idx="394">
                  <c:v>7.928215749424445</c:v>
                </c:pt>
                <c:pt idx="395">
                  <c:v>7.7565859723734043</c:v>
                </c:pt>
                <c:pt idx="396">
                  <c:v>7.7214086265380297</c:v>
                </c:pt>
                <c:pt idx="397">
                  <c:v>7.729015268897629</c:v>
                </c:pt>
                <c:pt idx="398">
                  <c:v>7.7287997855533126</c:v>
                </c:pt>
                <c:pt idx="399">
                  <c:v>7.9108055150807086</c:v>
                </c:pt>
                <c:pt idx="400">
                  <c:v>7.882747508666454</c:v>
                </c:pt>
                <c:pt idx="401">
                  <c:v>7.8626995355331939</c:v>
                </c:pt>
                <c:pt idx="402">
                  <c:v>7.792917507040225</c:v>
                </c:pt>
                <c:pt idx="403">
                  <c:v>7.8369473664535816</c:v>
                </c:pt>
                <c:pt idx="404">
                  <c:v>7.6536864711785118</c:v>
                </c:pt>
                <c:pt idx="405">
                  <c:v>7.5009694257762023</c:v>
                </c:pt>
                <c:pt idx="406">
                  <c:v>7.5068522024082398</c:v>
                </c:pt>
                <c:pt idx="407">
                  <c:v>7.4837121312978203</c:v>
                </c:pt>
                <c:pt idx="408">
                  <c:v>7.5470260446963149</c:v>
                </c:pt>
                <c:pt idx="409">
                  <c:v>7.6971186529440718</c:v>
                </c:pt>
                <c:pt idx="410">
                  <c:v>7.5561485679099576</c:v>
                </c:pt>
                <c:pt idx="411">
                  <c:v>7.5993133488161613</c:v>
                </c:pt>
                <c:pt idx="412">
                  <c:v>7.9986645979624189</c:v>
                </c:pt>
                <c:pt idx="413">
                  <c:v>7.7110125801334526</c:v>
                </c:pt>
                <c:pt idx="414">
                  <c:v>8.0149424976751025</c:v>
                </c:pt>
                <c:pt idx="415">
                  <c:v>7.8987804216122237</c:v>
                </c:pt>
                <c:pt idx="416">
                  <c:v>7.4783673988194996</c:v>
                </c:pt>
                <c:pt idx="417">
                  <c:v>7.2963524643607265</c:v>
                </c:pt>
                <c:pt idx="418">
                  <c:v>7.4826276164033851</c:v>
                </c:pt>
                <c:pt idx="419">
                  <c:v>7.3856677298157773</c:v>
                </c:pt>
                <c:pt idx="420">
                  <c:v>7.4501461591880886</c:v>
                </c:pt>
                <c:pt idx="421">
                  <c:v>7.9454603593494202</c:v>
                </c:pt>
                <c:pt idx="422">
                  <c:v>7.4790960297275895</c:v>
                </c:pt>
                <c:pt idx="423">
                  <c:v>7.6410079469738577</c:v>
                </c:pt>
                <c:pt idx="424">
                  <c:v>7.7044452442634643</c:v>
                </c:pt>
                <c:pt idx="425">
                  <c:v>7.832725033504369</c:v>
                </c:pt>
                <c:pt idx="426">
                  <c:v>7.6066460493577726</c:v>
                </c:pt>
                <c:pt idx="427">
                  <c:v>7.6001279751606807</c:v>
                </c:pt>
                <c:pt idx="428">
                  <c:v>7.5418019121808966</c:v>
                </c:pt>
                <c:pt idx="429">
                  <c:v>7.6366819364855365</c:v>
                </c:pt>
                <c:pt idx="430">
                  <c:v>7.4012264897316067</c:v>
                </c:pt>
                <c:pt idx="431">
                  <c:v>7.4133621869621136</c:v>
                </c:pt>
                <c:pt idx="432">
                  <c:v>7.9675633218905801</c:v>
                </c:pt>
                <c:pt idx="433">
                  <c:v>10.106450095940902</c:v>
                </c:pt>
                <c:pt idx="434">
                  <c:v>8.0791233104759037</c:v>
                </c:pt>
                <c:pt idx="435">
                  <c:v>7.9993497846773289</c:v>
                </c:pt>
                <c:pt idx="436">
                  <c:v>7.807169229507001</c:v>
                </c:pt>
                <c:pt idx="437">
                  <c:v>7.7929053460771289</c:v>
                </c:pt>
                <c:pt idx="438">
                  <c:v>7.807557972866487</c:v>
                </c:pt>
                <c:pt idx="439">
                  <c:v>7.6840949275842005</c:v>
                </c:pt>
                <c:pt idx="440">
                  <c:v>7.5428303068886597</c:v>
                </c:pt>
                <c:pt idx="441">
                  <c:v>7.5927321750283703</c:v>
                </c:pt>
                <c:pt idx="442">
                  <c:v>7.5571778500490634</c:v>
                </c:pt>
                <c:pt idx="443">
                  <c:v>7.4357909994855458</c:v>
                </c:pt>
                <c:pt idx="444">
                  <c:v>7.5258257422490793</c:v>
                </c:pt>
                <c:pt idx="445">
                  <c:v>7.5436197579757307</c:v>
                </c:pt>
                <c:pt idx="446">
                  <c:v>7.5621266740445225</c:v>
                </c:pt>
                <c:pt idx="447">
                  <c:v>7.5649151584550145</c:v>
                </c:pt>
                <c:pt idx="448">
                  <c:v>7.695893816046719</c:v>
                </c:pt>
                <c:pt idx="449">
                  <c:v>7.6812445219633352</c:v>
                </c:pt>
                <c:pt idx="450">
                  <c:v>7.5947297107269254</c:v>
                </c:pt>
                <c:pt idx="451">
                  <c:v>7.5597164794265579</c:v>
                </c:pt>
                <c:pt idx="452">
                  <c:v>7.59443617397707</c:v>
                </c:pt>
                <c:pt idx="453">
                  <c:v>7.3911770821977809</c:v>
                </c:pt>
                <c:pt idx="454">
                  <c:v>7.5247284049205252</c:v>
                </c:pt>
                <c:pt idx="455">
                  <c:v>7.457426580886815</c:v>
                </c:pt>
                <c:pt idx="456">
                  <c:v>7.5537977686044542</c:v>
                </c:pt>
                <c:pt idx="457">
                  <c:v>7.6026178803826081</c:v>
                </c:pt>
                <c:pt idx="458">
                  <c:v>7.6776401299354262</c:v>
                </c:pt>
                <c:pt idx="459">
                  <c:v>7.5630228781836708</c:v>
                </c:pt>
                <c:pt idx="460">
                  <c:v>7.3208257780028907</c:v>
                </c:pt>
                <c:pt idx="461">
                  <c:v>7.0383662876305912</c:v>
                </c:pt>
                <c:pt idx="462">
                  <c:v>7.238910920989837</c:v>
                </c:pt>
                <c:pt idx="463">
                  <c:v>8.2051520040914649</c:v>
                </c:pt>
                <c:pt idx="464">
                  <c:v>6.8340781459426463</c:v>
                </c:pt>
                <c:pt idx="465">
                  <c:v>7.0881785072821604</c:v>
                </c:pt>
                <c:pt idx="466">
                  <c:v>7.8213518669273681</c:v>
                </c:pt>
                <c:pt idx="467">
                  <c:v>7.0897707978711209</c:v>
                </c:pt>
                <c:pt idx="468">
                  <c:v>12.118352915576844</c:v>
                </c:pt>
                <c:pt idx="469">
                  <c:v>8.1143755983280492</c:v>
                </c:pt>
                <c:pt idx="470">
                  <c:v>8.1043622665725934</c:v>
                </c:pt>
                <c:pt idx="471">
                  <c:v>8.552458764195908</c:v>
                </c:pt>
                <c:pt idx="472">
                  <c:v>8.217918688992091</c:v>
                </c:pt>
                <c:pt idx="473">
                  <c:v>8.0514936990711377</c:v>
                </c:pt>
                <c:pt idx="474">
                  <c:v>8.277105378664686</c:v>
                </c:pt>
                <c:pt idx="475">
                  <c:v>8.5242589893802467</c:v>
                </c:pt>
                <c:pt idx="476">
                  <c:v>7.9768902937647415</c:v>
                </c:pt>
                <c:pt idx="477">
                  <c:v>7.6205042421509006</c:v>
                </c:pt>
                <c:pt idx="478">
                  <c:v>7.7058633455414505</c:v>
                </c:pt>
                <c:pt idx="479">
                  <c:v>7.7846911887151764</c:v>
                </c:pt>
                <c:pt idx="480">
                  <c:v>7.4946779909661911</c:v>
                </c:pt>
                <c:pt idx="481">
                  <c:v>7.662801555537933</c:v>
                </c:pt>
                <c:pt idx="482">
                  <c:v>7.4547192171134</c:v>
                </c:pt>
                <c:pt idx="483">
                  <c:v>7.2885944952255208</c:v>
                </c:pt>
                <c:pt idx="484">
                  <c:v>7.3366765478362472</c:v>
                </c:pt>
                <c:pt idx="485">
                  <c:v>7.2703609014611814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2-4667-85D3-20F6232B5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'055C'!$V$11:$W$11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'055C'!$R$14:$R$817</c:f>
              <c:numCache>
                <c:formatCode>0.0</c:formatCode>
                <c:ptCount val="804"/>
                <c:pt idx="0">
                  <c:v>5.3941829105884231</c:v>
                </c:pt>
                <c:pt idx="1">
                  <c:v>5.5797340641250734</c:v>
                </c:pt>
                <c:pt idx="2">
                  <c:v>4.1038101160528893</c:v>
                </c:pt>
                <c:pt idx="3">
                  <c:v>4.1209432716812993</c:v>
                </c:pt>
                <c:pt idx="4">
                  <c:v>4.5890626107841381</c:v>
                </c:pt>
                <c:pt idx="5">
                  <c:v>3.7195583079731773</c:v>
                </c:pt>
                <c:pt idx="6">
                  <c:v>3.9327291898436103</c:v>
                </c:pt>
                <c:pt idx="7">
                  <c:v>3.9154194612303588</c:v>
                </c:pt>
                <c:pt idx="8">
                  <c:v>3.903955330782491</c:v>
                </c:pt>
                <c:pt idx="9">
                  <c:v>3.8321379226337071</c:v>
                </c:pt>
                <c:pt idx="10">
                  <c:v>4.382999824267249</c:v>
                </c:pt>
                <c:pt idx="11">
                  <c:v>1.2673118136674397</c:v>
                </c:pt>
                <c:pt idx="12">
                  <c:v>4.9540086975060141E-2</c:v>
                </c:pt>
                <c:pt idx="13">
                  <c:v>1.0692878479299819</c:v>
                </c:pt>
                <c:pt idx="14">
                  <c:v>5.6774384887101954</c:v>
                </c:pt>
                <c:pt idx="15">
                  <c:v>1.8131069762564911</c:v>
                </c:pt>
                <c:pt idx="16">
                  <c:v>53.359061588001097</c:v>
                </c:pt>
                <c:pt idx="17">
                  <c:v>2.6566640327673343</c:v>
                </c:pt>
                <c:pt idx="18">
                  <c:v>3.4544513316022498</c:v>
                </c:pt>
                <c:pt idx="19">
                  <c:v>3.3250228805366824</c:v>
                </c:pt>
                <c:pt idx="20">
                  <c:v>1.6556137025966182</c:v>
                </c:pt>
                <c:pt idx="21">
                  <c:v>0.9536708921379311</c:v>
                </c:pt>
                <c:pt idx="22">
                  <c:v>5.1805000904710221</c:v>
                </c:pt>
                <c:pt idx="23">
                  <c:v>2.3185459122311687</c:v>
                </c:pt>
                <c:pt idx="24">
                  <c:v>2.5813892124498055</c:v>
                </c:pt>
                <c:pt idx="25">
                  <c:v>2.2901491422606184</c:v>
                </c:pt>
                <c:pt idx="26">
                  <c:v>2.4219058961632567</c:v>
                </c:pt>
                <c:pt idx="27">
                  <c:v>2.6319997893723737</c:v>
                </c:pt>
                <c:pt idx="28">
                  <c:v>2.7597297470651259</c:v>
                </c:pt>
                <c:pt idx="29">
                  <c:v>3.2123418437915401</c:v>
                </c:pt>
                <c:pt idx="30">
                  <c:v>4.012491866386247</c:v>
                </c:pt>
                <c:pt idx="31">
                  <c:v>4.0821289910349199</c:v>
                </c:pt>
                <c:pt idx="32">
                  <c:v>3.5964389308604563</c:v>
                </c:pt>
                <c:pt idx="33">
                  <c:v>3.5538707461187977</c:v>
                </c:pt>
                <c:pt idx="34">
                  <c:v>2.6115115415124155</c:v>
                </c:pt>
                <c:pt idx="35">
                  <c:v>2.4247655891017783</c:v>
                </c:pt>
                <c:pt idx="36">
                  <c:v>2.6601214639247304</c:v>
                </c:pt>
                <c:pt idx="37">
                  <c:v>3.3119432507434738</c:v>
                </c:pt>
                <c:pt idx="38">
                  <c:v>2.3921930785091514</c:v>
                </c:pt>
                <c:pt idx="39">
                  <c:v>2.9881033005418738</c:v>
                </c:pt>
                <c:pt idx="40">
                  <c:v>2.4247048566223759</c:v>
                </c:pt>
                <c:pt idx="41">
                  <c:v>2.4195640108937404</c:v>
                </c:pt>
                <c:pt idx="42">
                  <c:v>3.6361603108040161</c:v>
                </c:pt>
                <c:pt idx="43">
                  <c:v>2.2743849742494429</c:v>
                </c:pt>
                <c:pt idx="44">
                  <c:v>3.1658560019107287</c:v>
                </c:pt>
                <c:pt idx="45">
                  <c:v>2.5983699719594751</c:v>
                </c:pt>
                <c:pt idx="46">
                  <c:v>2.9307628581753935</c:v>
                </c:pt>
                <c:pt idx="47">
                  <c:v>2.786168720446824</c:v>
                </c:pt>
                <c:pt idx="48">
                  <c:v>3.2758284370626294</c:v>
                </c:pt>
                <c:pt idx="49">
                  <c:v>2.740908845373482</c:v>
                </c:pt>
                <c:pt idx="50">
                  <c:v>2.1399564145312708</c:v>
                </c:pt>
                <c:pt idx="51">
                  <c:v>2.2545393613002944</c:v>
                </c:pt>
                <c:pt idx="52">
                  <c:v>2.6260092283690608</c:v>
                </c:pt>
                <c:pt idx="53">
                  <c:v>2.8567057732960288</c:v>
                </c:pt>
                <c:pt idx="54">
                  <c:v>3.2586728907151898</c:v>
                </c:pt>
                <c:pt idx="55">
                  <c:v>2.5055296759730159</c:v>
                </c:pt>
                <c:pt idx="56">
                  <c:v>2.7327040034636516</c:v>
                </c:pt>
                <c:pt idx="57">
                  <c:v>2.6887459993538565</c:v>
                </c:pt>
                <c:pt idx="58">
                  <c:v>2.7659033184656585</c:v>
                </c:pt>
                <c:pt idx="59">
                  <c:v>2.6383694677214984</c:v>
                </c:pt>
                <c:pt idx="60">
                  <c:v>2.7859336968692401</c:v>
                </c:pt>
                <c:pt idx="61">
                  <c:v>2.6237510953696241</c:v>
                </c:pt>
                <c:pt idx="62">
                  <c:v>2.7506376844456217</c:v>
                </c:pt>
                <c:pt idx="63">
                  <c:v>1.3127627004266635</c:v>
                </c:pt>
                <c:pt idx="64">
                  <c:v>1.2333443289530184</c:v>
                </c:pt>
                <c:pt idx="65">
                  <c:v>1.5548705838206343</c:v>
                </c:pt>
                <c:pt idx="66">
                  <c:v>3.0971800220656105</c:v>
                </c:pt>
                <c:pt idx="67">
                  <c:v>1.0971803427761466</c:v>
                </c:pt>
                <c:pt idx="68">
                  <c:v>1.0301718058597691</c:v>
                </c:pt>
                <c:pt idx="69">
                  <c:v>1.5318944863886037</c:v>
                </c:pt>
                <c:pt idx="70">
                  <c:v>0.36759678515582339</c:v>
                </c:pt>
                <c:pt idx="71">
                  <c:v>0.40766644142738062</c:v>
                </c:pt>
                <c:pt idx="72">
                  <c:v>0.51180755990554283</c:v>
                </c:pt>
                <c:pt idx="73">
                  <c:v>0.61891426102547131</c:v>
                </c:pt>
                <c:pt idx="74">
                  <c:v>0.40769854045788823</c:v>
                </c:pt>
                <c:pt idx="75">
                  <c:v>0.44817902856515868</c:v>
                </c:pt>
                <c:pt idx="76">
                  <c:v>0.91698954287559464</c:v>
                </c:pt>
                <c:pt idx="77">
                  <c:v>2.1682587904274664</c:v>
                </c:pt>
                <c:pt idx="78">
                  <c:v>2.5951093279311959</c:v>
                </c:pt>
                <c:pt idx="79">
                  <c:v>2.1420866884202123</c:v>
                </c:pt>
                <c:pt idx="80">
                  <c:v>1.3738917122315679</c:v>
                </c:pt>
                <c:pt idx="81">
                  <c:v>1.0434330972137122</c:v>
                </c:pt>
                <c:pt idx="82">
                  <c:v>1.9890402752429537</c:v>
                </c:pt>
                <c:pt idx="83">
                  <c:v>1.0932586259461028</c:v>
                </c:pt>
                <c:pt idx="84">
                  <c:v>0.89685777491894503</c:v>
                </c:pt>
                <c:pt idx="85">
                  <c:v>1.1370790777015898</c:v>
                </c:pt>
                <c:pt idx="86">
                  <c:v>1.0040158082469297</c:v>
                </c:pt>
                <c:pt idx="87">
                  <c:v>0.33105508230926689</c:v>
                </c:pt>
                <c:pt idx="88">
                  <c:v>0.77501951442555927</c:v>
                </c:pt>
                <c:pt idx="89">
                  <c:v>1.8090559472971803</c:v>
                </c:pt>
                <c:pt idx="90">
                  <c:v>2.0287929442845738</c:v>
                </c:pt>
                <c:pt idx="91">
                  <c:v>1.7862345417935688</c:v>
                </c:pt>
                <c:pt idx="92">
                  <c:v>1.5168454308762256</c:v>
                </c:pt>
                <c:pt idx="93">
                  <c:v>1.0827759892713478</c:v>
                </c:pt>
                <c:pt idx="94">
                  <c:v>1.2518741171254804</c:v>
                </c:pt>
                <c:pt idx="95">
                  <c:v>1.5783039689706631</c:v>
                </c:pt>
                <c:pt idx="96">
                  <c:v>1.3671188792490905</c:v>
                </c:pt>
                <c:pt idx="97">
                  <c:v>0.89399136252959999</c:v>
                </c:pt>
                <c:pt idx="98">
                  <c:v>1.7429412768828263</c:v>
                </c:pt>
                <c:pt idx="99">
                  <c:v>2.0018404215553973</c:v>
                </c:pt>
                <c:pt idx="100">
                  <c:v>0.65710719016709973</c:v>
                </c:pt>
                <c:pt idx="101">
                  <c:v>0.57000139642668313</c:v>
                </c:pt>
                <c:pt idx="102">
                  <c:v>0.8371080151206467</c:v>
                </c:pt>
                <c:pt idx="103">
                  <c:v>0.6197691317727283</c:v>
                </c:pt>
                <c:pt idx="104">
                  <c:v>1.0553011082332835</c:v>
                </c:pt>
                <c:pt idx="105">
                  <c:v>1.1367393113801949</c:v>
                </c:pt>
                <c:pt idx="106">
                  <c:v>1.549849403097582</c:v>
                </c:pt>
                <c:pt idx="107">
                  <c:v>0.47563238284233011</c:v>
                </c:pt>
                <c:pt idx="108">
                  <c:v>0.74159064968487243</c:v>
                </c:pt>
                <c:pt idx="109">
                  <c:v>0.53341800671219153</c:v>
                </c:pt>
                <c:pt idx="110">
                  <c:v>0.98416336293057938</c:v>
                </c:pt>
                <c:pt idx="111">
                  <c:v>1.4863499532007092</c:v>
                </c:pt>
                <c:pt idx="112">
                  <c:v>0.87079552765657964</c:v>
                </c:pt>
                <c:pt idx="113">
                  <c:v>0.52734606829870689</c:v>
                </c:pt>
                <c:pt idx="114">
                  <c:v>0.49292520770068032</c:v>
                </c:pt>
                <c:pt idx="115">
                  <c:v>0.39493797837845307</c:v>
                </c:pt>
                <c:pt idx="116">
                  <c:v>0.43643949788664049</c:v>
                </c:pt>
                <c:pt idx="117">
                  <c:v>0.37200034922401037</c:v>
                </c:pt>
                <c:pt idx="118">
                  <c:v>0.43409771385617707</c:v>
                </c:pt>
                <c:pt idx="119">
                  <c:v>0.59499009329656327</c:v>
                </c:pt>
                <c:pt idx="120">
                  <c:v>0.60011483440329039</c:v>
                </c:pt>
                <c:pt idx="121">
                  <c:v>0.91921438455817273</c:v>
                </c:pt>
                <c:pt idx="122">
                  <c:v>0.95529245918574046</c:v>
                </c:pt>
                <c:pt idx="123">
                  <c:v>0.47390189524774962</c:v>
                </c:pt>
                <c:pt idx="124">
                  <c:v>0.66060370000484447</c:v>
                </c:pt>
                <c:pt idx="125">
                  <c:v>0.74892124294839491</c:v>
                </c:pt>
                <c:pt idx="126">
                  <c:v>0.5451917878596928</c:v>
                </c:pt>
                <c:pt idx="127">
                  <c:v>0.4454441560106705</c:v>
                </c:pt>
                <c:pt idx="128">
                  <c:v>0.55115026123690225</c:v>
                </c:pt>
                <c:pt idx="129">
                  <c:v>0.54857091547861525</c:v>
                </c:pt>
                <c:pt idx="130">
                  <c:v>0.63839850155501532</c:v>
                </c:pt>
                <c:pt idx="131">
                  <c:v>0.46988041680787412</c:v>
                </c:pt>
                <c:pt idx="132">
                  <c:v>0.28140534861147432</c:v>
                </c:pt>
                <c:pt idx="133">
                  <c:v>0.44306455939418893</c:v>
                </c:pt>
                <c:pt idx="134">
                  <c:v>1.0499491874235012</c:v>
                </c:pt>
                <c:pt idx="135">
                  <c:v>0.53476005572672725</c:v>
                </c:pt>
                <c:pt idx="136">
                  <c:v>0.30781297940121805</c:v>
                </c:pt>
                <c:pt idx="137">
                  <c:v>2.9493376705892162E-2</c:v>
                </c:pt>
                <c:pt idx="138">
                  <c:v>0.24602538946605698</c:v>
                </c:pt>
                <c:pt idx="139">
                  <c:v>0.67460388809974414</c:v>
                </c:pt>
                <c:pt idx="140">
                  <c:v>0.92580617783990182</c:v>
                </c:pt>
                <c:pt idx="141">
                  <c:v>0.85892456223785418</c:v>
                </c:pt>
                <c:pt idx="142">
                  <c:v>0.84478630580331837</c:v>
                </c:pt>
                <c:pt idx="143">
                  <c:v>1.2654543342246698</c:v>
                </c:pt>
                <c:pt idx="144">
                  <c:v>1.5521669095202493</c:v>
                </c:pt>
                <c:pt idx="145">
                  <c:v>1.5766690569953699</c:v>
                </c:pt>
                <c:pt idx="146">
                  <c:v>1.1580104087742606</c:v>
                </c:pt>
                <c:pt idx="147">
                  <c:v>1.2140943523366392</c:v>
                </c:pt>
                <c:pt idx="148">
                  <c:v>1.3599543887975842</c:v>
                </c:pt>
                <c:pt idx="149">
                  <c:v>1.5461424250648996</c:v>
                </c:pt>
                <c:pt idx="150">
                  <c:v>1.3866920342539315</c:v>
                </c:pt>
                <c:pt idx="151">
                  <c:v>1.1334492376800371</c:v>
                </c:pt>
                <c:pt idx="152">
                  <c:v>1.0943621995971042</c:v>
                </c:pt>
                <c:pt idx="153">
                  <c:v>1.230324165771715</c:v>
                </c:pt>
                <c:pt idx="154">
                  <c:v>1.513871506556455</c:v>
                </c:pt>
                <c:pt idx="155">
                  <c:v>1.6010875321251634</c:v>
                </c:pt>
                <c:pt idx="156">
                  <c:v>1.23022405689868</c:v>
                </c:pt>
                <c:pt idx="157">
                  <c:v>1.7405632671681099</c:v>
                </c:pt>
                <c:pt idx="158">
                  <c:v>1.763417854913834</c:v>
                </c:pt>
                <c:pt idx="159">
                  <c:v>1.6617791881763888</c:v>
                </c:pt>
                <c:pt idx="160">
                  <c:v>1.4661064295496022</c:v>
                </c:pt>
                <c:pt idx="161">
                  <c:v>1.4218105349357795</c:v>
                </c:pt>
                <c:pt idx="162">
                  <c:v>1.5507575020217583</c:v>
                </c:pt>
                <c:pt idx="163">
                  <c:v>1.6787120284518415</c:v>
                </c:pt>
                <c:pt idx="164">
                  <c:v>1.7463211949897146</c:v>
                </c:pt>
                <c:pt idx="165">
                  <c:v>1.712372023671842</c:v>
                </c:pt>
                <c:pt idx="166">
                  <c:v>1.7275525977114976</c:v>
                </c:pt>
                <c:pt idx="167">
                  <c:v>1.7076254072067389</c:v>
                </c:pt>
                <c:pt idx="168">
                  <c:v>1.7249575133910879</c:v>
                </c:pt>
                <c:pt idx="169">
                  <c:v>1.6860150831022991</c:v>
                </c:pt>
                <c:pt idx="170">
                  <c:v>1.7571425832511134</c:v>
                </c:pt>
                <c:pt idx="171">
                  <c:v>1.8055978951733287</c:v>
                </c:pt>
                <c:pt idx="172">
                  <c:v>1.5887992418261419</c:v>
                </c:pt>
                <c:pt idx="173">
                  <c:v>1.4291473551226701</c:v>
                </c:pt>
                <c:pt idx="174">
                  <c:v>1.4240476626238474</c:v>
                </c:pt>
                <c:pt idx="175">
                  <c:v>1.3299910384185827</c:v>
                </c:pt>
                <c:pt idx="176">
                  <c:v>1.370797980395561</c:v>
                </c:pt>
                <c:pt idx="177">
                  <c:v>1.7100137915450249</c:v>
                </c:pt>
                <c:pt idx="178">
                  <c:v>2.1552665380697542</c:v>
                </c:pt>
                <c:pt idx="179">
                  <c:v>1.4792750936743446</c:v>
                </c:pt>
                <c:pt idx="180">
                  <c:v>1.2223827997669006</c:v>
                </c:pt>
                <c:pt idx="181">
                  <c:v>2.1343325337771377</c:v>
                </c:pt>
                <c:pt idx="182">
                  <c:v>2.571378623075498</c:v>
                </c:pt>
                <c:pt idx="183">
                  <c:v>2.9047537919505406</c:v>
                </c:pt>
                <c:pt idx="184">
                  <c:v>3.1109908892479194</c:v>
                </c:pt>
                <c:pt idx="185">
                  <c:v>3.116770137138654</c:v>
                </c:pt>
                <c:pt idx="186">
                  <c:v>3.0583810003619858</c:v>
                </c:pt>
                <c:pt idx="187">
                  <c:v>3.3326522046831166</c:v>
                </c:pt>
                <c:pt idx="188">
                  <c:v>3.5469463883663517</c:v>
                </c:pt>
                <c:pt idx="189">
                  <c:v>3.2782071278959339</c:v>
                </c:pt>
                <c:pt idx="190">
                  <c:v>3.2791503945714879</c:v>
                </c:pt>
                <c:pt idx="191">
                  <c:v>3.2800342763596326</c:v>
                </c:pt>
                <c:pt idx="192">
                  <c:v>3.3232597823343397</c:v>
                </c:pt>
                <c:pt idx="193">
                  <c:v>3.1798093089971085</c:v>
                </c:pt>
                <c:pt idx="194">
                  <c:v>3.1165821017078907</c:v>
                </c:pt>
                <c:pt idx="195">
                  <c:v>3.048384032522232</c:v>
                </c:pt>
                <c:pt idx="196">
                  <c:v>3.0168116508171434</c:v>
                </c:pt>
                <c:pt idx="197">
                  <c:v>3.0886913636708879</c:v>
                </c:pt>
                <c:pt idx="198">
                  <c:v>3.9206931958051081</c:v>
                </c:pt>
                <c:pt idx="199">
                  <c:v>3.3434751139614525</c:v>
                </c:pt>
                <c:pt idx="200">
                  <c:v>3.0540918918414501</c:v>
                </c:pt>
                <c:pt idx="201">
                  <c:v>2.8088814448385913</c:v>
                </c:pt>
                <c:pt idx="202">
                  <c:v>2.8168483240171924</c:v>
                </c:pt>
                <c:pt idx="203">
                  <c:v>2.8958512996463295</c:v>
                </c:pt>
                <c:pt idx="204">
                  <c:v>2.8836649058092285</c:v>
                </c:pt>
                <c:pt idx="205">
                  <c:v>2.6435643543250098</c:v>
                </c:pt>
                <c:pt idx="206">
                  <c:v>2.5393662297897048</c:v>
                </c:pt>
                <c:pt idx="207">
                  <c:v>1.8085717110683095</c:v>
                </c:pt>
                <c:pt idx="208">
                  <c:v>1.4369464095302209</c:v>
                </c:pt>
                <c:pt idx="209">
                  <c:v>1.694232838573748</c:v>
                </c:pt>
                <c:pt idx="210">
                  <c:v>1.9447906836967572</c:v>
                </c:pt>
                <c:pt idx="211">
                  <c:v>2.2239529813002799</c:v>
                </c:pt>
                <c:pt idx="212">
                  <c:v>2.4327295938725757</c:v>
                </c:pt>
                <c:pt idx="213">
                  <c:v>2.4875856695631811</c:v>
                </c:pt>
                <c:pt idx="214">
                  <c:v>2.9679354605386159</c:v>
                </c:pt>
                <c:pt idx="215">
                  <c:v>3.2036047537723933</c:v>
                </c:pt>
                <c:pt idx="216">
                  <c:v>3.2810794048992795</c:v>
                </c:pt>
                <c:pt idx="217">
                  <c:v>3.5110723092272722</c:v>
                </c:pt>
                <c:pt idx="218">
                  <c:v>3.5942974515141048</c:v>
                </c:pt>
                <c:pt idx="219">
                  <c:v>3.4976944164256625</c:v>
                </c:pt>
                <c:pt idx="220">
                  <c:v>3.5302234044962457</c:v>
                </c:pt>
                <c:pt idx="221">
                  <c:v>3.5122120557185763</c:v>
                </c:pt>
                <c:pt idx="222">
                  <c:v>3.3376063113931509</c:v>
                </c:pt>
                <c:pt idx="223">
                  <c:v>3.1015609515106695</c:v>
                </c:pt>
                <c:pt idx="224">
                  <c:v>3.1099093647085421</c:v>
                </c:pt>
                <c:pt idx="225">
                  <c:v>3.2393030819918489</c:v>
                </c:pt>
                <c:pt idx="226">
                  <c:v>3.2035964480934638</c:v>
                </c:pt>
                <c:pt idx="227">
                  <c:v>3.3258003989814355</c:v>
                </c:pt>
                <c:pt idx="228">
                  <c:v>3.3613173498394016</c:v>
                </c:pt>
                <c:pt idx="229">
                  <c:v>3.5504075390698384</c:v>
                </c:pt>
                <c:pt idx="230">
                  <c:v>3.7843398424614176</c:v>
                </c:pt>
                <c:pt idx="231">
                  <c:v>3.7153530997199473</c:v>
                </c:pt>
                <c:pt idx="232">
                  <c:v>3.7442002043480906</c:v>
                </c:pt>
                <c:pt idx="233">
                  <c:v>4.0090177074284989</c:v>
                </c:pt>
                <c:pt idx="234">
                  <c:v>3.9047482696814768</c:v>
                </c:pt>
                <c:pt idx="235">
                  <c:v>4.1513265275184121</c:v>
                </c:pt>
                <c:pt idx="236">
                  <c:v>4.1283069471351537</c:v>
                </c:pt>
                <c:pt idx="237">
                  <c:v>4.0813722950467488</c:v>
                </c:pt>
                <c:pt idx="238">
                  <c:v>4.7031158746580859</c:v>
                </c:pt>
                <c:pt idx="239">
                  <c:v>4.6960164510927145</c:v>
                </c:pt>
                <c:pt idx="240">
                  <c:v>4.3326712469913069</c:v>
                </c:pt>
                <c:pt idx="241">
                  <c:v>4.2571515830770066</c:v>
                </c:pt>
                <c:pt idx="242">
                  <c:v>4.2540930262805219</c:v>
                </c:pt>
                <c:pt idx="243">
                  <c:v>4.0440283363911966</c:v>
                </c:pt>
                <c:pt idx="244">
                  <c:v>3.891526006689463</c:v>
                </c:pt>
                <c:pt idx="245">
                  <c:v>3.7621019999957164</c:v>
                </c:pt>
                <c:pt idx="246">
                  <c:v>3.9818125663921586</c:v>
                </c:pt>
                <c:pt idx="247">
                  <c:v>3.5490472549765117</c:v>
                </c:pt>
                <c:pt idx="248">
                  <c:v>3.2053338785758863</c:v>
                </c:pt>
                <c:pt idx="249">
                  <c:v>2.7857743562210473</c:v>
                </c:pt>
                <c:pt idx="250">
                  <c:v>2.870733283632668</c:v>
                </c:pt>
                <c:pt idx="251">
                  <c:v>2.523970106695411</c:v>
                </c:pt>
                <c:pt idx="252">
                  <c:v>3.1118106617063264</c:v>
                </c:pt>
                <c:pt idx="253">
                  <c:v>3.3402711131677747</c:v>
                </c:pt>
                <c:pt idx="254">
                  <c:v>3.3391425360060065</c:v>
                </c:pt>
                <c:pt idx="255">
                  <c:v>2.8385088103268061</c:v>
                </c:pt>
                <c:pt idx="256">
                  <c:v>3.3138777081460193</c:v>
                </c:pt>
                <c:pt idx="257">
                  <c:v>4.2577507989596874</c:v>
                </c:pt>
                <c:pt idx="258">
                  <c:v>4.224101230889695</c:v>
                </c:pt>
                <c:pt idx="259">
                  <c:v>3.8295969029067511</c:v>
                </c:pt>
                <c:pt idx="260">
                  <c:v>3.6301509684114572</c:v>
                </c:pt>
                <c:pt idx="261">
                  <c:v>3.5732198230453962</c:v>
                </c:pt>
                <c:pt idx="262">
                  <c:v>3.4522430724850111</c:v>
                </c:pt>
                <c:pt idx="263">
                  <c:v>3.5944626525146095</c:v>
                </c:pt>
                <c:pt idx="264">
                  <c:v>3.7785087355451323</c:v>
                </c:pt>
                <c:pt idx="265">
                  <c:v>4.0841849004544164</c:v>
                </c:pt>
                <c:pt idx="266">
                  <c:v>3.6531819436056665</c:v>
                </c:pt>
                <c:pt idx="267">
                  <c:v>2.6866058477328774</c:v>
                </c:pt>
                <c:pt idx="268">
                  <c:v>2.6985046589394122</c:v>
                </c:pt>
                <c:pt idx="269">
                  <c:v>2.9627775642396803</c:v>
                </c:pt>
                <c:pt idx="270">
                  <c:v>2.8465945118611491</c:v>
                </c:pt>
                <c:pt idx="271">
                  <c:v>2.7172720950634335</c:v>
                </c:pt>
                <c:pt idx="272">
                  <c:v>2.6649606313645338</c:v>
                </c:pt>
                <c:pt idx="273">
                  <c:v>2.6229794823838493</c:v>
                </c:pt>
                <c:pt idx="274">
                  <c:v>2.702159437696444</c:v>
                </c:pt>
                <c:pt idx="275">
                  <c:v>3.0205890320250472</c:v>
                </c:pt>
                <c:pt idx="276">
                  <c:v>3.1698737801970878</c:v>
                </c:pt>
                <c:pt idx="277">
                  <c:v>3.2410501844458208</c:v>
                </c:pt>
                <c:pt idx="278">
                  <c:v>3.0191529855941064</c:v>
                </c:pt>
                <c:pt idx="279">
                  <c:v>3.151498782032236</c:v>
                </c:pt>
                <c:pt idx="280">
                  <c:v>2.7660427047390477</c:v>
                </c:pt>
                <c:pt idx="281">
                  <c:v>2.7004041779388928</c:v>
                </c:pt>
                <c:pt idx="282">
                  <c:v>2.4502570116998594</c:v>
                </c:pt>
                <c:pt idx="283">
                  <c:v>2.7534961682702588</c:v>
                </c:pt>
                <c:pt idx="284">
                  <c:v>3.0712147643599619</c:v>
                </c:pt>
                <c:pt idx="285">
                  <c:v>3.3695242824009446</c:v>
                </c:pt>
                <c:pt idx="286">
                  <c:v>3.4037578700805051</c:v>
                </c:pt>
                <c:pt idx="287">
                  <c:v>3.2983266222440246</c:v>
                </c:pt>
                <c:pt idx="288">
                  <c:v>2.8940572563205991</c:v>
                </c:pt>
                <c:pt idx="289">
                  <c:v>2.7820292303740493</c:v>
                </c:pt>
                <c:pt idx="290">
                  <c:v>2.6522581749920224</c:v>
                </c:pt>
                <c:pt idx="291">
                  <c:v>2.5018504825531669</c:v>
                </c:pt>
                <c:pt idx="292">
                  <c:v>2.1443487749375247</c:v>
                </c:pt>
                <c:pt idx="293">
                  <c:v>1.6489894136810603</c:v>
                </c:pt>
                <c:pt idx="294">
                  <c:v>1.990306607192498</c:v>
                </c:pt>
                <c:pt idx="295">
                  <c:v>2.0599553912837409</c:v>
                </c:pt>
                <c:pt idx="296">
                  <c:v>2.354776782090882</c:v>
                </c:pt>
                <c:pt idx="297">
                  <c:v>2.9821102393917269</c:v>
                </c:pt>
                <c:pt idx="298">
                  <c:v>2.1791659670916537</c:v>
                </c:pt>
                <c:pt idx="299">
                  <c:v>2.314515744760302</c:v>
                </c:pt>
                <c:pt idx="300">
                  <c:v>2.1343484664505477</c:v>
                </c:pt>
                <c:pt idx="301">
                  <c:v>2.371177482701126</c:v>
                </c:pt>
                <c:pt idx="302">
                  <c:v>2.9495922466184035</c:v>
                </c:pt>
                <c:pt idx="303">
                  <c:v>2.7044582600790714</c:v>
                </c:pt>
                <c:pt idx="304">
                  <c:v>2.1926020730542937</c:v>
                </c:pt>
                <c:pt idx="305">
                  <c:v>1.3272486129177834</c:v>
                </c:pt>
                <c:pt idx="306">
                  <c:v>2.375133265075168</c:v>
                </c:pt>
                <c:pt idx="307">
                  <c:v>2.7662173810184076</c:v>
                </c:pt>
                <c:pt idx="308">
                  <c:v>3.6659931667234829</c:v>
                </c:pt>
                <c:pt idx="309">
                  <c:v>1.92595144931846</c:v>
                </c:pt>
                <c:pt idx="310">
                  <c:v>2.3523960025634754</c:v>
                </c:pt>
                <c:pt idx="311">
                  <c:v>3.2300743186943377</c:v>
                </c:pt>
                <c:pt idx="312">
                  <c:v>2.1036434613143582</c:v>
                </c:pt>
                <c:pt idx="313">
                  <c:v>2.3474402499279887</c:v>
                </c:pt>
                <c:pt idx="314">
                  <c:v>2.9420117650257058</c:v>
                </c:pt>
                <c:pt idx="315">
                  <c:v>2.9341650860410908</c:v>
                </c:pt>
                <c:pt idx="316">
                  <c:v>2.8887463649664999</c:v>
                </c:pt>
                <c:pt idx="317">
                  <c:v>2.9798663857092982</c:v>
                </c:pt>
                <c:pt idx="318">
                  <c:v>3.3107621281270068</c:v>
                </c:pt>
                <c:pt idx="319">
                  <c:v>2.4147798877617586</c:v>
                </c:pt>
                <c:pt idx="320">
                  <c:v>2.8549764305003746</c:v>
                </c:pt>
                <c:pt idx="321">
                  <c:v>1.9101542924117278</c:v>
                </c:pt>
                <c:pt idx="322">
                  <c:v>2.4828766457617855</c:v>
                </c:pt>
                <c:pt idx="323">
                  <c:v>2.6832462805543149</c:v>
                </c:pt>
                <c:pt idx="324">
                  <c:v>3.6969252526880636</c:v>
                </c:pt>
                <c:pt idx="325">
                  <c:v>3.4641753186443025</c:v>
                </c:pt>
                <c:pt idx="326">
                  <c:v>2.5864699642690581</c:v>
                </c:pt>
                <c:pt idx="327">
                  <c:v>2.5113835060512191</c:v>
                </c:pt>
                <c:pt idx="328">
                  <c:v>2.5094696838303578</c:v>
                </c:pt>
                <c:pt idx="329">
                  <c:v>3.7130560582938092</c:v>
                </c:pt>
                <c:pt idx="330">
                  <c:v>2.9429767172267822</c:v>
                </c:pt>
                <c:pt idx="331">
                  <c:v>3.6744388503475238</c:v>
                </c:pt>
                <c:pt idx="332">
                  <c:v>2.5139781403454955</c:v>
                </c:pt>
                <c:pt idx="333">
                  <c:v>2.4765959833995281</c:v>
                </c:pt>
                <c:pt idx="334">
                  <c:v>3.0514575814714258</c:v>
                </c:pt>
                <c:pt idx="335">
                  <c:v>2.793332112105559</c:v>
                </c:pt>
                <c:pt idx="336">
                  <c:v>2.4461956488326884</c:v>
                </c:pt>
                <c:pt idx="337">
                  <c:v>2.6871329926775975</c:v>
                </c:pt>
                <c:pt idx="338">
                  <c:v>3.2589475688594662</c:v>
                </c:pt>
                <c:pt idx="339">
                  <c:v>3.1760363634017947</c:v>
                </c:pt>
                <c:pt idx="340">
                  <c:v>3.0652168626721115</c:v>
                </c:pt>
                <c:pt idx="341">
                  <c:v>3.1648966087970964</c:v>
                </c:pt>
                <c:pt idx="342">
                  <c:v>4.2020105678253259</c:v>
                </c:pt>
                <c:pt idx="343">
                  <c:v>2.5623566136976716</c:v>
                </c:pt>
                <c:pt idx="344">
                  <c:v>2.7174160339433753</c:v>
                </c:pt>
                <c:pt idx="345">
                  <c:v>2.4829576256130479</c:v>
                </c:pt>
                <c:pt idx="346">
                  <c:v>3.0810972499605134</c:v>
                </c:pt>
                <c:pt idx="347">
                  <c:v>2.841208451802546</c:v>
                </c:pt>
                <c:pt idx="348">
                  <c:v>2.2411274768098624</c:v>
                </c:pt>
                <c:pt idx="349">
                  <c:v>3.4380849447982502</c:v>
                </c:pt>
                <c:pt idx="350">
                  <c:v>2.4166229805599495</c:v>
                </c:pt>
                <c:pt idx="351">
                  <c:v>3.0489924986522534</c:v>
                </c:pt>
                <c:pt idx="352">
                  <c:v>1.6206540489047607</c:v>
                </c:pt>
                <c:pt idx="353">
                  <c:v>2.9200714153208538</c:v>
                </c:pt>
                <c:pt idx="354">
                  <c:v>2.8541130391117</c:v>
                </c:pt>
                <c:pt idx="355">
                  <c:v>2.5071320246982371</c:v>
                </c:pt>
                <c:pt idx="356">
                  <c:v>2.5429312791381116</c:v>
                </c:pt>
                <c:pt idx="357">
                  <c:v>2.3861759299281693</c:v>
                </c:pt>
                <c:pt idx="358">
                  <c:v>1.9796559203174136</c:v>
                </c:pt>
                <c:pt idx="359">
                  <c:v>2.4959628457830849</c:v>
                </c:pt>
                <c:pt idx="360">
                  <c:v>2.1934724726130113</c:v>
                </c:pt>
                <c:pt idx="361">
                  <c:v>2.3939795094384997</c:v>
                </c:pt>
                <c:pt idx="362">
                  <c:v>2.1956408682626019</c:v>
                </c:pt>
                <c:pt idx="363">
                  <c:v>2.5893631489372866</c:v>
                </c:pt>
                <c:pt idx="364">
                  <c:v>2.3559035935536938</c:v>
                </c:pt>
                <c:pt idx="365">
                  <c:v>1.9882132244940069</c:v>
                </c:pt>
                <c:pt idx="366">
                  <c:v>2.2202988933256003</c:v>
                </c:pt>
                <c:pt idx="367">
                  <c:v>1.7216386760252513</c:v>
                </c:pt>
                <c:pt idx="368">
                  <c:v>1.8943475906501857</c:v>
                </c:pt>
                <c:pt idx="369">
                  <c:v>1.8336774142810022</c:v>
                </c:pt>
                <c:pt idx="370">
                  <c:v>1.78460475659208</c:v>
                </c:pt>
                <c:pt idx="371">
                  <c:v>1.9197973423406476</c:v>
                </c:pt>
                <c:pt idx="372">
                  <c:v>1.7900664435314289</c:v>
                </c:pt>
                <c:pt idx="373">
                  <c:v>2.1662607933653608</c:v>
                </c:pt>
                <c:pt idx="374">
                  <c:v>2.1228018201497565</c:v>
                </c:pt>
                <c:pt idx="375">
                  <c:v>1.9957499963343284</c:v>
                </c:pt>
                <c:pt idx="376">
                  <c:v>1.7902463844165537</c:v>
                </c:pt>
                <c:pt idx="377">
                  <c:v>1.8039575536491954</c:v>
                </c:pt>
                <c:pt idx="378">
                  <c:v>1.9269965270533231</c:v>
                </c:pt>
                <c:pt idx="379">
                  <c:v>1.9002430011692291</c:v>
                </c:pt>
                <c:pt idx="380">
                  <c:v>1.9279734821925747</c:v>
                </c:pt>
                <c:pt idx="381">
                  <c:v>1.844329999699247</c:v>
                </c:pt>
                <c:pt idx="382">
                  <c:v>1.8853299586027019</c:v>
                </c:pt>
                <c:pt idx="383">
                  <c:v>1.9094741058564897</c:v>
                </c:pt>
                <c:pt idx="384">
                  <c:v>1.9658022729781122</c:v>
                </c:pt>
                <c:pt idx="385">
                  <c:v>1.884200234938658</c:v>
                </c:pt>
                <c:pt idx="386">
                  <c:v>1.9320866705529172</c:v>
                </c:pt>
                <c:pt idx="387">
                  <c:v>2.0186382471606468</c:v>
                </c:pt>
                <c:pt idx="388">
                  <c:v>1.9784265376538939</c:v>
                </c:pt>
                <c:pt idx="389">
                  <c:v>1.9832696854482703</c:v>
                </c:pt>
                <c:pt idx="390">
                  <c:v>1.9880899925753344</c:v>
                </c:pt>
                <c:pt idx="391">
                  <c:v>1.9858065865865229</c:v>
                </c:pt>
                <c:pt idx="392">
                  <c:v>1.9782280141481077</c:v>
                </c:pt>
                <c:pt idx="393">
                  <c:v>1.9290543789331507</c:v>
                </c:pt>
                <c:pt idx="394">
                  <c:v>1.9273384151897297</c:v>
                </c:pt>
                <c:pt idx="395">
                  <c:v>1.950547585579042</c:v>
                </c:pt>
                <c:pt idx="396">
                  <c:v>1.9428966217299097</c:v>
                </c:pt>
                <c:pt idx="397">
                  <c:v>1.9310148065791632</c:v>
                </c:pt>
                <c:pt idx="398">
                  <c:v>1.9607540682527274</c:v>
                </c:pt>
                <c:pt idx="399">
                  <c:v>1.842175071044301</c:v>
                </c:pt>
                <c:pt idx="400">
                  <c:v>1.8615569883071119</c:v>
                </c:pt>
                <c:pt idx="401">
                  <c:v>1.786375207351945</c:v>
                </c:pt>
                <c:pt idx="402">
                  <c:v>1.8882484595329911</c:v>
                </c:pt>
                <c:pt idx="403">
                  <c:v>1.8656500200057577</c:v>
                </c:pt>
                <c:pt idx="404">
                  <c:v>1.9423719816080747</c:v>
                </c:pt>
                <c:pt idx="405">
                  <c:v>2.008221504001602</c:v>
                </c:pt>
                <c:pt idx="406">
                  <c:v>2.0074036531225667</c:v>
                </c:pt>
                <c:pt idx="407">
                  <c:v>2.0201910022532781</c:v>
                </c:pt>
                <c:pt idx="408">
                  <c:v>2.0107841394104482</c:v>
                </c:pt>
                <c:pt idx="409">
                  <c:v>1.9876745108786946</c:v>
                </c:pt>
                <c:pt idx="410">
                  <c:v>1.996908126496479</c:v>
                </c:pt>
                <c:pt idx="411">
                  <c:v>2.0016402719446247</c:v>
                </c:pt>
                <c:pt idx="412">
                  <c:v>1.848251687600085</c:v>
                </c:pt>
                <c:pt idx="413">
                  <c:v>2.021315340861741</c:v>
                </c:pt>
                <c:pt idx="414">
                  <c:v>1.9545752851222695</c:v>
                </c:pt>
                <c:pt idx="415">
                  <c:v>1.8464875513695442</c:v>
                </c:pt>
                <c:pt idx="416">
                  <c:v>1.9135932025096554</c:v>
                </c:pt>
                <c:pt idx="417">
                  <c:v>1.971351609669465</c:v>
                </c:pt>
                <c:pt idx="418">
                  <c:v>1.904437074438605</c:v>
                </c:pt>
                <c:pt idx="419">
                  <c:v>1.9932521042720956</c:v>
                </c:pt>
                <c:pt idx="420">
                  <c:v>2.0211638410482062</c:v>
                </c:pt>
                <c:pt idx="421">
                  <c:v>1.9918119157641527</c:v>
                </c:pt>
                <c:pt idx="422">
                  <c:v>2.1721785427533282</c:v>
                </c:pt>
                <c:pt idx="423">
                  <c:v>2.0723531209600035</c:v>
                </c:pt>
                <c:pt idx="424">
                  <c:v>2.0434175449189746</c:v>
                </c:pt>
                <c:pt idx="425">
                  <c:v>2.0291010929802065</c:v>
                </c:pt>
                <c:pt idx="426">
                  <c:v>2.0045258545559559</c:v>
                </c:pt>
                <c:pt idx="427">
                  <c:v>1.9042767793326107</c:v>
                </c:pt>
                <c:pt idx="428">
                  <c:v>1.9260624857999298</c:v>
                </c:pt>
                <c:pt idx="429">
                  <c:v>1.9120296123634584</c:v>
                </c:pt>
                <c:pt idx="430">
                  <c:v>1.9494817787366305</c:v>
                </c:pt>
                <c:pt idx="431">
                  <c:v>1.9967772321571153</c:v>
                </c:pt>
                <c:pt idx="432">
                  <c:v>2.4772959308796243</c:v>
                </c:pt>
                <c:pt idx="433">
                  <c:v>2.1108224115250209</c:v>
                </c:pt>
                <c:pt idx="434">
                  <c:v>2.6011333680653288</c:v>
                </c:pt>
                <c:pt idx="435">
                  <c:v>1.9855660213104593</c:v>
                </c:pt>
                <c:pt idx="436">
                  <c:v>2.0112440872318129</c:v>
                </c:pt>
                <c:pt idx="437">
                  <c:v>2.0003035647941614</c:v>
                </c:pt>
                <c:pt idx="438">
                  <c:v>2.022290626550669</c:v>
                </c:pt>
                <c:pt idx="439">
                  <c:v>2.0637640744098835</c:v>
                </c:pt>
                <c:pt idx="440">
                  <c:v>2.092713285848852</c:v>
                </c:pt>
                <c:pt idx="441">
                  <c:v>2.0693132686603271</c:v>
                </c:pt>
                <c:pt idx="442">
                  <c:v>2.0605072968511884</c:v>
                </c:pt>
                <c:pt idx="443">
                  <c:v>2.0897439597850753</c:v>
                </c:pt>
                <c:pt idx="444">
                  <c:v>2.1310580472596232</c:v>
                </c:pt>
                <c:pt idx="445">
                  <c:v>2.088245935046332</c:v>
                </c:pt>
                <c:pt idx="446">
                  <c:v>2.0967721122238605</c:v>
                </c:pt>
                <c:pt idx="447">
                  <c:v>2.1341001922880696</c:v>
                </c:pt>
                <c:pt idx="448">
                  <c:v>2.0658684002783594</c:v>
                </c:pt>
                <c:pt idx="449">
                  <c:v>2.1200843129986069</c:v>
                </c:pt>
                <c:pt idx="450">
                  <c:v>2.1624747651748546</c:v>
                </c:pt>
                <c:pt idx="451">
                  <c:v>2.1752994002506858</c:v>
                </c:pt>
                <c:pt idx="452">
                  <c:v>2.1103176980511336</c:v>
                </c:pt>
                <c:pt idx="453">
                  <c:v>2.1642041531853513</c:v>
                </c:pt>
                <c:pt idx="454">
                  <c:v>2.2340666334293742</c:v>
                </c:pt>
                <c:pt idx="455">
                  <c:v>2.2511780378801882</c:v>
                </c:pt>
                <c:pt idx="456">
                  <c:v>2.1712379672199953</c:v>
                </c:pt>
                <c:pt idx="457">
                  <c:v>2.0990763853397034</c:v>
                </c:pt>
                <c:pt idx="458">
                  <c:v>2.1164977605420967</c:v>
                </c:pt>
                <c:pt idx="459">
                  <c:v>2.0860258531784215</c:v>
                </c:pt>
                <c:pt idx="460">
                  <c:v>2.0851263289391673</c:v>
                </c:pt>
                <c:pt idx="461">
                  <c:v>2.0388392183100859</c:v>
                </c:pt>
                <c:pt idx="462">
                  <c:v>2.0919660059747822</c:v>
                </c:pt>
                <c:pt idx="463">
                  <c:v>1.9030534946439261</c:v>
                </c:pt>
                <c:pt idx="464">
                  <c:v>2.2804897978260303</c:v>
                </c:pt>
                <c:pt idx="465">
                  <c:v>1.8892841385806021</c:v>
                </c:pt>
                <c:pt idx="466">
                  <c:v>1.9360039336716575</c:v>
                </c:pt>
                <c:pt idx="467">
                  <c:v>2.8843452418238607</c:v>
                </c:pt>
                <c:pt idx="468">
                  <c:v>1.9861502573972016</c:v>
                </c:pt>
                <c:pt idx="469">
                  <c:v>3.2626756594874942</c:v>
                </c:pt>
                <c:pt idx="470">
                  <c:v>3.0307509099074337</c:v>
                </c:pt>
                <c:pt idx="471">
                  <c:v>2.9693375366551069</c:v>
                </c:pt>
                <c:pt idx="472">
                  <c:v>3.0047885974002604</c:v>
                </c:pt>
                <c:pt idx="473">
                  <c:v>2.5729583331224255</c:v>
                </c:pt>
                <c:pt idx="474">
                  <c:v>2.3774462123539641</c:v>
                </c:pt>
                <c:pt idx="475">
                  <c:v>2.3590978120459067</c:v>
                </c:pt>
                <c:pt idx="476">
                  <c:v>2.4416096046453903</c:v>
                </c:pt>
                <c:pt idx="477">
                  <c:v>2.5407657416603233</c:v>
                </c:pt>
                <c:pt idx="478">
                  <c:v>2.4230018480858844</c:v>
                </c:pt>
                <c:pt idx="479">
                  <c:v>2.5092943930396361</c:v>
                </c:pt>
                <c:pt idx="480">
                  <c:v>2.5435188933563628</c:v>
                </c:pt>
                <c:pt idx="481">
                  <c:v>2.402708286602707</c:v>
                </c:pt>
                <c:pt idx="482">
                  <c:v>2.3864765515842019</c:v>
                </c:pt>
                <c:pt idx="483">
                  <c:v>2.3459105223241674</c:v>
                </c:pt>
                <c:pt idx="484">
                  <c:v>2.3527573271272675</c:v>
                </c:pt>
                <c:pt idx="485">
                  <c:v>2.4195014942472901</c:v>
                </c:pt>
              </c:numCache>
            </c:numRef>
          </c:xVal>
          <c:yVal>
            <c:numRef>
              <c:f>'055C'!$P$14:$P$817</c:f>
              <c:numCache>
                <c:formatCode>0.0</c:formatCode>
                <c:ptCount val="804"/>
                <c:pt idx="0">
                  <c:v>0.99651275246489046</c:v>
                </c:pt>
                <c:pt idx="1">
                  <c:v>1.1823229300514857</c:v>
                </c:pt>
                <c:pt idx="2">
                  <c:v>1.7052464620268057</c:v>
                </c:pt>
                <c:pt idx="3">
                  <c:v>1.6996770452439951</c:v>
                </c:pt>
                <c:pt idx="4">
                  <c:v>1.3378990162279139</c:v>
                </c:pt>
                <c:pt idx="5">
                  <c:v>1.4232676543815899</c:v>
                </c:pt>
                <c:pt idx="6">
                  <c:v>1.2712474401791487</c:v>
                </c:pt>
                <c:pt idx="7">
                  <c:v>1.1232593924145269</c:v>
                </c:pt>
                <c:pt idx="8">
                  <c:v>1.0078039255261146</c:v>
                </c:pt>
                <c:pt idx="9">
                  <c:v>1.0741018878108308</c:v>
                </c:pt>
                <c:pt idx="10">
                  <c:v>1.1377919485861363</c:v>
                </c:pt>
                <c:pt idx="11">
                  <c:v>1.4336256290814893</c:v>
                </c:pt>
                <c:pt idx="12">
                  <c:v>3.5409721282699125</c:v>
                </c:pt>
                <c:pt idx="13">
                  <c:v>8.1792226179950571</c:v>
                </c:pt>
                <c:pt idx="14">
                  <c:v>6.0526482558005341</c:v>
                </c:pt>
                <c:pt idx="15">
                  <c:v>13.306729586189608</c:v>
                </c:pt>
                <c:pt idx="16">
                  <c:v>4.2620612200774302E-2</c:v>
                </c:pt>
                <c:pt idx="17">
                  <c:v>0.82537754608373548</c:v>
                </c:pt>
                <c:pt idx="18">
                  <c:v>0.78710358918432133</c:v>
                </c:pt>
                <c:pt idx="19">
                  <c:v>2.2308907663388649</c:v>
                </c:pt>
                <c:pt idx="20">
                  <c:v>11.1365966803807</c:v>
                </c:pt>
                <c:pt idx="21">
                  <c:v>13.578856257805258</c:v>
                </c:pt>
                <c:pt idx="22">
                  <c:v>1.6628468584284632</c:v>
                </c:pt>
                <c:pt idx="23">
                  <c:v>1.5239988715238908</c:v>
                </c:pt>
                <c:pt idx="24">
                  <c:v>1.1406846801633903</c:v>
                </c:pt>
                <c:pt idx="25">
                  <c:v>1.1790568503761967</c:v>
                </c:pt>
                <c:pt idx="26">
                  <c:v>1.4951742729387592</c:v>
                </c:pt>
                <c:pt idx="27">
                  <c:v>1.7685779468072671</c:v>
                </c:pt>
                <c:pt idx="28">
                  <c:v>1.734395130169422</c:v>
                </c:pt>
                <c:pt idx="29">
                  <c:v>1.6050897526616688</c:v>
                </c:pt>
                <c:pt idx="30">
                  <c:v>1.5629358542307823</c:v>
                </c:pt>
                <c:pt idx="31">
                  <c:v>1.8048530164118535</c:v>
                </c:pt>
                <c:pt idx="32">
                  <c:v>2.0729819134377281</c:v>
                </c:pt>
                <c:pt idx="33">
                  <c:v>2.0889977083614961</c:v>
                </c:pt>
                <c:pt idx="34">
                  <c:v>2.6700811238188926</c:v>
                </c:pt>
                <c:pt idx="35">
                  <c:v>2.671603602060693</c:v>
                </c:pt>
                <c:pt idx="36">
                  <c:v>2.4611385597190165</c:v>
                </c:pt>
                <c:pt idx="37">
                  <c:v>2.6464035445564384</c:v>
                </c:pt>
                <c:pt idx="38">
                  <c:v>3.5355646316765883</c:v>
                </c:pt>
                <c:pt idx="39">
                  <c:v>2.071488750223919</c:v>
                </c:pt>
                <c:pt idx="40">
                  <c:v>1.9972933374839668</c:v>
                </c:pt>
                <c:pt idx="41">
                  <c:v>2.0740376779095802</c:v>
                </c:pt>
                <c:pt idx="42">
                  <c:v>2.1554379710908473</c:v>
                </c:pt>
                <c:pt idx="43">
                  <c:v>3.6002515976892515</c:v>
                </c:pt>
                <c:pt idx="44">
                  <c:v>2.5211548008728344</c:v>
                </c:pt>
                <c:pt idx="45">
                  <c:v>2.6715297415443748</c:v>
                </c:pt>
                <c:pt idx="46">
                  <c:v>2.7105649375646585</c:v>
                </c:pt>
                <c:pt idx="47">
                  <c:v>3.1075768146382141</c:v>
                </c:pt>
                <c:pt idx="48">
                  <c:v>2.3944425527712405</c:v>
                </c:pt>
                <c:pt idx="49">
                  <c:v>2.3268823603369193</c:v>
                </c:pt>
                <c:pt idx="50">
                  <c:v>2.3889467673261757</c:v>
                </c:pt>
                <c:pt idx="51">
                  <c:v>2.2925423565618712</c:v>
                </c:pt>
                <c:pt idx="52">
                  <c:v>2.3976790882400865</c:v>
                </c:pt>
                <c:pt idx="53">
                  <c:v>2.423360402438969</c:v>
                </c:pt>
                <c:pt idx="54">
                  <c:v>2.2224822858039261</c:v>
                </c:pt>
                <c:pt idx="55">
                  <c:v>2.18791146355399</c:v>
                </c:pt>
                <c:pt idx="56">
                  <c:v>2.122949362756624</c:v>
                </c:pt>
                <c:pt idx="57">
                  <c:v>2.1040653036420545</c:v>
                </c:pt>
                <c:pt idx="58">
                  <c:v>2.1019976326510204</c:v>
                </c:pt>
                <c:pt idx="59">
                  <c:v>2.2558448894971517</c:v>
                </c:pt>
                <c:pt idx="60">
                  <c:v>2.327506032065437</c:v>
                </c:pt>
                <c:pt idx="61">
                  <c:v>2.2540866305496068</c:v>
                </c:pt>
                <c:pt idx="62">
                  <c:v>2.4052031905972266</c:v>
                </c:pt>
                <c:pt idx="63">
                  <c:v>4.6626152184137011</c:v>
                </c:pt>
                <c:pt idx="64">
                  <c:v>6.923612547821409</c:v>
                </c:pt>
                <c:pt idx="65">
                  <c:v>4.923775015704126</c:v>
                </c:pt>
                <c:pt idx="66">
                  <c:v>3.4468658632037013</c:v>
                </c:pt>
                <c:pt idx="67">
                  <c:v>5.8699761711906984</c:v>
                </c:pt>
                <c:pt idx="68">
                  <c:v>6.0571861463193102</c:v>
                </c:pt>
                <c:pt idx="69">
                  <c:v>8.0771749299316262</c:v>
                </c:pt>
                <c:pt idx="70">
                  <c:v>16.361411598905054</c:v>
                </c:pt>
                <c:pt idx="71">
                  <c:v>27.662331687657797</c:v>
                </c:pt>
                <c:pt idx="72">
                  <c:v>28.276556812795246</c:v>
                </c:pt>
                <c:pt idx="73">
                  <c:v>23.038967367868249</c:v>
                </c:pt>
                <c:pt idx="74">
                  <c:v>32.331646406199503</c:v>
                </c:pt>
                <c:pt idx="75">
                  <c:v>27.985545967475829</c:v>
                </c:pt>
                <c:pt idx="76">
                  <c:v>19.239310738655828</c:v>
                </c:pt>
                <c:pt idx="77">
                  <c:v>8.7029220466052433</c:v>
                </c:pt>
                <c:pt idx="78">
                  <c:v>5.5308346144792759</c:v>
                </c:pt>
                <c:pt idx="79">
                  <c:v>3.6646733533789235</c:v>
                </c:pt>
                <c:pt idx="80">
                  <c:v>2.8044251536956466</c:v>
                </c:pt>
                <c:pt idx="81">
                  <c:v>3.2662959560222595</c:v>
                </c:pt>
                <c:pt idx="82">
                  <c:v>3.426940467952702</c:v>
                </c:pt>
                <c:pt idx="83">
                  <c:v>6.0228361034932947</c:v>
                </c:pt>
                <c:pt idx="84">
                  <c:v>11.288572349094752</c:v>
                </c:pt>
                <c:pt idx="85">
                  <c:v>12.490565273946579</c:v>
                </c:pt>
                <c:pt idx="86">
                  <c:v>7.2508149069460162</c:v>
                </c:pt>
                <c:pt idx="87">
                  <c:v>21.611608229457321</c:v>
                </c:pt>
                <c:pt idx="88">
                  <c:v>16.927206066711634</c:v>
                </c:pt>
                <c:pt idx="89">
                  <c:v>8.0136911056555622</c:v>
                </c:pt>
                <c:pt idx="90">
                  <c:v>6.3798994351086042</c:v>
                </c:pt>
                <c:pt idx="91">
                  <c:v>5.5136005619478903</c:v>
                </c:pt>
                <c:pt idx="92">
                  <c:v>4.3450587588194791</c:v>
                </c:pt>
                <c:pt idx="93">
                  <c:v>6.1216471414986859</c:v>
                </c:pt>
                <c:pt idx="94">
                  <c:v>4.3539138750224904</c:v>
                </c:pt>
                <c:pt idx="95">
                  <c:v>3.2192258567436443</c:v>
                </c:pt>
                <c:pt idx="96">
                  <c:v>3.3819822413856198</c:v>
                </c:pt>
                <c:pt idx="97">
                  <c:v>9.951218525616131</c:v>
                </c:pt>
                <c:pt idx="98">
                  <c:v>6.4053989801946383</c:v>
                </c:pt>
                <c:pt idx="99">
                  <c:v>4.2468960891076302</c:v>
                </c:pt>
                <c:pt idx="100">
                  <c:v>3.5753312934326669</c:v>
                </c:pt>
                <c:pt idx="101">
                  <c:v>3.1874495527575082</c:v>
                </c:pt>
                <c:pt idx="102">
                  <c:v>3.1133867451790525</c:v>
                </c:pt>
                <c:pt idx="103">
                  <c:v>3.4268176726636619</c:v>
                </c:pt>
                <c:pt idx="104">
                  <c:v>3.0633353962929308</c:v>
                </c:pt>
                <c:pt idx="105">
                  <c:v>3.1580207875993933</c:v>
                </c:pt>
                <c:pt idx="106">
                  <c:v>3.3955570172202578</c:v>
                </c:pt>
                <c:pt idx="107">
                  <c:v>4.7814151293674918</c:v>
                </c:pt>
                <c:pt idx="108">
                  <c:v>3.353879871610288</c:v>
                </c:pt>
                <c:pt idx="109">
                  <c:v>3.1711540045861319</c:v>
                </c:pt>
                <c:pt idx="110">
                  <c:v>3.2592975412588179</c:v>
                </c:pt>
                <c:pt idx="111">
                  <c:v>3.6417817098023026</c:v>
                </c:pt>
                <c:pt idx="112">
                  <c:v>4.3023549345871359</c:v>
                </c:pt>
                <c:pt idx="113">
                  <c:v>4.5026142271352008</c:v>
                </c:pt>
                <c:pt idx="114">
                  <c:v>3.3808184537279802</c:v>
                </c:pt>
                <c:pt idx="115">
                  <c:v>3.1409247608174438</c:v>
                </c:pt>
                <c:pt idx="116">
                  <c:v>3.1006371445199505</c:v>
                </c:pt>
                <c:pt idx="117">
                  <c:v>3.0819740940078737</c:v>
                </c:pt>
                <c:pt idx="118">
                  <c:v>3.1750928053520378</c:v>
                </c:pt>
                <c:pt idx="119">
                  <c:v>3.2220548814448646</c:v>
                </c:pt>
                <c:pt idx="120">
                  <c:v>3.184100146461335</c:v>
                </c:pt>
                <c:pt idx="121">
                  <c:v>3.1351784225633836</c:v>
                </c:pt>
                <c:pt idx="122">
                  <c:v>3.5151971046313486</c:v>
                </c:pt>
                <c:pt idx="123">
                  <c:v>3.7544915931996958</c:v>
                </c:pt>
                <c:pt idx="124">
                  <c:v>3.1960248011235337</c:v>
                </c:pt>
                <c:pt idx="125">
                  <c:v>3.237397726099382</c:v>
                </c:pt>
                <c:pt idx="126">
                  <c:v>3.4589033886932263</c:v>
                </c:pt>
                <c:pt idx="127">
                  <c:v>3.6146071178002943</c:v>
                </c:pt>
                <c:pt idx="128">
                  <c:v>3.4897121024699955</c:v>
                </c:pt>
                <c:pt idx="129">
                  <c:v>3.3804940404026662</c:v>
                </c:pt>
                <c:pt idx="130">
                  <c:v>3.3857000335490932</c:v>
                </c:pt>
                <c:pt idx="131">
                  <c:v>3.3332961836041552</c:v>
                </c:pt>
                <c:pt idx="132">
                  <c:v>3.2727002432636842</c:v>
                </c:pt>
                <c:pt idx="133">
                  <c:v>3.2098156233297472</c:v>
                </c:pt>
                <c:pt idx="134">
                  <c:v>3.21022324868669</c:v>
                </c:pt>
                <c:pt idx="135">
                  <c:v>3.6552482332725202</c:v>
                </c:pt>
                <c:pt idx="136">
                  <c:v>7.7749512759410129</c:v>
                </c:pt>
                <c:pt idx="137">
                  <c:v>6.585040307477783</c:v>
                </c:pt>
                <c:pt idx="138">
                  <c:v>3.8706589060791723</c:v>
                </c:pt>
                <c:pt idx="139">
                  <c:v>3.1296970654537413</c:v>
                </c:pt>
                <c:pt idx="140">
                  <c:v>3.3835388822969503</c:v>
                </c:pt>
                <c:pt idx="141">
                  <c:v>3.9387641766734709</c:v>
                </c:pt>
                <c:pt idx="142">
                  <c:v>3.6487111116910254</c:v>
                </c:pt>
                <c:pt idx="143">
                  <c:v>3.6833899571268103</c:v>
                </c:pt>
                <c:pt idx="144">
                  <c:v>3.7012818440562447</c:v>
                </c:pt>
                <c:pt idx="145">
                  <c:v>3.8106521310299208</c:v>
                </c:pt>
                <c:pt idx="146">
                  <c:v>3.8195612588257655</c:v>
                </c:pt>
                <c:pt idx="147">
                  <c:v>3.7824463565317687</c:v>
                </c:pt>
                <c:pt idx="148">
                  <c:v>3.7729478342661307</c:v>
                </c:pt>
                <c:pt idx="149">
                  <c:v>3.885888650727729</c:v>
                </c:pt>
                <c:pt idx="150">
                  <c:v>4.0119377584325893</c:v>
                </c:pt>
                <c:pt idx="151">
                  <c:v>4.023931196790933</c:v>
                </c:pt>
                <c:pt idx="152">
                  <c:v>4.1104048779570714</c:v>
                </c:pt>
                <c:pt idx="153">
                  <c:v>4.257042292131092</c:v>
                </c:pt>
                <c:pt idx="154">
                  <c:v>4.2335808738295304</c:v>
                </c:pt>
                <c:pt idx="155">
                  <c:v>4.3433931780081299</c:v>
                </c:pt>
                <c:pt idx="156">
                  <c:v>4.3388698304140316</c:v>
                </c:pt>
                <c:pt idx="157">
                  <c:v>4.3480883702534268</c:v>
                </c:pt>
                <c:pt idx="158">
                  <c:v>4.1247556650158312</c:v>
                </c:pt>
                <c:pt idx="159">
                  <c:v>4.4185069024168984</c:v>
                </c:pt>
                <c:pt idx="160">
                  <c:v>4.4441538247677377</c:v>
                </c:pt>
                <c:pt idx="161">
                  <c:v>4.4592315736885819</c:v>
                </c:pt>
                <c:pt idx="162">
                  <c:v>4.4277990735940387</c:v>
                </c:pt>
                <c:pt idx="163">
                  <c:v>4.3851343742620221</c:v>
                </c:pt>
                <c:pt idx="164">
                  <c:v>4.3803900180653708</c:v>
                </c:pt>
                <c:pt idx="165">
                  <c:v>4.4379654693086934</c:v>
                </c:pt>
                <c:pt idx="166">
                  <c:v>4.4388593135910588</c:v>
                </c:pt>
                <c:pt idx="167">
                  <c:v>4.505334082757769</c:v>
                </c:pt>
                <c:pt idx="168">
                  <c:v>4.5472325807380605</c:v>
                </c:pt>
                <c:pt idx="169">
                  <c:v>4.5073427799250521</c:v>
                </c:pt>
                <c:pt idx="170">
                  <c:v>4.4817694889119579</c:v>
                </c:pt>
                <c:pt idx="171">
                  <c:v>4.4621192284456628</c:v>
                </c:pt>
                <c:pt idx="172">
                  <c:v>4.2744623884705266</c:v>
                </c:pt>
                <c:pt idx="173">
                  <c:v>4.1557801959856633</c:v>
                </c:pt>
                <c:pt idx="174">
                  <c:v>4.2718495247302597</c:v>
                </c:pt>
                <c:pt idx="175">
                  <c:v>4.1594243568113916</c:v>
                </c:pt>
                <c:pt idx="176">
                  <c:v>4.0218924970600618</c:v>
                </c:pt>
                <c:pt idx="177">
                  <c:v>3.9348294214241912</c:v>
                </c:pt>
                <c:pt idx="178">
                  <c:v>4.0957293338052292</c:v>
                </c:pt>
                <c:pt idx="179">
                  <c:v>8.1400238975354622</c:v>
                </c:pt>
                <c:pt idx="180">
                  <c:v>14.950318349869809</c:v>
                </c:pt>
                <c:pt idx="181">
                  <c:v>15.105285536420906</c:v>
                </c:pt>
                <c:pt idx="182">
                  <c:v>17.123280280379934</c:v>
                </c:pt>
                <c:pt idx="183">
                  <c:v>19.206394197684212</c:v>
                </c:pt>
                <c:pt idx="184">
                  <c:v>20.700144091105308</c:v>
                </c:pt>
                <c:pt idx="185">
                  <c:v>22.380391769896185</c:v>
                </c:pt>
                <c:pt idx="186">
                  <c:v>23.233749234233979</c:v>
                </c:pt>
                <c:pt idx="187">
                  <c:v>22.974072790284971</c:v>
                </c:pt>
                <c:pt idx="188">
                  <c:v>21.503042581200098</c:v>
                </c:pt>
                <c:pt idx="189">
                  <c:v>22.241455494139931</c:v>
                </c:pt>
                <c:pt idx="190">
                  <c:v>21.444087181338247</c:v>
                </c:pt>
                <c:pt idx="191">
                  <c:v>20.515758407625576</c:v>
                </c:pt>
                <c:pt idx="192">
                  <c:v>20.518494066654938</c:v>
                </c:pt>
                <c:pt idx="193">
                  <c:v>19.77731617965787</c:v>
                </c:pt>
                <c:pt idx="194">
                  <c:v>20.612752212859672</c:v>
                </c:pt>
                <c:pt idx="195">
                  <c:v>21.694564934371289</c:v>
                </c:pt>
                <c:pt idx="196">
                  <c:v>20.542682446818585</c:v>
                </c:pt>
                <c:pt idx="197">
                  <c:v>19.241097854274216</c:v>
                </c:pt>
                <c:pt idx="198">
                  <c:v>17.759419878190752</c:v>
                </c:pt>
                <c:pt idx="199">
                  <c:v>20.596805430810679</c:v>
                </c:pt>
                <c:pt idx="200">
                  <c:v>23.034576052489246</c:v>
                </c:pt>
                <c:pt idx="201">
                  <c:v>22.77265016843635</c:v>
                </c:pt>
                <c:pt idx="202">
                  <c:v>21.556149383977875</c:v>
                </c:pt>
                <c:pt idx="203">
                  <c:v>18.867365855568007</c:v>
                </c:pt>
                <c:pt idx="204">
                  <c:v>19.555422855219767</c:v>
                </c:pt>
                <c:pt idx="205">
                  <c:v>18.971107751935062</c:v>
                </c:pt>
                <c:pt idx="206">
                  <c:v>17.126968986693928</c:v>
                </c:pt>
                <c:pt idx="207">
                  <c:v>16.897688668933952</c:v>
                </c:pt>
                <c:pt idx="208">
                  <c:v>16.641897014157948</c:v>
                </c:pt>
                <c:pt idx="209">
                  <c:v>16.640281170244297</c:v>
                </c:pt>
                <c:pt idx="210">
                  <c:v>19.028972880887707</c:v>
                </c:pt>
                <c:pt idx="211">
                  <c:v>19.620802276657152</c:v>
                </c:pt>
                <c:pt idx="212">
                  <c:v>19.361086478629183</c:v>
                </c:pt>
                <c:pt idx="213">
                  <c:v>19.90124383395732</c:v>
                </c:pt>
                <c:pt idx="214">
                  <c:v>20.522128646786786</c:v>
                </c:pt>
                <c:pt idx="215">
                  <c:v>20.848761231186447</c:v>
                </c:pt>
                <c:pt idx="216">
                  <c:v>21.736989119945278</c:v>
                </c:pt>
                <c:pt idx="217">
                  <c:v>22.1688370295917</c:v>
                </c:pt>
                <c:pt idx="218">
                  <c:v>21.718272057840306</c:v>
                </c:pt>
                <c:pt idx="219">
                  <c:v>21.281016766189818</c:v>
                </c:pt>
                <c:pt idx="220">
                  <c:v>20.953598360693572</c:v>
                </c:pt>
                <c:pt idx="221">
                  <c:v>20.263704508525731</c:v>
                </c:pt>
                <c:pt idx="222">
                  <c:v>20.392754485582888</c:v>
                </c:pt>
                <c:pt idx="223">
                  <c:v>21.470063479245194</c:v>
                </c:pt>
                <c:pt idx="224">
                  <c:v>22.721871857688146</c:v>
                </c:pt>
                <c:pt idx="225">
                  <c:v>23.725098424027205</c:v>
                </c:pt>
                <c:pt idx="226">
                  <c:v>25.037743371157909</c:v>
                </c:pt>
                <c:pt idx="227">
                  <c:v>24.680994528406202</c:v>
                </c:pt>
                <c:pt idx="228">
                  <c:v>23.50318998371802</c:v>
                </c:pt>
                <c:pt idx="229">
                  <c:v>22.166739814394159</c:v>
                </c:pt>
                <c:pt idx="230">
                  <c:v>21.115996169340704</c:v>
                </c:pt>
                <c:pt idx="231">
                  <c:v>20.764443509863028</c:v>
                </c:pt>
                <c:pt idx="232">
                  <c:v>20.721592193776619</c:v>
                </c:pt>
                <c:pt idx="233">
                  <c:v>20.235758982119712</c:v>
                </c:pt>
                <c:pt idx="234">
                  <c:v>20.747239116127396</c:v>
                </c:pt>
                <c:pt idx="235">
                  <c:v>20.802216475733704</c:v>
                </c:pt>
                <c:pt idx="236">
                  <c:v>21.628433969096168</c:v>
                </c:pt>
                <c:pt idx="237">
                  <c:v>21.399762665550654</c:v>
                </c:pt>
                <c:pt idx="238">
                  <c:v>18.941074705614646</c:v>
                </c:pt>
                <c:pt idx="239">
                  <c:v>18.023825791643848</c:v>
                </c:pt>
                <c:pt idx="240">
                  <c:v>18.794987331831461</c:v>
                </c:pt>
                <c:pt idx="241">
                  <c:v>19.715585766687752</c:v>
                </c:pt>
                <c:pt idx="242">
                  <c:v>20.737087377926738</c:v>
                </c:pt>
                <c:pt idx="243">
                  <c:v>21.636105448718055</c:v>
                </c:pt>
                <c:pt idx="244">
                  <c:v>21.951108018395757</c:v>
                </c:pt>
                <c:pt idx="245">
                  <c:v>21.861967461896462</c:v>
                </c:pt>
                <c:pt idx="246">
                  <c:v>19.988532651247965</c:v>
                </c:pt>
                <c:pt idx="247">
                  <c:v>18.736503264202526</c:v>
                </c:pt>
                <c:pt idx="248">
                  <c:v>17.557770483383869</c:v>
                </c:pt>
                <c:pt idx="249">
                  <c:v>17.71704474197886</c:v>
                </c:pt>
                <c:pt idx="250">
                  <c:v>16.34376946265964</c:v>
                </c:pt>
                <c:pt idx="251">
                  <c:v>19.358689546671297</c:v>
                </c:pt>
                <c:pt idx="252">
                  <c:v>21.256401026335119</c:v>
                </c:pt>
                <c:pt idx="253">
                  <c:v>21.464331798505132</c:v>
                </c:pt>
                <c:pt idx="254">
                  <c:v>18.64410643790033</c:v>
                </c:pt>
                <c:pt idx="255">
                  <c:v>20.151239871938582</c:v>
                </c:pt>
                <c:pt idx="256">
                  <c:v>20.260865559362855</c:v>
                </c:pt>
                <c:pt idx="257">
                  <c:v>18.612177909007848</c:v>
                </c:pt>
                <c:pt idx="258">
                  <c:v>18.834601997859828</c:v>
                </c:pt>
                <c:pt idx="259">
                  <c:v>19.241962039760825</c:v>
                </c:pt>
                <c:pt idx="260">
                  <c:v>19.185987660327903</c:v>
                </c:pt>
                <c:pt idx="261">
                  <c:v>19.440826496997726</c:v>
                </c:pt>
                <c:pt idx="262">
                  <c:v>19.864393912807738</c:v>
                </c:pt>
                <c:pt idx="263">
                  <c:v>19.318961780637032</c:v>
                </c:pt>
                <c:pt idx="264">
                  <c:v>18.920147442895495</c:v>
                </c:pt>
                <c:pt idx="265">
                  <c:v>18.458217666745131</c:v>
                </c:pt>
                <c:pt idx="266">
                  <c:v>19.932793937931532</c:v>
                </c:pt>
                <c:pt idx="267">
                  <c:v>26.395223634977341</c:v>
                </c:pt>
                <c:pt idx="268">
                  <c:v>26.826747360477029</c:v>
                </c:pt>
                <c:pt idx="269">
                  <c:v>23.270849708192614</c:v>
                </c:pt>
                <c:pt idx="270">
                  <c:v>20.78507578887411</c:v>
                </c:pt>
                <c:pt idx="271">
                  <c:v>19.572425401740549</c:v>
                </c:pt>
                <c:pt idx="272">
                  <c:v>19.206688837624451</c:v>
                </c:pt>
                <c:pt idx="273">
                  <c:v>19.022062296618859</c:v>
                </c:pt>
                <c:pt idx="274">
                  <c:v>19.15326834810805</c:v>
                </c:pt>
                <c:pt idx="275">
                  <c:v>18.397263150409877</c:v>
                </c:pt>
                <c:pt idx="276">
                  <c:v>18.507198249877579</c:v>
                </c:pt>
                <c:pt idx="277">
                  <c:v>18.984151763355833</c:v>
                </c:pt>
                <c:pt idx="278">
                  <c:v>20.053632090259111</c:v>
                </c:pt>
                <c:pt idx="279">
                  <c:v>20.555338681805836</c:v>
                </c:pt>
                <c:pt idx="280">
                  <c:v>21.075541326855042</c:v>
                </c:pt>
                <c:pt idx="281">
                  <c:v>21.216619134118645</c:v>
                </c:pt>
                <c:pt idx="282">
                  <c:v>21.674634576889492</c:v>
                </c:pt>
                <c:pt idx="283">
                  <c:v>22.322870559424388</c:v>
                </c:pt>
                <c:pt idx="284">
                  <c:v>21.374179335486652</c:v>
                </c:pt>
                <c:pt idx="285">
                  <c:v>20.156818984004534</c:v>
                </c:pt>
                <c:pt idx="286">
                  <c:v>19.700085391128205</c:v>
                </c:pt>
                <c:pt idx="287">
                  <c:v>19.361081172630502</c:v>
                </c:pt>
                <c:pt idx="288">
                  <c:v>19.543649852517515</c:v>
                </c:pt>
                <c:pt idx="289">
                  <c:v>19.648300365270245</c:v>
                </c:pt>
                <c:pt idx="290">
                  <c:v>19.938815067202469</c:v>
                </c:pt>
                <c:pt idx="291">
                  <c:v>20.005633640260768</c:v>
                </c:pt>
                <c:pt idx="292">
                  <c:v>17.976814322421149</c:v>
                </c:pt>
                <c:pt idx="293">
                  <c:v>17.104440193807289</c:v>
                </c:pt>
                <c:pt idx="294">
                  <c:v>17.583372974835637</c:v>
                </c:pt>
                <c:pt idx="295">
                  <c:v>18.330090848998267</c:v>
                </c:pt>
                <c:pt idx="296">
                  <c:v>17.580917298232517</c:v>
                </c:pt>
                <c:pt idx="297">
                  <c:v>16.771182198974447</c:v>
                </c:pt>
                <c:pt idx="298">
                  <c:v>22.548265973422101</c:v>
                </c:pt>
                <c:pt idx="299">
                  <c:v>19.226618851338415</c:v>
                </c:pt>
                <c:pt idx="300">
                  <c:v>18.768456031302822</c:v>
                </c:pt>
                <c:pt idx="301">
                  <c:v>18.674703723768424</c:v>
                </c:pt>
                <c:pt idx="302">
                  <c:v>20.981101296948204</c:v>
                </c:pt>
                <c:pt idx="303">
                  <c:v>25.014065448127571</c:v>
                </c:pt>
                <c:pt idx="304">
                  <c:v>35.388115190765518</c:v>
                </c:pt>
                <c:pt idx="305">
                  <c:v>56.449984559776006</c:v>
                </c:pt>
                <c:pt idx="306">
                  <c:v>49.953666686032655</c:v>
                </c:pt>
                <c:pt idx="307">
                  <c:v>37.768246539735472</c:v>
                </c:pt>
                <c:pt idx="308">
                  <c:v>34.071354521397652</c:v>
                </c:pt>
                <c:pt idx="309">
                  <c:v>57.892553708501453</c:v>
                </c:pt>
                <c:pt idx="310">
                  <c:v>38.601045356399922</c:v>
                </c:pt>
                <c:pt idx="311">
                  <c:v>22.078291484141008</c:v>
                </c:pt>
                <c:pt idx="312">
                  <c:v>23.101644605410147</c:v>
                </c:pt>
                <c:pt idx="313">
                  <c:v>23.021634185309182</c:v>
                </c:pt>
                <c:pt idx="314">
                  <c:v>19.410356395703182</c:v>
                </c:pt>
                <c:pt idx="315">
                  <c:v>18.868681409774847</c:v>
                </c:pt>
                <c:pt idx="316">
                  <c:v>19.375716789757099</c:v>
                </c:pt>
                <c:pt idx="317">
                  <c:v>20.156131261632154</c:v>
                </c:pt>
                <c:pt idx="318">
                  <c:v>21.863799008413864</c:v>
                </c:pt>
                <c:pt idx="319">
                  <c:v>29.389820393664195</c:v>
                </c:pt>
                <c:pt idx="320">
                  <c:v>23.045743742725715</c:v>
                </c:pt>
                <c:pt idx="321">
                  <c:v>22.279960040335659</c:v>
                </c:pt>
                <c:pt idx="322">
                  <c:v>21.119885347798171</c:v>
                </c:pt>
                <c:pt idx="323">
                  <c:v>23.35793194521619</c:v>
                </c:pt>
                <c:pt idx="324">
                  <c:v>28.221042580651527</c:v>
                </c:pt>
                <c:pt idx="325">
                  <c:v>39.336943045966478</c:v>
                </c:pt>
                <c:pt idx="326">
                  <c:v>51.670822801439776</c:v>
                </c:pt>
                <c:pt idx="327">
                  <c:v>54.435579850460506</c:v>
                </c:pt>
                <c:pt idx="328">
                  <c:v>48.652656601265441</c:v>
                </c:pt>
                <c:pt idx="329">
                  <c:v>41.622070010892649</c:v>
                </c:pt>
                <c:pt idx="330">
                  <c:v>50.258787575474223</c:v>
                </c:pt>
                <c:pt idx="331">
                  <c:v>35.084256302295032</c:v>
                </c:pt>
                <c:pt idx="332">
                  <c:v>36.753006686114688</c:v>
                </c:pt>
                <c:pt idx="333">
                  <c:v>36.33383486037895</c:v>
                </c:pt>
                <c:pt idx="334">
                  <c:v>30.226002779294358</c:v>
                </c:pt>
                <c:pt idx="335">
                  <c:v>27.808997156377693</c:v>
                </c:pt>
                <c:pt idx="336">
                  <c:v>28.702480087645043</c:v>
                </c:pt>
                <c:pt idx="337">
                  <c:v>29.805666822133077</c:v>
                </c:pt>
                <c:pt idx="338">
                  <c:v>30.304721310449896</c:v>
                </c:pt>
                <c:pt idx="339">
                  <c:v>38.266180754579487</c:v>
                </c:pt>
                <c:pt idx="340">
                  <c:v>50.823663273254851</c:v>
                </c:pt>
                <c:pt idx="341">
                  <c:v>44.652219839552863</c:v>
                </c:pt>
                <c:pt idx="342">
                  <c:v>26.160270266533097</c:v>
                </c:pt>
                <c:pt idx="343">
                  <c:v>30.428221605058347</c:v>
                </c:pt>
                <c:pt idx="344">
                  <c:v>26.66310636847868</c:v>
                </c:pt>
                <c:pt idx="345">
                  <c:v>27.111800095865878</c:v>
                </c:pt>
                <c:pt idx="346">
                  <c:v>23.946966708132525</c:v>
                </c:pt>
                <c:pt idx="347">
                  <c:v>24.381221130430713</c:v>
                </c:pt>
                <c:pt idx="348">
                  <c:v>33.064807405433264</c:v>
                </c:pt>
                <c:pt idx="349">
                  <c:v>31.998465400685379</c:v>
                </c:pt>
                <c:pt idx="350">
                  <c:v>38.148073184461097</c:v>
                </c:pt>
                <c:pt idx="351">
                  <c:v>27.219642827777648</c:v>
                </c:pt>
                <c:pt idx="352">
                  <c:v>34.745133677792737</c:v>
                </c:pt>
                <c:pt idx="353">
                  <c:v>25.634389723158147</c:v>
                </c:pt>
                <c:pt idx="354">
                  <c:v>24.139279157095487</c:v>
                </c:pt>
                <c:pt idx="355">
                  <c:v>27.040295567488393</c:v>
                </c:pt>
                <c:pt idx="356">
                  <c:v>23.276972981704311</c:v>
                </c:pt>
                <c:pt idx="357">
                  <c:v>23.312177285555222</c:v>
                </c:pt>
                <c:pt idx="358">
                  <c:v>27.415731813549197</c:v>
                </c:pt>
                <c:pt idx="359">
                  <c:v>23.182861983585759</c:v>
                </c:pt>
                <c:pt idx="360">
                  <c:v>22.566858979755978</c:v>
                </c:pt>
                <c:pt idx="361">
                  <c:v>22.940468297762401</c:v>
                </c:pt>
                <c:pt idx="362">
                  <c:v>23.001113287464911</c:v>
                </c:pt>
                <c:pt idx="363">
                  <c:v>21.115105453860735</c:v>
                </c:pt>
                <c:pt idx="364">
                  <c:v>21.859264475876053</c:v>
                </c:pt>
                <c:pt idx="365">
                  <c:v>21.657315708076588</c:v>
                </c:pt>
                <c:pt idx="366">
                  <c:v>20.132781339086605</c:v>
                </c:pt>
                <c:pt idx="367">
                  <c:v>19.624999377497538</c:v>
                </c:pt>
                <c:pt idx="368">
                  <c:v>18.9701477944018</c:v>
                </c:pt>
                <c:pt idx="369">
                  <c:v>18.398567634262267</c:v>
                </c:pt>
                <c:pt idx="370">
                  <c:v>18.391942223829087</c:v>
                </c:pt>
                <c:pt idx="371">
                  <c:v>18.486971419027086</c:v>
                </c:pt>
                <c:pt idx="372">
                  <c:v>21.254719183759949</c:v>
                </c:pt>
                <c:pt idx="373">
                  <c:v>19.035679326156277</c:v>
                </c:pt>
                <c:pt idx="374">
                  <c:v>16.668882239262878</c:v>
                </c:pt>
                <c:pt idx="375">
                  <c:v>15.956411003203382</c:v>
                </c:pt>
                <c:pt idx="376">
                  <c:v>16.062795192927947</c:v>
                </c:pt>
                <c:pt idx="377">
                  <c:v>15.836520592161806</c:v>
                </c:pt>
                <c:pt idx="378">
                  <c:v>15.592633972303215</c:v>
                </c:pt>
                <c:pt idx="379">
                  <c:v>15.739629847882762</c:v>
                </c:pt>
                <c:pt idx="380">
                  <c:v>15.695216699475599</c:v>
                </c:pt>
                <c:pt idx="381">
                  <c:v>15.737832234856322</c:v>
                </c:pt>
                <c:pt idx="382">
                  <c:v>15.442106577546756</c:v>
                </c:pt>
                <c:pt idx="383">
                  <c:v>15.332156705975803</c:v>
                </c:pt>
                <c:pt idx="384">
                  <c:v>15.303950931477651</c:v>
                </c:pt>
                <c:pt idx="385">
                  <c:v>15.388189944643218</c:v>
                </c:pt>
                <c:pt idx="386">
                  <c:v>15.272690276034249</c:v>
                </c:pt>
                <c:pt idx="387">
                  <c:v>15.074081104658561</c:v>
                </c:pt>
                <c:pt idx="388">
                  <c:v>15.418463160953833</c:v>
                </c:pt>
                <c:pt idx="389">
                  <c:v>15.649319968548568</c:v>
                </c:pt>
                <c:pt idx="390">
                  <c:v>15.519990009065106</c:v>
                </c:pt>
                <c:pt idx="391">
                  <c:v>15.626172809932033</c:v>
                </c:pt>
                <c:pt idx="392">
                  <c:v>15.834884440967706</c:v>
                </c:pt>
                <c:pt idx="393">
                  <c:v>16.163835134578143</c:v>
                </c:pt>
                <c:pt idx="394">
                  <c:v>15.817409874678294</c:v>
                </c:pt>
                <c:pt idx="395">
                  <c:v>15.584234843283529</c:v>
                </c:pt>
                <c:pt idx="396">
                  <c:v>15.561765482577783</c:v>
                </c:pt>
                <c:pt idx="397">
                  <c:v>15.605608741670693</c:v>
                </c:pt>
                <c:pt idx="398">
                  <c:v>15.637311299729827</c:v>
                </c:pt>
                <c:pt idx="399">
                  <c:v>15.953492543757738</c:v>
                </c:pt>
                <c:pt idx="400">
                  <c:v>15.942201370696514</c:v>
                </c:pt>
                <c:pt idx="401">
                  <c:v>15.943291641605725</c:v>
                </c:pt>
                <c:pt idx="402">
                  <c:v>15.866154333337164</c:v>
                </c:pt>
                <c:pt idx="403">
                  <c:v>15.967671371576042</c:v>
                </c:pt>
                <c:pt idx="404">
                  <c:v>15.71111351544832</c:v>
                </c:pt>
                <c:pt idx="405">
                  <c:v>15.501674922550563</c:v>
                </c:pt>
                <c:pt idx="406">
                  <c:v>15.542321000253583</c:v>
                </c:pt>
                <c:pt idx="407">
                  <c:v>15.536977439714866</c:v>
                </c:pt>
                <c:pt idx="408">
                  <c:v>15.668860945346955</c:v>
                </c:pt>
                <c:pt idx="409">
                  <c:v>15.939288331838814</c:v>
                </c:pt>
                <c:pt idx="410">
                  <c:v>15.746366410304184</c:v>
                </c:pt>
                <c:pt idx="411">
                  <c:v>15.846856999099201</c:v>
                </c:pt>
                <c:pt idx="412">
                  <c:v>16.517965005465925</c:v>
                </c:pt>
                <c:pt idx="413">
                  <c:v>16.089338859185041</c:v>
                </c:pt>
                <c:pt idx="414">
                  <c:v>16.609870536022523</c:v>
                </c:pt>
                <c:pt idx="415">
                  <c:v>16.45570890490211</c:v>
                </c:pt>
                <c:pt idx="416">
                  <c:v>15.809889244891375</c:v>
                </c:pt>
                <c:pt idx="417">
                  <c:v>15.546892595084866</c:v>
                </c:pt>
                <c:pt idx="418">
                  <c:v>15.879320452511372</c:v>
                </c:pt>
                <c:pt idx="419">
                  <c:v>15.75324664824161</c:v>
                </c:pt>
                <c:pt idx="420">
                  <c:v>15.889064336176576</c:v>
                </c:pt>
                <c:pt idx="421">
                  <c:v>16.72712292840178</c:v>
                </c:pt>
                <c:pt idx="422">
                  <c:v>15.998670289266743</c:v>
                </c:pt>
                <c:pt idx="423">
                  <c:v>16.294695434158022</c:v>
                </c:pt>
                <c:pt idx="424">
                  <c:v>16.430390326803948</c:v>
                </c:pt>
                <c:pt idx="425">
                  <c:v>16.672906578737894</c:v>
                </c:pt>
                <c:pt idx="426">
                  <c:v>16.333489772652452</c:v>
                </c:pt>
                <c:pt idx="427">
                  <c:v>16.354411958551491</c:v>
                </c:pt>
                <c:pt idx="428">
                  <c:v>16.289778889542468</c:v>
                </c:pt>
                <c:pt idx="429">
                  <c:v>16.478142842456322</c:v>
                </c:pt>
                <c:pt idx="430">
                  <c:v>16.119797775535872</c:v>
                </c:pt>
                <c:pt idx="431">
                  <c:v>16.170968824948389</c:v>
                </c:pt>
                <c:pt idx="432">
                  <c:v>17.123643051372596</c:v>
                </c:pt>
                <c:pt idx="433">
                  <c:v>20.719877483905851</c:v>
                </c:pt>
                <c:pt idx="434">
                  <c:v>17.37539792124781</c:v>
                </c:pt>
                <c:pt idx="435">
                  <c:v>17.275118416593571</c:v>
                </c:pt>
                <c:pt idx="436">
                  <c:v>16.986032827231238</c:v>
                </c:pt>
                <c:pt idx="437">
                  <c:v>16.994372065712945</c:v>
                </c:pt>
                <c:pt idx="438">
                  <c:v>17.05124513706977</c:v>
                </c:pt>
                <c:pt idx="439">
                  <c:v>16.875547343604936</c:v>
                </c:pt>
                <c:pt idx="440">
                  <c:v>16.669045684004871</c:v>
                </c:pt>
                <c:pt idx="441">
                  <c:v>16.784879232043725</c:v>
                </c:pt>
                <c:pt idx="442">
                  <c:v>16.756275642061023</c:v>
                </c:pt>
                <c:pt idx="443">
                  <c:v>16.581805686897688</c:v>
                </c:pt>
                <c:pt idx="444">
                  <c:v>16.765995058339897</c:v>
                </c:pt>
                <c:pt idx="445">
                  <c:v>16.827710699206769</c:v>
                </c:pt>
                <c:pt idx="446">
                  <c:v>16.89075239168859</c:v>
                </c:pt>
                <c:pt idx="447">
                  <c:v>16.927042118807112</c:v>
                </c:pt>
                <c:pt idx="448">
                  <c:v>17.182848431097106</c:v>
                </c:pt>
                <c:pt idx="449">
                  <c:v>17.189655496053874</c:v>
                </c:pt>
                <c:pt idx="450">
                  <c:v>17.072873977550444</c:v>
                </c:pt>
                <c:pt idx="451">
                  <c:v>17.044221223616454</c:v>
                </c:pt>
                <c:pt idx="452">
                  <c:v>17.135616067861175</c:v>
                </c:pt>
                <c:pt idx="453">
                  <c:v>16.816065568613727</c:v>
                </c:pt>
                <c:pt idx="454">
                  <c:v>17.07821246126905</c:v>
                </c:pt>
                <c:pt idx="455">
                  <c:v>16.992927264325516</c:v>
                </c:pt>
                <c:pt idx="456">
                  <c:v>17.191521549008634</c:v>
                </c:pt>
                <c:pt idx="457">
                  <c:v>17.307968958903608</c:v>
                </c:pt>
                <c:pt idx="458">
                  <c:v>17.470391349526448</c:v>
                </c:pt>
                <c:pt idx="459">
                  <c:v>17.302124407336155</c:v>
                </c:pt>
                <c:pt idx="460">
                  <c:v>16.909974719517432</c:v>
                </c:pt>
                <c:pt idx="461">
                  <c:v>16.445775883518394</c:v>
                </c:pt>
                <c:pt idx="462">
                  <c:v>16.827734479057501</c:v>
                </c:pt>
                <c:pt idx="463">
                  <c:v>18.557449189084817</c:v>
                </c:pt>
                <c:pt idx="464">
                  <c:v>16.175619013348214</c:v>
                </c:pt>
                <c:pt idx="465">
                  <c:v>16.653314031613288</c:v>
                </c:pt>
                <c:pt idx="466">
                  <c:v>17.979484819805787</c:v>
                </c:pt>
                <c:pt idx="467">
                  <c:v>16.716257739960295</c:v>
                </c:pt>
                <c:pt idx="468">
                  <c:v>25.666902260824358</c:v>
                </c:pt>
                <c:pt idx="469">
                  <c:v>18.597174399263089</c:v>
                </c:pt>
                <c:pt idx="470">
                  <c:v>18.612575988562842</c:v>
                </c:pt>
                <c:pt idx="471">
                  <c:v>19.444829497888744</c:v>
                </c:pt>
                <c:pt idx="472">
                  <c:v>18.881814776242777</c:v>
                </c:pt>
                <c:pt idx="473">
                  <c:v>18.617560858517518</c:v>
                </c:pt>
                <c:pt idx="474">
                  <c:v>19.054997804691602</c:v>
                </c:pt>
                <c:pt idx="475">
                  <c:v>19.532506206202228</c:v>
                </c:pt>
                <c:pt idx="476">
                  <c:v>18.582474158546283</c:v>
                </c:pt>
                <c:pt idx="477">
                  <c:v>17.973165234256566</c:v>
                </c:pt>
                <c:pt idx="478">
                  <c:v>18.158926247891866</c:v>
                </c:pt>
                <c:pt idx="479">
                  <c:v>18.333405898338334</c:v>
                </c:pt>
                <c:pt idx="480">
                  <c:v>17.840407045729815</c:v>
                </c:pt>
                <c:pt idx="481">
                  <c:v>18.176709997046256</c:v>
                </c:pt>
                <c:pt idx="482">
                  <c:v>17.830427152180295</c:v>
                </c:pt>
                <c:pt idx="483">
                  <c:v>17.559233564336715</c:v>
                </c:pt>
                <c:pt idx="484">
                  <c:v>17.689206815293481</c:v>
                </c:pt>
                <c:pt idx="485">
                  <c:v>17.610355449797936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BF-424E-A9A3-8FE1C182D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'055C'!$BN$11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'055C'!$BN$14:$BN$817</c:f>
              <c:numCache>
                <c:formatCode>0.0</c:formatCode>
                <c:ptCount val="804"/>
                <c:pt idx="0">
                  <c:v>4.0047203324594678</c:v>
                </c:pt>
                <c:pt idx="1">
                  <c:v>3.9473475111245167</c:v>
                </c:pt>
                <c:pt idx="2">
                  <c:v>3.7431443840703307</c:v>
                </c:pt>
                <c:pt idx="3">
                  <c:v>3.7452693236562014</c:v>
                </c:pt>
                <c:pt idx="4">
                  <c:v>3.8587892732148807</c:v>
                </c:pt>
                <c:pt idx="5">
                  <c:v>3.7914314257401514</c:v>
                </c:pt>
                <c:pt idx="6">
                  <c:v>3.8461031406795563</c:v>
                </c:pt>
                <c:pt idx="7">
                  <c:v>3.8926841619273955</c:v>
                </c:pt>
                <c:pt idx="8">
                  <c:v>3.9338433687323997</c:v>
                </c:pt>
                <c:pt idx="9">
                  <c:v>3.9055729326323534</c:v>
                </c:pt>
                <c:pt idx="10">
                  <c:v>3.9108292495770307</c:v>
                </c:pt>
                <c:pt idx="11">
                  <c:v>3.5913889116654487</c:v>
                </c:pt>
                <c:pt idx="12">
                  <c:v>2.9474105116922011</c:v>
                </c:pt>
                <c:pt idx="13">
                  <c:v>2.8688025937948658</c:v>
                </c:pt>
                <c:pt idx="14">
                  <c:v>3.3555331418425127</c:v>
                </c:pt>
                <c:pt idx="15">
                  <c:v>2.7943673791612498</c:v>
                </c:pt>
                <c:pt idx="16">
                  <c:v>5.6886675147316437</c:v>
                </c:pt>
                <c:pt idx="17">
                  <c:v>3.9383501378304446</c:v>
                </c:pt>
                <c:pt idx="18">
                  <c:v>4.0058295161649182</c:v>
                </c:pt>
                <c:pt idx="19">
                  <c:v>3.5967168709306021</c:v>
                </c:pt>
                <c:pt idx="20">
                  <c:v>2.8400733550427422</c:v>
                </c:pt>
                <c:pt idx="21">
                  <c:v>2.6494701765614623</c:v>
                </c:pt>
                <c:pt idx="22">
                  <c:v>3.8031355837915801</c:v>
                </c:pt>
                <c:pt idx="23">
                  <c:v>3.6721084787714373</c:v>
                </c:pt>
                <c:pt idx="24">
                  <c:v>3.8057527820816084</c:v>
                </c:pt>
                <c:pt idx="25">
                  <c:v>3.7706999611308318</c:v>
                </c:pt>
                <c:pt idx="26">
                  <c:v>3.68779042188803</c:v>
                </c:pt>
                <c:pt idx="27">
                  <c:v>3.6384026488002021</c:v>
                </c:pt>
                <c:pt idx="28">
                  <c:v>3.6552758391915794</c:v>
                </c:pt>
                <c:pt idx="29">
                  <c:v>3.7154731144860609</c:v>
                </c:pt>
                <c:pt idx="30">
                  <c:v>3.771451732852567</c:v>
                </c:pt>
                <c:pt idx="31">
                  <c:v>3.7205357641367507</c:v>
                </c:pt>
                <c:pt idx="32">
                  <c:v>3.6411431331053628</c:v>
                </c:pt>
                <c:pt idx="33">
                  <c:v>3.6357042740596506</c:v>
                </c:pt>
                <c:pt idx="34">
                  <c:v>3.4780504005888764</c:v>
                </c:pt>
                <c:pt idx="35">
                  <c:v>3.4627828399353109</c:v>
                </c:pt>
                <c:pt idx="36">
                  <c:v>3.5130572138750074</c:v>
                </c:pt>
                <c:pt idx="37">
                  <c:v>3.5311563572684519</c:v>
                </c:pt>
                <c:pt idx="38">
                  <c:v>3.352619442005826</c:v>
                </c:pt>
                <c:pt idx="39">
                  <c:v>3.6028537743096356</c:v>
                </c:pt>
                <c:pt idx="40">
                  <c:v>3.5752043555057678</c:v>
                </c:pt>
                <c:pt idx="41">
                  <c:v>3.5601638279385814</c:v>
                </c:pt>
                <c:pt idx="42">
                  <c:v>3.628702416788435</c:v>
                </c:pt>
                <c:pt idx="43">
                  <c:v>3.3352754575227337</c:v>
                </c:pt>
                <c:pt idx="44">
                  <c:v>3.5399306234842838</c:v>
                </c:pt>
                <c:pt idx="45">
                  <c:v>3.4768118969899393</c:v>
                </c:pt>
                <c:pt idx="46">
                  <c:v>3.4961771517399511</c:v>
                </c:pt>
                <c:pt idx="47">
                  <c:v>3.4335931553388099</c:v>
                </c:pt>
                <c:pt idx="48">
                  <c:v>3.5667110471624746</c:v>
                </c:pt>
                <c:pt idx="49">
                  <c:v>3.5406670893769827</c:v>
                </c:pt>
                <c:pt idx="50">
                  <c:v>3.4813882381803145</c:v>
                </c:pt>
                <c:pt idx="51">
                  <c:v>3.5075153295258468</c:v>
                </c:pt>
                <c:pt idx="52">
                  <c:v>3.5204722294475475</c:v>
                </c:pt>
                <c:pt idx="53">
                  <c:v>3.5335744623492684</c:v>
                </c:pt>
                <c:pt idx="54">
                  <c:v>3.5939224060575992</c:v>
                </c:pt>
                <c:pt idx="55">
                  <c:v>3.5463506818991442</c:v>
                </c:pt>
                <c:pt idx="56">
                  <c:v>3.5753102782989412</c:v>
                </c:pt>
                <c:pt idx="57">
                  <c:v>3.5754948298921492</c:v>
                </c:pt>
                <c:pt idx="58">
                  <c:v>3.5815583538751552</c:v>
                </c:pt>
                <c:pt idx="59">
                  <c:v>3.5448731176846566</c:v>
                </c:pt>
                <c:pt idx="60">
                  <c:v>3.5438832389842911</c:v>
                </c:pt>
                <c:pt idx="61">
                  <c:v>3.5440567569282013</c:v>
                </c:pt>
                <c:pt idx="62">
                  <c:v>3.5286930856061072</c:v>
                </c:pt>
                <c:pt idx="63">
                  <c:v>3.1274336478800184</c:v>
                </c:pt>
                <c:pt idx="64">
                  <c:v>2.9610512253148022</c:v>
                </c:pt>
                <c:pt idx="65">
                  <c:v>3.138428367484325</c:v>
                </c:pt>
                <c:pt idx="66">
                  <c:v>3.4170848766270274</c:v>
                </c:pt>
                <c:pt idx="67">
                  <c:v>3.0038354469699415</c:v>
                </c:pt>
                <c:pt idx="68">
                  <c:v>2.9800377248119543</c:v>
                </c:pt>
                <c:pt idx="69">
                  <c:v>2.9449367017022947</c:v>
                </c:pt>
                <c:pt idx="70">
                  <c:v>2.4128785616774149</c:v>
                </c:pt>
                <c:pt idx="71">
                  <c:v>2.2149329647304881</c:v>
                </c:pt>
                <c:pt idx="72">
                  <c:v>2.2451463228279662</c:v>
                </c:pt>
                <c:pt idx="73">
                  <c:v>2.3605963006814275</c:v>
                </c:pt>
                <c:pt idx="74">
                  <c:v>2.1522965438295349</c:v>
                </c:pt>
                <c:pt idx="75">
                  <c:v>2.2260404206411364</c:v>
                </c:pt>
                <c:pt idx="76">
                  <c:v>2.5073932828751082</c:v>
                </c:pt>
                <c:pt idx="77">
                  <c:v>2.9921199105147793</c:v>
                </c:pt>
                <c:pt idx="78">
                  <c:v>3.2010630429634288</c:v>
                </c:pt>
                <c:pt idx="79">
                  <c:v>3.3162392604682913</c:v>
                </c:pt>
                <c:pt idx="80">
                  <c:v>3.3363242818858043</c:v>
                </c:pt>
                <c:pt idx="81">
                  <c:v>3.228257754309265</c:v>
                </c:pt>
                <c:pt idx="82">
                  <c:v>3.3271973732544815</c:v>
                </c:pt>
                <c:pt idx="83">
                  <c:v>2.9930502500430887</c:v>
                </c:pt>
                <c:pt idx="84">
                  <c:v>2.7095944165776849</c:v>
                </c:pt>
                <c:pt idx="85">
                  <c:v>2.7168948386508198</c:v>
                </c:pt>
                <c:pt idx="86">
                  <c:v>2.9043843330775081</c:v>
                </c:pt>
                <c:pt idx="87">
                  <c:v>2.2837963794295204</c:v>
                </c:pt>
                <c:pt idx="88">
                  <c:v>2.5236078805372406</c:v>
                </c:pt>
                <c:pt idx="89">
                  <c:v>2.9830518099575856</c:v>
                </c:pt>
                <c:pt idx="90">
                  <c:v>3.0937360013998259</c:v>
                </c:pt>
                <c:pt idx="91">
                  <c:v>3.1225640087864739</c:v>
                </c:pt>
                <c:pt idx="92">
                  <c:v>3.1822724974327796</c:v>
                </c:pt>
                <c:pt idx="93">
                  <c:v>2.9848787621590063</c:v>
                </c:pt>
                <c:pt idx="94">
                  <c:v>3.1456534719923863</c:v>
                </c:pt>
                <c:pt idx="95">
                  <c:v>3.3070751603516557</c:v>
                </c:pt>
                <c:pt idx="96">
                  <c:v>3.2613133542850847</c:v>
                </c:pt>
                <c:pt idx="97">
                  <c:v>2.7584735579292481</c:v>
                </c:pt>
                <c:pt idx="98">
                  <c:v>3.0601921347544785</c:v>
                </c:pt>
                <c:pt idx="99">
                  <c:v>3.2458865839186304</c:v>
                </c:pt>
                <c:pt idx="100">
                  <c:v>3.1196140120092561</c:v>
                </c:pt>
                <c:pt idx="101">
                  <c:v>3.1469946457458042</c:v>
                </c:pt>
                <c:pt idx="102">
                  <c:v>3.2122251808535514</c:v>
                </c:pt>
                <c:pt idx="103">
                  <c:v>3.1286843308260659</c:v>
                </c:pt>
                <c:pt idx="104">
                  <c:v>3.2558771123235521</c:v>
                </c:pt>
                <c:pt idx="105">
                  <c:v>3.2561745728508278</c:v>
                </c:pt>
                <c:pt idx="106">
                  <c:v>3.2827660942498063</c:v>
                </c:pt>
                <c:pt idx="107">
                  <c:v>2.9552564617060493</c:v>
                </c:pt>
                <c:pt idx="108">
                  <c:v>3.1635301186413658</c:v>
                </c:pt>
                <c:pt idx="109">
                  <c:v>3.1403030602935988</c:v>
                </c:pt>
                <c:pt idx="110">
                  <c:v>3.2194627875057908</c:v>
                </c:pt>
                <c:pt idx="111">
                  <c:v>3.2475082563763777</c:v>
                </c:pt>
                <c:pt idx="112">
                  <c:v>3.0877431898740668</c:v>
                </c:pt>
                <c:pt idx="113">
                  <c:v>2.9939280747373429</c:v>
                </c:pt>
                <c:pt idx="114">
                  <c:v>3.1035479798126198</c:v>
                </c:pt>
                <c:pt idx="115">
                  <c:v>3.1074446902653907</c:v>
                </c:pt>
                <c:pt idx="116">
                  <c:v>3.1245181623520737</c:v>
                </c:pt>
                <c:pt idx="117">
                  <c:v>3.1086752842278473</c:v>
                </c:pt>
                <c:pt idx="118">
                  <c:v>3.1139676581262368</c:v>
                </c:pt>
                <c:pt idx="119">
                  <c:v>3.148372871282298</c:v>
                </c:pt>
                <c:pt idx="120">
                  <c:v>3.1544327092016187</c:v>
                </c:pt>
                <c:pt idx="121">
                  <c:v>3.2240871402495492</c:v>
                </c:pt>
                <c:pt idx="122">
                  <c:v>3.184184221133822</c:v>
                </c:pt>
                <c:pt idx="123">
                  <c:v>3.0550067068201585</c:v>
                </c:pt>
                <c:pt idx="124">
                  <c:v>3.1663446122845649</c:v>
                </c:pt>
                <c:pt idx="125">
                  <c:v>3.1794136331254421</c:v>
                </c:pt>
                <c:pt idx="126">
                  <c:v>3.1072648704911798</c:v>
                </c:pt>
                <c:pt idx="127">
                  <c:v>3.0630391039930136</c:v>
                </c:pt>
                <c:pt idx="128">
                  <c:v>3.1050591533366356</c:v>
                </c:pt>
                <c:pt idx="129">
                  <c:v>3.1175656569728245</c:v>
                </c:pt>
                <c:pt idx="130">
                  <c:v>3.1378236182071393</c:v>
                </c:pt>
                <c:pt idx="131">
                  <c:v>3.1033841499502244</c:v>
                </c:pt>
                <c:pt idx="132">
                  <c:v>3.0546338217554228</c:v>
                </c:pt>
                <c:pt idx="133">
                  <c:v>3.1118876295163873</c:v>
                </c:pt>
                <c:pt idx="134">
                  <c:v>3.2362398830057444</c:v>
                </c:pt>
                <c:pt idx="135">
                  <c:v>3.0818680371337055</c:v>
                </c:pt>
                <c:pt idx="136">
                  <c:v>2.6991951008391548</c:v>
                </c:pt>
                <c:pt idx="137">
                  <c:v>2.6946702355631662</c:v>
                </c:pt>
                <c:pt idx="138">
                  <c:v>2.971022488306728</c:v>
                </c:pt>
                <c:pt idx="139">
                  <c:v>3.17794349898243</c:v>
                </c:pt>
                <c:pt idx="140">
                  <c:v>3.1944637256157837</c:v>
                </c:pt>
                <c:pt idx="141">
                  <c:v>3.121105306565954</c:v>
                </c:pt>
                <c:pt idx="142">
                  <c:v>3.1493639708421899</c:v>
                </c:pt>
                <c:pt idx="143">
                  <c:v>3.2136766304578908</c:v>
                </c:pt>
                <c:pt idx="144">
                  <c:v>3.2492776485796493</c:v>
                </c:pt>
                <c:pt idx="145">
                  <c:v>3.2408596053642862</c:v>
                </c:pt>
                <c:pt idx="146">
                  <c:v>3.1835813499158889</c:v>
                </c:pt>
                <c:pt idx="147">
                  <c:v>3.1957900029029065</c:v>
                </c:pt>
                <c:pt idx="148">
                  <c:v>3.2172038193243262</c:v>
                </c:pt>
                <c:pt idx="149">
                  <c:v>3.2295120286348813</c:v>
                </c:pt>
                <c:pt idx="150">
                  <c:v>3.1966191653190874</c:v>
                </c:pt>
                <c:pt idx="151">
                  <c:v>3.1591120304530209</c:v>
                </c:pt>
                <c:pt idx="152">
                  <c:v>3.1445309871538569</c:v>
                </c:pt>
                <c:pt idx="153">
                  <c:v>3.1513872560896714</c:v>
                </c:pt>
                <c:pt idx="154">
                  <c:v>3.1920375566090047</c:v>
                </c:pt>
                <c:pt idx="155">
                  <c:v>3.1928250054143263</c:v>
                </c:pt>
                <c:pt idx="156">
                  <c:v>3.143854037466105</c:v>
                </c:pt>
                <c:pt idx="157">
                  <c:v>3.2087546814638226</c:v>
                </c:pt>
                <c:pt idx="158">
                  <c:v>3.2317279700921357</c:v>
                </c:pt>
                <c:pt idx="159">
                  <c:v>3.1934189116665728</c:v>
                </c:pt>
                <c:pt idx="160">
                  <c:v>3.16698699331043</c:v>
                </c:pt>
                <c:pt idx="161">
                  <c:v>3.1598530545725434</c:v>
                </c:pt>
                <c:pt idx="162">
                  <c:v>3.1791676928099952</c:v>
                </c:pt>
                <c:pt idx="163">
                  <c:v>3.1983445928712668</c:v>
                </c:pt>
                <c:pt idx="164">
                  <c:v>3.2065467292610763</c:v>
                </c:pt>
                <c:pt idx="165">
                  <c:v>3.1976156941790119</c:v>
                </c:pt>
                <c:pt idx="166">
                  <c:v>3.1992821630313197</c:v>
                </c:pt>
                <c:pt idx="167">
                  <c:v>3.1912403123980368</c:v>
                </c:pt>
                <c:pt idx="168">
                  <c:v>3.189661843368786</c:v>
                </c:pt>
                <c:pt idx="169">
                  <c:v>3.1885542759197536</c:v>
                </c:pt>
                <c:pt idx="170">
                  <c:v>3.1989339623126809</c:v>
                </c:pt>
                <c:pt idx="171">
                  <c:v>3.2060546459927508</c:v>
                </c:pt>
                <c:pt idx="172">
                  <c:v>3.1975559596196641</c:v>
                </c:pt>
                <c:pt idx="173">
                  <c:v>3.1884119823501544</c:v>
                </c:pt>
                <c:pt idx="174">
                  <c:v>3.1769510467195738</c:v>
                </c:pt>
                <c:pt idx="175">
                  <c:v>3.1747241827636148</c:v>
                </c:pt>
                <c:pt idx="176">
                  <c:v>3.1935149256834676</c:v>
                </c:pt>
                <c:pt idx="177">
                  <c:v>3.2439808507925574</c:v>
                </c:pt>
                <c:pt idx="178">
                  <c:v>3.2748905256213132</c:v>
                </c:pt>
                <c:pt idx="179">
                  <c:v>2.9347585472385398</c:v>
                </c:pt>
                <c:pt idx="180">
                  <c:v>2.6635000174806165</c:v>
                </c:pt>
                <c:pt idx="181">
                  <c:v>2.7865549625070316</c:v>
                </c:pt>
                <c:pt idx="182">
                  <c:v>2.7879766254989105</c:v>
                </c:pt>
                <c:pt idx="183">
                  <c:v>2.7794211244437235</c:v>
                </c:pt>
                <c:pt idx="184">
                  <c:v>2.7719149016908315</c:v>
                </c:pt>
                <c:pt idx="185">
                  <c:v>2.7458494204477715</c:v>
                </c:pt>
                <c:pt idx="186">
                  <c:v>2.7280280411425242</c:v>
                </c:pt>
                <c:pt idx="187">
                  <c:v>2.7552790502161737</c:v>
                </c:pt>
                <c:pt idx="188">
                  <c:v>2.7946582921137226</c:v>
                </c:pt>
                <c:pt idx="189">
                  <c:v>2.7616934244948848</c:v>
                </c:pt>
                <c:pt idx="190">
                  <c:v>2.7741225749910123</c:v>
                </c:pt>
                <c:pt idx="191">
                  <c:v>2.7892142003090203</c:v>
                </c:pt>
                <c:pt idx="192">
                  <c:v>2.792711126685576</c:v>
                </c:pt>
                <c:pt idx="193">
                  <c:v>2.7933627849094891</c:v>
                </c:pt>
                <c:pt idx="194">
                  <c:v>2.7738414348833857</c:v>
                </c:pt>
                <c:pt idx="195">
                  <c:v>2.7504435669463567</c:v>
                </c:pt>
                <c:pt idx="196">
                  <c:v>2.7663006840827942</c:v>
                </c:pt>
                <c:pt idx="197">
                  <c:v>2.7950288085716362</c:v>
                </c:pt>
                <c:pt idx="198">
                  <c:v>2.886563486580263</c:v>
                </c:pt>
                <c:pt idx="199">
                  <c:v>2.7930620146491481</c:v>
                </c:pt>
                <c:pt idx="200">
                  <c:v>2.7305667485081768</c:v>
                </c:pt>
                <c:pt idx="201">
                  <c:v>2.7119342145669729</c:v>
                </c:pt>
                <c:pt idx="202">
                  <c:v>2.7315209775241138</c:v>
                </c:pt>
                <c:pt idx="203">
                  <c:v>2.7847749537465951</c:v>
                </c:pt>
                <c:pt idx="204">
                  <c:v>2.7712814531516843</c:v>
                </c:pt>
                <c:pt idx="205">
                  <c:v>2.7591342640390124</c:v>
                </c:pt>
                <c:pt idx="206">
                  <c:v>2.7847229074484607</c:v>
                </c:pt>
                <c:pt idx="207">
                  <c:v>2.706285257390737</c:v>
                </c:pt>
                <c:pt idx="208">
                  <c:v>2.658737885283748</c:v>
                </c:pt>
                <c:pt idx="209">
                  <c:v>2.6965272934030349</c:v>
                </c:pt>
                <c:pt idx="210">
                  <c:v>2.6808334733932826</c:v>
                </c:pt>
                <c:pt idx="211">
                  <c:v>2.7031983668822717</c:v>
                </c:pt>
                <c:pt idx="212">
                  <c:v>2.73065241202025</c:v>
                </c:pt>
                <c:pt idx="213">
                  <c:v>2.7267240979765877</c:v>
                </c:pt>
                <c:pt idx="214">
                  <c:v>2.7622917054163856</c:v>
                </c:pt>
                <c:pt idx="215">
                  <c:v>2.7773706304250507</c:v>
                </c:pt>
                <c:pt idx="216">
                  <c:v>2.769689096558543</c:v>
                </c:pt>
                <c:pt idx="217">
                  <c:v>2.7816179626116191</c:v>
                </c:pt>
                <c:pt idx="218">
                  <c:v>2.7949675515388237</c:v>
                </c:pt>
                <c:pt idx="219">
                  <c:v>2.7943110479651683</c:v>
                </c:pt>
                <c:pt idx="220">
                  <c:v>2.802071738657145</c:v>
                </c:pt>
                <c:pt idx="221">
                  <c:v>2.8119723437626631</c:v>
                </c:pt>
                <c:pt idx="222">
                  <c:v>2.7959647089401343</c:v>
                </c:pt>
                <c:pt idx="223">
                  <c:v>2.7586447053175576</c:v>
                </c:pt>
                <c:pt idx="224">
                  <c:v>2.7401157672624703</c:v>
                </c:pt>
                <c:pt idx="225">
                  <c:v>2.73665444421176</c:v>
                </c:pt>
                <c:pt idx="226">
                  <c:v>2.715514962363065</c:v>
                </c:pt>
                <c:pt idx="227">
                  <c:v>2.7306725267065528</c:v>
                </c:pt>
                <c:pt idx="228">
                  <c:v>2.749987663162178</c:v>
                </c:pt>
                <c:pt idx="229">
                  <c:v>2.7847230501362747</c:v>
                </c:pt>
                <c:pt idx="230">
                  <c:v>2.8186312656697843</c:v>
                </c:pt>
                <c:pt idx="231">
                  <c:v>2.8191703525012981</c:v>
                </c:pt>
                <c:pt idx="232">
                  <c:v>2.8219969409269501</c:v>
                </c:pt>
                <c:pt idx="233">
                  <c:v>2.8488601942860416</c:v>
                </c:pt>
                <c:pt idx="234">
                  <c:v>2.8332064334894316</c:v>
                </c:pt>
                <c:pt idx="235">
                  <c:v>2.8494060060232687</c:v>
                </c:pt>
                <c:pt idx="236">
                  <c:v>2.834937716568604</c:v>
                </c:pt>
                <c:pt idx="237">
                  <c:v>2.835247786426204</c:v>
                </c:pt>
                <c:pt idx="238">
                  <c:v>2.9155118770222428</c:v>
                </c:pt>
                <c:pt idx="239">
                  <c:v>2.9315212791327232</c:v>
                </c:pt>
                <c:pt idx="240">
                  <c:v>2.8950915115583697</c:v>
                </c:pt>
                <c:pt idx="241">
                  <c:v>2.8742694617319571</c:v>
                </c:pt>
                <c:pt idx="242">
                  <c:v>2.8573068941353288</c:v>
                </c:pt>
                <c:pt idx="243">
                  <c:v>2.8290277079954267</c:v>
                </c:pt>
                <c:pt idx="244">
                  <c:v>2.813467878614198</c:v>
                </c:pt>
                <c:pt idx="245">
                  <c:v>2.8053972869518162</c:v>
                </c:pt>
                <c:pt idx="246">
                  <c:v>2.8510759245241597</c:v>
                </c:pt>
                <c:pt idx="247">
                  <c:v>2.8413594424993978</c:v>
                </c:pt>
                <c:pt idx="248">
                  <c:v>2.8363539088975895</c:v>
                </c:pt>
                <c:pt idx="249">
                  <c:v>2.7965461046690754</c:v>
                </c:pt>
                <c:pt idx="250">
                  <c:v>2.8324851968578368</c:v>
                </c:pt>
                <c:pt idx="251">
                  <c:v>2.7401313549262225</c:v>
                </c:pt>
                <c:pt idx="252">
                  <c:v>2.7629406212339891</c:v>
                </c:pt>
                <c:pt idx="253">
                  <c:v>2.7788288617038059</c:v>
                </c:pt>
                <c:pt idx="254">
                  <c:v>2.826630329534821</c:v>
                </c:pt>
                <c:pt idx="255">
                  <c:v>2.7567607634145359</c:v>
                </c:pt>
                <c:pt idx="256">
                  <c:v>2.796238644365165</c:v>
                </c:pt>
                <c:pt idx="257">
                  <c:v>2.8935024446679356</c:v>
                </c:pt>
                <c:pt idx="258">
                  <c:v>2.8873321091481485</c:v>
                </c:pt>
                <c:pt idx="259">
                  <c:v>2.8530916332162439</c:v>
                </c:pt>
                <c:pt idx="260">
                  <c:v>2.8394540344697203</c:v>
                </c:pt>
                <c:pt idx="261">
                  <c:v>2.8306863630212309</c:v>
                </c:pt>
                <c:pt idx="262">
                  <c:v>2.8140260287638479</c:v>
                </c:pt>
                <c:pt idx="263">
                  <c:v>2.8344276453757096</c:v>
                </c:pt>
                <c:pt idx="264">
                  <c:v>2.855096590105306</c:v>
                </c:pt>
                <c:pt idx="265">
                  <c:v>2.8847713195468954</c:v>
                </c:pt>
                <c:pt idx="266">
                  <c:v>2.8282823352033892</c:v>
                </c:pt>
                <c:pt idx="267">
                  <c:v>2.649611165789894</c:v>
                </c:pt>
                <c:pt idx="268">
                  <c:v>2.6453001821336044</c:v>
                </c:pt>
                <c:pt idx="269">
                  <c:v>2.7188841044924263</c:v>
                </c:pt>
                <c:pt idx="270">
                  <c:v>2.7468361372202921</c:v>
                </c:pt>
                <c:pt idx="271">
                  <c:v>2.7554090758229455</c:v>
                </c:pt>
                <c:pt idx="272">
                  <c:v>2.7569173924315273</c:v>
                </c:pt>
                <c:pt idx="273">
                  <c:v>2.7561782631651393</c:v>
                </c:pt>
                <c:pt idx="274">
                  <c:v>2.7614845368619623</c:v>
                </c:pt>
                <c:pt idx="275">
                  <c:v>2.8045813750808</c:v>
                </c:pt>
                <c:pt idx="276">
                  <c:v>2.8152822843240561</c:v>
                </c:pt>
                <c:pt idx="277">
                  <c:v>2.812469347578765</c:v>
                </c:pt>
                <c:pt idx="278">
                  <c:v>2.7747708504486703</c:v>
                </c:pt>
                <c:pt idx="279">
                  <c:v>2.7777849086961774</c:v>
                </c:pt>
                <c:pt idx="280">
                  <c:v>2.734466127591713</c:v>
                </c:pt>
                <c:pt idx="281">
                  <c:v>2.7258341286611851</c:v>
                </c:pt>
                <c:pt idx="282">
                  <c:v>2.6930228650528565</c:v>
                </c:pt>
                <c:pt idx="283">
                  <c:v>2.7134698048732036</c:v>
                </c:pt>
                <c:pt idx="284">
                  <c:v>2.7575235865707151</c:v>
                </c:pt>
                <c:pt idx="285">
                  <c:v>2.8024931950453995</c:v>
                </c:pt>
                <c:pt idx="286">
                  <c:v>2.8130136814683251</c:v>
                </c:pt>
                <c:pt idx="287">
                  <c:v>2.8104431238628771</c:v>
                </c:pt>
                <c:pt idx="288">
                  <c:v>2.772436749185657</c:v>
                </c:pt>
                <c:pt idx="289">
                  <c:v>2.760220935383769</c:v>
                </c:pt>
                <c:pt idx="290">
                  <c:v>2.7426558073680618</c:v>
                </c:pt>
                <c:pt idx="291">
                  <c:v>2.7263674770265287</c:v>
                </c:pt>
                <c:pt idx="292">
                  <c:v>2.7252110153688092</c:v>
                </c:pt>
                <c:pt idx="293">
                  <c:v>2.6801362777685012</c:v>
                </c:pt>
                <c:pt idx="294">
                  <c:v>2.7148728345083089</c:v>
                </c:pt>
                <c:pt idx="295">
                  <c:v>2.7083527002789598</c:v>
                </c:pt>
                <c:pt idx="296">
                  <c:v>2.7564458211435063</c:v>
                </c:pt>
                <c:pt idx="297">
                  <c:v>2.8333161903690733</c:v>
                </c:pt>
                <c:pt idx="298">
                  <c:v>2.6490108185488985</c:v>
                </c:pt>
                <c:pt idx="299">
                  <c:v>2.72044425295902</c:v>
                </c:pt>
                <c:pt idx="300">
                  <c:v>2.7086826812509215</c:v>
                </c:pt>
                <c:pt idx="301">
                  <c:v>2.7368445886768313</c:v>
                </c:pt>
                <c:pt idx="302">
                  <c:v>2.7530529182067669</c:v>
                </c:pt>
                <c:pt idx="303">
                  <c:v>2.6696981472342936</c:v>
                </c:pt>
                <c:pt idx="304">
                  <c:v>2.4950465052201696</c:v>
                </c:pt>
                <c:pt idx="305">
                  <c:v>2.2008653713234643</c:v>
                </c:pt>
                <c:pt idx="306">
                  <c:v>2.4030167188169829</c:v>
                </c:pt>
                <c:pt idx="307">
                  <c:v>2.5379670868628863</c:v>
                </c:pt>
                <c:pt idx="308">
                  <c:v>2.6526177447166286</c:v>
                </c:pt>
                <c:pt idx="309">
                  <c:v>2.2948090356485786</c:v>
                </c:pt>
                <c:pt idx="310">
                  <c:v>2.4851694314762631</c:v>
                </c:pt>
                <c:pt idx="311">
                  <c:v>2.7601524322193036</c:v>
                </c:pt>
                <c:pt idx="312">
                  <c:v>2.6314919747075409</c:v>
                </c:pt>
                <c:pt idx="313">
                  <c:v>2.6609028641127797</c:v>
                </c:pt>
                <c:pt idx="314">
                  <c:v>2.7791313713262285</c:v>
                </c:pt>
                <c:pt idx="315">
                  <c:v>2.7882018994539459</c:v>
                </c:pt>
                <c:pt idx="316">
                  <c:v>2.774934320634753</c:v>
                </c:pt>
                <c:pt idx="317">
                  <c:v>2.7695378360681251</c:v>
                </c:pt>
                <c:pt idx="318">
                  <c:v>2.7701760842225931</c:v>
                </c:pt>
                <c:pt idx="319">
                  <c:v>2.5842575466894502</c:v>
                </c:pt>
                <c:pt idx="320">
                  <c:v>2.7122163785654312</c:v>
                </c:pt>
                <c:pt idx="321">
                  <c:v>2.6200184274733589</c:v>
                </c:pt>
                <c:pt idx="322">
                  <c:v>2.7054845395951697</c:v>
                </c:pt>
                <c:pt idx="323">
                  <c:v>2.6910339724012964</c:v>
                </c:pt>
                <c:pt idx="324">
                  <c:v>2.7161197561635069</c:v>
                </c:pt>
                <c:pt idx="325">
                  <c:v>2.5900023002103487</c:v>
                </c:pt>
                <c:pt idx="326">
                  <c:v>2.4169139756702815</c:v>
                </c:pt>
                <c:pt idx="327">
                  <c:v>2.3915868339053223</c:v>
                </c:pt>
                <c:pt idx="328">
                  <c:v>2.4274740852152066</c:v>
                </c:pt>
                <c:pt idx="329">
                  <c:v>2.5927684124488666</c:v>
                </c:pt>
                <c:pt idx="330">
                  <c:v>2.4638940144908221</c:v>
                </c:pt>
                <c:pt idx="331">
                  <c:v>2.6438914562920206</c:v>
                </c:pt>
                <c:pt idx="332">
                  <c:v>2.5200241128242258</c:v>
                </c:pt>
                <c:pt idx="333">
                  <c:v>2.5196691645598519</c:v>
                </c:pt>
                <c:pt idx="334">
                  <c:v>2.6391795338295343</c:v>
                </c:pt>
                <c:pt idx="335">
                  <c:v>2.6425479922592481</c:v>
                </c:pt>
                <c:pt idx="336">
                  <c:v>2.5958018830216094</c:v>
                </c:pt>
                <c:pt idx="337">
                  <c:v>2.6085674466368629</c:v>
                </c:pt>
                <c:pt idx="338">
                  <c:v>2.6568646527793116</c:v>
                </c:pt>
                <c:pt idx="339">
                  <c:v>2.573423869978082</c:v>
                </c:pt>
                <c:pt idx="340">
                  <c:v>2.4725268994820375</c:v>
                </c:pt>
                <c:pt idx="341">
                  <c:v>2.5229684676829778</c:v>
                </c:pt>
                <c:pt idx="342">
                  <c:v>2.7775925590634012</c:v>
                </c:pt>
                <c:pt idx="343">
                  <c:v>2.5885765854944687</c:v>
                </c:pt>
                <c:pt idx="344">
                  <c:v>2.649269461030507</c:v>
                </c:pt>
                <c:pt idx="345">
                  <c:v>2.619270552111252</c:v>
                </c:pt>
                <c:pt idx="346">
                  <c:v>2.7198096312837015</c:v>
                </c:pt>
                <c:pt idx="347">
                  <c:v>2.6917155157594554</c:v>
                </c:pt>
                <c:pt idx="348">
                  <c:v>2.524025272884673</c:v>
                </c:pt>
                <c:pt idx="349">
                  <c:v>2.6543269135111291</c:v>
                </c:pt>
                <c:pt idx="350">
                  <c:v>2.4966049988554686</c:v>
                </c:pt>
                <c:pt idx="351">
                  <c:v>2.6738537077067637</c:v>
                </c:pt>
                <c:pt idx="352">
                  <c:v>2.4215160947663934</c:v>
                </c:pt>
                <c:pt idx="353">
                  <c:v>2.6821562180755918</c:v>
                </c:pt>
                <c:pt idx="354">
                  <c:v>2.6963316788475327</c:v>
                </c:pt>
                <c:pt idx="355">
                  <c:v>2.6227692859859228</c:v>
                </c:pt>
                <c:pt idx="356">
                  <c:v>2.6780051066702111</c:v>
                </c:pt>
                <c:pt idx="357">
                  <c:v>2.6608003376104783</c:v>
                </c:pt>
                <c:pt idx="358">
                  <c:v>2.5558858399025026</c:v>
                </c:pt>
                <c:pt idx="359">
                  <c:v>2.6745000464173816</c:v>
                </c:pt>
                <c:pt idx="360">
                  <c:v>2.6503942739593658</c:v>
                </c:pt>
                <c:pt idx="361">
                  <c:v>2.6672355626194459</c:v>
                </c:pt>
                <c:pt idx="362">
                  <c:v>2.6439627870749289</c:v>
                </c:pt>
                <c:pt idx="363">
                  <c:v>2.7164890008537408</c:v>
                </c:pt>
                <c:pt idx="364">
                  <c:v>2.6799029987200704</c:v>
                </c:pt>
                <c:pt idx="365">
                  <c:v>2.6400831789537138</c:v>
                </c:pt>
                <c:pt idx="366">
                  <c:v>2.6936755411096205</c:v>
                </c:pt>
                <c:pt idx="367">
                  <c:v>2.6402190645085235</c:v>
                </c:pt>
                <c:pt idx="368">
                  <c:v>2.6755405392442735</c:v>
                </c:pt>
                <c:pt idx="369">
                  <c:v>2.6787076477943113</c:v>
                </c:pt>
                <c:pt idx="370">
                  <c:v>2.6723326034984853</c:v>
                </c:pt>
                <c:pt idx="371">
                  <c:v>2.6880703143693645</c:v>
                </c:pt>
                <c:pt idx="372">
                  <c:v>2.6208623200326033</c:v>
                </c:pt>
                <c:pt idx="373">
                  <c:v>2.7073471348335021</c:v>
                </c:pt>
                <c:pt idx="374">
                  <c:v>2.74977701326066</c:v>
                </c:pt>
                <c:pt idx="375">
                  <c:v>2.7505791880376376</c:v>
                </c:pt>
                <c:pt idx="376">
                  <c:v>2.7223542241610792</c:v>
                </c:pt>
                <c:pt idx="377">
                  <c:v>2.7293286953568523</c:v>
                </c:pt>
                <c:pt idx="378">
                  <c:v>2.750572607114032</c:v>
                </c:pt>
                <c:pt idx="379">
                  <c:v>2.7438410863218463</c:v>
                </c:pt>
                <c:pt idx="380">
                  <c:v>2.7483097947259685</c:v>
                </c:pt>
                <c:pt idx="381">
                  <c:v>2.7368192322559652</c:v>
                </c:pt>
                <c:pt idx="382">
                  <c:v>2.748924117590037</c:v>
                </c:pt>
                <c:pt idx="383">
                  <c:v>2.7545359552286826</c:v>
                </c:pt>
                <c:pt idx="384">
                  <c:v>2.7621049414011356</c:v>
                </c:pt>
                <c:pt idx="385">
                  <c:v>2.7500572934506375</c:v>
                </c:pt>
                <c:pt idx="386">
                  <c:v>2.7587390865611074</c:v>
                </c:pt>
                <c:pt idx="387">
                  <c:v>2.7739214225382245</c:v>
                </c:pt>
                <c:pt idx="388">
                  <c:v>2.7609231936757932</c:v>
                </c:pt>
                <c:pt idx="389">
                  <c:v>2.7561160934712952</c:v>
                </c:pt>
                <c:pt idx="390">
                  <c:v>2.7597053938379581</c:v>
                </c:pt>
                <c:pt idx="391">
                  <c:v>2.7569583967744151</c:v>
                </c:pt>
                <c:pt idx="392">
                  <c:v>2.7512344462497</c:v>
                </c:pt>
                <c:pt idx="393">
                  <c:v>2.7377618446155769</c:v>
                </c:pt>
                <c:pt idx="394">
                  <c:v>2.7454138967613373</c:v>
                </c:pt>
                <c:pt idx="395">
                  <c:v>2.7536581895341907</c:v>
                </c:pt>
                <c:pt idx="396">
                  <c:v>2.7532466681309415</c:v>
                </c:pt>
                <c:pt idx="397">
                  <c:v>2.7507653627239574</c:v>
                </c:pt>
                <c:pt idx="398">
                  <c:v>2.7536678121666696</c:v>
                </c:pt>
                <c:pt idx="399">
                  <c:v>2.7315811003473378</c:v>
                </c:pt>
                <c:pt idx="400">
                  <c:v>2.7343132214213233</c:v>
                </c:pt>
                <c:pt idx="401">
                  <c:v>2.7245742211016499</c:v>
                </c:pt>
                <c:pt idx="402">
                  <c:v>2.7394263835601662</c:v>
                </c:pt>
                <c:pt idx="403">
                  <c:v>2.7342518680319414</c:v>
                </c:pt>
                <c:pt idx="404">
                  <c:v>2.7497131468195102</c:v>
                </c:pt>
                <c:pt idx="405">
                  <c:v>2.7625431744746156</c:v>
                </c:pt>
                <c:pt idx="406">
                  <c:v>2.7614968373852413</c:v>
                </c:pt>
                <c:pt idx="407">
                  <c:v>2.7631428681831944</c:v>
                </c:pt>
                <c:pt idx="408">
                  <c:v>2.7589630639161955</c:v>
                </c:pt>
                <c:pt idx="409">
                  <c:v>2.7499951965058504</c:v>
                </c:pt>
                <c:pt idx="410">
                  <c:v>2.7555162083722395</c:v>
                </c:pt>
                <c:pt idx="411">
                  <c:v>2.753780219717656</c:v>
                </c:pt>
                <c:pt idx="412">
                  <c:v>2.7197019219004974</c:v>
                </c:pt>
                <c:pt idx="413">
                  <c:v>2.7506393355737453</c:v>
                </c:pt>
                <c:pt idx="414">
                  <c:v>2.7310491810793693</c:v>
                </c:pt>
                <c:pt idx="415">
                  <c:v>2.7208487024674755</c:v>
                </c:pt>
                <c:pt idx="416">
                  <c:v>2.7438840681372691</c:v>
                </c:pt>
                <c:pt idx="417">
                  <c:v>2.7570582319260932</c:v>
                </c:pt>
                <c:pt idx="418">
                  <c:v>2.7411513373294705</c:v>
                </c:pt>
                <c:pt idx="419">
                  <c:v>2.7549189245663563</c:v>
                </c:pt>
                <c:pt idx="420">
                  <c:v>2.7551494047421992</c:v>
                </c:pt>
                <c:pt idx="421">
                  <c:v>2.7330523573672663</c:v>
                </c:pt>
                <c:pt idx="422">
                  <c:v>2.7701302868135422</c:v>
                </c:pt>
                <c:pt idx="423">
                  <c:v>2.752089273009009</c:v>
                </c:pt>
                <c:pt idx="424">
                  <c:v>2.7456936162732557</c:v>
                </c:pt>
                <c:pt idx="425">
                  <c:v>2.7387085733822363</c:v>
                </c:pt>
                <c:pt idx="426">
                  <c:v>2.7431877502627384</c:v>
                </c:pt>
                <c:pt idx="427">
                  <c:v>2.7304235074724952</c:v>
                </c:pt>
                <c:pt idx="428">
                  <c:v>2.7345760015817451</c:v>
                </c:pt>
                <c:pt idx="429">
                  <c:v>2.7286593244532487</c:v>
                </c:pt>
                <c:pt idx="430">
                  <c:v>2.7412687013630919</c:v>
                </c:pt>
                <c:pt idx="431">
                  <c:v>2.7458703006425123</c:v>
                </c:pt>
                <c:pt idx="432">
                  <c:v>2.7785347559186793</c:v>
                </c:pt>
                <c:pt idx="433">
                  <c:v>2.6707709873092895</c:v>
                </c:pt>
                <c:pt idx="434">
                  <c:v>2.7857594333552083</c:v>
                </c:pt>
                <c:pt idx="435">
                  <c:v>2.7206647646403939</c:v>
                </c:pt>
                <c:pt idx="436">
                  <c:v>2.7298606150831852</c:v>
                </c:pt>
                <c:pt idx="437">
                  <c:v>2.7283623531464491</c:v>
                </c:pt>
                <c:pt idx="438">
                  <c:v>2.7298088111148373</c:v>
                </c:pt>
                <c:pt idx="439">
                  <c:v>2.7384709570195005</c:v>
                </c:pt>
                <c:pt idx="440">
                  <c:v>2.7462905685053967</c:v>
                </c:pt>
                <c:pt idx="441">
                  <c:v>2.7410622581723705</c:v>
                </c:pt>
                <c:pt idx="442">
                  <c:v>2.7406387547105249</c:v>
                </c:pt>
                <c:pt idx="443">
                  <c:v>2.7478316986133393</c:v>
                </c:pt>
                <c:pt idx="444">
                  <c:v>2.7486410389044953</c:v>
                </c:pt>
                <c:pt idx="445">
                  <c:v>2.7423644890164072</c:v>
                </c:pt>
                <c:pt idx="446">
                  <c:v>2.7420152952004999</c:v>
                </c:pt>
                <c:pt idx="447">
                  <c:v>2.7455614703285804</c:v>
                </c:pt>
                <c:pt idx="448">
                  <c:v>2.7322321625323176</c:v>
                </c:pt>
                <c:pt idx="449">
                  <c:v>2.7384270853121264</c:v>
                </c:pt>
                <c:pt idx="450">
                  <c:v>2.7457309191186545</c:v>
                </c:pt>
                <c:pt idx="451">
                  <c:v>2.7477869641365049</c:v>
                </c:pt>
                <c:pt idx="452">
                  <c:v>2.7384243635090018</c:v>
                </c:pt>
                <c:pt idx="453">
                  <c:v>2.7513546909941478</c:v>
                </c:pt>
                <c:pt idx="454">
                  <c:v>2.7536545986460768</c:v>
                </c:pt>
                <c:pt idx="455">
                  <c:v>2.7573299307397288</c:v>
                </c:pt>
                <c:pt idx="456">
                  <c:v>2.7442484961968452</c:v>
                </c:pt>
                <c:pt idx="457">
                  <c:v>2.7335269984394266</c:v>
                </c:pt>
                <c:pt idx="458">
                  <c:v>2.7322075299308879</c:v>
                </c:pt>
                <c:pt idx="459">
                  <c:v>2.7321211516013508</c:v>
                </c:pt>
                <c:pt idx="460">
                  <c:v>2.7402474533586698</c:v>
                </c:pt>
                <c:pt idx="461">
                  <c:v>2.7448132333426525</c:v>
                </c:pt>
                <c:pt idx="462">
                  <c:v>2.7427980673992622</c:v>
                </c:pt>
                <c:pt idx="463">
                  <c:v>2.6845737538924088</c:v>
                </c:pt>
                <c:pt idx="464">
                  <c:v>2.778129465496221</c:v>
                </c:pt>
                <c:pt idx="465">
                  <c:v>2.7219653936504558</c:v>
                </c:pt>
                <c:pt idx="466">
                  <c:v>2.7001360905851137</c:v>
                </c:pt>
                <c:pt idx="467">
                  <c:v>2.8258274420749272</c:v>
                </c:pt>
                <c:pt idx="468">
                  <c:v>2.5798206819624649</c:v>
                </c:pt>
                <c:pt idx="469">
                  <c:v>2.8212986950050878</c:v>
                </c:pt>
                <c:pt idx="470">
                  <c:v>2.8014497551005459</c:v>
                </c:pt>
                <c:pt idx="471">
                  <c:v>2.7809613950694856</c:v>
                </c:pt>
                <c:pt idx="472">
                  <c:v>2.7942255683849773</c:v>
                </c:pt>
                <c:pt idx="473">
                  <c:v>2.7587389926083326</c:v>
                </c:pt>
                <c:pt idx="474">
                  <c:v>2.7304047315269693</c:v>
                </c:pt>
                <c:pt idx="475">
                  <c:v>2.7197189326313151</c:v>
                </c:pt>
                <c:pt idx="476">
                  <c:v>2.7460152307307957</c:v>
                </c:pt>
                <c:pt idx="477">
                  <c:v>2.7678805452938509</c:v>
                </c:pt>
                <c:pt idx="478">
                  <c:v>2.7522012280220749</c:v>
                </c:pt>
                <c:pt idx="479">
                  <c:v>2.7577257633116581</c:v>
                </c:pt>
                <c:pt idx="480">
                  <c:v>2.770763614912088</c:v>
                </c:pt>
                <c:pt idx="481">
                  <c:v>2.7497278753134915</c:v>
                </c:pt>
                <c:pt idx="482">
                  <c:v>2.7548159286788056</c:v>
                </c:pt>
                <c:pt idx="483">
                  <c:v>2.7559376843997794</c:v>
                </c:pt>
                <c:pt idx="484">
                  <c:v>2.7540537981342239</c:v>
                </c:pt>
                <c:pt idx="485">
                  <c:v>2.76267204060778</c:v>
                </c:pt>
              </c:numCache>
            </c:numRef>
          </c:xVal>
          <c:yVal>
            <c:numRef>
              <c:f>'055C'!$J$13:$J$817</c:f>
              <c:numCache>
                <c:formatCode>0.0</c:formatCode>
                <c:ptCount val="805"/>
                <c:pt idx="0">
                  <c:v>-0.5</c:v>
                </c:pt>
                <c:pt idx="1">
                  <c:v>-0.66404199475065617</c:v>
                </c:pt>
                <c:pt idx="2">
                  <c:v>-0.82808398950131235</c:v>
                </c:pt>
                <c:pt idx="3">
                  <c:v>-0.99212598425196852</c:v>
                </c:pt>
                <c:pt idx="4">
                  <c:v>-1.1561679790026247</c:v>
                </c:pt>
                <c:pt idx="5">
                  <c:v>-1.3202099737532809</c:v>
                </c:pt>
                <c:pt idx="6">
                  <c:v>-1.484251968503937</c:v>
                </c:pt>
                <c:pt idx="7">
                  <c:v>-1.648293963254593</c:v>
                </c:pt>
                <c:pt idx="8">
                  <c:v>-1.8123359580052494</c:v>
                </c:pt>
                <c:pt idx="9">
                  <c:v>-1.9763779527559056</c:v>
                </c:pt>
                <c:pt idx="10">
                  <c:v>-2.1404199475065617</c:v>
                </c:pt>
                <c:pt idx="11">
                  <c:v>-2.3044619422572179</c:v>
                </c:pt>
                <c:pt idx="12">
                  <c:v>-2.4685039370078741</c:v>
                </c:pt>
                <c:pt idx="13">
                  <c:v>-2.6325459317585302</c:v>
                </c:pt>
                <c:pt idx="14">
                  <c:v>-2.796587926509186</c:v>
                </c:pt>
                <c:pt idx="15">
                  <c:v>-2.9606299212598426</c:v>
                </c:pt>
                <c:pt idx="16">
                  <c:v>-3.1246719160104988</c:v>
                </c:pt>
                <c:pt idx="17">
                  <c:v>-3.2887139107611545</c:v>
                </c:pt>
                <c:pt idx="18">
                  <c:v>-3.4527559055118111</c:v>
                </c:pt>
                <c:pt idx="19">
                  <c:v>-3.6167979002624668</c:v>
                </c:pt>
                <c:pt idx="20">
                  <c:v>-3.780839895013123</c:v>
                </c:pt>
                <c:pt idx="21">
                  <c:v>-3.9448818897637796</c:v>
                </c:pt>
                <c:pt idx="22">
                  <c:v>-4.1089238845144358</c:v>
                </c:pt>
                <c:pt idx="23">
                  <c:v>-4.272965879265092</c:v>
                </c:pt>
                <c:pt idx="24">
                  <c:v>-4.4370078740157481</c:v>
                </c:pt>
                <c:pt idx="25">
                  <c:v>-4.6010498687664043</c:v>
                </c:pt>
                <c:pt idx="26">
                  <c:v>-4.7650918635170605</c:v>
                </c:pt>
                <c:pt idx="27">
                  <c:v>-4.9291338582677167</c:v>
                </c:pt>
                <c:pt idx="28">
                  <c:v>-5.0931758530183719</c:v>
                </c:pt>
                <c:pt idx="29">
                  <c:v>-5.2572178477690281</c:v>
                </c:pt>
                <c:pt idx="30">
                  <c:v>-5.4212598425196852</c:v>
                </c:pt>
                <c:pt idx="31">
                  <c:v>-5.5853018372703414</c:v>
                </c:pt>
                <c:pt idx="32">
                  <c:v>-5.7493438320209975</c:v>
                </c:pt>
                <c:pt idx="33">
                  <c:v>-5.9133858267716528</c:v>
                </c:pt>
                <c:pt idx="34">
                  <c:v>-6.077427821522309</c:v>
                </c:pt>
                <c:pt idx="35">
                  <c:v>-6.2414698162729652</c:v>
                </c:pt>
                <c:pt idx="36">
                  <c:v>-6.4055118110236222</c:v>
                </c:pt>
                <c:pt idx="37">
                  <c:v>-6.5695538057742784</c:v>
                </c:pt>
                <c:pt idx="38">
                  <c:v>-6.7335958005249337</c:v>
                </c:pt>
                <c:pt idx="39">
                  <c:v>-6.8976377952755898</c:v>
                </c:pt>
                <c:pt idx="40">
                  <c:v>-7.061679790026246</c:v>
                </c:pt>
                <c:pt idx="41">
                  <c:v>-7.2257217847769022</c:v>
                </c:pt>
                <c:pt idx="42">
                  <c:v>-7.3897637795275593</c:v>
                </c:pt>
                <c:pt idx="43">
                  <c:v>-7.5538057742782145</c:v>
                </c:pt>
                <c:pt idx="44">
                  <c:v>-7.7178477690288716</c:v>
                </c:pt>
                <c:pt idx="45">
                  <c:v>-7.8818897637795269</c:v>
                </c:pt>
                <c:pt idx="46">
                  <c:v>-8.0459317585301839</c:v>
                </c:pt>
                <c:pt idx="47">
                  <c:v>-8.2099737532808401</c:v>
                </c:pt>
                <c:pt idx="48">
                  <c:v>-8.3740157480314963</c:v>
                </c:pt>
                <c:pt idx="49">
                  <c:v>-8.5380577427821525</c:v>
                </c:pt>
                <c:pt idx="50">
                  <c:v>-8.7020997375328086</c:v>
                </c:pt>
                <c:pt idx="51">
                  <c:v>-8.866141732283463</c:v>
                </c:pt>
                <c:pt idx="52">
                  <c:v>-9.030183727034121</c:v>
                </c:pt>
                <c:pt idx="53">
                  <c:v>-9.1942257217847754</c:v>
                </c:pt>
                <c:pt idx="54">
                  <c:v>-9.3582677165354333</c:v>
                </c:pt>
                <c:pt idx="55">
                  <c:v>-9.5223097112860895</c:v>
                </c:pt>
                <c:pt idx="56">
                  <c:v>-9.6863517060367439</c:v>
                </c:pt>
                <c:pt idx="57">
                  <c:v>-9.8503937007874018</c:v>
                </c:pt>
                <c:pt idx="58">
                  <c:v>-10.014435695538056</c:v>
                </c:pt>
                <c:pt idx="59">
                  <c:v>-10.178477690288714</c:v>
                </c:pt>
                <c:pt idx="60">
                  <c:v>-10.34251968503937</c:v>
                </c:pt>
                <c:pt idx="61">
                  <c:v>-10.506561679790025</c:v>
                </c:pt>
                <c:pt idx="62">
                  <c:v>-10.670603674540683</c:v>
                </c:pt>
                <c:pt idx="63">
                  <c:v>-10.834645669291337</c:v>
                </c:pt>
                <c:pt idx="64">
                  <c:v>-10.998687664041995</c:v>
                </c:pt>
                <c:pt idx="65">
                  <c:v>-11.162729658792651</c:v>
                </c:pt>
                <c:pt idx="66">
                  <c:v>-11.326771653543306</c:v>
                </c:pt>
                <c:pt idx="67">
                  <c:v>-11.490813648293964</c:v>
                </c:pt>
                <c:pt idx="68">
                  <c:v>-11.654855643044618</c:v>
                </c:pt>
                <c:pt idx="69">
                  <c:v>-11.818897637795276</c:v>
                </c:pt>
                <c:pt idx="70">
                  <c:v>-11.98293963254593</c:v>
                </c:pt>
                <c:pt idx="71">
                  <c:v>-12.146981627296586</c:v>
                </c:pt>
                <c:pt idx="72">
                  <c:v>-12.311023622047244</c:v>
                </c:pt>
                <c:pt idx="73">
                  <c:v>-12.475065616797899</c:v>
                </c:pt>
                <c:pt idx="74">
                  <c:v>-12.639107611548557</c:v>
                </c:pt>
                <c:pt idx="75">
                  <c:v>-12.803149606299211</c:v>
                </c:pt>
                <c:pt idx="76">
                  <c:v>-12.967191601049867</c:v>
                </c:pt>
                <c:pt idx="77">
                  <c:v>-13.131233595800525</c:v>
                </c:pt>
                <c:pt idx="78">
                  <c:v>-13.29527559055118</c:v>
                </c:pt>
                <c:pt idx="79">
                  <c:v>-13.459317585301838</c:v>
                </c:pt>
                <c:pt idx="80">
                  <c:v>-13.623359580052492</c:v>
                </c:pt>
                <c:pt idx="81">
                  <c:v>-13.787401574803148</c:v>
                </c:pt>
                <c:pt idx="82">
                  <c:v>-13.951443569553804</c:v>
                </c:pt>
                <c:pt idx="83">
                  <c:v>-14.115485564304462</c:v>
                </c:pt>
                <c:pt idx="84">
                  <c:v>-14.279527559055119</c:v>
                </c:pt>
                <c:pt idx="85">
                  <c:v>-14.443569553805773</c:v>
                </c:pt>
                <c:pt idx="86">
                  <c:v>-14.607611548556429</c:v>
                </c:pt>
                <c:pt idx="87">
                  <c:v>-14.771653543307085</c:v>
                </c:pt>
                <c:pt idx="88">
                  <c:v>-14.935695538057743</c:v>
                </c:pt>
                <c:pt idx="89">
                  <c:v>-15.099737532808399</c:v>
                </c:pt>
                <c:pt idx="90">
                  <c:v>-15.263779527559054</c:v>
                </c:pt>
                <c:pt idx="91">
                  <c:v>-15.42782152230971</c:v>
                </c:pt>
                <c:pt idx="92">
                  <c:v>-15.591863517060366</c:v>
                </c:pt>
                <c:pt idx="93">
                  <c:v>-15.755905511811024</c:v>
                </c:pt>
                <c:pt idx="94">
                  <c:v>-15.91994750656168</c:v>
                </c:pt>
                <c:pt idx="95">
                  <c:v>-16.083989501312335</c:v>
                </c:pt>
                <c:pt idx="96">
                  <c:v>-16.248031496062993</c:v>
                </c:pt>
                <c:pt idx="97">
                  <c:v>-16.412073490813647</c:v>
                </c:pt>
                <c:pt idx="98">
                  <c:v>-16.576115485564305</c:v>
                </c:pt>
                <c:pt idx="99">
                  <c:v>-16.740157480314959</c:v>
                </c:pt>
                <c:pt idx="100">
                  <c:v>-16.904199475065617</c:v>
                </c:pt>
                <c:pt idx="101">
                  <c:v>-17.068241469816272</c:v>
                </c:pt>
                <c:pt idx="102">
                  <c:v>-17.232283464566926</c:v>
                </c:pt>
                <c:pt idx="103">
                  <c:v>-17.396325459317584</c:v>
                </c:pt>
                <c:pt idx="104">
                  <c:v>-17.560367454068242</c:v>
                </c:pt>
                <c:pt idx="105">
                  <c:v>-17.724409448818896</c:v>
                </c:pt>
                <c:pt idx="106">
                  <c:v>-17.888451443569551</c:v>
                </c:pt>
                <c:pt idx="107">
                  <c:v>-18.052493438320209</c:v>
                </c:pt>
                <c:pt idx="108">
                  <c:v>-18.216535433070867</c:v>
                </c:pt>
                <c:pt idx="109">
                  <c:v>-18.380577427821521</c:v>
                </c:pt>
                <c:pt idx="110">
                  <c:v>-18.544619422572179</c:v>
                </c:pt>
                <c:pt idx="111">
                  <c:v>-18.708661417322833</c:v>
                </c:pt>
                <c:pt idx="112">
                  <c:v>-18.872703412073488</c:v>
                </c:pt>
                <c:pt idx="113">
                  <c:v>-19.036745406824146</c:v>
                </c:pt>
                <c:pt idx="114">
                  <c:v>-19.200787401574804</c:v>
                </c:pt>
                <c:pt idx="115">
                  <c:v>-19.364829396325458</c:v>
                </c:pt>
                <c:pt idx="116">
                  <c:v>-19.528871391076112</c:v>
                </c:pt>
                <c:pt idx="117">
                  <c:v>-19.69291338582677</c:v>
                </c:pt>
                <c:pt idx="118">
                  <c:v>-19.856955380577428</c:v>
                </c:pt>
                <c:pt idx="119">
                  <c:v>-20.020997375328083</c:v>
                </c:pt>
                <c:pt idx="120">
                  <c:v>-20.185039370078741</c:v>
                </c:pt>
                <c:pt idx="121">
                  <c:v>-20.349081364829395</c:v>
                </c:pt>
                <c:pt idx="122">
                  <c:v>-20.51312335958005</c:v>
                </c:pt>
                <c:pt idx="123">
                  <c:v>-20.677165354330707</c:v>
                </c:pt>
                <c:pt idx="124">
                  <c:v>-20.841207349081365</c:v>
                </c:pt>
                <c:pt idx="125">
                  <c:v>-21.00524934383202</c:v>
                </c:pt>
                <c:pt idx="126">
                  <c:v>-21.169291338582674</c:v>
                </c:pt>
                <c:pt idx="127">
                  <c:v>-21.333333333333332</c:v>
                </c:pt>
                <c:pt idx="128">
                  <c:v>-21.49737532808399</c:v>
                </c:pt>
                <c:pt idx="129">
                  <c:v>-21.661417322834644</c:v>
                </c:pt>
                <c:pt idx="130">
                  <c:v>-21.825459317585302</c:v>
                </c:pt>
                <c:pt idx="131">
                  <c:v>-21.989501312335957</c:v>
                </c:pt>
                <c:pt idx="132">
                  <c:v>-22.153543307086611</c:v>
                </c:pt>
                <c:pt idx="133">
                  <c:v>-22.317585301837269</c:v>
                </c:pt>
                <c:pt idx="134">
                  <c:v>-22.481627296587927</c:v>
                </c:pt>
                <c:pt idx="135">
                  <c:v>-22.645669291338582</c:v>
                </c:pt>
                <c:pt idx="136">
                  <c:v>-22.809711286089236</c:v>
                </c:pt>
                <c:pt idx="137">
                  <c:v>-22.973753280839894</c:v>
                </c:pt>
                <c:pt idx="138">
                  <c:v>-23.137795275590552</c:v>
                </c:pt>
                <c:pt idx="139">
                  <c:v>-23.301837270341206</c:v>
                </c:pt>
                <c:pt idx="140">
                  <c:v>-23.465879265091861</c:v>
                </c:pt>
                <c:pt idx="141">
                  <c:v>-23.629921259842519</c:v>
                </c:pt>
                <c:pt idx="142">
                  <c:v>-23.793963254593173</c:v>
                </c:pt>
                <c:pt idx="143">
                  <c:v>-23.958005249343831</c:v>
                </c:pt>
                <c:pt idx="144">
                  <c:v>-24.122047244094489</c:v>
                </c:pt>
                <c:pt idx="145">
                  <c:v>-24.286089238845143</c:v>
                </c:pt>
                <c:pt idx="146">
                  <c:v>-24.450131233595798</c:v>
                </c:pt>
                <c:pt idx="147">
                  <c:v>-24.614173228346456</c:v>
                </c:pt>
                <c:pt idx="148">
                  <c:v>-24.778215223097114</c:v>
                </c:pt>
                <c:pt idx="149">
                  <c:v>-24.942257217847768</c:v>
                </c:pt>
                <c:pt idx="150">
                  <c:v>-25.106299212598422</c:v>
                </c:pt>
                <c:pt idx="151">
                  <c:v>-25.27034120734908</c:v>
                </c:pt>
                <c:pt idx="152">
                  <c:v>-25.434383202099735</c:v>
                </c:pt>
                <c:pt idx="153">
                  <c:v>-25.598425196850393</c:v>
                </c:pt>
                <c:pt idx="154">
                  <c:v>-25.762467191601051</c:v>
                </c:pt>
                <c:pt idx="155">
                  <c:v>-25.926509186351705</c:v>
                </c:pt>
                <c:pt idx="156">
                  <c:v>-26.090551181102359</c:v>
                </c:pt>
                <c:pt idx="157">
                  <c:v>-26.254593175853017</c:v>
                </c:pt>
                <c:pt idx="158">
                  <c:v>-26.418635170603675</c:v>
                </c:pt>
                <c:pt idx="159">
                  <c:v>-26.58267716535433</c:v>
                </c:pt>
                <c:pt idx="160">
                  <c:v>-26.746719160104984</c:v>
                </c:pt>
                <c:pt idx="161">
                  <c:v>-26.910761154855646</c:v>
                </c:pt>
                <c:pt idx="162">
                  <c:v>-27.074803149606296</c:v>
                </c:pt>
                <c:pt idx="163">
                  <c:v>-27.238845144356954</c:v>
                </c:pt>
                <c:pt idx="164">
                  <c:v>-27.402887139107609</c:v>
                </c:pt>
                <c:pt idx="165">
                  <c:v>-27.566929133858267</c:v>
                </c:pt>
                <c:pt idx="166">
                  <c:v>-27.730971128608925</c:v>
                </c:pt>
                <c:pt idx="167">
                  <c:v>-27.895013123359579</c:v>
                </c:pt>
                <c:pt idx="168">
                  <c:v>-28.059055118110237</c:v>
                </c:pt>
                <c:pt idx="169">
                  <c:v>-28.223097112860888</c:v>
                </c:pt>
                <c:pt idx="170">
                  <c:v>-28.387139107611546</c:v>
                </c:pt>
                <c:pt idx="171">
                  <c:v>-28.551181102362207</c:v>
                </c:pt>
                <c:pt idx="172">
                  <c:v>-28.715223097112858</c:v>
                </c:pt>
                <c:pt idx="173">
                  <c:v>-28.879265091863516</c:v>
                </c:pt>
                <c:pt idx="174">
                  <c:v>-29.04330708661417</c:v>
                </c:pt>
                <c:pt idx="175">
                  <c:v>-29.207349081364828</c:v>
                </c:pt>
                <c:pt idx="176">
                  <c:v>-29.371391076115486</c:v>
                </c:pt>
                <c:pt idx="177">
                  <c:v>-29.535433070866141</c:v>
                </c:pt>
                <c:pt idx="178">
                  <c:v>-29.699475065616799</c:v>
                </c:pt>
                <c:pt idx="179">
                  <c:v>-29.86351706036745</c:v>
                </c:pt>
                <c:pt idx="180">
                  <c:v>-30.027559055118108</c:v>
                </c:pt>
                <c:pt idx="181">
                  <c:v>-30.191601049868765</c:v>
                </c:pt>
                <c:pt idx="182">
                  <c:v>-30.35564304461942</c:v>
                </c:pt>
                <c:pt idx="183">
                  <c:v>-30.519685039370078</c:v>
                </c:pt>
                <c:pt idx="184">
                  <c:v>-30.683727034120732</c:v>
                </c:pt>
                <c:pt idx="185">
                  <c:v>-30.84776902887139</c:v>
                </c:pt>
                <c:pt idx="186">
                  <c:v>-31.011811023622048</c:v>
                </c:pt>
                <c:pt idx="187">
                  <c:v>-31.175853018372699</c:v>
                </c:pt>
                <c:pt idx="188">
                  <c:v>-31.33989501312336</c:v>
                </c:pt>
                <c:pt idx="189">
                  <c:v>-31.503937007874011</c:v>
                </c:pt>
                <c:pt idx="190">
                  <c:v>-31.667979002624669</c:v>
                </c:pt>
                <c:pt idx="191">
                  <c:v>-31.832020997375327</c:v>
                </c:pt>
                <c:pt idx="192">
                  <c:v>-31.996062992125982</c:v>
                </c:pt>
                <c:pt idx="193">
                  <c:v>-32.16010498687664</c:v>
                </c:pt>
                <c:pt idx="194">
                  <c:v>-32.324146981627294</c:v>
                </c:pt>
                <c:pt idx="195">
                  <c:v>-32.488188976377955</c:v>
                </c:pt>
                <c:pt idx="196">
                  <c:v>-32.65223097112861</c:v>
                </c:pt>
                <c:pt idx="197">
                  <c:v>-32.816272965879264</c:v>
                </c:pt>
                <c:pt idx="198">
                  <c:v>-32.980314960629919</c:v>
                </c:pt>
                <c:pt idx="199">
                  <c:v>-33.144356955380573</c:v>
                </c:pt>
                <c:pt idx="200">
                  <c:v>-33.308398950131235</c:v>
                </c:pt>
                <c:pt idx="201">
                  <c:v>-33.472440944881889</c:v>
                </c:pt>
                <c:pt idx="202">
                  <c:v>-33.636482939632543</c:v>
                </c:pt>
                <c:pt idx="203">
                  <c:v>-33.800524934383205</c:v>
                </c:pt>
                <c:pt idx="204">
                  <c:v>-33.964566929133852</c:v>
                </c:pt>
                <c:pt idx="205">
                  <c:v>-34.128608923884514</c:v>
                </c:pt>
                <c:pt idx="206">
                  <c:v>-34.292650918635168</c:v>
                </c:pt>
                <c:pt idx="207">
                  <c:v>-34.456692913385822</c:v>
                </c:pt>
                <c:pt idx="208">
                  <c:v>-34.620734908136484</c:v>
                </c:pt>
                <c:pt idx="209">
                  <c:v>-34.784776902887138</c:v>
                </c:pt>
                <c:pt idx="210">
                  <c:v>-34.948818897637793</c:v>
                </c:pt>
                <c:pt idx="211">
                  <c:v>-35.112860892388454</c:v>
                </c:pt>
                <c:pt idx="212">
                  <c:v>-35.276902887139101</c:v>
                </c:pt>
                <c:pt idx="213">
                  <c:v>-35.440944881889763</c:v>
                </c:pt>
                <c:pt idx="214">
                  <c:v>-35.604986876640417</c:v>
                </c:pt>
                <c:pt idx="215">
                  <c:v>-35.769028871391072</c:v>
                </c:pt>
                <c:pt idx="216">
                  <c:v>-35.933070866141733</c:v>
                </c:pt>
                <c:pt idx="217">
                  <c:v>-36.097112860892388</c:v>
                </c:pt>
                <c:pt idx="218">
                  <c:v>-36.261154855643042</c:v>
                </c:pt>
                <c:pt idx="219">
                  <c:v>-36.425196850393696</c:v>
                </c:pt>
                <c:pt idx="220">
                  <c:v>-36.589238845144358</c:v>
                </c:pt>
                <c:pt idx="221">
                  <c:v>-36.753280839895012</c:v>
                </c:pt>
                <c:pt idx="222">
                  <c:v>-36.917322834645667</c:v>
                </c:pt>
                <c:pt idx="223">
                  <c:v>-37.081364829396328</c:v>
                </c:pt>
                <c:pt idx="224">
                  <c:v>-37.245406824146976</c:v>
                </c:pt>
                <c:pt idx="225">
                  <c:v>-37.409448818897637</c:v>
                </c:pt>
                <c:pt idx="226">
                  <c:v>-37.573490813648291</c:v>
                </c:pt>
                <c:pt idx="227">
                  <c:v>-37.737532808398946</c:v>
                </c:pt>
                <c:pt idx="228">
                  <c:v>-37.901574803149607</c:v>
                </c:pt>
                <c:pt idx="229">
                  <c:v>-38.065616797900262</c:v>
                </c:pt>
                <c:pt idx="230">
                  <c:v>-38.229658792650916</c:v>
                </c:pt>
                <c:pt idx="231">
                  <c:v>-38.393700787401578</c:v>
                </c:pt>
                <c:pt idx="232">
                  <c:v>-38.557742782152225</c:v>
                </c:pt>
                <c:pt idx="233">
                  <c:v>-38.721784776902886</c:v>
                </c:pt>
                <c:pt idx="234">
                  <c:v>-38.885826771653541</c:v>
                </c:pt>
                <c:pt idx="235">
                  <c:v>-39.049868766404195</c:v>
                </c:pt>
                <c:pt idx="236">
                  <c:v>-39.213910761154857</c:v>
                </c:pt>
                <c:pt idx="237">
                  <c:v>-39.377952755905511</c:v>
                </c:pt>
                <c:pt idx="238">
                  <c:v>-39.541994750656166</c:v>
                </c:pt>
                <c:pt idx="239">
                  <c:v>-39.70603674540682</c:v>
                </c:pt>
                <c:pt idx="240">
                  <c:v>-39.870078740157481</c:v>
                </c:pt>
                <c:pt idx="241">
                  <c:v>-40.034120734908136</c:v>
                </c:pt>
                <c:pt idx="242">
                  <c:v>-40.19816272965879</c:v>
                </c:pt>
                <c:pt idx="243">
                  <c:v>-40.362204724409445</c:v>
                </c:pt>
                <c:pt idx="244">
                  <c:v>-40.526246719160099</c:v>
                </c:pt>
                <c:pt idx="245">
                  <c:v>-40.690288713910761</c:v>
                </c:pt>
                <c:pt idx="246">
                  <c:v>-40.854330708661415</c:v>
                </c:pt>
                <c:pt idx="247">
                  <c:v>-41.018372703412069</c:v>
                </c:pt>
                <c:pt idx="248">
                  <c:v>-41.182414698162731</c:v>
                </c:pt>
                <c:pt idx="249">
                  <c:v>-41.346456692913378</c:v>
                </c:pt>
                <c:pt idx="250">
                  <c:v>-41.51049868766404</c:v>
                </c:pt>
                <c:pt idx="251">
                  <c:v>-41.674540682414701</c:v>
                </c:pt>
                <c:pt idx="252">
                  <c:v>-41.838582677165348</c:v>
                </c:pt>
                <c:pt idx="253">
                  <c:v>-42.00262467191601</c:v>
                </c:pt>
                <c:pt idx="254">
                  <c:v>-42.166666666666664</c:v>
                </c:pt>
                <c:pt idx="255">
                  <c:v>-42.330708661417319</c:v>
                </c:pt>
                <c:pt idx="256">
                  <c:v>-42.49475065616798</c:v>
                </c:pt>
                <c:pt idx="257">
                  <c:v>-42.658792650918635</c:v>
                </c:pt>
                <c:pt idx="258">
                  <c:v>-42.822834645669289</c:v>
                </c:pt>
                <c:pt idx="259">
                  <c:v>-42.986876640419943</c:v>
                </c:pt>
                <c:pt idx="260">
                  <c:v>-43.150918635170605</c:v>
                </c:pt>
                <c:pt idx="261">
                  <c:v>-43.314960629921259</c:v>
                </c:pt>
                <c:pt idx="262">
                  <c:v>-43.479002624671914</c:v>
                </c:pt>
                <c:pt idx="263">
                  <c:v>-43.643044619422568</c:v>
                </c:pt>
                <c:pt idx="264">
                  <c:v>-43.807086614173222</c:v>
                </c:pt>
                <c:pt idx="265">
                  <c:v>-43.971128608923884</c:v>
                </c:pt>
                <c:pt idx="266">
                  <c:v>-44.135170603674538</c:v>
                </c:pt>
                <c:pt idx="267">
                  <c:v>-44.299212598425193</c:v>
                </c:pt>
                <c:pt idx="268">
                  <c:v>-44.463254593175854</c:v>
                </c:pt>
                <c:pt idx="269">
                  <c:v>-44.627296587926502</c:v>
                </c:pt>
                <c:pt idx="270">
                  <c:v>-44.791338582677163</c:v>
                </c:pt>
                <c:pt idx="271">
                  <c:v>-44.955380577427825</c:v>
                </c:pt>
                <c:pt idx="272">
                  <c:v>-45.119422572178472</c:v>
                </c:pt>
                <c:pt idx="273">
                  <c:v>-45.283464566929133</c:v>
                </c:pt>
                <c:pt idx="274">
                  <c:v>-45.447506561679788</c:v>
                </c:pt>
                <c:pt idx="275">
                  <c:v>-45.611548556430442</c:v>
                </c:pt>
                <c:pt idx="276">
                  <c:v>-45.775590551181104</c:v>
                </c:pt>
                <c:pt idx="277">
                  <c:v>-45.939632545931758</c:v>
                </c:pt>
                <c:pt idx="278">
                  <c:v>-46.103674540682412</c:v>
                </c:pt>
                <c:pt idx="279">
                  <c:v>-46.267716535433067</c:v>
                </c:pt>
                <c:pt idx="280">
                  <c:v>-46.431758530183721</c:v>
                </c:pt>
                <c:pt idx="281">
                  <c:v>-46.595800524934383</c:v>
                </c:pt>
                <c:pt idx="282">
                  <c:v>-46.759842519685037</c:v>
                </c:pt>
                <c:pt idx="283">
                  <c:v>-46.923884514435692</c:v>
                </c:pt>
                <c:pt idx="284">
                  <c:v>-47.087926509186346</c:v>
                </c:pt>
                <c:pt idx="285">
                  <c:v>-47.251968503937007</c:v>
                </c:pt>
                <c:pt idx="286">
                  <c:v>-47.416010498687662</c:v>
                </c:pt>
                <c:pt idx="287">
                  <c:v>-47.580052493438316</c:v>
                </c:pt>
                <c:pt idx="288">
                  <c:v>-47.744094488188978</c:v>
                </c:pt>
                <c:pt idx="289">
                  <c:v>-47.908136482939625</c:v>
                </c:pt>
                <c:pt idx="290">
                  <c:v>-48.072178477690287</c:v>
                </c:pt>
                <c:pt idx="291">
                  <c:v>-48.236220472440948</c:v>
                </c:pt>
                <c:pt idx="292">
                  <c:v>-48.400262467191595</c:v>
                </c:pt>
                <c:pt idx="293">
                  <c:v>-48.564304461942257</c:v>
                </c:pt>
                <c:pt idx="294">
                  <c:v>-48.728346456692911</c:v>
                </c:pt>
                <c:pt idx="295">
                  <c:v>-48.892388451443566</c:v>
                </c:pt>
                <c:pt idx="296">
                  <c:v>-49.056430446194227</c:v>
                </c:pt>
                <c:pt idx="297">
                  <c:v>-49.220472440944881</c:v>
                </c:pt>
                <c:pt idx="298">
                  <c:v>-49.384514435695536</c:v>
                </c:pt>
                <c:pt idx="299">
                  <c:v>-49.54855643044619</c:v>
                </c:pt>
                <c:pt idx="300">
                  <c:v>-49.712598425196845</c:v>
                </c:pt>
                <c:pt idx="301">
                  <c:v>-49.876640419947506</c:v>
                </c:pt>
                <c:pt idx="302">
                  <c:v>-50.040682414698161</c:v>
                </c:pt>
                <c:pt idx="303">
                  <c:v>-50.204724409448815</c:v>
                </c:pt>
                <c:pt idx="304">
                  <c:v>-50.368766404199469</c:v>
                </c:pt>
                <c:pt idx="305">
                  <c:v>-50.532808398950131</c:v>
                </c:pt>
                <c:pt idx="306">
                  <c:v>-50.696850393700785</c:v>
                </c:pt>
                <c:pt idx="307">
                  <c:v>-50.86089238845144</c:v>
                </c:pt>
                <c:pt idx="308">
                  <c:v>-51.024934383202101</c:v>
                </c:pt>
                <c:pt idx="309">
                  <c:v>-51.188976377952748</c:v>
                </c:pt>
                <c:pt idx="310">
                  <c:v>-51.35301837270341</c:v>
                </c:pt>
                <c:pt idx="311">
                  <c:v>-51.517060367454071</c:v>
                </c:pt>
                <c:pt idx="312">
                  <c:v>-51.681102362204719</c:v>
                </c:pt>
                <c:pt idx="313">
                  <c:v>-51.84514435695538</c:v>
                </c:pt>
                <c:pt idx="314">
                  <c:v>-52.009186351706035</c:v>
                </c:pt>
                <c:pt idx="315">
                  <c:v>-52.173228346456689</c:v>
                </c:pt>
                <c:pt idx="316">
                  <c:v>-52.337270341207351</c:v>
                </c:pt>
                <c:pt idx="317">
                  <c:v>-52.501312335958005</c:v>
                </c:pt>
                <c:pt idx="318">
                  <c:v>-52.665354330708659</c:v>
                </c:pt>
                <c:pt idx="319">
                  <c:v>-52.829396325459314</c:v>
                </c:pt>
                <c:pt idx="320">
                  <c:v>-52.993438320209968</c:v>
                </c:pt>
                <c:pt idx="321">
                  <c:v>-53.15748031496063</c:v>
                </c:pt>
                <c:pt idx="322">
                  <c:v>-53.321522309711291</c:v>
                </c:pt>
                <c:pt idx="323">
                  <c:v>-53.485564304461938</c:v>
                </c:pt>
                <c:pt idx="324">
                  <c:v>-53.649606299212593</c:v>
                </c:pt>
                <c:pt idx="325">
                  <c:v>-53.813648293963254</c:v>
                </c:pt>
                <c:pt idx="326">
                  <c:v>-53.977690288713909</c:v>
                </c:pt>
                <c:pt idx="327">
                  <c:v>-54.14173228346457</c:v>
                </c:pt>
                <c:pt idx="328">
                  <c:v>-54.305774278215218</c:v>
                </c:pt>
                <c:pt idx="329">
                  <c:v>-54.469816272965872</c:v>
                </c:pt>
                <c:pt idx="330">
                  <c:v>-54.633858267716533</c:v>
                </c:pt>
                <c:pt idx="331">
                  <c:v>-54.797900262467188</c:v>
                </c:pt>
                <c:pt idx="332">
                  <c:v>-54.961942257217849</c:v>
                </c:pt>
                <c:pt idx="333">
                  <c:v>-55.125984251968497</c:v>
                </c:pt>
                <c:pt idx="334">
                  <c:v>-55.290026246719158</c:v>
                </c:pt>
                <c:pt idx="335">
                  <c:v>-55.454068241469813</c:v>
                </c:pt>
                <c:pt idx="336">
                  <c:v>-55.618110236220474</c:v>
                </c:pt>
                <c:pt idx="337">
                  <c:v>-55.782152230971128</c:v>
                </c:pt>
                <c:pt idx="338">
                  <c:v>-55.946194225721776</c:v>
                </c:pt>
                <c:pt idx="339">
                  <c:v>-56.110236220472437</c:v>
                </c:pt>
                <c:pt idx="340">
                  <c:v>-56.274278215223092</c:v>
                </c:pt>
                <c:pt idx="341">
                  <c:v>-56.438320209973753</c:v>
                </c:pt>
                <c:pt idx="342">
                  <c:v>-56.602362204724415</c:v>
                </c:pt>
                <c:pt idx="343">
                  <c:v>-56.766404199475055</c:v>
                </c:pt>
                <c:pt idx="344">
                  <c:v>-56.930446194225716</c:v>
                </c:pt>
                <c:pt idx="345">
                  <c:v>-57.094488188976378</c:v>
                </c:pt>
                <c:pt idx="346">
                  <c:v>-57.258530183727032</c:v>
                </c:pt>
                <c:pt idx="347">
                  <c:v>-57.422572178477694</c:v>
                </c:pt>
                <c:pt idx="348">
                  <c:v>-57.586614173228341</c:v>
                </c:pt>
                <c:pt idx="349">
                  <c:v>-57.750656167978995</c:v>
                </c:pt>
                <c:pt idx="350">
                  <c:v>-57.914698162729657</c:v>
                </c:pt>
                <c:pt idx="351">
                  <c:v>-58.078740157480311</c:v>
                </c:pt>
                <c:pt idx="352">
                  <c:v>-58.242782152230973</c:v>
                </c:pt>
                <c:pt idx="353">
                  <c:v>-58.40682414698162</c:v>
                </c:pt>
                <c:pt idx="354">
                  <c:v>-58.570866141732282</c:v>
                </c:pt>
                <c:pt idx="355">
                  <c:v>-58.734908136482936</c:v>
                </c:pt>
                <c:pt idx="356">
                  <c:v>-58.898950131233597</c:v>
                </c:pt>
                <c:pt idx="357">
                  <c:v>-59.062992125984252</c:v>
                </c:pt>
                <c:pt idx="358">
                  <c:v>-59.227034120734899</c:v>
                </c:pt>
                <c:pt idx="359">
                  <c:v>-59.391076115485561</c:v>
                </c:pt>
                <c:pt idx="360">
                  <c:v>-59.555118110236215</c:v>
                </c:pt>
                <c:pt idx="361">
                  <c:v>-59.719160104986877</c:v>
                </c:pt>
                <c:pt idx="362">
                  <c:v>-59.883202099737531</c:v>
                </c:pt>
                <c:pt idx="363">
                  <c:v>-60.047244094488178</c:v>
                </c:pt>
                <c:pt idx="364">
                  <c:v>-60.21128608923884</c:v>
                </c:pt>
                <c:pt idx="365">
                  <c:v>-60.375328083989501</c:v>
                </c:pt>
                <c:pt idx="366">
                  <c:v>-60.539370078740156</c:v>
                </c:pt>
                <c:pt idx="367">
                  <c:v>-60.703412073490817</c:v>
                </c:pt>
                <c:pt idx="368">
                  <c:v>-60.867454068241464</c:v>
                </c:pt>
                <c:pt idx="369">
                  <c:v>-61.031496062992119</c:v>
                </c:pt>
                <c:pt idx="370">
                  <c:v>-61.19553805774278</c:v>
                </c:pt>
                <c:pt idx="371">
                  <c:v>-61.359580052493435</c:v>
                </c:pt>
                <c:pt idx="372">
                  <c:v>-61.523622047244096</c:v>
                </c:pt>
                <c:pt idx="373">
                  <c:v>-61.687664041994744</c:v>
                </c:pt>
                <c:pt idx="374">
                  <c:v>-61.851706036745398</c:v>
                </c:pt>
                <c:pt idx="375">
                  <c:v>-62.015748031496059</c:v>
                </c:pt>
                <c:pt idx="376">
                  <c:v>-62.179790026246721</c:v>
                </c:pt>
                <c:pt idx="377">
                  <c:v>-62.343832020997375</c:v>
                </c:pt>
                <c:pt idx="378">
                  <c:v>-62.507874015748023</c:v>
                </c:pt>
                <c:pt idx="379">
                  <c:v>-62.671916010498684</c:v>
                </c:pt>
                <c:pt idx="380">
                  <c:v>-62.835958005249338</c:v>
                </c:pt>
                <c:pt idx="381">
                  <c:v>-63</c:v>
                </c:pt>
                <c:pt idx="382">
                  <c:v>-63.164041994750654</c:v>
                </c:pt>
                <c:pt idx="383">
                  <c:v>-63.328083989501302</c:v>
                </c:pt>
                <c:pt idx="384">
                  <c:v>-63.492125984251963</c:v>
                </c:pt>
                <c:pt idx="385">
                  <c:v>-63.656167979002625</c:v>
                </c:pt>
                <c:pt idx="386">
                  <c:v>-63.820209973753279</c:v>
                </c:pt>
                <c:pt idx="387">
                  <c:v>-63.984251968503941</c:v>
                </c:pt>
                <c:pt idx="388">
                  <c:v>-64.148293963254588</c:v>
                </c:pt>
                <c:pt idx="389">
                  <c:v>-64.312335958005235</c:v>
                </c:pt>
                <c:pt idx="390">
                  <c:v>-64.476377952755911</c:v>
                </c:pt>
                <c:pt idx="391">
                  <c:v>-64.640419947506558</c:v>
                </c:pt>
                <c:pt idx="392">
                  <c:v>-64.80446194225722</c:v>
                </c:pt>
                <c:pt idx="393">
                  <c:v>-64.968503937007867</c:v>
                </c:pt>
                <c:pt idx="394">
                  <c:v>-65.132545931758528</c:v>
                </c:pt>
                <c:pt idx="395">
                  <c:v>-65.29658792650919</c:v>
                </c:pt>
                <c:pt idx="396">
                  <c:v>-65.460629921259837</c:v>
                </c:pt>
                <c:pt idx="397">
                  <c:v>-65.624671916010499</c:v>
                </c:pt>
                <c:pt idx="398">
                  <c:v>-65.788713910761146</c:v>
                </c:pt>
                <c:pt idx="399">
                  <c:v>-65.952755905511808</c:v>
                </c:pt>
                <c:pt idx="400">
                  <c:v>-66.116797900262469</c:v>
                </c:pt>
                <c:pt idx="401">
                  <c:v>-66.280839895013116</c:v>
                </c:pt>
                <c:pt idx="402">
                  <c:v>-66.444881889763778</c:v>
                </c:pt>
                <c:pt idx="403">
                  <c:v>-66.608923884514425</c:v>
                </c:pt>
                <c:pt idx="404">
                  <c:v>-66.772965879265087</c:v>
                </c:pt>
                <c:pt idx="405">
                  <c:v>-66.937007874015748</c:v>
                </c:pt>
                <c:pt idx="406">
                  <c:v>-67.10104986876641</c:v>
                </c:pt>
                <c:pt idx="407">
                  <c:v>-67.265091863517057</c:v>
                </c:pt>
                <c:pt idx="408">
                  <c:v>-67.429133858267704</c:v>
                </c:pt>
                <c:pt idx="409">
                  <c:v>-67.593175853018366</c:v>
                </c:pt>
                <c:pt idx="410">
                  <c:v>-67.757217847769027</c:v>
                </c:pt>
                <c:pt idx="411">
                  <c:v>-67.921259842519689</c:v>
                </c:pt>
                <c:pt idx="412">
                  <c:v>-68.085301837270336</c:v>
                </c:pt>
                <c:pt idx="413">
                  <c:v>-68.249343832020983</c:v>
                </c:pt>
                <c:pt idx="414">
                  <c:v>-68.413385826771645</c:v>
                </c:pt>
                <c:pt idx="415">
                  <c:v>-68.577427821522306</c:v>
                </c:pt>
                <c:pt idx="416">
                  <c:v>-68.741469816272968</c:v>
                </c:pt>
                <c:pt idx="417">
                  <c:v>-68.905511811023629</c:v>
                </c:pt>
                <c:pt idx="418">
                  <c:v>-69.069553805774277</c:v>
                </c:pt>
                <c:pt idx="419">
                  <c:v>-69.233595800524924</c:v>
                </c:pt>
                <c:pt idx="420">
                  <c:v>-69.397637795275585</c:v>
                </c:pt>
                <c:pt idx="421">
                  <c:v>-69.561679790026247</c:v>
                </c:pt>
                <c:pt idx="422">
                  <c:v>-69.725721784776908</c:v>
                </c:pt>
                <c:pt idx="423">
                  <c:v>-69.889763779527556</c:v>
                </c:pt>
                <c:pt idx="424">
                  <c:v>-70.053805774278203</c:v>
                </c:pt>
                <c:pt idx="425">
                  <c:v>-70.217847769028864</c:v>
                </c:pt>
                <c:pt idx="426">
                  <c:v>-70.381889763779526</c:v>
                </c:pt>
                <c:pt idx="427">
                  <c:v>-70.545931758530187</c:v>
                </c:pt>
                <c:pt idx="428">
                  <c:v>-70.709973753280835</c:v>
                </c:pt>
                <c:pt idx="429">
                  <c:v>-70.874015748031496</c:v>
                </c:pt>
                <c:pt idx="430">
                  <c:v>-71.038057742782144</c:v>
                </c:pt>
                <c:pt idx="431">
                  <c:v>-71.202099737532805</c:v>
                </c:pt>
                <c:pt idx="432">
                  <c:v>-71.366141732283467</c:v>
                </c:pt>
                <c:pt idx="433">
                  <c:v>-71.530183727034114</c:v>
                </c:pt>
                <c:pt idx="434">
                  <c:v>-71.694225721784775</c:v>
                </c:pt>
                <c:pt idx="435">
                  <c:v>-71.858267716535423</c:v>
                </c:pt>
                <c:pt idx="436">
                  <c:v>-72.022309711286084</c:v>
                </c:pt>
                <c:pt idx="437">
                  <c:v>-72.186351706036746</c:v>
                </c:pt>
                <c:pt idx="438">
                  <c:v>-72.350393700787393</c:v>
                </c:pt>
                <c:pt idx="439">
                  <c:v>-72.514435695538054</c:v>
                </c:pt>
                <c:pt idx="440">
                  <c:v>-72.678477690288716</c:v>
                </c:pt>
                <c:pt idx="441">
                  <c:v>-72.842519685039363</c:v>
                </c:pt>
                <c:pt idx="442">
                  <c:v>-73.006561679790025</c:v>
                </c:pt>
                <c:pt idx="443">
                  <c:v>-73.170603674540672</c:v>
                </c:pt>
                <c:pt idx="444">
                  <c:v>-73.334645669291334</c:v>
                </c:pt>
                <c:pt idx="445">
                  <c:v>-73.498687664041995</c:v>
                </c:pt>
                <c:pt idx="446">
                  <c:v>-73.662729658792657</c:v>
                </c:pt>
                <c:pt idx="447">
                  <c:v>-73.826771653543304</c:v>
                </c:pt>
                <c:pt idx="448">
                  <c:v>-73.990813648293951</c:v>
                </c:pt>
                <c:pt idx="449">
                  <c:v>-74.154855643044613</c:v>
                </c:pt>
                <c:pt idx="450">
                  <c:v>-74.318897637795274</c:v>
                </c:pt>
                <c:pt idx="451">
                  <c:v>-74.482939632545936</c:v>
                </c:pt>
                <c:pt idx="452">
                  <c:v>-74.646981627296583</c:v>
                </c:pt>
                <c:pt idx="453">
                  <c:v>-74.81102362204723</c:v>
                </c:pt>
                <c:pt idx="454">
                  <c:v>-74.975065616797892</c:v>
                </c:pt>
                <c:pt idx="455">
                  <c:v>-75.139107611548553</c:v>
                </c:pt>
                <c:pt idx="456">
                  <c:v>-75.303149606299215</c:v>
                </c:pt>
                <c:pt idx="457">
                  <c:v>-75.467191601049876</c:v>
                </c:pt>
                <c:pt idx="458">
                  <c:v>-75.631233595800524</c:v>
                </c:pt>
                <c:pt idx="459">
                  <c:v>-75.795275590551171</c:v>
                </c:pt>
                <c:pt idx="460">
                  <c:v>-75.959317585301832</c:v>
                </c:pt>
                <c:pt idx="461">
                  <c:v>-76.123359580052494</c:v>
                </c:pt>
                <c:pt idx="462">
                  <c:v>-76.287401574803155</c:v>
                </c:pt>
                <c:pt idx="463">
                  <c:v>-76.451443569553803</c:v>
                </c:pt>
                <c:pt idx="464">
                  <c:v>-76.61548556430445</c:v>
                </c:pt>
                <c:pt idx="465">
                  <c:v>-76.779527559055111</c:v>
                </c:pt>
                <c:pt idx="466">
                  <c:v>-76.943569553805773</c:v>
                </c:pt>
                <c:pt idx="467">
                  <c:v>-77.107611548556434</c:v>
                </c:pt>
                <c:pt idx="468">
                  <c:v>-77.271653543307082</c:v>
                </c:pt>
                <c:pt idx="469">
                  <c:v>-77.435695538057743</c:v>
                </c:pt>
                <c:pt idx="470">
                  <c:v>-77.59973753280839</c:v>
                </c:pt>
                <c:pt idx="471">
                  <c:v>-77.763779527559052</c:v>
                </c:pt>
                <c:pt idx="472">
                  <c:v>-77.927821522309713</c:v>
                </c:pt>
                <c:pt idx="473">
                  <c:v>-78.091863517060361</c:v>
                </c:pt>
                <c:pt idx="474">
                  <c:v>-78.255905511811022</c:v>
                </c:pt>
                <c:pt idx="475">
                  <c:v>-78.41994750656167</c:v>
                </c:pt>
                <c:pt idx="476">
                  <c:v>-78.583989501312331</c:v>
                </c:pt>
                <c:pt idx="477">
                  <c:v>-78.748031496062993</c:v>
                </c:pt>
                <c:pt idx="478">
                  <c:v>-78.91207349081364</c:v>
                </c:pt>
                <c:pt idx="479">
                  <c:v>-79.076115485564301</c:v>
                </c:pt>
                <c:pt idx="480">
                  <c:v>-79.240157480314963</c:v>
                </c:pt>
                <c:pt idx="481">
                  <c:v>-79.40419947506561</c:v>
                </c:pt>
                <c:pt idx="482">
                  <c:v>-79.568241469816272</c:v>
                </c:pt>
                <c:pt idx="483">
                  <c:v>-79.732283464566919</c:v>
                </c:pt>
                <c:pt idx="484">
                  <c:v>-79.89632545931758</c:v>
                </c:pt>
                <c:pt idx="485">
                  <c:v>-80.060367454068242</c:v>
                </c:pt>
                <c:pt idx="486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3-4106-A6FD-BEF5187D72E4}"/>
            </c:ext>
          </c:extLst>
        </c:ser>
        <c:ser>
          <c:idx val="7"/>
          <c:order val="1"/>
          <c:tx>
            <c:strRef>
              <c:f>'055C'!$BM$11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'055C'!$BM$14:$BM$817</c:f>
              <c:numCache>
                <c:formatCode>0.0</c:formatCode>
                <c:ptCount val="804"/>
                <c:pt idx="0">
                  <c:v>2.5881088401137826</c:v>
                </c:pt>
                <c:pt idx="1">
                  <c:v>2.6073924832825424</c:v>
                </c:pt>
                <c:pt idx="2">
                  <c:v>2.5045128535069203</c:v>
                </c:pt>
                <c:pt idx="3">
                  <c:v>2.5357238729128486</c:v>
                </c:pt>
                <c:pt idx="4">
                  <c:v>2.6361182948254855</c:v>
                </c:pt>
                <c:pt idx="5">
                  <c:v>2.6039620199584039</c:v>
                </c:pt>
                <c:pt idx="6">
                  <c:v>2.6641131626029027</c:v>
                </c:pt>
                <c:pt idx="7">
                  <c:v>2.7145440641604859</c:v>
                </c:pt>
                <c:pt idx="8">
                  <c:v>2.7619824258150745</c:v>
                </c:pt>
                <c:pt idx="9">
                  <c:v>2.762408985303237</c:v>
                </c:pt>
                <c:pt idx="10">
                  <c:v>2.7937389745254135</c:v>
                </c:pt>
                <c:pt idx="11">
                  <c:v>2.524730789107843</c:v>
                </c:pt>
                <c:pt idx="12">
                  <c:v>2.0300203869479896</c:v>
                </c:pt>
                <c:pt idx="13">
                  <c:v>2.0739099704968544</c:v>
                </c:pt>
                <c:pt idx="14">
                  <c:v>2.5206534521304333</c:v>
                </c:pt>
                <c:pt idx="15">
                  <c:v>2.0840563915386956</c:v>
                </c:pt>
                <c:pt idx="16">
                  <c:v>0</c:v>
                </c:pt>
                <c:pt idx="17">
                  <c:v>2.9086173896692635</c:v>
                </c:pt>
                <c:pt idx="18">
                  <c:v>2.9894943240927256</c:v>
                </c:pt>
                <c:pt idx="19">
                  <c:v>2.6854730555300006</c:v>
                </c:pt>
                <c:pt idx="20">
                  <c:v>2.1429520715560559</c:v>
                </c:pt>
                <c:pt idx="21">
                  <c:v>1.9891337930601309</c:v>
                </c:pt>
                <c:pt idx="22">
                  <c:v>2.8941570750659613</c:v>
                </c:pt>
                <c:pt idx="23">
                  <c:v>2.7679990981143869</c:v>
                </c:pt>
                <c:pt idx="24">
                  <c:v>2.8933595631434752</c:v>
                </c:pt>
                <c:pt idx="25">
                  <c:v>2.8721090899617443</c:v>
                </c:pt>
                <c:pt idx="26">
                  <c:v>2.8145552911672351</c:v>
                </c:pt>
                <c:pt idx="27">
                  <c:v>2.7871162924729291</c:v>
                </c:pt>
                <c:pt idx="28">
                  <c:v>2.8121685423396836</c:v>
                </c:pt>
                <c:pt idx="29">
                  <c:v>2.8768564322783399</c:v>
                </c:pt>
                <c:pt idx="30">
                  <c:v>2.9409237837741768</c:v>
                </c:pt>
                <c:pt idx="31">
                  <c:v>2.9075390399681771</c:v>
                </c:pt>
                <c:pt idx="32">
                  <c:v>2.8459144853695872</c:v>
                </c:pt>
                <c:pt idx="33">
                  <c:v>2.8493792142389585</c:v>
                </c:pt>
                <c:pt idx="34">
                  <c:v>2.7176566917145584</c:v>
                </c:pt>
                <c:pt idx="35">
                  <c:v>2.7100029194606554</c:v>
                </c:pt>
                <c:pt idx="36">
                  <c:v>2.7616457444285598</c:v>
                </c:pt>
                <c:pt idx="37">
                  <c:v>2.7915839923066832</c:v>
                </c:pt>
                <c:pt idx="38">
                  <c:v>2.6423827593601192</c:v>
                </c:pt>
                <c:pt idx="39">
                  <c:v>2.8641747512250362</c:v>
                </c:pt>
                <c:pt idx="40">
                  <c:v>2.8428467918248415</c:v>
                </c:pt>
                <c:pt idx="41">
                  <c:v>2.836914037757635</c:v>
                </c:pt>
                <c:pt idx="42">
                  <c:v>2.9140509657183125</c:v>
                </c:pt>
                <c:pt idx="43">
                  <c:v>2.6573727134053224</c:v>
                </c:pt>
                <c:pt idx="44">
                  <c:v>2.8461795414720612</c:v>
                </c:pt>
                <c:pt idx="45">
                  <c:v>2.7927065948242258</c:v>
                </c:pt>
                <c:pt idx="46">
                  <c:v>2.8190371613846099</c:v>
                </c:pt>
                <c:pt idx="47">
                  <c:v>2.7697115801839964</c:v>
                </c:pt>
                <c:pt idx="48">
                  <c:v>2.8975397379669441</c:v>
                </c:pt>
                <c:pt idx="49">
                  <c:v>2.8774070630843709</c:v>
                </c:pt>
                <c:pt idx="50">
                  <c:v>2.8254809708058524</c:v>
                </c:pt>
                <c:pt idx="51">
                  <c:v>2.857127625794567</c:v>
                </c:pt>
                <c:pt idx="52">
                  <c:v>2.877377800504711</c:v>
                </c:pt>
                <c:pt idx="53">
                  <c:v>2.8969742387338542</c:v>
                </c:pt>
                <c:pt idx="54">
                  <c:v>2.9626751764473553</c:v>
                </c:pt>
                <c:pt idx="55">
                  <c:v>2.921509587633083</c:v>
                </c:pt>
                <c:pt idx="56">
                  <c:v>2.9571233014279295</c:v>
                </c:pt>
                <c:pt idx="57">
                  <c:v>2.9639276432204773</c:v>
                </c:pt>
                <c:pt idx="58">
                  <c:v>2.9765502000949335</c:v>
                </c:pt>
                <c:pt idx="59">
                  <c:v>2.94537245334867</c:v>
                </c:pt>
                <c:pt idx="60">
                  <c:v>2.9503334327079243</c:v>
                </c:pt>
                <c:pt idx="61">
                  <c:v>2.9569492633395975</c:v>
                </c:pt>
                <c:pt idx="62">
                  <c:v>2.9468998414620939</c:v>
                </c:pt>
                <c:pt idx="63">
                  <c:v>2.5685251220331251</c:v>
                </c:pt>
                <c:pt idx="64">
                  <c:v>2.4304388478698495</c:v>
                </c:pt>
                <c:pt idx="65">
                  <c:v>2.5906459659579117</c:v>
                </c:pt>
                <c:pt idx="66">
                  <c:v>2.859448826587121</c:v>
                </c:pt>
                <c:pt idx="67">
                  <c:v>2.4746203689075754</c:v>
                </c:pt>
                <c:pt idx="68">
                  <c:v>2.4566784582640486</c:v>
                </c:pt>
                <c:pt idx="69">
                  <c:v>2.4423091601085782</c:v>
                </c:pt>
                <c:pt idx="70">
                  <c:v>1.9759166177055743</c:v>
                </c:pt>
                <c:pt idx="71">
                  <c:v>1.8279967587762169</c:v>
                </c:pt>
                <c:pt idx="72">
                  <c:v>1.86309688523615</c:v>
                </c:pt>
                <c:pt idx="73">
                  <c:v>1.9642422287537893</c:v>
                </c:pt>
                <c:pt idx="74">
                  <c:v>1.7912857760203726</c:v>
                </c:pt>
                <c:pt idx="75">
                  <c:v>1.8561261087866485</c:v>
                </c:pt>
                <c:pt idx="76">
                  <c:v>2.1077575813824683</c:v>
                </c:pt>
                <c:pt idx="77">
                  <c:v>2.5402236996996401</c:v>
                </c:pt>
                <c:pt idx="78">
                  <c:v>2.7345247480205548</c:v>
                </c:pt>
                <c:pt idx="79">
                  <c:v>2.8509157013519304</c:v>
                </c:pt>
                <c:pt idx="80">
                  <c:v>2.8845197122210822</c:v>
                </c:pt>
                <c:pt idx="81">
                  <c:v>2.7782753376587945</c:v>
                </c:pt>
                <c:pt idx="82">
                  <c:v>2.8843677281371067</c:v>
                </c:pt>
                <c:pt idx="83">
                  <c:v>2.560124076192607</c:v>
                </c:pt>
                <c:pt idx="84">
                  <c:v>2.3101049306705299</c:v>
                </c:pt>
                <c:pt idx="85">
                  <c:v>2.3269489914084396</c:v>
                </c:pt>
                <c:pt idx="86">
                  <c:v>2.4938136480398976</c:v>
                </c:pt>
                <c:pt idx="87">
                  <c:v>1.9408001003303352</c:v>
                </c:pt>
                <c:pt idx="88">
                  <c:v>2.16551768984209</c:v>
                </c:pt>
                <c:pt idx="89">
                  <c:v>2.5900079989916995</c:v>
                </c:pt>
                <c:pt idx="90">
                  <c:v>2.6996285785470819</c:v>
                </c:pt>
                <c:pt idx="91">
                  <c:v>2.7321863099866661</c:v>
                </c:pt>
                <c:pt idx="92">
                  <c:v>2.7991053944420954</c:v>
                </c:pt>
                <c:pt idx="93">
                  <c:v>2.6061218372532124</c:v>
                </c:pt>
                <c:pt idx="94">
                  <c:v>2.7739163969204252</c:v>
                </c:pt>
                <c:pt idx="95">
                  <c:v>2.9563191167457004</c:v>
                </c:pt>
                <c:pt idx="96">
                  <c:v>2.9131224875956319</c:v>
                </c:pt>
                <c:pt idx="97">
                  <c:v>2.4101567538912634</c:v>
                </c:pt>
                <c:pt idx="98">
                  <c:v>2.7065676809556516</c:v>
                </c:pt>
                <c:pt idx="99">
                  <c:v>2.9043808015083186</c:v>
                </c:pt>
                <c:pt idx="100">
                  <c:v>2.7894198844195528</c:v>
                </c:pt>
                <c:pt idx="101">
                  <c:v>2.8306875738400445</c:v>
                </c:pt>
                <c:pt idx="102">
                  <c:v>2.907245736248234</c:v>
                </c:pt>
                <c:pt idx="103">
                  <c:v>2.819280065459226</c:v>
                </c:pt>
                <c:pt idx="104">
                  <c:v>2.9670600112302123</c:v>
                </c:pt>
                <c:pt idx="105">
                  <c:v>2.9707652623613652</c:v>
                </c:pt>
                <c:pt idx="106">
                  <c:v>3.0006004486636537</c:v>
                </c:pt>
                <c:pt idx="107">
                  <c:v>2.64769469229668</c:v>
                </c:pt>
                <c:pt idx="108">
                  <c:v>2.8874668164206128</c:v>
                </c:pt>
                <c:pt idx="109">
                  <c:v>2.8738049260903522</c:v>
                </c:pt>
                <c:pt idx="110">
                  <c:v>2.9606301812584888</c:v>
                </c:pt>
                <c:pt idx="111">
                  <c:v>2.9858963157910163</c:v>
                </c:pt>
                <c:pt idx="112">
                  <c:v>2.8138787116270252</c:v>
                </c:pt>
                <c:pt idx="113">
                  <c:v>2.7196851469077608</c:v>
                </c:pt>
                <c:pt idx="114">
                  <c:v>2.8585735318069001</c:v>
                </c:pt>
                <c:pt idx="115">
                  <c:v>2.8753554334677802</c:v>
                </c:pt>
                <c:pt idx="116">
                  <c:v>2.9014533884008542</c:v>
                </c:pt>
                <c:pt idx="117">
                  <c:v>2.8905846148556833</c:v>
                </c:pt>
                <c:pt idx="118">
                  <c:v>2.8979314068372579</c:v>
                </c:pt>
                <c:pt idx="119">
                  <c:v>2.9381303017616602</c:v>
                </c:pt>
                <c:pt idx="120">
                  <c:v>2.9506583617619446</c:v>
                </c:pt>
                <c:pt idx="121">
                  <c:v>3.0407064905667593</c:v>
                </c:pt>
                <c:pt idx="122">
                  <c:v>2.9799167094620134</c:v>
                </c:pt>
                <c:pt idx="123">
                  <c:v>2.839372560347162</c:v>
                </c:pt>
                <c:pt idx="124">
                  <c:v>2.9829522056008324</c:v>
                </c:pt>
                <c:pt idx="125">
                  <c:v>3.0021218827359721</c:v>
                </c:pt>
                <c:pt idx="126">
                  <c:v>2.9163546429273643</c:v>
                </c:pt>
                <c:pt idx="127">
                  <c:v>2.8678944437300218</c:v>
                </c:pt>
                <c:pt idx="128">
                  <c:v>2.9214380710899035</c:v>
                </c:pt>
                <c:pt idx="129">
                  <c:v>2.9432314711807206</c:v>
                </c:pt>
                <c:pt idx="130">
                  <c:v>2.9694569850195158</c:v>
                </c:pt>
                <c:pt idx="131">
                  <c:v>2.9383007880785748</c:v>
                </c:pt>
                <c:pt idx="132">
                  <c:v>2.8899398193997667</c:v>
                </c:pt>
                <c:pt idx="133">
                  <c:v>2.9617876317809637</c:v>
                </c:pt>
                <c:pt idx="134">
                  <c:v>3.1186615570687777</c:v>
                </c:pt>
                <c:pt idx="135">
                  <c:v>2.9197869746705138</c:v>
                </c:pt>
                <c:pt idx="136">
                  <c:v>2.477576985523172</c:v>
                </c:pt>
                <c:pt idx="137">
                  <c:v>2.4555126143445132</c:v>
                </c:pt>
                <c:pt idx="138">
                  <c:v>2.8025504024838974</c:v>
                </c:pt>
                <c:pt idx="139">
                  <c:v>3.079557830680872</c:v>
                </c:pt>
                <c:pt idx="140">
                  <c:v>3.087470469800536</c:v>
                </c:pt>
                <c:pt idx="141">
                  <c:v>2.9771598014968181</c:v>
                </c:pt>
                <c:pt idx="142">
                  <c:v>3.0282604736225265</c:v>
                </c:pt>
                <c:pt idx="143">
                  <c:v>3.1068307900834014</c:v>
                </c:pt>
                <c:pt idx="144">
                  <c:v>3.1516617544279546</c:v>
                </c:pt>
                <c:pt idx="145">
                  <c:v>3.1405191866683428</c:v>
                </c:pt>
                <c:pt idx="146">
                  <c:v>3.0780863209710061</c:v>
                </c:pt>
                <c:pt idx="147">
                  <c:v>3.0986425797999857</c:v>
                </c:pt>
                <c:pt idx="148">
                  <c:v>3.1284330648355918</c:v>
                </c:pt>
                <c:pt idx="149">
                  <c:v>3.1409511101798944</c:v>
                </c:pt>
                <c:pt idx="150">
                  <c:v>3.1010994069362727</c:v>
                </c:pt>
                <c:pt idx="151">
                  <c:v>3.0613530082421829</c:v>
                </c:pt>
                <c:pt idx="152">
                  <c:v>3.0447064422338959</c:v>
                </c:pt>
                <c:pt idx="153">
                  <c:v>3.0505449466323302</c:v>
                </c:pt>
                <c:pt idx="154">
                  <c:v>3.1022621530241765</c:v>
                </c:pt>
                <c:pt idx="155">
                  <c:v>3.1024822845555837</c:v>
                </c:pt>
                <c:pt idx="156">
                  <c:v>3.0505796677501453</c:v>
                </c:pt>
                <c:pt idx="157">
                  <c:v>3.1282667546963157</c:v>
                </c:pt>
                <c:pt idx="158">
                  <c:v>3.1687450600492881</c:v>
                </c:pt>
                <c:pt idx="159">
                  <c:v>3.1156817195858286</c:v>
                </c:pt>
                <c:pt idx="160">
                  <c:v>3.0884472152451803</c:v>
                </c:pt>
                <c:pt idx="161">
                  <c:v>3.0835574961696515</c:v>
                </c:pt>
                <c:pt idx="162">
                  <c:v>3.1106990100468268</c:v>
                </c:pt>
                <c:pt idx="163">
                  <c:v>3.1381696507223182</c:v>
                </c:pt>
                <c:pt idx="164">
                  <c:v>3.1515064494700415</c:v>
                </c:pt>
                <c:pt idx="165">
                  <c:v>3.1426157670237216</c:v>
                </c:pt>
                <c:pt idx="166">
                  <c:v>3.1482558947595449</c:v>
                </c:pt>
                <c:pt idx="167">
                  <c:v>3.1399697158417248</c:v>
                </c:pt>
                <c:pt idx="168">
                  <c:v>3.1400832894853505</c:v>
                </c:pt>
                <c:pt idx="169">
                  <c:v>3.1443419959287682</c:v>
                </c:pt>
                <c:pt idx="170">
                  <c:v>3.1609430876107747</c:v>
                </c:pt>
                <c:pt idx="171">
                  <c:v>3.1736176952477613</c:v>
                </c:pt>
                <c:pt idx="172">
                  <c:v>3.1774111515446362</c:v>
                </c:pt>
                <c:pt idx="173">
                  <c:v>3.1776066980065538</c:v>
                </c:pt>
                <c:pt idx="174">
                  <c:v>3.1619095858581185</c:v>
                </c:pt>
                <c:pt idx="175">
                  <c:v>3.1696560099348416</c:v>
                </c:pt>
                <c:pt idx="176">
                  <c:v>3.2036368010581739</c:v>
                </c:pt>
                <c:pt idx="177">
                  <c:v>3.2709715651771489</c:v>
                </c:pt>
                <c:pt idx="178">
                  <c:v>3.2983452740946144</c:v>
                </c:pt>
                <c:pt idx="179">
                  <c:v>2.8271419994866673</c:v>
                </c:pt>
                <c:pt idx="180">
                  <c:v>2.5310429983956659</c:v>
                </c:pt>
                <c:pt idx="181">
                  <c:v>2.6568852848892766</c:v>
                </c:pt>
                <c:pt idx="182">
                  <c:v>2.6587274438997763</c:v>
                </c:pt>
                <c:pt idx="183">
                  <c:v>2.6513136916162985</c:v>
                </c:pt>
                <c:pt idx="184">
                  <c:v>2.645712144872403</c:v>
                </c:pt>
                <c:pt idx="185">
                  <c:v>2.6217241130659352</c:v>
                </c:pt>
                <c:pt idx="186">
                  <c:v>2.6062917902512726</c:v>
                </c:pt>
                <c:pt idx="187">
                  <c:v>2.6360383334854895</c:v>
                </c:pt>
                <c:pt idx="188">
                  <c:v>2.6784491062323519</c:v>
                </c:pt>
                <c:pt idx="189">
                  <c:v>2.6478084285397649</c:v>
                </c:pt>
                <c:pt idx="190">
                  <c:v>2.663178335794977</c:v>
                </c:pt>
                <c:pt idx="191">
                  <c:v>2.6814400853445877</c:v>
                </c:pt>
                <c:pt idx="192">
                  <c:v>2.6875053763281405</c:v>
                </c:pt>
                <c:pt idx="193">
                  <c:v>2.6914176069190279</c:v>
                </c:pt>
                <c:pt idx="194">
                  <c:v>2.673744087072778</c:v>
                </c:pt>
                <c:pt idx="195">
                  <c:v>2.6520498607119452</c:v>
                </c:pt>
                <c:pt idx="196">
                  <c:v>2.6713703724248825</c:v>
                </c:pt>
                <c:pt idx="197">
                  <c:v>2.7040326109275519</c:v>
                </c:pt>
                <c:pt idx="198">
                  <c:v>2.800161045734054</c:v>
                </c:pt>
                <c:pt idx="199">
                  <c:v>2.7055420151430041</c:v>
                </c:pt>
                <c:pt idx="200">
                  <c:v>2.6434247494591747</c:v>
                </c:pt>
                <c:pt idx="201">
                  <c:v>2.6274480135371792</c:v>
                </c:pt>
                <c:pt idx="202">
                  <c:v>2.6505226108398201</c:v>
                </c:pt>
                <c:pt idx="203">
                  <c:v>2.7096604713306882</c:v>
                </c:pt>
                <c:pt idx="204">
                  <c:v>2.6976270215019378</c:v>
                </c:pt>
                <c:pt idx="205">
                  <c:v>2.6889163644669307</c:v>
                </c:pt>
                <c:pt idx="206">
                  <c:v>2.7206384617629742</c:v>
                </c:pt>
                <c:pt idx="207">
                  <c:v>2.6452185034905731</c:v>
                </c:pt>
                <c:pt idx="208">
                  <c:v>2.6006934091334815</c:v>
                </c:pt>
                <c:pt idx="209">
                  <c:v>2.6412049279563408</c:v>
                </c:pt>
                <c:pt idx="210">
                  <c:v>2.6228953767323384</c:v>
                </c:pt>
                <c:pt idx="211">
                  <c:v>2.6466570510284453</c:v>
                </c:pt>
                <c:pt idx="212">
                  <c:v>2.6769989601576758</c:v>
                </c:pt>
                <c:pt idx="213">
                  <c:v>2.6744994529212986</c:v>
                </c:pt>
                <c:pt idx="214">
                  <c:v>2.7113511549927067</c:v>
                </c:pt>
                <c:pt idx="215">
                  <c:v>2.7282187256858341</c:v>
                </c:pt>
                <c:pt idx="216">
                  <c:v>2.7214529797975429</c:v>
                </c:pt>
                <c:pt idx="217">
                  <c:v>2.7350044147323982</c:v>
                </c:pt>
                <c:pt idx="218">
                  <c:v>2.7513154383110678</c:v>
                </c:pt>
                <c:pt idx="219">
                  <c:v>2.7536825563344944</c:v>
                </c:pt>
                <c:pt idx="220">
                  <c:v>2.7643190728548119</c:v>
                </c:pt>
                <c:pt idx="221">
                  <c:v>2.7778630895006948</c:v>
                </c:pt>
                <c:pt idx="222">
                  <c:v>2.7639154610005017</c:v>
                </c:pt>
                <c:pt idx="223">
                  <c:v>2.7268147909951432</c:v>
                </c:pt>
                <c:pt idx="224">
                  <c:v>2.7083842413121224</c:v>
                </c:pt>
                <c:pt idx="225">
                  <c:v>2.7055663732457491</c:v>
                </c:pt>
                <c:pt idx="226">
                  <c:v>2.6847666058047643</c:v>
                </c:pt>
                <c:pt idx="227">
                  <c:v>2.7025110894184179</c:v>
                </c:pt>
                <c:pt idx="228">
                  <c:v>2.725709468565193</c:v>
                </c:pt>
                <c:pt idx="229">
                  <c:v>2.7649314714155291</c:v>
                </c:pt>
                <c:pt idx="230">
                  <c:v>2.8031733123598137</c:v>
                </c:pt>
                <c:pt idx="231">
                  <c:v>2.8067306170818656</c:v>
                </c:pt>
                <c:pt idx="232">
                  <c:v>2.8118872673366231</c:v>
                </c:pt>
                <c:pt idx="233">
                  <c:v>2.8421734691176463</c:v>
                </c:pt>
                <c:pt idx="234">
                  <c:v>2.8274779064005844</c:v>
                </c:pt>
                <c:pt idx="235">
                  <c:v>2.8457527824760125</c:v>
                </c:pt>
                <c:pt idx="236">
                  <c:v>2.8315209950534741</c:v>
                </c:pt>
                <c:pt idx="237">
                  <c:v>2.8345343838620898</c:v>
                </c:pt>
                <c:pt idx="238">
                  <c:v>2.9241464891101052</c:v>
                </c:pt>
                <c:pt idx="239">
                  <c:v>2.9460969671002371</c:v>
                </c:pt>
                <c:pt idx="240">
                  <c:v>2.9080268076317215</c:v>
                </c:pt>
                <c:pt idx="241">
                  <c:v>2.8861353367280569</c:v>
                </c:pt>
                <c:pt idx="242">
                  <c:v>2.8680622880422382</c:v>
                </c:pt>
                <c:pt idx="243">
                  <c:v>2.8392231614967045</c:v>
                </c:pt>
                <c:pt idx="244">
                  <c:v>2.8246512931395853</c:v>
                </c:pt>
                <c:pt idx="245">
                  <c:v>2.8185602732690525</c:v>
                </c:pt>
                <c:pt idx="246">
                  <c:v>2.8712714349768134</c:v>
                </c:pt>
                <c:pt idx="247">
                  <c:v>2.8675639133558191</c:v>
                </c:pt>
                <c:pt idx="248">
                  <c:v>2.8690073577478734</c:v>
                </c:pt>
                <c:pt idx="249">
                  <c:v>2.8302991179158239</c:v>
                </c:pt>
                <c:pt idx="250">
                  <c:v>2.874528580426555</c:v>
                </c:pt>
                <c:pt idx="251">
                  <c:v>2.771222900927468</c:v>
                </c:pt>
                <c:pt idx="252">
                  <c:v>2.7899667968797259</c:v>
                </c:pt>
                <c:pt idx="253">
                  <c:v>2.8070444240413033</c:v>
                </c:pt>
                <c:pt idx="254">
                  <c:v>2.8661022142583046</c:v>
                </c:pt>
                <c:pt idx="255">
                  <c:v>2.7924438040474167</c:v>
                </c:pt>
                <c:pt idx="256">
                  <c:v>2.8334431657096508</c:v>
                </c:pt>
                <c:pt idx="257">
                  <c:v>2.9392704873417039</c:v>
                </c:pt>
                <c:pt idx="258">
                  <c:v>2.9339394799413188</c:v>
                </c:pt>
                <c:pt idx="259">
                  <c:v>2.8994315611746329</c:v>
                </c:pt>
                <c:pt idx="260">
                  <c:v>2.8877692877329633</c:v>
                </c:pt>
                <c:pt idx="261">
                  <c:v>2.8797910427596931</c:v>
                </c:pt>
                <c:pt idx="262">
                  <c:v>2.8632805364253877</c:v>
                </c:pt>
                <c:pt idx="263">
                  <c:v>2.8875876322753635</c:v>
                </c:pt>
                <c:pt idx="264">
                  <c:v>2.9118648937604492</c:v>
                </c:pt>
                <c:pt idx="265">
                  <c:v>2.9456948339485285</c:v>
                </c:pt>
                <c:pt idx="266">
                  <c:v>2.8843651809898265</c:v>
                </c:pt>
                <c:pt idx="267">
                  <c:v>2.6888615983218878</c:v>
                </c:pt>
                <c:pt idx="268">
                  <c:v>2.6852243199665646</c:v>
                </c:pt>
                <c:pt idx="269">
                  <c:v>2.768967806215485</c:v>
                </c:pt>
                <c:pt idx="270">
                  <c:v>2.8064585743450818</c:v>
                </c:pt>
                <c:pt idx="271">
                  <c:v>2.8213878241295829</c:v>
                </c:pt>
                <c:pt idx="272">
                  <c:v>2.8261724877643051</c:v>
                </c:pt>
                <c:pt idx="273">
                  <c:v>2.8279836022378495</c:v>
                </c:pt>
                <c:pt idx="274">
                  <c:v>2.8345036156716583</c:v>
                </c:pt>
                <c:pt idx="275">
                  <c:v>2.8830486234926802</c:v>
                </c:pt>
                <c:pt idx="276">
                  <c:v>2.8950667360338165</c:v>
                </c:pt>
                <c:pt idx="277">
                  <c:v>2.8917592953479616</c:v>
                </c:pt>
                <c:pt idx="278">
                  <c:v>2.8509818370054338</c:v>
                </c:pt>
                <c:pt idx="279">
                  <c:v>2.8536957804155056</c:v>
                </c:pt>
                <c:pt idx="280">
                  <c:v>2.8098755909713078</c:v>
                </c:pt>
                <c:pt idx="281">
                  <c:v>2.8023444702797251</c:v>
                </c:pt>
                <c:pt idx="282">
                  <c:v>2.7693569233865896</c:v>
                </c:pt>
                <c:pt idx="283">
                  <c:v>2.7892866383177206</c:v>
                </c:pt>
                <c:pt idx="284">
                  <c:v>2.8385624737809203</c:v>
                </c:pt>
                <c:pt idx="285">
                  <c:v>2.8902892405760401</c:v>
                </c:pt>
                <c:pt idx="286">
                  <c:v>2.9045368673926641</c:v>
                </c:pt>
                <c:pt idx="287">
                  <c:v>2.9052296731846239</c:v>
                </c:pt>
                <c:pt idx="288">
                  <c:v>2.8679429150631224</c:v>
                </c:pt>
                <c:pt idx="289">
                  <c:v>2.856868543270616</c:v>
                </c:pt>
                <c:pt idx="290">
                  <c:v>2.8395542635067788</c:v>
                </c:pt>
                <c:pt idx="291">
                  <c:v>2.8245390494898004</c:v>
                </c:pt>
                <c:pt idx="292">
                  <c:v>2.8353142443211499</c:v>
                </c:pt>
                <c:pt idx="293">
                  <c:v>2.7966465184138101</c:v>
                </c:pt>
                <c:pt idx="294">
                  <c:v>2.8306587940645609</c:v>
                </c:pt>
                <c:pt idx="295">
                  <c:v>2.8215397122744976</c:v>
                </c:pt>
                <c:pt idx="296">
                  <c:v>2.8761717273095657</c:v>
                </c:pt>
                <c:pt idx="297">
                  <c:v>2.9600175314747563</c:v>
                </c:pt>
                <c:pt idx="298">
                  <c:v>2.7476862806491731</c:v>
                </c:pt>
                <c:pt idx="299">
                  <c:v>2.8357776274346569</c:v>
                </c:pt>
                <c:pt idx="300">
                  <c:v>2.8280323810263228</c:v>
                </c:pt>
                <c:pt idx="301">
                  <c:v>2.8586638917173546</c:v>
                </c:pt>
                <c:pt idx="302">
                  <c:v>2.8651431536864012</c:v>
                </c:pt>
                <c:pt idx="303">
                  <c:v>2.7678328300209341</c:v>
                </c:pt>
                <c:pt idx="304">
                  <c:v>2.5708390365336808</c:v>
                </c:pt>
                <c:pt idx="305">
                  <c:v>2.2557271786927573</c:v>
                </c:pt>
                <c:pt idx="306">
                  <c:v>2.4643574959005323</c:v>
                </c:pt>
                <c:pt idx="307">
                  <c:v>2.6142165885103745</c:v>
                </c:pt>
                <c:pt idx="308">
                  <c:v>2.7363998712997182</c:v>
                </c:pt>
                <c:pt idx="309">
                  <c:v>2.3534360193527082</c:v>
                </c:pt>
                <c:pt idx="310">
                  <c:v>2.5638974634726948</c:v>
                </c:pt>
                <c:pt idx="311">
                  <c:v>2.8816681150995338</c:v>
                </c:pt>
                <c:pt idx="312">
                  <c:v>2.7497179649002339</c:v>
                </c:pt>
                <c:pt idx="313">
                  <c:v>2.7811950408797226</c:v>
                </c:pt>
                <c:pt idx="314">
                  <c:v>2.9180914539769844</c:v>
                </c:pt>
                <c:pt idx="315">
                  <c:v>2.9317837420162602</c:v>
                </c:pt>
                <c:pt idx="316">
                  <c:v>2.9173024333204309</c:v>
                </c:pt>
                <c:pt idx="317">
                  <c:v>2.9092863451971915</c:v>
                </c:pt>
                <c:pt idx="318">
                  <c:v>2.9031545709152704</c:v>
                </c:pt>
                <c:pt idx="319">
                  <c:v>2.6927374006132125</c:v>
                </c:pt>
                <c:pt idx="320">
                  <c:v>2.8434525394006678</c:v>
                </c:pt>
                <c:pt idx="321">
                  <c:v>2.7553243544329025</c:v>
                </c:pt>
                <c:pt idx="322">
                  <c:v>2.8485208070244332</c:v>
                </c:pt>
                <c:pt idx="323">
                  <c:v>2.8253904168395967</c:v>
                </c:pt>
                <c:pt idx="324">
                  <c:v>2.835317220005015</c:v>
                </c:pt>
                <c:pt idx="325">
                  <c:v>2.6867264268891087</c:v>
                </c:pt>
                <c:pt idx="326">
                  <c:v>2.499545729504713</c:v>
                </c:pt>
                <c:pt idx="327">
                  <c:v>2.4727730617918202</c:v>
                </c:pt>
                <c:pt idx="328">
                  <c:v>2.5153922220061014</c:v>
                </c:pt>
                <c:pt idx="329">
                  <c:v>2.6909840053994047</c:v>
                </c:pt>
                <c:pt idx="330">
                  <c:v>2.5525129038896761</c:v>
                </c:pt>
                <c:pt idx="331">
                  <c:v>2.7557787577590798</c:v>
                </c:pt>
                <c:pt idx="332">
                  <c:v>2.6295288970302555</c:v>
                </c:pt>
                <c:pt idx="333">
                  <c:v>2.631196118561447</c:v>
                </c:pt>
                <c:pt idx="334">
                  <c:v>2.7662065796129389</c:v>
                </c:pt>
                <c:pt idx="335">
                  <c:v>2.7779744137875539</c:v>
                </c:pt>
                <c:pt idx="336">
                  <c:v>2.7295941842568183</c:v>
                </c:pt>
                <c:pt idx="337">
                  <c:v>2.7406210154440673</c:v>
                </c:pt>
                <c:pt idx="338">
                  <c:v>2.7891252689725587</c:v>
                </c:pt>
                <c:pt idx="339">
                  <c:v>2.6890845238217849</c:v>
                </c:pt>
                <c:pt idx="340">
                  <c:v>2.5717049778007799</c:v>
                </c:pt>
                <c:pt idx="341">
                  <c:v>2.6308961047012644</c:v>
                </c:pt>
                <c:pt idx="342">
                  <c:v>2.9270572479564412</c:v>
                </c:pt>
                <c:pt idx="343">
                  <c:v>2.7267934219633996</c:v>
                </c:pt>
                <c:pt idx="344">
                  <c:v>2.8011034321461539</c:v>
                </c:pt>
                <c:pt idx="345">
                  <c:v>2.7706985466845806</c:v>
                </c:pt>
                <c:pt idx="346">
                  <c:v>2.8848426267422989</c:v>
                </c:pt>
                <c:pt idx="347">
                  <c:v>2.8569436907808123</c:v>
                </c:pt>
                <c:pt idx="348">
                  <c:v>2.6614979381079582</c:v>
                </c:pt>
                <c:pt idx="349">
                  <c:v>2.7964921903130699</c:v>
                </c:pt>
                <c:pt idx="350">
                  <c:v>2.6254956283348689</c:v>
                </c:pt>
                <c:pt idx="351">
                  <c:v>2.8335255658404672</c:v>
                </c:pt>
                <c:pt idx="352">
                  <c:v>2.5593499561806823</c:v>
                </c:pt>
                <c:pt idx="353">
                  <c:v>2.8506614577525653</c:v>
                </c:pt>
                <c:pt idx="354">
                  <c:v>2.8720642166049766</c:v>
                </c:pt>
                <c:pt idx="355">
                  <c:v>2.7882318155070616</c:v>
                </c:pt>
                <c:pt idx="356">
                  <c:v>2.8609443879473822</c:v>
                </c:pt>
                <c:pt idx="357">
                  <c:v>2.8453866524210398</c:v>
                </c:pt>
                <c:pt idx="358">
                  <c:v>2.7234918617997641</c:v>
                </c:pt>
                <c:pt idx="359">
                  <c:v>2.862114638926041</c:v>
                </c:pt>
                <c:pt idx="360">
                  <c:v>2.8430958126538095</c:v>
                </c:pt>
                <c:pt idx="361">
                  <c:v>2.8590019864285208</c:v>
                </c:pt>
                <c:pt idx="362">
                  <c:v>2.8372200894447972</c:v>
                </c:pt>
                <c:pt idx="363">
                  <c:v>2.9196469077534766</c:v>
                </c:pt>
                <c:pt idx="364">
                  <c:v>2.8811823322060182</c:v>
                </c:pt>
                <c:pt idx="365">
                  <c:v>2.8450273237714407</c:v>
                </c:pt>
                <c:pt idx="366">
                  <c:v>2.9078681902422767</c:v>
                </c:pt>
                <c:pt idx="367">
                  <c:v>2.8607194954248429</c:v>
                </c:pt>
                <c:pt idx="368">
                  <c:v>2.9012547434064597</c:v>
                </c:pt>
                <c:pt idx="369">
                  <c:v>2.9101932568266156</c:v>
                </c:pt>
                <c:pt idx="370">
                  <c:v>2.9055059569781596</c:v>
                </c:pt>
                <c:pt idx="371">
                  <c:v>2.9215382234930725</c:v>
                </c:pt>
                <c:pt idx="372">
                  <c:v>2.8385185481186332</c:v>
                </c:pt>
                <c:pt idx="373">
                  <c:v>2.9389051662147638</c:v>
                </c:pt>
                <c:pt idx="374">
                  <c:v>3.0022279344645462</c:v>
                </c:pt>
                <c:pt idx="375">
                  <c:v>3.0119581336071999</c:v>
                </c:pt>
                <c:pt idx="376">
                  <c:v>2.9847938213801268</c:v>
                </c:pt>
                <c:pt idx="377">
                  <c:v>2.9956047346748842</c:v>
                </c:pt>
                <c:pt idx="378">
                  <c:v>3.0206352418964779</c:v>
                </c:pt>
                <c:pt idx="379">
                  <c:v>3.0139130130130494</c:v>
                </c:pt>
                <c:pt idx="380">
                  <c:v>3.0203049750877247</c:v>
                </c:pt>
                <c:pt idx="381">
                  <c:v>3.0101397093019062</c:v>
                </c:pt>
                <c:pt idx="382">
                  <c:v>3.0269365398105053</c:v>
                </c:pt>
                <c:pt idx="383">
                  <c:v>3.0352716651907015</c:v>
                </c:pt>
                <c:pt idx="384">
                  <c:v>3.044525732399471</c:v>
                </c:pt>
                <c:pt idx="385">
                  <c:v>3.0332826794927112</c:v>
                </c:pt>
                <c:pt idx="386">
                  <c:v>3.0446934743634659</c:v>
                </c:pt>
                <c:pt idx="387">
                  <c:v>3.0635293562610273</c:v>
                </c:pt>
                <c:pt idx="388">
                  <c:v>3.0480506913327798</c:v>
                </c:pt>
                <c:pt idx="389">
                  <c:v>3.0420705176399081</c:v>
                </c:pt>
                <c:pt idx="390">
                  <c:v>3.0486357175363454</c:v>
                </c:pt>
                <c:pt idx="391">
                  <c:v>3.0461703885106748</c:v>
                </c:pt>
                <c:pt idx="392">
                  <c:v>3.0395970629751421</c:v>
                </c:pt>
                <c:pt idx="393">
                  <c:v>3.023824456518033</c:v>
                </c:pt>
                <c:pt idx="394">
                  <c:v>3.0364240088588876</c:v>
                </c:pt>
                <c:pt idx="395">
                  <c:v>3.048402984421243</c:v>
                </c:pt>
                <c:pt idx="396">
                  <c:v>3.0494233018949735</c:v>
                </c:pt>
                <c:pt idx="397">
                  <c:v>3.0476087613527749</c:v>
                </c:pt>
                <c:pt idx="398">
                  <c:v>3.0511683247692423</c:v>
                </c:pt>
                <c:pt idx="399">
                  <c:v>3.027028729233157</c:v>
                </c:pt>
                <c:pt idx="400">
                  <c:v>3.0309386197541888</c:v>
                </c:pt>
                <c:pt idx="401">
                  <c:v>3.0226060041369962</c:v>
                </c:pt>
                <c:pt idx="402">
                  <c:v>3.0390633012026345</c:v>
                </c:pt>
                <c:pt idx="403">
                  <c:v>3.0339414330576635</c:v>
                </c:pt>
                <c:pt idx="404">
                  <c:v>3.053198815259992</c:v>
                </c:pt>
                <c:pt idx="405">
                  <c:v>3.0694274918536779</c:v>
                </c:pt>
                <c:pt idx="406">
                  <c:v>3.0690183226978496</c:v>
                </c:pt>
                <c:pt idx="407">
                  <c:v>3.0718102634458027</c:v>
                </c:pt>
                <c:pt idx="408">
                  <c:v>3.0671899995155751</c:v>
                </c:pt>
                <c:pt idx="409">
                  <c:v>3.0562295906314727</c:v>
                </c:pt>
                <c:pt idx="410">
                  <c:v>3.0651055594120633</c:v>
                </c:pt>
                <c:pt idx="411">
                  <c:v>3.063269476859634</c:v>
                </c:pt>
                <c:pt idx="412">
                  <c:v>3.0233358461598563</c:v>
                </c:pt>
                <c:pt idx="413">
                  <c:v>3.0594325137942353</c:v>
                </c:pt>
                <c:pt idx="414">
                  <c:v>3.0354162913206064</c:v>
                </c:pt>
                <c:pt idx="415">
                  <c:v>3.0284461013691408</c:v>
                </c:pt>
                <c:pt idx="416">
                  <c:v>3.0597292287080236</c:v>
                </c:pt>
                <c:pt idx="417">
                  <c:v>3.0770211267515513</c:v>
                </c:pt>
                <c:pt idx="418">
                  <c:v>3.0584168895623343</c:v>
                </c:pt>
                <c:pt idx="419">
                  <c:v>3.0744555865286096</c:v>
                </c:pt>
                <c:pt idx="420">
                  <c:v>3.0740216071974462</c:v>
                </c:pt>
                <c:pt idx="421">
                  <c:v>3.0435532958998572</c:v>
                </c:pt>
                <c:pt idx="422">
                  <c:v>3.0892636120183612</c:v>
                </c:pt>
                <c:pt idx="423">
                  <c:v>3.0692342576518983</c:v>
                </c:pt>
                <c:pt idx="424">
                  <c:v>3.0624893845964887</c:v>
                </c:pt>
                <c:pt idx="425">
                  <c:v>3.0539273826658446</c:v>
                </c:pt>
                <c:pt idx="426">
                  <c:v>3.0634234682289017</c:v>
                </c:pt>
                <c:pt idx="427">
                  <c:v>3.0519450644354285</c:v>
                </c:pt>
                <c:pt idx="428">
                  <c:v>3.0578313775449355</c:v>
                </c:pt>
                <c:pt idx="429">
                  <c:v>3.0508827977866435</c:v>
                </c:pt>
                <c:pt idx="430">
                  <c:v>3.0686015730306644</c:v>
                </c:pt>
                <c:pt idx="431">
                  <c:v>3.0734617035485146</c:v>
                </c:pt>
                <c:pt idx="432">
                  <c:v>3.0943475759215109</c:v>
                </c:pt>
                <c:pt idx="433">
                  <c:v>2.958036091104856</c:v>
                </c:pt>
                <c:pt idx="434">
                  <c:v>3.1004814172366921</c:v>
                </c:pt>
                <c:pt idx="435">
                  <c:v>3.0401849154396627</c:v>
                </c:pt>
                <c:pt idx="436">
                  <c:v>3.0533952993396443</c:v>
                </c:pt>
                <c:pt idx="437">
                  <c:v>3.0529083898682154</c:v>
                </c:pt>
                <c:pt idx="438">
                  <c:v>3.0546779694128565</c:v>
                </c:pt>
                <c:pt idx="439">
                  <c:v>3.0661289242821486</c:v>
                </c:pt>
                <c:pt idx="440">
                  <c:v>3.0772088792595431</c:v>
                </c:pt>
                <c:pt idx="441">
                  <c:v>3.071817178067406</c:v>
                </c:pt>
                <c:pt idx="442">
                  <c:v>3.0728125265619637</c:v>
                </c:pt>
                <c:pt idx="443">
                  <c:v>3.0829442041315467</c:v>
                </c:pt>
                <c:pt idx="444">
                  <c:v>3.0824704370509095</c:v>
                </c:pt>
                <c:pt idx="445">
                  <c:v>3.0767346009214784</c:v>
                </c:pt>
                <c:pt idx="446">
                  <c:v>3.0766698681278708</c:v>
                </c:pt>
                <c:pt idx="447">
                  <c:v>3.080666486244251</c:v>
                </c:pt>
                <c:pt idx="448">
                  <c:v>3.0658450547052154</c:v>
                </c:pt>
                <c:pt idx="449">
                  <c:v>3.07272977959938</c:v>
                </c:pt>
                <c:pt idx="450">
                  <c:v>3.0821600144580708</c:v>
                </c:pt>
                <c:pt idx="451">
                  <c:v>3.0855095927110803</c:v>
                </c:pt>
                <c:pt idx="452">
                  <c:v>3.0764654958487174</c:v>
                </c:pt>
                <c:pt idx="453">
                  <c:v>3.0938276695733471</c:v>
                </c:pt>
                <c:pt idx="454">
                  <c:v>3.0937982746885226</c:v>
                </c:pt>
                <c:pt idx="455">
                  <c:v>3.099396609886544</c:v>
                </c:pt>
                <c:pt idx="456">
                  <c:v>3.0854659239615247</c:v>
                </c:pt>
                <c:pt idx="457">
                  <c:v>3.0748269560095993</c:v>
                </c:pt>
                <c:pt idx="458">
                  <c:v>3.0726487450900537</c:v>
                </c:pt>
                <c:pt idx="459">
                  <c:v>3.0755919697166791</c:v>
                </c:pt>
                <c:pt idx="460">
                  <c:v>3.0892426440477245</c:v>
                </c:pt>
                <c:pt idx="461">
                  <c:v>3.1007224623644043</c:v>
                </c:pt>
                <c:pt idx="462">
                  <c:v>3.0947951051684184</c:v>
                </c:pt>
                <c:pt idx="463">
                  <c:v>3.0200488207232796</c:v>
                </c:pt>
                <c:pt idx="464">
                  <c:v>3.1394816492313304</c:v>
                </c:pt>
                <c:pt idx="465">
                  <c:v>3.080243555943718</c:v>
                </c:pt>
                <c:pt idx="466">
                  <c:v>3.0441764292604661</c:v>
                </c:pt>
                <c:pt idx="467">
                  <c:v>3.1806934994805798</c:v>
                </c:pt>
                <c:pt idx="468">
                  <c:v>2.8704806256780606</c:v>
                </c:pt>
                <c:pt idx="469">
                  <c:v>3.1556277302838724</c:v>
                </c:pt>
                <c:pt idx="470">
                  <c:v>3.1375418077721835</c:v>
                </c:pt>
                <c:pt idx="471">
                  <c:v>3.1103671302560345</c:v>
                </c:pt>
                <c:pt idx="472">
                  <c:v>3.1296953141217507</c:v>
                </c:pt>
                <c:pt idx="473">
                  <c:v>3.0997584581253208</c:v>
                </c:pt>
                <c:pt idx="474">
                  <c:v>3.0691404920124592</c:v>
                </c:pt>
                <c:pt idx="475">
                  <c:v>3.055104807610209</c:v>
                </c:pt>
                <c:pt idx="476">
                  <c:v>3.0909350613197177</c:v>
                </c:pt>
                <c:pt idx="477">
                  <c:v>3.1196311226421543</c:v>
                </c:pt>
                <c:pt idx="478">
                  <c:v>3.1035247428340118</c:v>
                </c:pt>
                <c:pt idx="479">
                  <c:v>3.1077431607668462</c:v>
                </c:pt>
                <c:pt idx="480">
                  <c:v>3.1268905807941811</c:v>
                </c:pt>
                <c:pt idx="481">
                  <c:v>3.1038819812049931</c:v>
                </c:pt>
                <c:pt idx="482">
                  <c:v>3.1138054386265259</c:v>
                </c:pt>
                <c:pt idx="483">
                  <c:v>3.119199801794668</c:v>
                </c:pt>
                <c:pt idx="484">
                  <c:v>3.1171129932078934</c:v>
                </c:pt>
                <c:pt idx="485">
                  <c:v>3.1276105918768078</c:v>
                </c:pt>
              </c:numCache>
            </c:numRef>
          </c:xVal>
          <c:yVal>
            <c:numRef>
              <c:f>'055C'!$J$13:$J$817</c:f>
              <c:numCache>
                <c:formatCode>0.0</c:formatCode>
                <c:ptCount val="805"/>
                <c:pt idx="0">
                  <c:v>-0.5</c:v>
                </c:pt>
                <c:pt idx="1">
                  <c:v>-0.66404199475065617</c:v>
                </c:pt>
                <c:pt idx="2">
                  <c:v>-0.82808398950131235</c:v>
                </c:pt>
                <c:pt idx="3">
                  <c:v>-0.99212598425196852</c:v>
                </c:pt>
                <c:pt idx="4">
                  <c:v>-1.1561679790026247</c:v>
                </c:pt>
                <c:pt idx="5">
                  <c:v>-1.3202099737532809</c:v>
                </c:pt>
                <c:pt idx="6">
                  <c:v>-1.484251968503937</c:v>
                </c:pt>
                <c:pt idx="7">
                  <c:v>-1.648293963254593</c:v>
                </c:pt>
                <c:pt idx="8">
                  <c:v>-1.8123359580052494</c:v>
                </c:pt>
                <c:pt idx="9">
                  <c:v>-1.9763779527559056</c:v>
                </c:pt>
                <c:pt idx="10">
                  <c:v>-2.1404199475065617</c:v>
                </c:pt>
                <c:pt idx="11">
                  <c:v>-2.3044619422572179</c:v>
                </c:pt>
                <c:pt idx="12">
                  <c:v>-2.4685039370078741</c:v>
                </c:pt>
                <c:pt idx="13">
                  <c:v>-2.6325459317585302</c:v>
                </c:pt>
                <c:pt idx="14">
                  <c:v>-2.796587926509186</c:v>
                </c:pt>
                <c:pt idx="15">
                  <c:v>-2.9606299212598426</c:v>
                </c:pt>
                <c:pt idx="16">
                  <c:v>-3.1246719160104988</c:v>
                </c:pt>
                <c:pt idx="17">
                  <c:v>-3.2887139107611545</c:v>
                </c:pt>
                <c:pt idx="18">
                  <c:v>-3.4527559055118111</c:v>
                </c:pt>
                <c:pt idx="19">
                  <c:v>-3.6167979002624668</c:v>
                </c:pt>
                <c:pt idx="20">
                  <c:v>-3.780839895013123</c:v>
                </c:pt>
                <c:pt idx="21">
                  <c:v>-3.9448818897637796</c:v>
                </c:pt>
                <c:pt idx="22">
                  <c:v>-4.1089238845144358</c:v>
                </c:pt>
                <c:pt idx="23">
                  <c:v>-4.272965879265092</c:v>
                </c:pt>
                <c:pt idx="24">
                  <c:v>-4.4370078740157481</c:v>
                </c:pt>
                <c:pt idx="25">
                  <c:v>-4.6010498687664043</c:v>
                </c:pt>
                <c:pt idx="26">
                  <c:v>-4.7650918635170605</c:v>
                </c:pt>
                <c:pt idx="27">
                  <c:v>-4.9291338582677167</c:v>
                </c:pt>
                <c:pt idx="28">
                  <c:v>-5.0931758530183719</c:v>
                </c:pt>
                <c:pt idx="29">
                  <c:v>-5.2572178477690281</c:v>
                </c:pt>
                <c:pt idx="30">
                  <c:v>-5.4212598425196852</c:v>
                </c:pt>
                <c:pt idx="31">
                  <c:v>-5.5853018372703414</c:v>
                </c:pt>
                <c:pt idx="32">
                  <c:v>-5.7493438320209975</c:v>
                </c:pt>
                <c:pt idx="33">
                  <c:v>-5.9133858267716528</c:v>
                </c:pt>
                <c:pt idx="34">
                  <c:v>-6.077427821522309</c:v>
                </c:pt>
                <c:pt idx="35">
                  <c:v>-6.2414698162729652</c:v>
                </c:pt>
                <c:pt idx="36">
                  <c:v>-6.4055118110236222</c:v>
                </c:pt>
                <c:pt idx="37">
                  <c:v>-6.5695538057742784</c:v>
                </c:pt>
                <c:pt idx="38">
                  <c:v>-6.7335958005249337</c:v>
                </c:pt>
                <c:pt idx="39">
                  <c:v>-6.8976377952755898</c:v>
                </c:pt>
                <c:pt idx="40">
                  <c:v>-7.061679790026246</c:v>
                </c:pt>
                <c:pt idx="41">
                  <c:v>-7.2257217847769022</c:v>
                </c:pt>
                <c:pt idx="42">
                  <c:v>-7.3897637795275593</c:v>
                </c:pt>
                <c:pt idx="43">
                  <c:v>-7.5538057742782145</c:v>
                </c:pt>
                <c:pt idx="44">
                  <c:v>-7.7178477690288716</c:v>
                </c:pt>
                <c:pt idx="45">
                  <c:v>-7.8818897637795269</c:v>
                </c:pt>
                <c:pt idx="46">
                  <c:v>-8.0459317585301839</c:v>
                </c:pt>
                <c:pt idx="47">
                  <c:v>-8.2099737532808401</c:v>
                </c:pt>
                <c:pt idx="48">
                  <c:v>-8.3740157480314963</c:v>
                </c:pt>
                <c:pt idx="49">
                  <c:v>-8.5380577427821525</c:v>
                </c:pt>
                <c:pt idx="50">
                  <c:v>-8.7020997375328086</c:v>
                </c:pt>
                <c:pt idx="51">
                  <c:v>-8.866141732283463</c:v>
                </c:pt>
                <c:pt idx="52">
                  <c:v>-9.030183727034121</c:v>
                </c:pt>
                <c:pt idx="53">
                  <c:v>-9.1942257217847754</c:v>
                </c:pt>
                <c:pt idx="54">
                  <c:v>-9.3582677165354333</c:v>
                </c:pt>
                <c:pt idx="55">
                  <c:v>-9.5223097112860895</c:v>
                </c:pt>
                <c:pt idx="56">
                  <c:v>-9.6863517060367439</c:v>
                </c:pt>
                <c:pt idx="57">
                  <c:v>-9.8503937007874018</c:v>
                </c:pt>
                <c:pt idx="58">
                  <c:v>-10.014435695538056</c:v>
                </c:pt>
                <c:pt idx="59">
                  <c:v>-10.178477690288714</c:v>
                </c:pt>
                <c:pt idx="60">
                  <c:v>-10.34251968503937</c:v>
                </c:pt>
                <c:pt idx="61">
                  <c:v>-10.506561679790025</c:v>
                </c:pt>
                <c:pt idx="62">
                  <c:v>-10.670603674540683</c:v>
                </c:pt>
                <c:pt idx="63">
                  <c:v>-10.834645669291337</c:v>
                </c:pt>
                <c:pt idx="64">
                  <c:v>-10.998687664041995</c:v>
                </c:pt>
                <c:pt idx="65">
                  <c:v>-11.162729658792651</c:v>
                </c:pt>
                <c:pt idx="66">
                  <c:v>-11.326771653543306</c:v>
                </c:pt>
                <c:pt idx="67">
                  <c:v>-11.490813648293964</c:v>
                </c:pt>
                <c:pt idx="68">
                  <c:v>-11.654855643044618</c:v>
                </c:pt>
                <c:pt idx="69">
                  <c:v>-11.818897637795276</c:v>
                </c:pt>
                <c:pt idx="70">
                  <c:v>-11.98293963254593</c:v>
                </c:pt>
                <c:pt idx="71">
                  <c:v>-12.146981627296586</c:v>
                </c:pt>
                <c:pt idx="72">
                  <c:v>-12.311023622047244</c:v>
                </c:pt>
                <c:pt idx="73">
                  <c:v>-12.475065616797899</c:v>
                </c:pt>
                <c:pt idx="74">
                  <c:v>-12.639107611548557</c:v>
                </c:pt>
                <c:pt idx="75">
                  <c:v>-12.803149606299211</c:v>
                </c:pt>
                <c:pt idx="76">
                  <c:v>-12.967191601049867</c:v>
                </c:pt>
                <c:pt idx="77">
                  <c:v>-13.131233595800525</c:v>
                </c:pt>
                <c:pt idx="78">
                  <c:v>-13.29527559055118</c:v>
                </c:pt>
                <c:pt idx="79">
                  <c:v>-13.459317585301838</c:v>
                </c:pt>
                <c:pt idx="80">
                  <c:v>-13.623359580052492</c:v>
                </c:pt>
                <c:pt idx="81">
                  <c:v>-13.787401574803148</c:v>
                </c:pt>
                <c:pt idx="82">
                  <c:v>-13.951443569553804</c:v>
                </c:pt>
                <c:pt idx="83">
                  <c:v>-14.115485564304462</c:v>
                </c:pt>
                <c:pt idx="84">
                  <c:v>-14.279527559055119</c:v>
                </c:pt>
                <c:pt idx="85">
                  <c:v>-14.443569553805773</c:v>
                </c:pt>
                <c:pt idx="86">
                  <c:v>-14.607611548556429</c:v>
                </c:pt>
                <c:pt idx="87">
                  <c:v>-14.771653543307085</c:v>
                </c:pt>
                <c:pt idx="88">
                  <c:v>-14.935695538057743</c:v>
                </c:pt>
                <c:pt idx="89">
                  <c:v>-15.099737532808399</c:v>
                </c:pt>
                <c:pt idx="90">
                  <c:v>-15.263779527559054</c:v>
                </c:pt>
                <c:pt idx="91">
                  <c:v>-15.42782152230971</c:v>
                </c:pt>
                <c:pt idx="92">
                  <c:v>-15.591863517060366</c:v>
                </c:pt>
                <c:pt idx="93">
                  <c:v>-15.755905511811024</c:v>
                </c:pt>
                <c:pt idx="94">
                  <c:v>-15.91994750656168</c:v>
                </c:pt>
                <c:pt idx="95">
                  <c:v>-16.083989501312335</c:v>
                </c:pt>
                <c:pt idx="96">
                  <c:v>-16.248031496062993</c:v>
                </c:pt>
                <c:pt idx="97">
                  <c:v>-16.412073490813647</c:v>
                </c:pt>
                <c:pt idx="98">
                  <c:v>-16.576115485564305</c:v>
                </c:pt>
                <c:pt idx="99">
                  <c:v>-16.740157480314959</c:v>
                </c:pt>
                <c:pt idx="100">
                  <c:v>-16.904199475065617</c:v>
                </c:pt>
                <c:pt idx="101">
                  <c:v>-17.068241469816272</c:v>
                </c:pt>
                <c:pt idx="102">
                  <c:v>-17.232283464566926</c:v>
                </c:pt>
                <c:pt idx="103">
                  <c:v>-17.396325459317584</c:v>
                </c:pt>
                <c:pt idx="104">
                  <c:v>-17.560367454068242</c:v>
                </c:pt>
                <c:pt idx="105">
                  <c:v>-17.724409448818896</c:v>
                </c:pt>
                <c:pt idx="106">
                  <c:v>-17.888451443569551</c:v>
                </c:pt>
                <c:pt idx="107">
                  <c:v>-18.052493438320209</c:v>
                </c:pt>
                <c:pt idx="108">
                  <c:v>-18.216535433070867</c:v>
                </c:pt>
                <c:pt idx="109">
                  <c:v>-18.380577427821521</c:v>
                </c:pt>
                <c:pt idx="110">
                  <c:v>-18.544619422572179</c:v>
                </c:pt>
                <c:pt idx="111">
                  <c:v>-18.708661417322833</c:v>
                </c:pt>
                <c:pt idx="112">
                  <c:v>-18.872703412073488</c:v>
                </c:pt>
                <c:pt idx="113">
                  <c:v>-19.036745406824146</c:v>
                </c:pt>
                <c:pt idx="114">
                  <c:v>-19.200787401574804</c:v>
                </c:pt>
                <c:pt idx="115">
                  <c:v>-19.364829396325458</c:v>
                </c:pt>
                <c:pt idx="116">
                  <c:v>-19.528871391076112</c:v>
                </c:pt>
                <c:pt idx="117">
                  <c:v>-19.69291338582677</c:v>
                </c:pt>
                <c:pt idx="118">
                  <c:v>-19.856955380577428</c:v>
                </c:pt>
                <c:pt idx="119">
                  <c:v>-20.020997375328083</c:v>
                </c:pt>
                <c:pt idx="120">
                  <c:v>-20.185039370078741</c:v>
                </c:pt>
                <c:pt idx="121">
                  <c:v>-20.349081364829395</c:v>
                </c:pt>
                <c:pt idx="122">
                  <c:v>-20.51312335958005</c:v>
                </c:pt>
                <c:pt idx="123">
                  <c:v>-20.677165354330707</c:v>
                </c:pt>
                <c:pt idx="124">
                  <c:v>-20.841207349081365</c:v>
                </c:pt>
                <c:pt idx="125">
                  <c:v>-21.00524934383202</c:v>
                </c:pt>
                <c:pt idx="126">
                  <c:v>-21.169291338582674</c:v>
                </c:pt>
                <c:pt idx="127">
                  <c:v>-21.333333333333332</c:v>
                </c:pt>
                <c:pt idx="128">
                  <c:v>-21.49737532808399</c:v>
                </c:pt>
                <c:pt idx="129">
                  <c:v>-21.661417322834644</c:v>
                </c:pt>
                <c:pt idx="130">
                  <c:v>-21.825459317585302</c:v>
                </c:pt>
                <c:pt idx="131">
                  <c:v>-21.989501312335957</c:v>
                </c:pt>
                <c:pt idx="132">
                  <c:v>-22.153543307086611</c:v>
                </c:pt>
                <c:pt idx="133">
                  <c:v>-22.317585301837269</c:v>
                </c:pt>
                <c:pt idx="134">
                  <c:v>-22.481627296587927</c:v>
                </c:pt>
                <c:pt idx="135">
                  <c:v>-22.645669291338582</c:v>
                </c:pt>
                <c:pt idx="136">
                  <c:v>-22.809711286089236</c:v>
                </c:pt>
                <c:pt idx="137">
                  <c:v>-22.973753280839894</c:v>
                </c:pt>
                <c:pt idx="138">
                  <c:v>-23.137795275590552</c:v>
                </c:pt>
                <c:pt idx="139">
                  <c:v>-23.301837270341206</c:v>
                </c:pt>
                <c:pt idx="140">
                  <c:v>-23.465879265091861</c:v>
                </c:pt>
                <c:pt idx="141">
                  <c:v>-23.629921259842519</c:v>
                </c:pt>
                <c:pt idx="142">
                  <c:v>-23.793963254593173</c:v>
                </c:pt>
                <c:pt idx="143">
                  <c:v>-23.958005249343831</c:v>
                </c:pt>
                <c:pt idx="144">
                  <c:v>-24.122047244094489</c:v>
                </c:pt>
                <c:pt idx="145">
                  <c:v>-24.286089238845143</c:v>
                </c:pt>
                <c:pt idx="146">
                  <c:v>-24.450131233595798</c:v>
                </c:pt>
                <c:pt idx="147">
                  <c:v>-24.614173228346456</c:v>
                </c:pt>
                <c:pt idx="148">
                  <c:v>-24.778215223097114</c:v>
                </c:pt>
                <c:pt idx="149">
                  <c:v>-24.942257217847768</c:v>
                </c:pt>
                <c:pt idx="150">
                  <c:v>-25.106299212598422</c:v>
                </c:pt>
                <c:pt idx="151">
                  <c:v>-25.27034120734908</c:v>
                </c:pt>
                <c:pt idx="152">
                  <c:v>-25.434383202099735</c:v>
                </c:pt>
                <c:pt idx="153">
                  <c:v>-25.598425196850393</c:v>
                </c:pt>
                <c:pt idx="154">
                  <c:v>-25.762467191601051</c:v>
                </c:pt>
                <c:pt idx="155">
                  <c:v>-25.926509186351705</c:v>
                </c:pt>
                <c:pt idx="156">
                  <c:v>-26.090551181102359</c:v>
                </c:pt>
                <c:pt idx="157">
                  <c:v>-26.254593175853017</c:v>
                </c:pt>
                <c:pt idx="158">
                  <c:v>-26.418635170603675</c:v>
                </c:pt>
                <c:pt idx="159">
                  <c:v>-26.58267716535433</c:v>
                </c:pt>
                <c:pt idx="160">
                  <c:v>-26.746719160104984</c:v>
                </c:pt>
                <c:pt idx="161">
                  <c:v>-26.910761154855646</c:v>
                </c:pt>
                <c:pt idx="162">
                  <c:v>-27.074803149606296</c:v>
                </c:pt>
                <c:pt idx="163">
                  <c:v>-27.238845144356954</c:v>
                </c:pt>
                <c:pt idx="164">
                  <c:v>-27.402887139107609</c:v>
                </c:pt>
                <c:pt idx="165">
                  <c:v>-27.566929133858267</c:v>
                </c:pt>
                <c:pt idx="166">
                  <c:v>-27.730971128608925</c:v>
                </c:pt>
                <c:pt idx="167">
                  <c:v>-27.895013123359579</c:v>
                </c:pt>
                <c:pt idx="168">
                  <c:v>-28.059055118110237</c:v>
                </c:pt>
                <c:pt idx="169">
                  <c:v>-28.223097112860888</c:v>
                </c:pt>
                <c:pt idx="170">
                  <c:v>-28.387139107611546</c:v>
                </c:pt>
                <c:pt idx="171">
                  <c:v>-28.551181102362207</c:v>
                </c:pt>
                <c:pt idx="172">
                  <c:v>-28.715223097112858</c:v>
                </c:pt>
                <c:pt idx="173">
                  <c:v>-28.879265091863516</c:v>
                </c:pt>
                <c:pt idx="174">
                  <c:v>-29.04330708661417</c:v>
                </c:pt>
                <c:pt idx="175">
                  <c:v>-29.207349081364828</c:v>
                </c:pt>
                <c:pt idx="176">
                  <c:v>-29.371391076115486</c:v>
                </c:pt>
                <c:pt idx="177">
                  <c:v>-29.535433070866141</c:v>
                </c:pt>
                <c:pt idx="178">
                  <c:v>-29.699475065616799</c:v>
                </c:pt>
                <c:pt idx="179">
                  <c:v>-29.86351706036745</c:v>
                </c:pt>
                <c:pt idx="180">
                  <c:v>-30.027559055118108</c:v>
                </c:pt>
                <c:pt idx="181">
                  <c:v>-30.191601049868765</c:v>
                </c:pt>
                <c:pt idx="182">
                  <c:v>-30.35564304461942</c:v>
                </c:pt>
                <c:pt idx="183">
                  <c:v>-30.519685039370078</c:v>
                </c:pt>
                <c:pt idx="184">
                  <c:v>-30.683727034120732</c:v>
                </c:pt>
                <c:pt idx="185">
                  <c:v>-30.84776902887139</c:v>
                </c:pt>
                <c:pt idx="186">
                  <c:v>-31.011811023622048</c:v>
                </c:pt>
                <c:pt idx="187">
                  <c:v>-31.175853018372699</c:v>
                </c:pt>
                <c:pt idx="188">
                  <c:v>-31.33989501312336</c:v>
                </c:pt>
                <c:pt idx="189">
                  <c:v>-31.503937007874011</c:v>
                </c:pt>
                <c:pt idx="190">
                  <c:v>-31.667979002624669</c:v>
                </c:pt>
                <c:pt idx="191">
                  <c:v>-31.832020997375327</c:v>
                </c:pt>
                <c:pt idx="192">
                  <c:v>-31.996062992125982</c:v>
                </c:pt>
                <c:pt idx="193">
                  <c:v>-32.16010498687664</c:v>
                </c:pt>
                <c:pt idx="194">
                  <c:v>-32.324146981627294</c:v>
                </c:pt>
                <c:pt idx="195">
                  <c:v>-32.488188976377955</c:v>
                </c:pt>
                <c:pt idx="196">
                  <c:v>-32.65223097112861</c:v>
                </c:pt>
                <c:pt idx="197">
                  <c:v>-32.816272965879264</c:v>
                </c:pt>
                <c:pt idx="198">
                  <c:v>-32.980314960629919</c:v>
                </c:pt>
                <c:pt idx="199">
                  <c:v>-33.144356955380573</c:v>
                </c:pt>
                <c:pt idx="200">
                  <c:v>-33.308398950131235</c:v>
                </c:pt>
                <c:pt idx="201">
                  <c:v>-33.472440944881889</c:v>
                </c:pt>
                <c:pt idx="202">
                  <c:v>-33.636482939632543</c:v>
                </c:pt>
                <c:pt idx="203">
                  <c:v>-33.800524934383205</c:v>
                </c:pt>
                <c:pt idx="204">
                  <c:v>-33.964566929133852</c:v>
                </c:pt>
                <c:pt idx="205">
                  <c:v>-34.128608923884514</c:v>
                </c:pt>
                <c:pt idx="206">
                  <c:v>-34.292650918635168</c:v>
                </c:pt>
                <c:pt idx="207">
                  <c:v>-34.456692913385822</c:v>
                </c:pt>
                <c:pt idx="208">
                  <c:v>-34.620734908136484</c:v>
                </c:pt>
                <c:pt idx="209">
                  <c:v>-34.784776902887138</c:v>
                </c:pt>
                <c:pt idx="210">
                  <c:v>-34.948818897637793</c:v>
                </c:pt>
                <c:pt idx="211">
                  <c:v>-35.112860892388454</c:v>
                </c:pt>
                <c:pt idx="212">
                  <c:v>-35.276902887139101</c:v>
                </c:pt>
                <c:pt idx="213">
                  <c:v>-35.440944881889763</c:v>
                </c:pt>
                <c:pt idx="214">
                  <c:v>-35.604986876640417</c:v>
                </c:pt>
                <c:pt idx="215">
                  <c:v>-35.769028871391072</c:v>
                </c:pt>
                <c:pt idx="216">
                  <c:v>-35.933070866141733</c:v>
                </c:pt>
                <c:pt idx="217">
                  <c:v>-36.097112860892388</c:v>
                </c:pt>
                <c:pt idx="218">
                  <c:v>-36.261154855643042</c:v>
                </c:pt>
                <c:pt idx="219">
                  <c:v>-36.425196850393696</c:v>
                </c:pt>
                <c:pt idx="220">
                  <c:v>-36.589238845144358</c:v>
                </c:pt>
                <c:pt idx="221">
                  <c:v>-36.753280839895012</c:v>
                </c:pt>
                <c:pt idx="222">
                  <c:v>-36.917322834645667</c:v>
                </c:pt>
                <c:pt idx="223">
                  <c:v>-37.081364829396328</c:v>
                </c:pt>
                <c:pt idx="224">
                  <c:v>-37.245406824146976</c:v>
                </c:pt>
                <c:pt idx="225">
                  <c:v>-37.409448818897637</c:v>
                </c:pt>
                <c:pt idx="226">
                  <c:v>-37.573490813648291</c:v>
                </c:pt>
                <c:pt idx="227">
                  <c:v>-37.737532808398946</c:v>
                </c:pt>
                <c:pt idx="228">
                  <c:v>-37.901574803149607</c:v>
                </c:pt>
                <c:pt idx="229">
                  <c:v>-38.065616797900262</c:v>
                </c:pt>
                <c:pt idx="230">
                  <c:v>-38.229658792650916</c:v>
                </c:pt>
                <c:pt idx="231">
                  <c:v>-38.393700787401578</c:v>
                </c:pt>
                <c:pt idx="232">
                  <c:v>-38.557742782152225</c:v>
                </c:pt>
                <c:pt idx="233">
                  <c:v>-38.721784776902886</c:v>
                </c:pt>
                <c:pt idx="234">
                  <c:v>-38.885826771653541</c:v>
                </c:pt>
                <c:pt idx="235">
                  <c:v>-39.049868766404195</c:v>
                </c:pt>
                <c:pt idx="236">
                  <c:v>-39.213910761154857</c:v>
                </c:pt>
                <c:pt idx="237">
                  <c:v>-39.377952755905511</c:v>
                </c:pt>
                <c:pt idx="238">
                  <c:v>-39.541994750656166</c:v>
                </c:pt>
                <c:pt idx="239">
                  <c:v>-39.70603674540682</c:v>
                </c:pt>
                <c:pt idx="240">
                  <c:v>-39.870078740157481</c:v>
                </c:pt>
                <c:pt idx="241">
                  <c:v>-40.034120734908136</c:v>
                </c:pt>
                <c:pt idx="242">
                  <c:v>-40.19816272965879</c:v>
                </c:pt>
                <c:pt idx="243">
                  <c:v>-40.362204724409445</c:v>
                </c:pt>
                <c:pt idx="244">
                  <c:v>-40.526246719160099</c:v>
                </c:pt>
                <c:pt idx="245">
                  <c:v>-40.690288713910761</c:v>
                </c:pt>
                <c:pt idx="246">
                  <c:v>-40.854330708661415</c:v>
                </c:pt>
                <c:pt idx="247">
                  <c:v>-41.018372703412069</c:v>
                </c:pt>
                <c:pt idx="248">
                  <c:v>-41.182414698162731</c:v>
                </c:pt>
                <c:pt idx="249">
                  <c:v>-41.346456692913378</c:v>
                </c:pt>
                <c:pt idx="250">
                  <c:v>-41.51049868766404</c:v>
                </c:pt>
                <c:pt idx="251">
                  <c:v>-41.674540682414701</c:v>
                </c:pt>
                <c:pt idx="252">
                  <c:v>-41.838582677165348</c:v>
                </c:pt>
                <c:pt idx="253">
                  <c:v>-42.00262467191601</c:v>
                </c:pt>
                <c:pt idx="254">
                  <c:v>-42.166666666666664</c:v>
                </c:pt>
                <c:pt idx="255">
                  <c:v>-42.330708661417319</c:v>
                </c:pt>
                <c:pt idx="256">
                  <c:v>-42.49475065616798</c:v>
                </c:pt>
                <c:pt idx="257">
                  <c:v>-42.658792650918635</c:v>
                </c:pt>
                <c:pt idx="258">
                  <c:v>-42.822834645669289</c:v>
                </c:pt>
                <c:pt idx="259">
                  <c:v>-42.986876640419943</c:v>
                </c:pt>
                <c:pt idx="260">
                  <c:v>-43.150918635170605</c:v>
                </c:pt>
                <c:pt idx="261">
                  <c:v>-43.314960629921259</c:v>
                </c:pt>
                <c:pt idx="262">
                  <c:v>-43.479002624671914</c:v>
                </c:pt>
                <c:pt idx="263">
                  <c:v>-43.643044619422568</c:v>
                </c:pt>
                <c:pt idx="264">
                  <c:v>-43.807086614173222</c:v>
                </c:pt>
                <c:pt idx="265">
                  <c:v>-43.971128608923884</c:v>
                </c:pt>
                <c:pt idx="266">
                  <c:v>-44.135170603674538</c:v>
                </c:pt>
                <c:pt idx="267">
                  <c:v>-44.299212598425193</c:v>
                </c:pt>
                <c:pt idx="268">
                  <c:v>-44.463254593175854</c:v>
                </c:pt>
                <c:pt idx="269">
                  <c:v>-44.627296587926502</c:v>
                </c:pt>
                <c:pt idx="270">
                  <c:v>-44.791338582677163</c:v>
                </c:pt>
                <c:pt idx="271">
                  <c:v>-44.955380577427825</c:v>
                </c:pt>
                <c:pt idx="272">
                  <c:v>-45.119422572178472</c:v>
                </c:pt>
                <c:pt idx="273">
                  <c:v>-45.283464566929133</c:v>
                </c:pt>
                <c:pt idx="274">
                  <c:v>-45.447506561679788</c:v>
                </c:pt>
                <c:pt idx="275">
                  <c:v>-45.611548556430442</c:v>
                </c:pt>
                <c:pt idx="276">
                  <c:v>-45.775590551181104</c:v>
                </c:pt>
                <c:pt idx="277">
                  <c:v>-45.939632545931758</c:v>
                </c:pt>
                <c:pt idx="278">
                  <c:v>-46.103674540682412</c:v>
                </c:pt>
                <c:pt idx="279">
                  <c:v>-46.267716535433067</c:v>
                </c:pt>
                <c:pt idx="280">
                  <c:v>-46.431758530183721</c:v>
                </c:pt>
                <c:pt idx="281">
                  <c:v>-46.595800524934383</c:v>
                </c:pt>
                <c:pt idx="282">
                  <c:v>-46.759842519685037</c:v>
                </c:pt>
                <c:pt idx="283">
                  <c:v>-46.923884514435692</c:v>
                </c:pt>
                <c:pt idx="284">
                  <c:v>-47.087926509186346</c:v>
                </c:pt>
                <c:pt idx="285">
                  <c:v>-47.251968503937007</c:v>
                </c:pt>
                <c:pt idx="286">
                  <c:v>-47.416010498687662</c:v>
                </c:pt>
                <c:pt idx="287">
                  <c:v>-47.580052493438316</c:v>
                </c:pt>
                <c:pt idx="288">
                  <c:v>-47.744094488188978</c:v>
                </c:pt>
                <c:pt idx="289">
                  <c:v>-47.908136482939625</c:v>
                </c:pt>
                <c:pt idx="290">
                  <c:v>-48.072178477690287</c:v>
                </c:pt>
                <c:pt idx="291">
                  <c:v>-48.236220472440948</c:v>
                </c:pt>
                <c:pt idx="292">
                  <c:v>-48.400262467191595</c:v>
                </c:pt>
                <c:pt idx="293">
                  <c:v>-48.564304461942257</c:v>
                </c:pt>
                <c:pt idx="294">
                  <c:v>-48.728346456692911</c:v>
                </c:pt>
                <c:pt idx="295">
                  <c:v>-48.892388451443566</c:v>
                </c:pt>
                <c:pt idx="296">
                  <c:v>-49.056430446194227</c:v>
                </c:pt>
                <c:pt idx="297">
                  <c:v>-49.220472440944881</c:v>
                </c:pt>
                <c:pt idx="298">
                  <c:v>-49.384514435695536</c:v>
                </c:pt>
                <c:pt idx="299">
                  <c:v>-49.54855643044619</c:v>
                </c:pt>
                <c:pt idx="300">
                  <c:v>-49.712598425196845</c:v>
                </c:pt>
                <c:pt idx="301">
                  <c:v>-49.876640419947506</c:v>
                </c:pt>
                <c:pt idx="302">
                  <c:v>-50.040682414698161</c:v>
                </c:pt>
                <c:pt idx="303">
                  <c:v>-50.204724409448815</c:v>
                </c:pt>
                <c:pt idx="304">
                  <c:v>-50.368766404199469</c:v>
                </c:pt>
                <c:pt idx="305">
                  <c:v>-50.532808398950131</c:v>
                </c:pt>
                <c:pt idx="306">
                  <c:v>-50.696850393700785</c:v>
                </c:pt>
                <c:pt idx="307">
                  <c:v>-50.86089238845144</c:v>
                </c:pt>
                <c:pt idx="308">
                  <c:v>-51.024934383202101</c:v>
                </c:pt>
                <c:pt idx="309">
                  <c:v>-51.188976377952748</c:v>
                </c:pt>
                <c:pt idx="310">
                  <c:v>-51.35301837270341</c:v>
                </c:pt>
                <c:pt idx="311">
                  <c:v>-51.517060367454071</c:v>
                </c:pt>
                <c:pt idx="312">
                  <c:v>-51.681102362204719</c:v>
                </c:pt>
                <c:pt idx="313">
                  <c:v>-51.84514435695538</c:v>
                </c:pt>
                <c:pt idx="314">
                  <c:v>-52.009186351706035</c:v>
                </c:pt>
                <c:pt idx="315">
                  <c:v>-52.173228346456689</c:v>
                </c:pt>
                <c:pt idx="316">
                  <c:v>-52.337270341207351</c:v>
                </c:pt>
                <c:pt idx="317">
                  <c:v>-52.501312335958005</c:v>
                </c:pt>
                <c:pt idx="318">
                  <c:v>-52.665354330708659</c:v>
                </c:pt>
                <c:pt idx="319">
                  <c:v>-52.829396325459314</c:v>
                </c:pt>
                <c:pt idx="320">
                  <c:v>-52.993438320209968</c:v>
                </c:pt>
                <c:pt idx="321">
                  <c:v>-53.15748031496063</c:v>
                </c:pt>
                <c:pt idx="322">
                  <c:v>-53.321522309711291</c:v>
                </c:pt>
                <c:pt idx="323">
                  <c:v>-53.485564304461938</c:v>
                </c:pt>
                <c:pt idx="324">
                  <c:v>-53.649606299212593</c:v>
                </c:pt>
                <c:pt idx="325">
                  <c:v>-53.813648293963254</c:v>
                </c:pt>
                <c:pt idx="326">
                  <c:v>-53.977690288713909</c:v>
                </c:pt>
                <c:pt idx="327">
                  <c:v>-54.14173228346457</c:v>
                </c:pt>
                <c:pt idx="328">
                  <c:v>-54.305774278215218</c:v>
                </c:pt>
                <c:pt idx="329">
                  <c:v>-54.469816272965872</c:v>
                </c:pt>
                <c:pt idx="330">
                  <c:v>-54.633858267716533</c:v>
                </c:pt>
                <c:pt idx="331">
                  <c:v>-54.797900262467188</c:v>
                </c:pt>
                <c:pt idx="332">
                  <c:v>-54.961942257217849</c:v>
                </c:pt>
                <c:pt idx="333">
                  <c:v>-55.125984251968497</c:v>
                </c:pt>
                <c:pt idx="334">
                  <c:v>-55.290026246719158</c:v>
                </c:pt>
                <c:pt idx="335">
                  <c:v>-55.454068241469813</c:v>
                </c:pt>
                <c:pt idx="336">
                  <c:v>-55.618110236220474</c:v>
                </c:pt>
                <c:pt idx="337">
                  <c:v>-55.782152230971128</c:v>
                </c:pt>
                <c:pt idx="338">
                  <c:v>-55.946194225721776</c:v>
                </c:pt>
                <c:pt idx="339">
                  <c:v>-56.110236220472437</c:v>
                </c:pt>
                <c:pt idx="340">
                  <c:v>-56.274278215223092</c:v>
                </c:pt>
                <c:pt idx="341">
                  <c:v>-56.438320209973753</c:v>
                </c:pt>
                <c:pt idx="342">
                  <c:v>-56.602362204724415</c:v>
                </c:pt>
                <c:pt idx="343">
                  <c:v>-56.766404199475055</c:v>
                </c:pt>
                <c:pt idx="344">
                  <c:v>-56.930446194225716</c:v>
                </c:pt>
                <c:pt idx="345">
                  <c:v>-57.094488188976378</c:v>
                </c:pt>
                <c:pt idx="346">
                  <c:v>-57.258530183727032</c:v>
                </c:pt>
                <c:pt idx="347">
                  <c:v>-57.422572178477694</c:v>
                </c:pt>
                <c:pt idx="348">
                  <c:v>-57.586614173228341</c:v>
                </c:pt>
                <c:pt idx="349">
                  <c:v>-57.750656167978995</c:v>
                </c:pt>
                <c:pt idx="350">
                  <c:v>-57.914698162729657</c:v>
                </c:pt>
                <c:pt idx="351">
                  <c:v>-58.078740157480311</c:v>
                </c:pt>
                <c:pt idx="352">
                  <c:v>-58.242782152230973</c:v>
                </c:pt>
                <c:pt idx="353">
                  <c:v>-58.40682414698162</c:v>
                </c:pt>
                <c:pt idx="354">
                  <c:v>-58.570866141732282</c:v>
                </c:pt>
                <c:pt idx="355">
                  <c:v>-58.734908136482936</c:v>
                </c:pt>
                <c:pt idx="356">
                  <c:v>-58.898950131233597</c:v>
                </c:pt>
                <c:pt idx="357">
                  <c:v>-59.062992125984252</c:v>
                </c:pt>
                <c:pt idx="358">
                  <c:v>-59.227034120734899</c:v>
                </c:pt>
                <c:pt idx="359">
                  <c:v>-59.391076115485561</c:v>
                </c:pt>
                <c:pt idx="360">
                  <c:v>-59.555118110236215</c:v>
                </c:pt>
                <c:pt idx="361">
                  <c:v>-59.719160104986877</c:v>
                </c:pt>
                <c:pt idx="362">
                  <c:v>-59.883202099737531</c:v>
                </c:pt>
                <c:pt idx="363">
                  <c:v>-60.047244094488178</c:v>
                </c:pt>
                <c:pt idx="364">
                  <c:v>-60.21128608923884</c:v>
                </c:pt>
                <c:pt idx="365">
                  <c:v>-60.375328083989501</c:v>
                </c:pt>
                <c:pt idx="366">
                  <c:v>-60.539370078740156</c:v>
                </c:pt>
                <c:pt idx="367">
                  <c:v>-60.703412073490817</c:v>
                </c:pt>
                <c:pt idx="368">
                  <c:v>-60.867454068241464</c:v>
                </c:pt>
                <c:pt idx="369">
                  <c:v>-61.031496062992119</c:v>
                </c:pt>
                <c:pt idx="370">
                  <c:v>-61.19553805774278</c:v>
                </c:pt>
                <c:pt idx="371">
                  <c:v>-61.359580052493435</c:v>
                </c:pt>
                <c:pt idx="372">
                  <c:v>-61.523622047244096</c:v>
                </c:pt>
                <c:pt idx="373">
                  <c:v>-61.687664041994744</c:v>
                </c:pt>
                <c:pt idx="374">
                  <c:v>-61.851706036745398</c:v>
                </c:pt>
                <c:pt idx="375">
                  <c:v>-62.015748031496059</c:v>
                </c:pt>
                <c:pt idx="376">
                  <c:v>-62.179790026246721</c:v>
                </c:pt>
                <c:pt idx="377">
                  <c:v>-62.343832020997375</c:v>
                </c:pt>
                <c:pt idx="378">
                  <c:v>-62.507874015748023</c:v>
                </c:pt>
                <c:pt idx="379">
                  <c:v>-62.671916010498684</c:v>
                </c:pt>
                <c:pt idx="380">
                  <c:v>-62.835958005249338</c:v>
                </c:pt>
                <c:pt idx="381">
                  <c:v>-63</c:v>
                </c:pt>
                <c:pt idx="382">
                  <c:v>-63.164041994750654</c:v>
                </c:pt>
                <c:pt idx="383">
                  <c:v>-63.328083989501302</c:v>
                </c:pt>
                <c:pt idx="384">
                  <c:v>-63.492125984251963</c:v>
                </c:pt>
                <c:pt idx="385">
                  <c:v>-63.656167979002625</c:v>
                </c:pt>
                <c:pt idx="386">
                  <c:v>-63.820209973753279</c:v>
                </c:pt>
                <c:pt idx="387">
                  <c:v>-63.984251968503941</c:v>
                </c:pt>
                <c:pt idx="388">
                  <c:v>-64.148293963254588</c:v>
                </c:pt>
                <c:pt idx="389">
                  <c:v>-64.312335958005235</c:v>
                </c:pt>
                <c:pt idx="390">
                  <c:v>-64.476377952755911</c:v>
                </c:pt>
                <c:pt idx="391">
                  <c:v>-64.640419947506558</c:v>
                </c:pt>
                <c:pt idx="392">
                  <c:v>-64.80446194225722</c:v>
                </c:pt>
                <c:pt idx="393">
                  <c:v>-64.968503937007867</c:v>
                </c:pt>
                <c:pt idx="394">
                  <c:v>-65.132545931758528</c:v>
                </c:pt>
                <c:pt idx="395">
                  <c:v>-65.29658792650919</c:v>
                </c:pt>
                <c:pt idx="396">
                  <c:v>-65.460629921259837</c:v>
                </c:pt>
                <c:pt idx="397">
                  <c:v>-65.624671916010499</c:v>
                </c:pt>
                <c:pt idx="398">
                  <c:v>-65.788713910761146</c:v>
                </c:pt>
                <c:pt idx="399">
                  <c:v>-65.952755905511808</c:v>
                </c:pt>
                <c:pt idx="400">
                  <c:v>-66.116797900262469</c:v>
                </c:pt>
                <c:pt idx="401">
                  <c:v>-66.280839895013116</c:v>
                </c:pt>
                <c:pt idx="402">
                  <c:v>-66.444881889763778</c:v>
                </c:pt>
                <c:pt idx="403">
                  <c:v>-66.608923884514425</c:v>
                </c:pt>
                <c:pt idx="404">
                  <c:v>-66.772965879265087</c:v>
                </c:pt>
                <c:pt idx="405">
                  <c:v>-66.937007874015748</c:v>
                </c:pt>
                <c:pt idx="406">
                  <c:v>-67.10104986876641</c:v>
                </c:pt>
                <c:pt idx="407">
                  <c:v>-67.265091863517057</c:v>
                </c:pt>
                <c:pt idx="408">
                  <c:v>-67.429133858267704</c:v>
                </c:pt>
                <c:pt idx="409">
                  <c:v>-67.593175853018366</c:v>
                </c:pt>
                <c:pt idx="410">
                  <c:v>-67.757217847769027</c:v>
                </c:pt>
                <c:pt idx="411">
                  <c:v>-67.921259842519689</c:v>
                </c:pt>
                <c:pt idx="412">
                  <c:v>-68.085301837270336</c:v>
                </c:pt>
                <c:pt idx="413">
                  <c:v>-68.249343832020983</c:v>
                </c:pt>
                <c:pt idx="414">
                  <c:v>-68.413385826771645</c:v>
                </c:pt>
                <c:pt idx="415">
                  <c:v>-68.577427821522306</c:v>
                </c:pt>
                <c:pt idx="416">
                  <c:v>-68.741469816272968</c:v>
                </c:pt>
                <c:pt idx="417">
                  <c:v>-68.905511811023629</c:v>
                </c:pt>
                <c:pt idx="418">
                  <c:v>-69.069553805774277</c:v>
                </c:pt>
                <c:pt idx="419">
                  <c:v>-69.233595800524924</c:v>
                </c:pt>
                <c:pt idx="420">
                  <c:v>-69.397637795275585</c:v>
                </c:pt>
                <c:pt idx="421">
                  <c:v>-69.561679790026247</c:v>
                </c:pt>
                <c:pt idx="422">
                  <c:v>-69.725721784776908</c:v>
                </c:pt>
                <c:pt idx="423">
                  <c:v>-69.889763779527556</c:v>
                </c:pt>
                <c:pt idx="424">
                  <c:v>-70.053805774278203</c:v>
                </c:pt>
                <c:pt idx="425">
                  <c:v>-70.217847769028864</c:v>
                </c:pt>
                <c:pt idx="426">
                  <c:v>-70.381889763779526</c:v>
                </c:pt>
                <c:pt idx="427">
                  <c:v>-70.545931758530187</c:v>
                </c:pt>
                <c:pt idx="428">
                  <c:v>-70.709973753280835</c:v>
                </c:pt>
                <c:pt idx="429">
                  <c:v>-70.874015748031496</c:v>
                </c:pt>
                <c:pt idx="430">
                  <c:v>-71.038057742782144</c:v>
                </c:pt>
                <c:pt idx="431">
                  <c:v>-71.202099737532805</c:v>
                </c:pt>
                <c:pt idx="432">
                  <c:v>-71.366141732283467</c:v>
                </c:pt>
                <c:pt idx="433">
                  <c:v>-71.530183727034114</c:v>
                </c:pt>
                <c:pt idx="434">
                  <c:v>-71.694225721784775</c:v>
                </c:pt>
                <c:pt idx="435">
                  <c:v>-71.858267716535423</c:v>
                </c:pt>
                <c:pt idx="436">
                  <c:v>-72.022309711286084</c:v>
                </c:pt>
                <c:pt idx="437">
                  <c:v>-72.186351706036746</c:v>
                </c:pt>
                <c:pt idx="438">
                  <c:v>-72.350393700787393</c:v>
                </c:pt>
                <c:pt idx="439">
                  <c:v>-72.514435695538054</c:v>
                </c:pt>
                <c:pt idx="440">
                  <c:v>-72.678477690288716</c:v>
                </c:pt>
                <c:pt idx="441">
                  <c:v>-72.842519685039363</c:v>
                </c:pt>
                <c:pt idx="442">
                  <c:v>-73.006561679790025</c:v>
                </c:pt>
                <c:pt idx="443">
                  <c:v>-73.170603674540672</c:v>
                </c:pt>
                <c:pt idx="444">
                  <c:v>-73.334645669291334</c:v>
                </c:pt>
                <c:pt idx="445">
                  <c:v>-73.498687664041995</c:v>
                </c:pt>
                <c:pt idx="446">
                  <c:v>-73.662729658792657</c:v>
                </c:pt>
                <c:pt idx="447">
                  <c:v>-73.826771653543304</c:v>
                </c:pt>
                <c:pt idx="448">
                  <c:v>-73.990813648293951</c:v>
                </c:pt>
                <c:pt idx="449">
                  <c:v>-74.154855643044613</c:v>
                </c:pt>
                <c:pt idx="450">
                  <c:v>-74.318897637795274</c:v>
                </c:pt>
                <c:pt idx="451">
                  <c:v>-74.482939632545936</c:v>
                </c:pt>
                <c:pt idx="452">
                  <c:v>-74.646981627296583</c:v>
                </c:pt>
                <c:pt idx="453">
                  <c:v>-74.81102362204723</c:v>
                </c:pt>
                <c:pt idx="454">
                  <c:v>-74.975065616797892</c:v>
                </c:pt>
                <c:pt idx="455">
                  <c:v>-75.139107611548553</c:v>
                </c:pt>
                <c:pt idx="456">
                  <c:v>-75.303149606299215</c:v>
                </c:pt>
                <c:pt idx="457">
                  <c:v>-75.467191601049876</c:v>
                </c:pt>
                <c:pt idx="458">
                  <c:v>-75.631233595800524</c:v>
                </c:pt>
                <c:pt idx="459">
                  <c:v>-75.795275590551171</c:v>
                </c:pt>
                <c:pt idx="460">
                  <c:v>-75.959317585301832</c:v>
                </c:pt>
                <c:pt idx="461">
                  <c:v>-76.123359580052494</c:v>
                </c:pt>
                <c:pt idx="462">
                  <c:v>-76.287401574803155</c:v>
                </c:pt>
                <c:pt idx="463">
                  <c:v>-76.451443569553803</c:v>
                </c:pt>
                <c:pt idx="464">
                  <c:v>-76.61548556430445</c:v>
                </c:pt>
                <c:pt idx="465">
                  <c:v>-76.779527559055111</c:v>
                </c:pt>
                <c:pt idx="466">
                  <c:v>-76.943569553805773</c:v>
                </c:pt>
                <c:pt idx="467">
                  <c:v>-77.107611548556434</c:v>
                </c:pt>
                <c:pt idx="468">
                  <c:v>-77.271653543307082</c:v>
                </c:pt>
                <c:pt idx="469">
                  <c:v>-77.435695538057743</c:v>
                </c:pt>
                <c:pt idx="470">
                  <c:v>-77.59973753280839</c:v>
                </c:pt>
                <c:pt idx="471">
                  <c:v>-77.763779527559052</c:v>
                </c:pt>
                <c:pt idx="472">
                  <c:v>-77.927821522309713</c:v>
                </c:pt>
                <c:pt idx="473">
                  <c:v>-78.091863517060361</c:v>
                </c:pt>
                <c:pt idx="474">
                  <c:v>-78.255905511811022</c:v>
                </c:pt>
                <c:pt idx="475">
                  <c:v>-78.41994750656167</c:v>
                </c:pt>
                <c:pt idx="476">
                  <c:v>-78.583989501312331</c:v>
                </c:pt>
                <c:pt idx="477">
                  <c:v>-78.748031496062993</c:v>
                </c:pt>
                <c:pt idx="478">
                  <c:v>-78.91207349081364</c:v>
                </c:pt>
                <c:pt idx="479">
                  <c:v>-79.076115485564301</c:v>
                </c:pt>
                <c:pt idx="480">
                  <c:v>-79.240157480314963</c:v>
                </c:pt>
                <c:pt idx="481">
                  <c:v>-79.40419947506561</c:v>
                </c:pt>
                <c:pt idx="482">
                  <c:v>-79.568241469816272</c:v>
                </c:pt>
                <c:pt idx="483">
                  <c:v>-79.732283464566919</c:v>
                </c:pt>
                <c:pt idx="484">
                  <c:v>-79.89632545931758</c:v>
                </c:pt>
                <c:pt idx="485">
                  <c:v>-80.060367454068242</c:v>
                </c:pt>
                <c:pt idx="486">
                  <c:v>-80.224409448818889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3-4106-A6FD-BEF5187D72E4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'055C'!$DW$75:$DW$76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'055C'!$DV$75:$DV$76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E3-4106-A6FD-BEF5187D72E4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'055C'!$DX$75:$DX$76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'055C'!$DV$75:$DV$76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E3-4106-A6FD-BEF5187D72E4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'055C'!$DY$75:$DY$76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'055C'!$DV$75:$DV$76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E3-4106-A6FD-BEF5187D72E4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'055C'!$DZ$75:$DZ$76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'055C'!$DV$75:$DV$76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1E3-4106-A6FD-BEF5187D72E4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'055C'!$EA$75:$EA$76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'055C'!$DV$75:$DV$76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E3-4106-A6FD-BEF5187D7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6833" name="Drop Down 1" hidden="1">
              <a:extLst>
                <a:ext uri="{63B3BB69-23CF-44E3-9099-C40C66FF867C}">
                  <a14:compatExt spid="_x0000_s2936833"/>
                </a:ext>
                <a:ext uri="{FF2B5EF4-FFF2-40B4-BE49-F238E27FC236}">
                  <a16:creationId xmlns:a16="http://schemas.microsoft.com/office/drawing/2014/main" id="{00000000-0008-0000-0100-000001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6834" name="Button 2" hidden="1">
              <a:extLst>
                <a:ext uri="{63B3BB69-23CF-44E3-9099-C40C66FF867C}">
                  <a14:compatExt spid="_x0000_s2936834"/>
                </a:ext>
                <a:ext uri="{FF2B5EF4-FFF2-40B4-BE49-F238E27FC236}">
                  <a16:creationId xmlns:a16="http://schemas.microsoft.com/office/drawing/2014/main" id="{00000000-0008-0000-0100-000002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6835" name="Button 3" hidden="1">
              <a:extLst>
                <a:ext uri="{63B3BB69-23CF-44E3-9099-C40C66FF867C}">
                  <a14:compatExt spid="_x0000_s2936835"/>
                </a:ext>
                <a:ext uri="{FF2B5EF4-FFF2-40B4-BE49-F238E27FC236}">
                  <a16:creationId xmlns:a16="http://schemas.microsoft.com/office/drawing/2014/main" id="{00000000-0008-0000-0100-000003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6836" name="Button 4" hidden="1">
              <a:extLst>
                <a:ext uri="{63B3BB69-23CF-44E3-9099-C40C66FF867C}">
                  <a14:compatExt spid="_x0000_s2936836"/>
                </a:ext>
                <a:ext uri="{FF2B5EF4-FFF2-40B4-BE49-F238E27FC236}">
                  <a16:creationId xmlns:a16="http://schemas.microsoft.com/office/drawing/2014/main" id="{00000000-0008-0000-0100-000004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0929" name="Drop Down 1" hidden="1">
              <a:extLst>
                <a:ext uri="{63B3BB69-23CF-44E3-9099-C40C66FF867C}">
                  <a14:compatExt spid="_x0000_s2940929"/>
                </a:ext>
                <a:ext uri="{FF2B5EF4-FFF2-40B4-BE49-F238E27FC236}">
                  <a16:creationId xmlns:a16="http://schemas.microsoft.com/office/drawing/2014/main" id="{00000000-0008-0000-0200-000001E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0930" name="Button 2" hidden="1">
              <a:extLst>
                <a:ext uri="{63B3BB69-23CF-44E3-9099-C40C66FF867C}">
                  <a14:compatExt spid="_x0000_s2940930"/>
                </a:ext>
                <a:ext uri="{FF2B5EF4-FFF2-40B4-BE49-F238E27FC236}">
                  <a16:creationId xmlns:a16="http://schemas.microsoft.com/office/drawing/2014/main" id="{00000000-0008-0000-0200-000002E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0931" name="Button 3" hidden="1">
              <a:extLst>
                <a:ext uri="{63B3BB69-23CF-44E3-9099-C40C66FF867C}">
                  <a14:compatExt spid="_x0000_s2940931"/>
                </a:ext>
                <a:ext uri="{FF2B5EF4-FFF2-40B4-BE49-F238E27FC236}">
                  <a16:creationId xmlns:a16="http://schemas.microsoft.com/office/drawing/2014/main" id="{00000000-0008-0000-0200-000003E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0932" name="Button 4" hidden="1">
              <a:extLst>
                <a:ext uri="{63B3BB69-23CF-44E3-9099-C40C66FF867C}">
                  <a14:compatExt spid="_x0000_s2940932"/>
                </a:ext>
                <a:ext uri="{FF2B5EF4-FFF2-40B4-BE49-F238E27FC236}">
                  <a16:creationId xmlns:a16="http://schemas.microsoft.com/office/drawing/2014/main" id="{00000000-0008-0000-0200-000004E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1953" name="Drop Down 1" hidden="1">
              <a:extLst>
                <a:ext uri="{63B3BB69-23CF-44E3-9099-C40C66FF867C}">
                  <a14:compatExt spid="_x0000_s2941953"/>
                </a:ext>
                <a:ext uri="{FF2B5EF4-FFF2-40B4-BE49-F238E27FC236}">
                  <a16:creationId xmlns:a16="http://schemas.microsoft.com/office/drawing/2014/main" id="{00000000-0008-0000-0300-000001E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1954" name="Button 2" hidden="1">
              <a:extLst>
                <a:ext uri="{63B3BB69-23CF-44E3-9099-C40C66FF867C}">
                  <a14:compatExt spid="_x0000_s2941954"/>
                </a:ext>
                <a:ext uri="{FF2B5EF4-FFF2-40B4-BE49-F238E27FC236}">
                  <a16:creationId xmlns:a16="http://schemas.microsoft.com/office/drawing/2014/main" id="{00000000-0008-0000-0300-000002E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1955" name="Button 3" hidden="1">
              <a:extLst>
                <a:ext uri="{63B3BB69-23CF-44E3-9099-C40C66FF867C}">
                  <a14:compatExt spid="_x0000_s2941955"/>
                </a:ext>
                <a:ext uri="{FF2B5EF4-FFF2-40B4-BE49-F238E27FC236}">
                  <a16:creationId xmlns:a16="http://schemas.microsoft.com/office/drawing/2014/main" id="{00000000-0008-0000-0300-000003E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1956" name="Button 4" hidden="1">
              <a:extLst>
                <a:ext uri="{63B3BB69-23CF-44E3-9099-C40C66FF867C}">
                  <a14:compatExt spid="_x0000_s2941956"/>
                </a:ext>
                <a:ext uri="{FF2B5EF4-FFF2-40B4-BE49-F238E27FC236}">
                  <a16:creationId xmlns:a16="http://schemas.microsoft.com/office/drawing/2014/main" id="{00000000-0008-0000-0300-000004E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42977" name="Drop Down 1" hidden="1">
              <a:extLst>
                <a:ext uri="{63B3BB69-23CF-44E3-9099-C40C66FF867C}">
                  <a14:compatExt spid="_x0000_s2942977"/>
                </a:ext>
                <a:ext uri="{FF2B5EF4-FFF2-40B4-BE49-F238E27FC236}">
                  <a16:creationId xmlns:a16="http://schemas.microsoft.com/office/drawing/2014/main" id="{00000000-0008-0000-0400-000001E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42978" name="Button 2" hidden="1">
              <a:extLst>
                <a:ext uri="{63B3BB69-23CF-44E3-9099-C40C66FF867C}">
                  <a14:compatExt spid="_x0000_s2942978"/>
                </a:ext>
                <a:ext uri="{FF2B5EF4-FFF2-40B4-BE49-F238E27FC236}">
                  <a16:creationId xmlns:a16="http://schemas.microsoft.com/office/drawing/2014/main" id="{00000000-0008-0000-0400-000002E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42979" name="Button 3" hidden="1">
              <a:extLst>
                <a:ext uri="{63B3BB69-23CF-44E3-9099-C40C66FF867C}">
                  <a14:compatExt spid="_x0000_s2942979"/>
                </a:ext>
                <a:ext uri="{FF2B5EF4-FFF2-40B4-BE49-F238E27FC236}">
                  <a16:creationId xmlns:a16="http://schemas.microsoft.com/office/drawing/2014/main" id="{00000000-0008-0000-0400-000003E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42980" name="Button 4" hidden="1">
              <a:extLst>
                <a:ext uri="{63B3BB69-23CF-44E3-9099-C40C66FF867C}">
                  <a14:compatExt spid="_x0000_s2942980"/>
                </a:ext>
                <a:ext uri="{FF2B5EF4-FFF2-40B4-BE49-F238E27FC236}">
                  <a16:creationId xmlns:a16="http://schemas.microsoft.com/office/drawing/2014/main" id="{00000000-0008-0000-0400-000004E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9">
    <pageSetUpPr fitToPage="1"/>
  </sheetPr>
  <dimension ref="A1:FC642"/>
  <sheetViews>
    <sheetView tabSelected="1"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152</v>
      </c>
      <c r="Z1" s="58" t="s">
        <v>151</v>
      </c>
      <c r="AA1" s="58" t="s">
        <v>150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168</v>
      </c>
      <c r="K2" s="97"/>
      <c r="L2" s="97"/>
      <c r="M2" s="97"/>
      <c r="N2" s="98" t="s">
        <v>53</v>
      </c>
      <c r="O2" s="97" t="s">
        <v>165</v>
      </c>
      <c r="P2" s="96"/>
      <c r="S2" s="75"/>
      <c r="T2" s="68" t="s">
        <v>63</v>
      </c>
      <c r="X2" s="95" t="s">
        <v>161</v>
      </c>
      <c r="Y2" s="58" t="s">
        <v>153</v>
      </c>
      <c r="Z2" s="58" t="s">
        <v>153</v>
      </c>
      <c r="AA2" s="58" t="s">
        <v>153</v>
      </c>
      <c r="AB2" s="58" t="s">
        <v>153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43862</v>
      </c>
      <c r="N3" s="65" t="s">
        <v>7</v>
      </c>
      <c r="O3" s="3">
        <f>I324</f>
        <v>51.017060367454071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164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COUNT(A14:A642)</f>
        <v>312</v>
      </c>
      <c r="U4" s="75">
        <f>COUNT(I14:I642)</f>
        <v>311</v>
      </c>
      <c r="X4" s="90" t="s">
        <v>123</v>
      </c>
      <c r="Y4" s="58" t="s">
        <v>154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155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-0.2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157</v>
      </c>
      <c r="Y7" s="58" t="s">
        <v>156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158</v>
      </c>
      <c r="Y8" s="58" t="s">
        <v>159</v>
      </c>
      <c r="Z8" s="58" t="s">
        <v>160</v>
      </c>
      <c r="AA8" s="58" t="s">
        <v>160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1.24407</v>
      </c>
      <c r="D9">
        <v>-0.28234999999999999</v>
      </c>
      <c r="E9">
        <v>2.4150000000000001E-2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3" t="s">
        <v>61</v>
      </c>
      <c r="U10" s="104"/>
      <c r="V10" s="104"/>
      <c r="W10" s="104"/>
      <c r="X10" s="104"/>
      <c r="Y10" s="104"/>
      <c r="Z10" s="104"/>
      <c r="AA10" s="104"/>
      <c r="AB10" s="104"/>
      <c r="AC10" s="104"/>
      <c r="AD10" s="105"/>
      <c r="AE10" s="106" t="s">
        <v>108</v>
      </c>
      <c r="AF10" s="106"/>
      <c r="AG10" s="106"/>
      <c r="AH10" s="106"/>
      <c r="AI10" s="67" t="s">
        <v>97</v>
      </c>
      <c r="AJ10" s="107" t="s">
        <v>83</v>
      </c>
      <c r="AK10" s="101"/>
      <c r="AL10" s="101"/>
      <c r="AM10" s="102"/>
      <c r="AN10" s="103" t="s">
        <v>43</v>
      </c>
      <c r="AO10" s="104"/>
      <c r="AP10" s="105"/>
      <c r="AQ10" s="67" t="s">
        <v>0</v>
      </c>
      <c r="AR10" s="107" t="s">
        <v>114</v>
      </c>
      <c r="AS10" s="102"/>
      <c r="AT10" s="67" t="s">
        <v>90</v>
      </c>
      <c r="AU10" s="67" t="s">
        <v>92</v>
      </c>
      <c r="AV10" s="67" t="s">
        <v>98</v>
      </c>
      <c r="AW10" s="115" t="s">
        <v>117</v>
      </c>
      <c r="AX10" s="1" t="str">
        <f>""</f>
        <v/>
      </c>
      <c r="AY10" s="66"/>
      <c r="AZ10" s="117" t="s">
        <v>18</v>
      </c>
      <c r="BA10" s="118"/>
      <c r="BB10" s="118"/>
      <c r="BC10" s="118"/>
      <c r="BD10" s="118"/>
      <c r="BE10" s="118"/>
      <c r="BF10" s="118"/>
      <c r="BG10" s="118"/>
      <c r="BH10" s="119"/>
      <c r="BI10" s="2"/>
      <c r="BJ10" s="117" t="s">
        <v>148</v>
      </c>
      <c r="BK10" s="118"/>
      <c r="BL10" s="118"/>
      <c r="BM10" s="118"/>
      <c r="BN10" s="119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133</v>
      </c>
      <c r="N11" s="56" t="s">
        <v>60</v>
      </c>
      <c r="O11" s="56" t="s">
        <v>134</v>
      </c>
      <c r="P11" s="63" t="s">
        <v>135</v>
      </c>
      <c r="Q11" s="63" t="s">
        <v>47</v>
      </c>
      <c r="R11" s="63" t="s">
        <v>55</v>
      </c>
      <c r="S11" s="63" t="s">
        <v>22</v>
      </c>
      <c r="T11" s="109" t="s">
        <v>149</v>
      </c>
      <c r="U11" s="110"/>
      <c r="V11" s="109" t="s">
        <v>142</v>
      </c>
      <c r="W11" s="110"/>
      <c r="X11" s="109" t="s">
        <v>141</v>
      </c>
      <c r="Y11" s="110"/>
      <c r="Z11" s="108" t="s">
        <v>84</v>
      </c>
      <c r="AA11" s="109"/>
      <c r="AB11" s="111" t="s">
        <v>102</v>
      </c>
      <c r="AC11" s="112"/>
      <c r="AD11" s="113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08" t="s">
        <v>115</v>
      </c>
      <c r="AS11" s="108"/>
      <c r="AT11" s="56" t="s">
        <v>93</v>
      </c>
      <c r="AU11" s="56" t="s">
        <v>91</v>
      </c>
      <c r="AV11" s="56" t="s">
        <v>116</v>
      </c>
      <c r="AW11" s="116"/>
      <c r="AX11" s="1" t="str">
        <f>""</f>
        <v/>
      </c>
      <c r="AY11" s="56" t="s">
        <v>39</v>
      </c>
      <c r="AZ11" s="108" t="s">
        <v>78</v>
      </c>
      <c r="BA11" s="108"/>
      <c r="BB11" s="108"/>
      <c r="BC11" s="108" t="s">
        <v>79</v>
      </c>
      <c r="BD11" s="108"/>
      <c r="BE11" s="108"/>
      <c r="BF11" s="108" t="s">
        <v>80</v>
      </c>
      <c r="BG11" s="108"/>
      <c r="BH11" s="108"/>
      <c r="BI11" s="52"/>
      <c r="BJ11" s="63" t="s">
        <v>139</v>
      </c>
      <c r="BK11" s="63" t="s">
        <v>140</v>
      </c>
      <c r="BL11" s="63" t="s">
        <v>136</v>
      </c>
      <c r="BM11" s="63" t="s">
        <v>137</v>
      </c>
      <c r="BN11" s="63" t="s">
        <v>138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-0.2</v>
      </c>
      <c r="K13" s="10" t="str">
        <f>IF(I13=0,"Copy Down",IF(J13&gt;-12, 90, IF(J13&gt;-20, 115, IF(J13&gt;-30, 100, IF(J13&gt;-40, 126.5, IF(J13&gt;-65, 115, IF(J13&gt;-80, 100, 117)))))))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2.2000000000000002</v>
      </c>
      <c r="C14">
        <v>1.28006</v>
      </c>
      <c r="D14">
        <v>-0.25874999999999998</v>
      </c>
      <c r="E14">
        <v>2.5440000000000001E-2</v>
      </c>
      <c r="F14">
        <v>1.7526299999999999</v>
      </c>
      <c r="G14">
        <v>1.7716499999999999</v>
      </c>
      <c r="H14" s="21"/>
      <c r="I14" s="17">
        <f t="shared" si="0"/>
        <v>0.16404199475065617</v>
      </c>
      <c r="J14" s="16">
        <f t="shared" si="1"/>
        <v>-0.36404199475065618</v>
      </c>
      <c r="K14" s="10">
        <v>90</v>
      </c>
      <c r="L14" s="16">
        <v>14.763779527559056</v>
      </c>
      <c r="M14" s="16">
        <v>14.763779527559056</v>
      </c>
      <c r="N14" s="16">
        <v>7.1084864391950997E-2</v>
      </c>
      <c r="O14" s="16">
        <v>9.8277777777777704</v>
      </c>
      <c r="P14" s="16">
        <v>9.8334797997220758</v>
      </c>
      <c r="Q14" s="16">
        <v>0.1478540566490639</v>
      </c>
      <c r="R14" s="16">
        <v>1.5035781804650954</v>
      </c>
      <c r="S14" s="16">
        <v>0.39597374613235908</v>
      </c>
      <c r="T14" s="20" t="s">
        <v>122</v>
      </c>
      <c r="U14" s="10">
        <v>5</v>
      </c>
      <c r="V14" s="20" t="s">
        <v>145</v>
      </c>
      <c r="W14" s="10">
        <v>4</v>
      </c>
      <c r="X14" s="20" t="s">
        <v>30</v>
      </c>
      <c r="Y14" s="10">
        <v>6</v>
      </c>
      <c r="Z14" s="20" t="s">
        <v>30</v>
      </c>
      <c r="AA14" s="15">
        <v>6</v>
      </c>
      <c r="AB14" s="11">
        <v>24.62127374392238</v>
      </c>
      <c r="AC14" s="10">
        <v>61.527016654243539</v>
      </c>
      <c r="AD14" s="19">
        <v>13.851709601834077</v>
      </c>
      <c r="AE14" s="12">
        <v>982.77777777777703</v>
      </c>
      <c r="AF14" s="10">
        <v>1156.011518818623</v>
      </c>
      <c r="AG14" s="10">
        <v>612.51098497915564</v>
      </c>
      <c r="AH14" s="10">
        <v>6.6834284243741084</v>
      </c>
      <c r="AI14" s="10">
        <v>6.6508014880255466</v>
      </c>
      <c r="AJ14" s="10"/>
      <c r="AK14" s="10"/>
      <c r="AL14" s="10"/>
      <c r="AM14" s="10"/>
      <c r="AN14" s="10">
        <v>4.9138888888888852</v>
      </c>
      <c r="AO14" s="10">
        <v>1.5740996990040461</v>
      </c>
      <c r="AP14" s="10">
        <v>4.9000878798332455</v>
      </c>
      <c r="AQ14" s="10">
        <v>114.66</v>
      </c>
      <c r="AR14" s="10"/>
      <c r="AS14" s="10"/>
      <c r="AT14" s="10">
        <v>1576.299405908843</v>
      </c>
      <c r="AU14" s="10">
        <v>1</v>
      </c>
      <c r="AV14" s="16"/>
      <c r="AW14" s="19">
        <v>173.40172782279345</v>
      </c>
      <c r="AX14" s="1" t="s">
        <v>120</v>
      </c>
      <c r="AY14" s="23">
        <v>0.36404199475065602</v>
      </c>
      <c r="AZ14" s="18">
        <v>0</v>
      </c>
      <c r="BA14" s="18">
        <v>100</v>
      </c>
      <c r="BB14" s="18">
        <v>0</v>
      </c>
      <c r="BC14" s="18">
        <v>0</v>
      </c>
      <c r="BD14" s="18">
        <v>0</v>
      </c>
      <c r="BE14" s="18">
        <v>100</v>
      </c>
      <c r="BF14" s="24">
        <v>24.62127374392238</v>
      </c>
      <c r="BG14" s="24">
        <v>61.527016654243539</v>
      </c>
      <c r="BH14" s="24">
        <v>13.851709601834077</v>
      </c>
      <c r="BI14" s="21"/>
      <c r="BJ14" s="25">
        <f ca="1">IF((0.381*BM14)+(0.05*(M14/2116.217)-0.15)&lt;1,(0.381*BM14)+(0.05*(M14/2116.217)-0.15),1)</f>
        <v>0.57042572030155747</v>
      </c>
      <c r="BK14" s="24">
        <f ca="1">((P14-(L14/2000))/1.06)*(1.06/(M14/2000))^BJ14</f>
        <v>157.6022437496114</v>
      </c>
      <c r="BL14" s="23">
        <f t="shared" ref="BL14:BL77" si="2">(Q14/(P14-(L14/2000)))*100</f>
        <v>1.5047077487312706</v>
      </c>
      <c r="BM14" s="23">
        <f ca="1">SQRT(((3.47-LOG(BK14))^2)+((LOG(BL14)+1.22)^2))</f>
        <v>1.8899656049852638</v>
      </c>
      <c r="BN14" s="22">
        <f t="shared" ref="BN14:BN77" si="3">SQRT(((3.47-LOG(P14/1.06))^2)+((LOG(R14)+1.22)^2))</f>
        <v>2.8661753314035643</v>
      </c>
      <c r="BO14" s="21"/>
      <c r="BP14" s="2"/>
      <c r="BR14" s="6"/>
      <c r="BV14" s="44" t="s">
        <v>72</v>
      </c>
      <c r="BW14" s="43" t="str">
        <f>J2</f>
        <v>WSLP-106</v>
      </c>
      <c r="CL14" s="5"/>
      <c r="CP14" s="6"/>
      <c r="CT14" s="44" t="str">
        <f>BV14</f>
        <v>Project :</v>
      </c>
      <c r="CU14" s="43" t="str">
        <f>BW14</f>
        <v>WSLP-106</v>
      </c>
      <c r="DJ14" s="5"/>
    </row>
    <row r="15" spans="1:159" x14ac:dyDescent="0.2">
      <c r="A15">
        <v>0.1</v>
      </c>
      <c r="B15">
        <v>2.2000000000000002</v>
      </c>
      <c r="C15">
        <v>1.2993300000000001</v>
      </c>
      <c r="D15">
        <v>-0.26318999999999998</v>
      </c>
      <c r="E15">
        <v>2.5340000000000001E-2</v>
      </c>
      <c r="F15">
        <v>1.8366</v>
      </c>
      <c r="G15">
        <v>1.85165</v>
      </c>
      <c r="H15" s="21"/>
      <c r="I15" s="17">
        <f t="shared" si="0"/>
        <v>0.32808398950131235</v>
      </c>
      <c r="J15" s="16">
        <f t="shared" si="1"/>
        <v>-0.5280839895013123</v>
      </c>
      <c r="K15" s="10">
        <v>90</v>
      </c>
      <c r="L15" s="16">
        <v>29.527559055118111</v>
      </c>
      <c r="M15" s="16">
        <v>19.291338582677167</v>
      </c>
      <c r="N15" s="16">
        <v>0.14216972878390199</v>
      </c>
      <c r="O15" s="16">
        <v>15.089830508474599</v>
      </c>
      <c r="P15" s="16">
        <v>15.09509051321392</v>
      </c>
      <c r="Q15" s="16">
        <v>0.12003744599135867</v>
      </c>
      <c r="R15" s="16">
        <v>0.79520852085173299</v>
      </c>
      <c r="S15" s="16">
        <v>0.36527810689729262</v>
      </c>
      <c r="T15" s="20" t="s">
        <v>122</v>
      </c>
      <c r="U15" s="10">
        <v>5</v>
      </c>
      <c r="V15" s="20" t="s">
        <v>143</v>
      </c>
      <c r="W15" s="10">
        <v>5</v>
      </c>
      <c r="X15" s="20" t="s">
        <v>30</v>
      </c>
      <c r="Y15" s="10">
        <v>6</v>
      </c>
      <c r="Z15" s="20" t="s">
        <v>30</v>
      </c>
      <c r="AA15" s="15">
        <v>6</v>
      </c>
      <c r="AB15" s="11">
        <v>8.4004782245100387</v>
      </c>
      <c r="AC15" s="10">
        <v>58.165413789012717</v>
      </c>
      <c r="AD15" s="19">
        <v>33.434107986477244</v>
      </c>
      <c r="AE15" s="12">
        <v>1508.9830508474599</v>
      </c>
      <c r="AF15" s="10">
        <v>1774.1560863160425</v>
      </c>
      <c r="AG15" s="10">
        <v>1006.3393675475946</v>
      </c>
      <c r="AH15" s="10">
        <v>4.5896580640468931</v>
      </c>
      <c r="AI15" s="10">
        <v>12.575317967278805</v>
      </c>
      <c r="AJ15" s="10"/>
      <c r="AK15" s="10"/>
      <c r="AL15" s="10"/>
      <c r="AM15" s="10"/>
      <c r="AN15" s="10">
        <v>7.5449152542372993</v>
      </c>
      <c r="AO15" s="10">
        <v>2.2257465305138178</v>
      </c>
      <c r="AP15" s="10">
        <v>8.0443755728331627</v>
      </c>
      <c r="AQ15" s="10">
        <v>114.66</v>
      </c>
      <c r="AR15" s="10"/>
      <c r="AS15" s="10"/>
      <c r="AT15" s="10">
        <v>1193.6812263076872</v>
      </c>
      <c r="AU15" s="10">
        <v>1</v>
      </c>
      <c r="AV15" s="16"/>
      <c r="AW15" s="19">
        <v>266.12341294740639</v>
      </c>
      <c r="AX15" s="1" t="s">
        <v>120</v>
      </c>
      <c r="AY15" s="23">
        <v>0.52808398950131197</v>
      </c>
      <c r="AZ15" s="18">
        <v>0</v>
      </c>
      <c r="BA15" s="18">
        <v>100</v>
      </c>
      <c r="BB15" s="18">
        <v>0</v>
      </c>
      <c r="BC15" s="18">
        <v>0</v>
      </c>
      <c r="BD15" s="18">
        <v>0</v>
      </c>
      <c r="BE15" s="18">
        <v>100</v>
      </c>
      <c r="BF15" s="24">
        <v>8.4004782245100387</v>
      </c>
      <c r="BG15" s="24">
        <v>58.165413789012717</v>
      </c>
      <c r="BH15" s="24">
        <v>33.434107986477244</v>
      </c>
      <c r="BI15" s="21"/>
      <c r="BJ15" s="25">
        <f t="shared" ref="BJ15:BJ78" ca="1" si="4">IF((0.381*BM15)+(0.05*(M15/2116.217)-0.15)&lt;1,(0.381*BM15)+(0.05*(M15/2116.217)-0.15),1)</f>
        <v>0.50214950407214531</v>
      </c>
      <c r="BK15" s="24">
        <f t="shared" ref="BK15:BK78" ca="1" si="5">((P15-(L15/2000))/1.06)*(1.06/(M15/2000))^BJ15</f>
        <v>150.65332301124334</v>
      </c>
      <c r="BL15" s="23">
        <f t="shared" si="2"/>
        <v>0.79598703735788168</v>
      </c>
      <c r="BM15" s="23">
        <f t="shared" ref="BM15:BM78" ca="1" si="6">SQRT(((3.47-LOG(BK15))^2)+((LOG(BL15)+1.22)^2))</f>
        <v>1.7104821688468257</v>
      </c>
      <c r="BN15" s="22">
        <f t="shared" si="3"/>
        <v>2.5732298098647188</v>
      </c>
      <c r="BO15" s="21"/>
      <c r="BP15" s="2"/>
      <c r="BR15" s="6"/>
      <c r="BV15" s="44" t="s">
        <v>4</v>
      </c>
      <c r="BW15" s="120">
        <f ca="1">TODAY()</f>
        <v>45036</v>
      </c>
      <c r="BX15" s="120"/>
      <c r="BZ15" s="114" t="s">
        <v>5</v>
      </c>
      <c r="CA15" s="114"/>
      <c r="CB15" s="125">
        <f>J7</f>
        <v>-0.2</v>
      </c>
      <c r="CC15" s="126"/>
      <c r="CE15" s="114" t="s">
        <v>8</v>
      </c>
      <c r="CF15" s="114"/>
      <c r="CG15" s="43"/>
      <c r="CL15" s="5"/>
      <c r="CP15" s="6"/>
      <c r="CT15" s="44" t="s">
        <v>4</v>
      </c>
      <c r="CU15" s="120">
        <f ca="1">BW15</f>
        <v>45036</v>
      </c>
      <c r="CV15" s="120"/>
      <c r="CX15" s="114" t="s">
        <v>5</v>
      </c>
      <c r="CY15" s="114"/>
      <c r="CZ15" s="125">
        <f>CB15</f>
        <v>-0.2</v>
      </c>
      <c r="DA15" s="126"/>
      <c r="DC15" s="114" t="s">
        <v>8</v>
      </c>
      <c r="DD15" s="114"/>
      <c r="DE15" s="43">
        <f>CG15</f>
        <v>0</v>
      </c>
      <c r="DJ15" s="5"/>
      <c r="FC15" s="45" t="s">
        <v>147</v>
      </c>
    </row>
    <row r="16" spans="1:159" x14ac:dyDescent="0.2">
      <c r="A16">
        <v>0.15</v>
      </c>
      <c r="B16">
        <v>2.2000000000000002</v>
      </c>
      <c r="C16">
        <v>1.2448699999999999</v>
      </c>
      <c r="D16">
        <v>-0.27642</v>
      </c>
      <c r="E16">
        <v>2.5680000000000001E-2</v>
      </c>
      <c r="F16">
        <v>1.8553500000000001</v>
      </c>
      <c r="G16">
        <v>1.8686499999999999</v>
      </c>
      <c r="H16" s="21"/>
      <c r="I16" s="17">
        <f t="shared" si="0"/>
        <v>0.49212598425196846</v>
      </c>
      <c r="J16" s="16">
        <f t="shared" si="1"/>
        <v>-0.69212598425196847</v>
      </c>
      <c r="K16" s="10">
        <v>90</v>
      </c>
      <c r="L16" s="16">
        <v>44.291338582677163</v>
      </c>
      <c r="M16" s="16">
        <v>23.818897637795274</v>
      </c>
      <c r="N16" s="16">
        <v>0.21325459317585299</v>
      </c>
      <c r="O16" s="16">
        <v>0.21845574387944863</v>
      </c>
      <c r="P16" s="16">
        <v>0.22521860711571851</v>
      </c>
      <c r="Q16" s="16">
        <v>3.7151464234277419E-2</v>
      </c>
      <c r="R16" s="16">
        <v>16.495734837392366</v>
      </c>
      <c r="S16" s="16">
        <v>0.46964328029651914</v>
      </c>
      <c r="T16" s="20" t="s">
        <v>119</v>
      </c>
      <c r="U16" s="10">
        <v>2</v>
      </c>
      <c r="V16" s="20" t="s">
        <v>144</v>
      </c>
      <c r="W16" s="10">
        <v>2</v>
      </c>
      <c r="X16" s="20" t="s">
        <v>33</v>
      </c>
      <c r="Y16" s="10">
        <v>3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21.845574387944861</v>
      </c>
      <c r="AF16" s="10">
        <v>23.890933861691757</v>
      </c>
      <c r="AG16" s="10">
        <v>11.260930355785916</v>
      </c>
      <c r="AH16" s="10">
        <v>5.2742815636251317</v>
      </c>
      <c r="AI16" s="10">
        <v>0.60621731002441315</v>
      </c>
      <c r="AJ16" s="10"/>
      <c r="AK16" s="10"/>
      <c r="AL16" s="10"/>
      <c r="AM16" s="10"/>
      <c r="AN16" s="10">
        <v>0.21845574387944863</v>
      </c>
      <c r="AO16" s="10">
        <v>7.897003673391792E-2</v>
      </c>
      <c r="AP16" s="10">
        <v>1</v>
      </c>
      <c r="AQ16" s="10">
        <v>79.625</v>
      </c>
      <c r="AR16" s="10"/>
      <c r="AS16" s="10"/>
      <c r="AT16" s="10">
        <v>8.466343933819406</v>
      </c>
      <c r="AU16" s="10">
        <v>1</v>
      </c>
      <c r="AV16" s="16"/>
      <c r="AW16" s="19">
        <v>3.5836400792537635</v>
      </c>
      <c r="AX16" s="1" t="s">
        <v>120</v>
      </c>
      <c r="AY16" s="23">
        <v>0.69212598425196803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17.051413622278513</v>
      </c>
      <c r="BL16" s="23">
        <f t="shared" si="2"/>
        <v>18.294640650940146</v>
      </c>
      <c r="BM16" s="23">
        <f t="shared" ca="1" si="6"/>
        <v>3.3424015941401075</v>
      </c>
      <c r="BN16" s="22">
        <f t="shared" si="3"/>
        <v>4.8065327591437237</v>
      </c>
      <c r="BO16" s="21"/>
      <c r="BP16" s="2"/>
      <c r="BR16" s="6"/>
      <c r="BV16" s="44" t="s">
        <v>10</v>
      </c>
      <c r="BW16" s="43" t="str">
        <f>O2</f>
        <v>WSLP-19-052C</v>
      </c>
      <c r="BX16" s="43"/>
      <c r="BY16" s="114" t="s">
        <v>6</v>
      </c>
      <c r="BZ16" s="114"/>
      <c r="CA16" s="114"/>
      <c r="CB16" s="124">
        <f>J8</f>
        <v>0</v>
      </c>
      <c r="CC16" s="124"/>
      <c r="CE16" s="114" t="s">
        <v>9</v>
      </c>
      <c r="CF16" s="114"/>
      <c r="CG16" s="43"/>
      <c r="CL16" s="5"/>
      <c r="CP16" s="6"/>
      <c r="CT16" s="44" t="s">
        <v>10</v>
      </c>
      <c r="CU16" s="43" t="str">
        <f>BW16</f>
        <v>WSLP-19-052C</v>
      </c>
      <c r="CV16" s="43"/>
      <c r="CW16" s="114" t="s">
        <v>6</v>
      </c>
      <c r="CX16" s="114"/>
      <c r="CY16" s="114"/>
      <c r="CZ16" s="124">
        <f>CB16</f>
        <v>0</v>
      </c>
      <c r="DA16" s="124"/>
      <c r="DC16" s="114" t="s">
        <v>9</v>
      </c>
      <c r="DD16" s="114"/>
      <c r="DE16" s="43">
        <f>CG16</f>
        <v>0</v>
      </c>
      <c r="DJ16" s="5"/>
    </row>
    <row r="17" spans="1:114" ht="13.5" thickBot="1" x14ac:dyDescent="0.25">
      <c r="A17">
        <v>0.2</v>
      </c>
      <c r="B17">
        <v>2.2000000000000002</v>
      </c>
      <c r="C17">
        <v>1.2478800000000001</v>
      </c>
      <c r="D17">
        <v>-0.28023999999999999</v>
      </c>
      <c r="E17">
        <v>2.5780000000000001E-2</v>
      </c>
      <c r="F17">
        <v>1.8076300000000001</v>
      </c>
      <c r="G17">
        <v>1.8724799999999999</v>
      </c>
      <c r="H17" s="21"/>
      <c r="I17" s="17">
        <f t="shared" si="0"/>
        <v>0.65616797900262469</v>
      </c>
      <c r="J17" s="16">
        <f t="shared" si="1"/>
        <v>-0.85616797900262465</v>
      </c>
      <c r="K17" s="10">
        <v>90</v>
      </c>
      <c r="L17" s="16">
        <v>59.055118110236222</v>
      </c>
      <c r="M17" s="16">
        <v>28.346456692913385</v>
      </c>
      <c r="N17" s="16">
        <v>0.28433945756780399</v>
      </c>
      <c r="O17" s="16">
        <v>1.0403954802260136</v>
      </c>
      <c r="P17" s="16">
        <v>1.0476003606672684</v>
      </c>
      <c r="Q17" s="16">
        <v>1.3219155064810374E-2</v>
      </c>
      <c r="R17" s="16">
        <v>1.2618509463275138</v>
      </c>
      <c r="S17" s="16">
        <v>0.5003389195315856</v>
      </c>
      <c r="T17" s="20" t="s">
        <v>119</v>
      </c>
      <c r="U17" s="10">
        <v>2</v>
      </c>
      <c r="V17" s="20" t="s">
        <v>162</v>
      </c>
      <c r="W17" s="10">
        <v>1</v>
      </c>
      <c r="X17" s="20" t="s">
        <v>143</v>
      </c>
      <c r="Y17" s="10">
        <v>5</v>
      </c>
      <c r="Z17" s="20" t="s">
        <v>121</v>
      </c>
      <c r="AA17" s="15">
        <v>5</v>
      </c>
      <c r="AB17" s="11">
        <v>74.578278577293929</v>
      </c>
      <c r="AC17" s="10">
        <v>23.196703533256397</v>
      </c>
      <c r="AD17" s="19">
        <v>2.2250178894496724</v>
      </c>
      <c r="AE17" s="12">
        <v>104.03954802260137</v>
      </c>
      <c r="AF17" s="10">
        <v>119.77327077790004</v>
      </c>
      <c r="AG17" s="10">
        <v>52.380018033363427</v>
      </c>
      <c r="AH17" s="10">
        <v>4.4434175032549357</v>
      </c>
      <c r="AI17" s="10">
        <v>7.9248662681626243</v>
      </c>
      <c r="AJ17" s="10"/>
      <c r="AK17" s="10"/>
      <c r="AL17" s="10"/>
      <c r="AM17" s="10"/>
      <c r="AN17" s="10">
        <v>1.0403954802260136</v>
      </c>
      <c r="AO17" s="10">
        <v>0.2002212629823989</v>
      </c>
      <c r="AP17" s="10">
        <v>1</v>
      </c>
      <c r="AQ17" s="10">
        <v>79.625</v>
      </c>
      <c r="AR17" s="10"/>
      <c r="AS17" s="10"/>
      <c r="AT17" s="10">
        <v>34.012876040960442</v>
      </c>
      <c r="AU17" s="10">
        <v>1</v>
      </c>
      <c r="AV17" s="16"/>
      <c r="AW17" s="19">
        <v>17.965990616685005</v>
      </c>
      <c r="AX17" s="1" t="s">
        <v>120</v>
      </c>
      <c r="AY17" s="23">
        <v>0.85616797900262498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74.578278577293929</v>
      </c>
      <c r="BG17" s="24">
        <v>23.196703533256397</v>
      </c>
      <c r="BH17" s="24">
        <v>2.2250178894496724</v>
      </c>
      <c r="BI17" s="21"/>
      <c r="BJ17" s="25">
        <f t="shared" ca="1" si="4"/>
        <v>0.77670342401816428</v>
      </c>
      <c r="BK17" s="24">
        <f t="shared" ca="1" si="5"/>
        <v>27.408713222675996</v>
      </c>
      <c r="BL17" s="23">
        <f t="shared" si="2"/>
        <v>1.2984488971591646</v>
      </c>
      <c r="BM17" s="23">
        <f t="shared" ca="1" si="6"/>
        <v>2.430534594220457</v>
      </c>
      <c r="BN17" s="22">
        <f t="shared" si="3"/>
        <v>3.7177215295725166</v>
      </c>
      <c r="BO17" s="21"/>
      <c r="BP17" s="2"/>
      <c r="BR17" s="6"/>
      <c r="BV17" s="42" t="s">
        <v>50</v>
      </c>
      <c r="BW17" s="121" t="str">
        <f>J4</f>
        <v>30.10902, -90.53579</v>
      </c>
      <c r="BX17" s="121"/>
      <c r="BY17" s="122" t="s">
        <v>7</v>
      </c>
      <c r="BZ17" s="122"/>
      <c r="CA17" s="122"/>
      <c r="CB17" s="123">
        <f>O3</f>
        <v>51.017060367454071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1" t="str">
        <f>BW17</f>
        <v>30.10902, -90.53579</v>
      </c>
      <c r="CV17" s="121"/>
      <c r="CW17" s="122" t="s">
        <v>7</v>
      </c>
      <c r="CX17" s="122"/>
      <c r="CY17" s="122"/>
      <c r="CZ17" s="123">
        <f>CB17</f>
        <v>51.017060367454071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2.2000000000000002</v>
      </c>
      <c r="C18">
        <v>1.2461</v>
      </c>
      <c r="D18">
        <v>-0.27850999999999998</v>
      </c>
      <c r="E18">
        <v>2.6339999999999999E-2</v>
      </c>
      <c r="F18">
        <v>1.7907999999999999</v>
      </c>
      <c r="G18">
        <v>1.86958</v>
      </c>
      <c r="H18" s="21"/>
      <c r="I18" s="17">
        <f t="shared" si="0"/>
        <v>0.82020997375328075</v>
      </c>
      <c r="J18" s="16">
        <f t="shared" si="1"/>
        <v>-1.0202099737532808</v>
      </c>
      <c r="K18" s="10">
        <v>90</v>
      </c>
      <c r="L18" s="16">
        <v>73.81889763779526</v>
      </c>
      <c r="M18" s="16">
        <v>32.874015748031496</v>
      </c>
      <c r="N18" s="16">
        <v>0.35542432195975499</v>
      </c>
      <c r="O18" s="16">
        <v>0.55433145009415552</v>
      </c>
      <c r="P18" s="16">
        <v>0.56401162688332607</v>
      </c>
      <c r="Q18" s="16">
        <v>2.4057609217474858E-2</v>
      </c>
      <c r="R18" s="16">
        <v>4.2654456168598669</v>
      </c>
      <c r="S18" s="16">
        <v>0.67223449924795797</v>
      </c>
      <c r="T18" s="20" t="s">
        <v>119</v>
      </c>
      <c r="U18" s="10">
        <v>2</v>
      </c>
      <c r="V18" s="20" t="s">
        <v>144</v>
      </c>
      <c r="W18" s="10">
        <v>2</v>
      </c>
      <c r="X18" s="20" t="s">
        <v>145</v>
      </c>
      <c r="Y18" s="10">
        <v>4</v>
      </c>
      <c r="Z18" s="20" t="s">
        <v>123</v>
      </c>
      <c r="AA18" s="15">
        <v>4</v>
      </c>
      <c r="AB18" s="11">
        <v>97.81</v>
      </c>
      <c r="AC18" s="10">
        <v>1.8400000000000034</v>
      </c>
      <c r="AD18" s="19">
        <v>0.35</v>
      </c>
      <c r="AE18" s="12">
        <v>55.433145009415554</v>
      </c>
      <c r="AF18" s="10">
        <v>62.01202094875628</v>
      </c>
      <c r="AG18" s="10">
        <v>28.200581344166324</v>
      </c>
      <c r="AH18" s="10">
        <v>6.51723793278589</v>
      </c>
      <c r="AI18" s="10">
        <v>2.3444209347021974</v>
      </c>
      <c r="AJ18" s="10"/>
      <c r="AK18" s="10"/>
      <c r="AL18" s="10"/>
      <c r="AM18" s="10"/>
      <c r="AN18" s="10">
        <v>0.55433145009415552</v>
      </c>
      <c r="AO18" s="10">
        <v>0.14084847226759453</v>
      </c>
      <c r="AP18" s="10">
        <v>1</v>
      </c>
      <c r="AQ18" s="10">
        <v>79.625</v>
      </c>
      <c r="AR18" s="10"/>
      <c r="AS18" s="10"/>
      <c r="AT18" s="10">
        <v>13.480612250082373</v>
      </c>
      <c r="AU18" s="10">
        <v>1</v>
      </c>
      <c r="AV18" s="16"/>
      <c r="AW18" s="19">
        <v>9.3018031423134424</v>
      </c>
      <c r="AX18" s="1" t="s">
        <v>120</v>
      </c>
      <c r="AY18" s="23">
        <v>1.0202099737532799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0.92459735081851779</v>
      </c>
      <c r="BK18" s="24">
        <f t="shared" ca="1" si="5"/>
        <v>23.422445011851888</v>
      </c>
      <c r="BL18" s="23">
        <f t="shared" si="2"/>
        <v>4.5641263152842182</v>
      </c>
      <c r="BM18" s="23">
        <f t="shared" ca="1" si="6"/>
        <v>2.8184268615722163</v>
      </c>
      <c r="BN18" s="22">
        <f t="shared" si="3"/>
        <v>4.1761271130979543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1.3</v>
      </c>
      <c r="C19">
        <v>1.24716</v>
      </c>
      <c r="D19">
        <v>-0.27704000000000001</v>
      </c>
      <c r="E19">
        <v>2.7220000000000001E-2</v>
      </c>
      <c r="F19">
        <v>1.8495999999999999</v>
      </c>
      <c r="G19">
        <v>1.71773</v>
      </c>
      <c r="H19" s="21"/>
      <c r="I19" s="17">
        <f t="shared" si="0"/>
        <v>0.98425196850393692</v>
      </c>
      <c r="J19" s="16">
        <f t="shared" si="1"/>
        <v>-1.184251968503937</v>
      </c>
      <c r="K19" s="10">
        <v>90</v>
      </c>
      <c r="L19" s="16">
        <v>88.582677165354312</v>
      </c>
      <c r="M19" s="16">
        <v>37.401574803149607</v>
      </c>
      <c r="N19" s="16">
        <v>0.42650918635170598</v>
      </c>
      <c r="O19" s="16">
        <v>0.84378531073447349</v>
      </c>
      <c r="P19" s="16">
        <v>0.85735523892751175</v>
      </c>
      <c r="Q19" s="16">
        <v>3.3267162746039247E-2</v>
      </c>
      <c r="R19" s="16">
        <v>3.8802075540652221</v>
      </c>
      <c r="S19" s="16">
        <v>0.94235612451654482</v>
      </c>
      <c r="T19" s="20" t="s">
        <v>119</v>
      </c>
      <c r="U19" s="10">
        <v>2</v>
      </c>
      <c r="V19" s="20" t="s">
        <v>144</v>
      </c>
      <c r="W19" s="10">
        <v>2</v>
      </c>
      <c r="X19" s="20" t="s">
        <v>145</v>
      </c>
      <c r="Y19" s="10">
        <v>4</v>
      </c>
      <c r="Z19" s="20" t="s">
        <v>123</v>
      </c>
      <c r="AA19" s="15">
        <v>4</v>
      </c>
      <c r="AB19" s="11">
        <v>97.81</v>
      </c>
      <c r="AC19" s="10">
        <v>1.8400000000000034</v>
      </c>
      <c r="AD19" s="19">
        <v>0.35</v>
      </c>
      <c r="AE19" s="12">
        <v>84.378531073447348</v>
      </c>
      <c r="AF19" s="10">
        <v>95.654576511157003</v>
      </c>
      <c r="AG19" s="10">
        <v>42.867761946375595</v>
      </c>
      <c r="AH19" s="10">
        <v>10.611708442248114</v>
      </c>
      <c r="AI19" s="10">
        <v>2.5771817256329972</v>
      </c>
      <c r="AJ19" s="10"/>
      <c r="AK19" s="10"/>
      <c r="AL19" s="10"/>
      <c r="AM19" s="10"/>
      <c r="AN19" s="10">
        <v>0.84378531073447349</v>
      </c>
      <c r="AO19" s="10">
        <v>0.20329295830067876</v>
      </c>
      <c r="AP19" s="10">
        <v>1</v>
      </c>
      <c r="AQ19" s="10">
        <v>79.625</v>
      </c>
      <c r="AR19" s="10"/>
      <c r="AS19" s="10"/>
      <c r="AT19" s="10">
        <v>17.547314917420181</v>
      </c>
      <c r="AU19" s="10">
        <v>1</v>
      </c>
      <c r="AV19" s="16"/>
      <c r="AW19" s="19">
        <v>14.348186476673551</v>
      </c>
      <c r="AX19" s="1" t="s">
        <v>120</v>
      </c>
      <c r="AY19" s="23">
        <v>1.1842519685039401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0.89077067527696108</v>
      </c>
      <c r="BK19" s="24">
        <f t="shared" ca="1" si="5"/>
        <v>27.97287254500581</v>
      </c>
      <c r="BL19" s="23">
        <f t="shared" si="2"/>
        <v>4.091580345890411</v>
      </c>
      <c r="BM19" s="23">
        <f t="shared" ca="1" si="6"/>
        <v>2.7293621673966544</v>
      </c>
      <c r="BN19" s="22">
        <f t="shared" si="3"/>
        <v>3.9951012100061623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2.2000000000000002</v>
      </c>
      <c r="C20">
        <v>1.24807</v>
      </c>
      <c r="D20">
        <v>-0.27500999999999998</v>
      </c>
      <c r="E20">
        <v>2.6759999999999999E-2</v>
      </c>
      <c r="F20">
        <v>1.7425999999999999</v>
      </c>
      <c r="G20">
        <v>1.6739299999999999</v>
      </c>
      <c r="H20" s="21"/>
      <c r="I20" s="17">
        <f t="shared" si="0"/>
        <v>1.148293963254593</v>
      </c>
      <c r="J20" s="16">
        <f t="shared" si="1"/>
        <v>-1.3482939632545929</v>
      </c>
      <c r="K20" s="10">
        <v>90</v>
      </c>
      <c r="L20" s="16">
        <v>103.34645669291336</v>
      </c>
      <c r="M20" s="16">
        <v>41.929133858267718</v>
      </c>
      <c r="N20" s="16">
        <v>0.49759405074365698</v>
      </c>
      <c r="O20" s="16">
        <v>1.0922787193973642</v>
      </c>
      <c r="P20" s="16">
        <v>1.1038153684474716</v>
      </c>
      <c r="Q20" s="16">
        <v>4.5985117618819092E-2</v>
      </c>
      <c r="R20" s="16">
        <v>4.1660153439879766</v>
      </c>
      <c r="S20" s="16">
        <v>0.80115618403523781</v>
      </c>
      <c r="T20" s="20" t="s">
        <v>119</v>
      </c>
      <c r="U20" s="10">
        <v>2</v>
      </c>
      <c r="V20" s="20" t="s">
        <v>144</v>
      </c>
      <c r="W20" s="10">
        <v>2</v>
      </c>
      <c r="X20" s="20" t="s">
        <v>145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109.22787193973643</v>
      </c>
      <c r="AF20" s="10">
        <v>123.78142824717824</v>
      </c>
      <c r="AG20" s="10">
        <v>55.190768422373594</v>
      </c>
      <c r="AH20" s="10">
        <v>6.2447067419982334</v>
      </c>
      <c r="AI20" s="10">
        <v>2.400375220516437</v>
      </c>
      <c r="AJ20" s="10"/>
      <c r="AK20" s="10"/>
      <c r="AL20" s="10"/>
      <c r="AM20" s="10"/>
      <c r="AN20" s="10">
        <v>1.0922787193973642</v>
      </c>
      <c r="AO20" s="10">
        <v>0.26043033410540922</v>
      </c>
      <c r="AP20" s="10">
        <v>1</v>
      </c>
      <c r="AQ20" s="10">
        <v>79.625</v>
      </c>
      <c r="AR20" s="10"/>
      <c r="AS20" s="10"/>
      <c r="AT20" s="10">
        <v>19.564275245928883</v>
      </c>
      <c r="AU20" s="10">
        <v>1</v>
      </c>
      <c r="AV20" s="16"/>
      <c r="AW20" s="19">
        <v>18.567214237076737</v>
      </c>
      <c r="AX20" s="1" t="s">
        <v>120</v>
      </c>
      <c r="AY20" s="23">
        <v>1.3482939632545901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0.88303106368969186</v>
      </c>
      <c r="BK20" s="24">
        <f t="shared" ca="1" si="5"/>
        <v>31.71717585767059</v>
      </c>
      <c r="BL20" s="23">
        <f t="shared" si="2"/>
        <v>4.3706183666784897</v>
      </c>
      <c r="BM20" s="23">
        <f t="shared" ca="1" si="6"/>
        <v>2.7087674573530793</v>
      </c>
      <c r="BN20" s="22">
        <f t="shared" si="3"/>
        <v>3.9119948524824841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2.2000000000000002</v>
      </c>
      <c r="C21">
        <v>1.24848</v>
      </c>
      <c r="D21">
        <v>-0.27337</v>
      </c>
      <c r="E21">
        <v>2.6290000000000001E-2</v>
      </c>
      <c r="F21">
        <v>1.8691800000000001</v>
      </c>
      <c r="G21">
        <v>1.8137799999999999</v>
      </c>
      <c r="H21" s="21"/>
      <c r="I21" s="17">
        <f t="shared" si="0"/>
        <v>1.3123359580052494</v>
      </c>
      <c r="J21" s="16">
        <f t="shared" si="1"/>
        <v>-1.5123359580052493</v>
      </c>
      <c r="K21" s="10">
        <v>90</v>
      </c>
      <c r="L21" s="16">
        <v>118.11023622047244</v>
      </c>
      <c r="M21" s="16">
        <v>46.456692913385837</v>
      </c>
      <c r="N21" s="16">
        <v>0.56867891513560798</v>
      </c>
      <c r="O21" s="16">
        <v>1.2042372881356</v>
      </c>
      <c r="P21" s="16">
        <v>1.2136964563222781</v>
      </c>
      <c r="Q21" s="16">
        <v>5.625972155544879E-2</v>
      </c>
      <c r="R21" s="16">
        <v>4.6354029677178117</v>
      </c>
      <c r="S21" s="16">
        <v>0.65688667963042524</v>
      </c>
      <c r="T21" s="20" t="s">
        <v>119</v>
      </c>
      <c r="U21" s="10">
        <v>2</v>
      </c>
      <c r="V21" s="20" t="s">
        <v>144</v>
      </c>
      <c r="W21" s="10">
        <v>2</v>
      </c>
      <c r="X21" s="20" t="s">
        <v>145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120.42372881356</v>
      </c>
      <c r="AF21" s="10">
        <v>135.8401574367108</v>
      </c>
      <c r="AG21" s="10">
        <v>60.684822816113922</v>
      </c>
      <c r="AH21" s="10">
        <v>1.8145597267505265</v>
      </c>
      <c r="AI21" s="10">
        <v>2.1573097462383917</v>
      </c>
      <c r="AJ21" s="10"/>
      <c r="AK21" s="10"/>
      <c r="AL21" s="10"/>
      <c r="AM21" s="10"/>
      <c r="AN21" s="10">
        <v>1.2042372881356</v>
      </c>
      <c r="AO21" s="10">
        <v>0.29217972413550219</v>
      </c>
      <c r="AP21" s="10">
        <v>1</v>
      </c>
      <c r="AQ21" s="10">
        <v>79.625</v>
      </c>
      <c r="AR21" s="10"/>
      <c r="AS21" s="10"/>
      <c r="AT21" s="10">
        <v>18.748371088612679</v>
      </c>
      <c r="AU21" s="10">
        <v>1</v>
      </c>
      <c r="AV21" s="16"/>
      <c r="AW21" s="19">
        <v>20.376023615506618</v>
      </c>
      <c r="AX21" s="1" t="s">
        <v>120</v>
      </c>
      <c r="AY21" s="23">
        <v>1.51233595800525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0.89146523922583765</v>
      </c>
      <c r="BK21" s="24">
        <f t="shared" ca="1" si="5"/>
        <v>32.835106363156228</v>
      </c>
      <c r="BL21" s="23">
        <f t="shared" si="2"/>
        <v>4.8724846143623068</v>
      </c>
      <c r="BM21" s="23">
        <f t="shared" ca="1" si="6"/>
        <v>2.7306236321478647</v>
      </c>
      <c r="BN21" s="22">
        <f t="shared" si="3"/>
        <v>3.8978946491049111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2.2000000000000002</v>
      </c>
      <c r="C22">
        <v>1.2488600000000001</v>
      </c>
      <c r="D22">
        <v>-0.27221000000000001</v>
      </c>
      <c r="E22">
        <v>2.681E-2</v>
      </c>
      <c r="F22">
        <v>1.84375</v>
      </c>
      <c r="G22">
        <v>1.8114300000000001</v>
      </c>
      <c r="H22" s="21"/>
      <c r="I22" s="17">
        <f t="shared" si="0"/>
        <v>1.4763779527559056</v>
      </c>
      <c r="J22" s="16">
        <f t="shared" si="1"/>
        <v>-1.6763779527559055</v>
      </c>
      <c r="K22" s="10">
        <v>90</v>
      </c>
      <c r="L22" s="16">
        <v>132.8740157480315</v>
      </c>
      <c r="M22" s="16">
        <v>50.984251968503948</v>
      </c>
      <c r="N22" s="16">
        <v>0.63976377952755903</v>
      </c>
      <c r="O22" s="16">
        <v>1.3080037664783626</v>
      </c>
      <c r="P22" s="16">
        <v>1.3197614241309625</v>
      </c>
      <c r="Q22" s="16">
        <v>6.352712433989427E-2</v>
      </c>
      <c r="R22" s="16">
        <v>4.8135309290257258</v>
      </c>
      <c r="S22" s="16">
        <v>0.81650400365277154</v>
      </c>
      <c r="T22" s="20" t="s">
        <v>119</v>
      </c>
      <c r="U22" s="10">
        <v>2</v>
      </c>
      <c r="V22" s="20" t="s">
        <v>144</v>
      </c>
      <c r="W22" s="10">
        <v>2</v>
      </c>
      <c r="X22" s="20" t="s">
        <v>145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130.80037664783626</v>
      </c>
      <c r="AF22" s="10">
        <v>147.44993132434666</v>
      </c>
      <c r="AG22" s="10">
        <v>65.988071206548113</v>
      </c>
      <c r="AH22" s="10">
        <v>3.635798896290086</v>
      </c>
      <c r="AI22" s="10">
        <v>2.0774770428293543</v>
      </c>
      <c r="AJ22" s="10"/>
      <c r="AK22" s="10"/>
      <c r="AL22" s="10"/>
      <c r="AM22" s="10"/>
      <c r="AN22" s="10">
        <v>1.3080037664783626</v>
      </c>
      <c r="AO22" s="10">
        <v>0.32082498232946483</v>
      </c>
      <c r="AP22" s="10">
        <v>1</v>
      </c>
      <c r="AQ22" s="10">
        <v>79.625</v>
      </c>
      <c r="AR22" s="10"/>
      <c r="AS22" s="10"/>
      <c r="AT22" s="10">
        <v>18.057208416005835</v>
      </c>
      <c r="AU22" s="10">
        <v>1</v>
      </c>
      <c r="AV22" s="16"/>
      <c r="AW22" s="19">
        <v>22.117489698652001</v>
      </c>
      <c r="AX22" s="1" t="s">
        <v>120</v>
      </c>
      <c r="AY22" s="23">
        <v>1.67637795275591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0.89479126036825729</v>
      </c>
      <c r="BK22" s="24">
        <f t="shared" ca="1" si="5"/>
        <v>33.215059571167103</v>
      </c>
      <c r="BL22" s="23">
        <f t="shared" si="2"/>
        <v>5.0686895999056665</v>
      </c>
      <c r="BM22" s="23">
        <f t="shared" ca="1" si="6"/>
        <v>2.7390725775627911</v>
      </c>
      <c r="BN22" s="22">
        <f t="shared" si="3"/>
        <v>3.874108137019316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0.2</v>
      </c>
      <c r="C23">
        <v>1.2504900000000001</v>
      </c>
      <c r="D23">
        <v>-0.26979999999999998</v>
      </c>
      <c r="E23">
        <v>2.5950000000000001E-2</v>
      </c>
      <c r="F23">
        <v>1.81908</v>
      </c>
      <c r="G23">
        <v>1.8059000000000001</v>
      </c>
      <c r="H23" s="21"/>
      <c r="I23" s="17">
        <f t="shared" si="0"/>
        <v>1.6404199475065615</v>
      </c>
      <c r="J23" s="16">
        <f t="shared" si="1"/>
        <v>-1.8404199475065615</v>
      </c>
      <c r="K23" s="10">
        <v>90</v>
      </c>
      <c r="L23" s="16">
        <v>147.63779527559052</v>
      </c>
      <c r="M23" s="16">
        <v>55.511811023622052</v>
      </c>
      <c r="N23" s="16">
        <v>0.71084864391950997</v>
      </c>
      <c r="O23" s="16">
        <v>1.7531073446327936</v>
      </c>
      <c r="P23" s="16">
        <v>1.7610636543225229</v>
      </c>
      <c r="Q23" s="16">
        <v>7.8625780124819994E-2</v>
      </c>
      <c r="R23" s="16">
        <v>4.4646756482557208</v>
      </c>
      <c r="S23" s="16">
        <v>0.55252150623119878</v>
      </c>
      <c r="T23" s="20" t="s">
        <v>33</v>
      </c>
      <c r="U23" s="10">
        <v>3</v>
      </c>
      <c r="V23" s="20" t="s">
        <v>144</v>
      </c>
      <c r="W23" s="10">
        <v>2</v>
      </c>
      <c r="X23" s="20" t="s">
        <v>145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175.31073446327937</v>
      </c>
      <c r="AF23" s="10">
        <v>198.49938313937969</v>
      </c>
      <c r="AG23" s="10">
        <v>88.053182716126145</v>
      </c>
      <c r="AH23" s="10">
        <v>0</v>
      </c>
      <c r="AI23" s="10">
        <v>2.2398043638190925</v>
      </c>
      <c r="AJ23" s="10"/>
      <c r="AK23" s="10"/>
      <c r="AL23" s="10"/>
      <c r="AM23" s="10"/>
      <c r="AN23" s="10">
        <v>1.7531073446327936</v>
      </c>
      <c r="AO23" s="10">
        <v>0.41270222053852978</v>
      </c>
      <c r="AP23" s="10">
        <v>1</v>
      </c>
      <c r="AQ23" s="10">
        <v>111.47500000000001</v>
      </c>
      <c r="AR23" s="10"/>
      <c r="AS23" s="10"/>
      <c r="AT23" s="10">
        <v>22.088974905708731</v>
      </c>
      <c r="AU23" s="10">
        <v>1</v>
      </c>
      <c r="AV23" s="16"/>
      <c r="AW23" s="19">
        <v>29.774907470906953</v>
      </c>
      <c r="AX23" s="1" t="s">
        <v>120</v>
      </c>
      <c r="AY23" s="23">
        <v>1.8404199475065599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0.86981193858851802</v>
      </c>
      <c r="BK23" s="24">
        <f t="shared" ca="1" si="5"/>
        <v>37.833073361911808</v>
      </c>
      <c r="BL23" s="23">
        <f t="shared" si="2"/>
        <v>4.6600103401306185</v>
      </c>
      <c r="BM23" s="23">
        <f t="shared" ca="1" si="6"/>
        <v>2.6732292843368803</v>
      </c>
      <c r="BN23" s="22">
        <f t="shared" si="3"/>
        <v>3.7490751945288063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2.2999999999999998</v>
      </c>
      <c r="C24">
        <v>1.2497</v>
      </c>
      <c r="D24">
        <v>-0.27034999999999998</v>
      </c>
      <c r="E24">
        <v>2.4879999999999999E-2</v>
      </c>
      <c r="F24">
        <v>1.81263</v>
      </c>
      <c r="G24">
        <v>1.7769299999999999</v>
      </c>
      <c r="H24" s="21"/>
      <c r="I24" s="17">
        <f t="shared" si="0"/>
        <v>1.8044619422572179</v>
      </c>
      <c r="J24" s="16">
        <f t="shared" si="1"/>
        <v>-2.0044619422572181</v>
      </c>
      <c r="K24" s="10">
        <v>90</v>
      </c>
      <c r="L24" s="16">
        <v>162.4015748031496</v>
      </c>
      <c r="M24" s="16">
        <v>60.03937007874017</v>
      </c>
      <c r="N24" s="16">
        <v>0.78193350831146113</v>
      </c>
      <c r="O24" s="16">
        <v>1.5373822975517957</v>
      </c>
      <c r="P24" s="16">
        <v>1.5406090231481859</v>
      </c>
      <c r="Q24" s="16">
        <v>7.5180028804608792E-2</v>
      </c>
      <c r="R24" s="16">
        <v>4.879890204133738</v>
      </c>
      <c r="S24" s="16">
        <v>0.22407816641598566</v>
      </c>
      <c r="T24" s="20" t="s">
        <v>119</v>
      </c>
      <c r="U24" s="10">
        <v>2</v>
      </c>
      <c r="V24" s="20" t="s">
        <v>144</v>
      </c>
      <c r="W24" s="10">
        <v>2</v>
      </c>
      <c r="X24" s="20" t="s">
        <v>145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153.73822975517959</v>
      </c>
      <c r="AF24" s="10">
        <v>171.69508655842483</v>
      </c>
      <c r="AG24" s="10">
        <v>77.030451157409288</v>
      </c>
      <c r="AH24" s="10">
        <v>0</v>
      </c>
      <c r="AI24" s="10">
        <v>2.0492264337277577</v>
      </c>
      <c r="AJ24" s="10"/>
      <c r="AK24" s="10"/>
      <c r="AL24" s="10"/>
      <c r="AM24" s="10"/>
      <c r="AN24" s="10">
        <v>1.5373822975517957</v>
      </c>
      <c r="AO24" s="10">
        <v>0.37738059229627008</v>
      </c>
      <c r="AP24" s="10">
        <v>1</v>
      </c>
      <c r="AQ24" s="10">
        <v>79.625</v>
      </c>
      <c r="AR24" s="10"/>
      <c r="AS24" s="10"/>
      <c r="AT24" s="10">
        <v>17.161762330201679</v>
      </c>
      <c r="AU24" s="10">
        <v>1</v>
      </c>
      <c r="AV24" s="16"/>
      <c r="AW24" s="19">
        <v>25.754262983763724</v>
      </c>
      <c r="AX24" s="1" t="s">
        <v>120</v>
      </c>
      <c r="AY24" s="23">
        <v>2.0044619422572199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0.89577775906483104</v>
      </c>
      <c r="BK24" s="24">
        <f t="shared" ca="1" si="5"/>
        <v>33.530890108682328</v>
      </c>
      <c r="BL24" s="23">
        <f t="shared" si="2"/>
        <v>5.1514049984888448</v>
      </c>
      <c r="BM24" s="23">
        <f t="shared" ca="1" si="6"/>
        <v>2.7411002752475899</v>
      </c>
      <c r="BN24" s="22">
        <f t="shared" si="3"/>
        <v>3.8186824313209891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2.2999999999999998</v>
      </c>
      <c r="C25">
        <v>1.25047</v>
      </c>
      <c r="D25">
        <v>-0.26783000000000001</v>
      </c>
      <c r="E25">
        <v>2.3949999999999999E-2</v>
      </c>
      <c r="F25">
        <v>1.8024</v>
      </c>
      <c r="G25">
        <v>1.77413</v>
      </c>
      <c r="H25" s="21"/>
      <c r="I25" s="17">
        <f t="shared" si="0"/>
        <v>1.9685039370078738</v>
      </c>
      <c r="J25" s="16">
        <f t="shared" si="1"/>
        <v>-2.1685039370078738</v>
      </c>
      <c r="K25" s="10">
        <v>90</v>
      </c>
      <c r="L25" s="16">
        <v>177.16535433070862</v>
      </c>
      <c r="M25" s="16">
        <v>64.566929133858281</v>
      </c>
      <c r="N25" s="16">
        <v>0.85301837270341196</v>
      </c>
      <c r="O25" s="16">
        <v>1.7476459510357709</v>
      </c>
      <c r="P25" s="16">
        <v>1.746761916625801</v>
      </c>
      <c r="Q25" s="16">
        <v>9.0967834853576415E-2</v>
      </c>
      <c r="R25" s="16">
        <v>5.2077981542726723</v>
      </c>
      <c r="S25" s="16">
        <v>0</v>
      </c>
      <c r="T25" s="20" t="s">
        <v>119</v>
      </c>
      <c r="U25" s="10">
        <v>2</v>
      </c>
      <c r="V25" s="20" t="s">
        <v>144</v>
      </c>
      <c r="W25" s="10">
        <v>2</v>
      </c>
      <c r="X25" s="20" t="s">
        <v>145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174.76459510357708</v>
      </c>
      <c r="AF25" s="10">
        <v>195.07991052475842</v>
      </c>
      <c r="AG25" s="10">
        <v>87.338095831290076</v>
      </c>
      <c r="AH25" s="10">
        <v>0</v>
      </c>
      <c r="AI25" s="10">
        <v>1.9201973086832533</v>
      </c>
      <c r="AJ25" s="10"/>
      <c r="AK25" s="10"/>
      <c r="AL25" s="10"/>
      <c r="AM25" s="10"/>
      <c r="AN25" s="10">
        <v>1.7476459510357709</v>
      </c>
      <c r="AO25" s="10">
        <v>0.42954338913646511</v>
      </c>
      <c r="AP25" s="10">
        <v>1</v>
      </c>
      <c r="AQ25" s="10">
        <v>79.625</v>
      </c>
      <c r="AR25" s="10"/>
      <c r="AS25" s="10"/>
      <c r="AT25" s="10">
        <v>17.910648424443135</v>
      </c>
      <c r="AU25" s="10">
        <v>1</v>
      </c>
      <c r="AV25" s="16"/>
      <c r="AW25" s="19">
        <v>29.261986578713763</v>
      </c>
      <c r="AX25" s="1" t="s">
        <v>120</v>
      </c>
      <c r="AY25" s="23">
        <v>2.1685039370078698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0.89592395602466657</v>
      </c>
      <c r="BK25" s="24">
        <f t="shared" ca="1" si="5"/>
        <v>35.713972047207108</v>
      </c>
      <c r="BL25" s="23">
        <f t="shared" si="2"/>
        <v>5.4860073440056061</v>
      </c>
      <c r="BM25" s="23">
        <f t="shared" ca="1" si="6"/>
        <v>2.7412032254326362</v>
      </c>
      <c r="BN25" s="22">
        <f t="shared" si="3"/>
        <v>3.7859090965582913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2.2999999999999998</v>
      </c>
      <c r="C26">
        <v>1.2497400000000001</v>
      </c>
      <c r="D26">
        <v>-0.26519999999999999</v>
      </c>
      <c r="E26">
        <v>2.249E-2</v>
      </c>
      <c r="F26">
        <v>1.78305</v>
      </c>
      <c r="G26">
        <v>1.80433</v>
      </c>
      <c r="H26" s="21"/>
      <c r="I26" s="17">
        <f t="shared" si="0"/>
        <v>2.1325459317585302</v>
      </c>
      <c r="J26" s="16">
        <f t="shared" si="1"/>
        <v>-2.3325459317585304</v>
      </c>
      <c r="K26" s="10">
        <v>90</v>
      </c>
      <c r="L26" s="16">
        <v>191.9291338582677</v>
      </c>
      <c r="M26" s="16">
        <v>69.094488188976399</v>
      </c>
      <c r="N26" s="16">
        <v>0.92410323709536313</v>
      </c>
      <c r="O26" s="16">
        <v>1.5483050847457802</v>
      </c>
      <c r="P26" s="16">
        <v>1.5409675991430298</v>
      </c>
      <c r="Q26" s="16">
        <v>0.10744479116658665</v>
      </c>
      <c r="R26" s="16">
        <v>6.9725535583187694</v>
      </c>
      <c r="S26" s="16">
        <v>0</v>
      </c>
      <c r="T26" s="20" t="s">
        <v>119</v>
      </c>
      <c r="U26" s="10">
        <v>2</v>
      </c>
      <c r="V26" s="20" t="s">
        <v>144</v>
      </c>
      <c r="W26" s="10">
        <v>2</v>
      </c>
      <c r="X26" s="20" t="s">
        <v>145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154.83050847457804</v>
      </c>
      <c r="AF26" s="10">
        <v>170.00035673104659</v>
      </c>
      <c r="AG26" s="10">
        <v>77.048379957151468</v>
      </c>
      <c r="AH26" s="10">
        <v>0</v>
      </c>
      <c r="AI26" s="10">
        <v>1.4341947919595777</v>
      </c>
      <c r="AJ26" s="10"/>
      <c r="AK26" s="10"/>
      <c r="AL26" s="10"/>
      <c r="AM26" s="10"/>
      <c r="AN26" s="10">
        <v>1.5483050847457802</v>
      </c>
      <c r="AO26" s="10">
        <v>0.40880329091673323</v>
      </c>
      <c r="AP26" s="10">
        <v>1</v>
      </c>
      <c r="AQ26" s="10">
        <v>79.625</v>
      </c>
      <c r="AR26" s="10"/>
      <c r="AS26" s="10"/>
      <c r="AT26" s="10">
        <v>14.251489155725416</v>
      </c>
      <c r="AU26" s="10">
        <v>1</v>
      </c>
      <c r="AV26" s="16"/>
      <c r="AW26" s="19">
        <v>25.500053509656986</v>
      </c>
      <c r="AX26" s="1" t="s">
        <v>120</v>
      </c>
      <c r="AY26" s="23">
        <v>2.33254593175853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0.93847257481532675</v>
      </c>
      <c r="BK26" s="24">
        <f t="shared" ca="1" si="5"/>
        <v>33.882128523670588</v>
      </c>
      <c r="BL26" s="23">
        <f t="shared" si="2"/>
        <v>7.4356100832515191</v>
      </c>
      <c r="BM26" s="23">
        <f t="shared" ca="1" si="6"/>
        <v>2.8525986213678793</v>
      </c>
      <c r="BN26" s="22">
        <f t="shared" si="3"/>
        <v>3.898361702316548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2.2999999999999998</v>
      </c>
      <c r="C27">
        <v>1.25023</v>
      </c>
      <c r="D27">
        <v>-0.26351999999999998</v>
      </c>
      <c r="E27">
        <v>2.1569999999999999E-2</v>
      </c>
      <c r="F27">
        <v>1.76953</v>
      </c>
      <c r="G27">
        <v>1.7845299999999999</v>
      </c>
      <c r="H27" s="21"/>
      <c r="I27" s="17">
        <f t="shared" si="0"/>
        <v>2.296587926509186</v>
      </c>
      <c r="J27" s="16">
        <f t="shared" si="1"/>
        <v>-2.4965879265091862</v>
      </c>
      <c r="K27" s="10">
        <v>90</v>
      </c>
      <c r="L27" s="16">
        <v>206.69291338582673</v>
      </c>
      <c r="M27" s="16">
        <v>73.622047244094503</v>
      </c>
      <c r="N27" s="16">
        <v>0.99518810148731396</v>
      </c>
      <c r="O27" s="16">
        <v>1.6821092278719243</v>
      </c>
      <c r="P27" s="16">
        <v>1.6707051839833122</v>
      </c>
      <c r="Q27" s="16">
        <v>0.11796999519923194</v>
      </c>
      <c r="R27" s="16">
        <v>7.0610899116244239</v>
      </c>
      <c r="S27" s="16">
        <v>0</v>
      </c>
      <c r="T27" s="20" t="s">
        <v>119</v>
      </c>
      <c r="U27" s="10">
        <v>2</v>
      </c>
      <c r="V27" s="20" t="s">
        <v>144</v>
      </c>
      <c r="W27" s="10">
        <v>2</v>
      </c>
      <c r="X27" s="20" t="s">
        <v>145</v>
      </c>
      <c r="Y27" s="10">
        <v>4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168.21092278719243</v>
      </c>
      <c r="AF27" s="10">
        <v>184.39514438710577</v>
      </c>
      <c r="AG27" s="10">
        <v>83.535259199165608</v>
      </c>
      <c r="AH27" s="10">
        <v>0</v>
      </c>
      <c r="AI27" s="10">
        <v>1.4162119623398863</v>
      </c>
      <c r="AJ27" s="10"/>
      <c r="AK27" s="10"/>
      <c r="AL27" s="10"/>
      <c r="AM27" s="10"/>
      <c r="AN27" s="10">
        <v>1.6821092278719243</v>
      </c>
      <c r="AO27" s="10">
        <v>0.44352285269365621</v>
      </c>
      <c r="AP27" s="10">
        <v>1</v>
      </c>
      <c r="AQ27" s="10">
        <v>79.625</v>
      </c>
      <c r="AR27" s="10"/>
      <c r="AS27" s="10"/>
      <c r="AT27" s="10">
        <v>14.359223641120984</v>
      </c>
      <c r="AU27" s="10">
        <v>1</v>
      </c>
      <c r="AV27" s="16"/>
      <c r="AW27" s="19">
        <v>27.659271658065869</v>
      </c>
      <c r="AX27" s="1" t="s">
        <v>120</v>
      </c>
      <c r="AY27" s="23">
        <v>2.4965879265091901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0.93785314971845346</v>
      </c>
      <c r="BK27" s="24">
        <f t="shared" ca="1" si="5"/>
        <v>34.553963907247798</v>
      </c>
      <c r="BL27" s="23">
        <f t="shared" si="2"/>
        <v>7.5266748540185695</v>
      </c>
      <c r="BM27" s="23">
        <f t="shared" ca="1" si="6"/>
        <v>2.8506920648424039</v>
      </c>
      <c r="BN27" s="22">
        <f t="shared" si="3"/>
        <v>3.8715464102910722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2.2999999999999998</v>
      </c>
      <c r="C28">
        <v>1.2509399999999999</v>
      </c>
      <c r="D28">
        <v>-0.26468000000000003</v>
      </c>
      <c r="E28">
        <v>2.128E-2</v>
      </c>
      <c r="F28">
        <v>1.8130999999999999</v>
      </c>
      <c r="G28">
        <v>1.7958000000000001</v>
      </c>
      <c r="H28" s="21"/>
      <c r="I28" s="17">
        <f t="shared" si="0"/>
        <v>2.4606299212598426</v>
      </c>
      <c r="J28" s="16">
        <f t="shared" si="1"/>
        <v>-2.6606299212598428</v>
      </c>
      <c r="K28" s="10">
        <v>90</v>
      </c>
      <c r="L28" s="16">
        <v>221.45669291338584</v>
      </c>
      <c r="M28" s="16">
        <v>78.149606299212621</v>
      </c>
      <c r="N28" s="16">
        <v>1.0662729658792651</v>
      </c>
      <c r="O28" s="16">
        <v>1.8759887005649531</v>
      </c>
      <c r="P28" s="16">
        <v>1.8633028067818849</v>
      </c>
      <c r="Q28" s="16">
        <v>0.11070259241478612</v>
      </c>
      <c r="R28" s="16">
        <v>5.9412024718612892</v>
      </c>
      <c r="S28" s="16">
        <v>0</v>
      </c>
      <c r="T28" s="20" t="s">
        <v>119</v>
      </c>
      <c r="U28" s="10">
        <v>2</v>
      </c>
      <c r="V28" s="20" t="s">
        <v>144</v>
      </c>
      <c r="W28" s="10">
        <v>2</v>
      </c>
      <c r="X28" s="20" t="s">
        <v>145</v>
      </c>
      <c r="Y28" s="10">
        <v>4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187.59887005649531</v>
      </c>
      <c r="AF28" s="10">
        <v>206.18523062649317</v>
      </c>
      <c r="AG28" s="10">
        <v>93.165140339094251</v>
      </c>
      <c r="AH28" s="10">
        <v>0</v>
      </c>
      <c r="AI28" s="10">
        <v>1.6831609505587428</v>
      </c>
      <c r="AJ28" s="10"/>
      <c r="AK28" s="10"/>
      <c r="AL28" s="10"/>
      <c r="AM28" s="10"/>
      <c r="AN28" s="10">
        <v>1.8759887005649531</v>
      </c>
      <c r="AO28" s="10">
        <v>0.4780881984728742</v>
      </c>
      <c r="AP28" s="10">
        <v>1</v>
      </c>
      <c r="AQ28" s="10">
        <v>79.625</v>
      </c>
      <c r="AR28" s="10"/>
      <c r="AS28" s="10"/>
      <c r="AT28" s="10">
        <v>15.01768707874448</v>
      </c>
      <c r="AU28" s="10">
        <v>1</v>
      </c>
      <c r="AV28" s="16"/>
      <c r="AW28" s="19">
        <v>30.927784593973975</v>
      </c>
      <c r="AX28" s="1" t="s">
        <v>120</v>
      </c>
      <c r="AY28" s="23">
        <v>2.6606299212598401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0.91795106718433472</v>
      </c>
      <c r="BK28" s="24">
        <f t="shared" ca="1" si="5"/>
        <v>34.211332947839189</v>
      </c>
      <c r="BL28" s="23">
        <f t="shared" si="2"/>
        <v>6.3165699900844805</v>
      </c>
      <c r="BM28" s="23">
        <f t="shared" ca="1" si="6"/>
        <v>2.7981748588753392</v>
      </c>
      <c r="BN28" s="22">
        <f t="shared" si="3"/>
        <v>3.791609762505693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2.2999999999999998</v>
      </c>
      <c r="C29">
        <v>1.2513799999999999</v>
      </c>
      <c r="D29">
        <v>-0.26506999999999997</v>
      </c>
      <c r="E29">
        <v>2.1340000000000001E-2</v>
      </c>
      <c r="F29">
        <v>1.8178300000000001</v>
      </c>
      <c r="G29">
        <v>1.8005500000000001</v>
      </c>
      <c r="H29" s="21"/>
      <c r="I29" s="17">
        <f t="shared" si="0"/>
        <v>2.6246719160104988</v>
      </c>
      <c r="J29" s="16">
        <f t="shared" si="1"/>
        <v>-2.8246719160104989</v>
      </c>
      <c r="K29" s="10">
        <v>90</v>
      </c>
      <c r="L29" s="16">
        <v>236.22047244094489</v>
      </c>
      <c r="M29" s="16">
        <v>82.677165354330725</v>
      </c>
      <c r="N29" s="16">
        <v>1.137357830271216</v>
      </c>
      <c r="O29" s="16">
        <v>1.9961393596986619</v>
      </c>
      <c r="P29" s="16">
        <v>1.9837186762385846</v>
      </c>
      <c r="Q29" s="16">
        <v>0.10825924147863668</v>
      </c>
      <c r="R29" s="16">
        <v>5.4573888311578402</v>
      </c>
      <c r="S29" s="16">
        <v>0</v>
      </c>
      <c r="T29" s="20" t="s">
        <v>119</v>
      </c>
      <c r="U29" s="10">
        <v>2</v>
      </c>
      <c r="V29" s="20" t="s">
        <v>144</v>
      </c>
      <c r="W29" s="10">
        <v>2</v>
      </c>
      <c r="X29" s="20" t="s">
        <v>145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199.61393596986619</v>
      </c>
      <c r="AF29" s="10">
        <v>219.48334588448378</v>
      </c>
      <c r="AG29" s="10">
        <v>99.185933811929232</v>
      </c>
      <c r="AH29" s="10">
        <v>0</v>
      </c>
      <c r="AI29" s="10">
        <v>1.8323781407890629</v>
      </c>
      <c r="AJ29" s="10"/>
      <c r="AK29" s="10"/>
      <c r="AL29" s="10"/>
      <c r="AM29" s="10"/>
      <c r="AN29" s="10">
        <v>1.9961393596986619</v>
      </c>
      <c r="AO29" s="10">
        <v>0.50235091617504568</v>
      </c>
      <c r="AP29" s="10">
        <v>1</v>
      </c>
      <c r="AQ29" s="10">
        <v>79.625</v>
      </c>
      <c r="AR29" s="10"/>
      <c r="AS29" s="10"/>
      <c r="AT29" s="10">
        <v>14.985599140637166</v>
      </c>
      <c r="AU29" s="10">
        <v>1</v>
      </c>
      <c r="AV29" s="16"/>
      <c r="AW29" s="19">
        <v>32.922501882672563</v>
      </c>
      <c r="AX29" s="1" t="s">
        <v>120</v>
      </c>
      <c r="AY29" s="23">
        <v>2.8246719160104998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0.90978372915732664</v>
      </c>
      <c r="BK29" s="24">
        <f t="shared" ca="1" si="5"/>
        <v>33.678650036479013</v>
      </c>
      <c r="BL29" s="23">
        <f t="shared" si="2"/>
        <v>5.802891922893834</v>
      </c>
      <c r="BM29" s="23">
        <f t="shared" ca="1" si="6"/>
        <v>2.7764575072576472</v>
      </c>
      <c r="BN29" s="22">
        <f t="shared" si="3"/>
        <v>3.7491171799957073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0.4</v>
      </c>
      <c r="C30">
        <v>1.2513399999999999</v>
      </c>
      <c r="D30">
        <v>-0.25513999999999998</v>
      </c>
      <c r="E30">
        <v>2.1329999999999998E-2</v>
      </c>
      <c r="F30">
        <v>1.81358</v>
      </c>
      <c r="G30">
        <v>1.79548</v>
      </c>
      <c r="H30" s="21"/>
      <c r="I30" s="17">
        <f t="shared" si="0"/>
        <v>2.7887139107611545</v>
      </c>
      <c r="J30" s="16">
        <f t="shared" si="1"/>
        <v>-2.9887139107611547</v>
      </c>
      <c r="K30" s="10">
        <v>90</v>
      </c>
      <c r="L30" s="16">
        <v>250.98425196850391</v>
      </c>
      <c r="M30" s="16">
        <v>87.204724409448829</v>
      </c>
      <c r="N30" s="16">
        <v>1.2084426946631668</v>
      </c>
      <c r="O30" s="16">
        <v>1.9852165725046775</v>
      </c>
      <c r="P30" s="16">
        <v>1.9727516873241018</v>
      </c>
      <c r="Q30" s="16">
        <v>0.17047071531445038</v>
      </c>
      <c r="R30" s="16">
        <v>8.6412657208612931</v>
      </c>
      <c r="S30" s="16">
        <v>0</v>
      </c>
      <c r="T30" s="20" t="s">
        <v>119</v>
      </c>
      <c r="U30" s="10">
        <v>2</v>
      </c>
      <c r="V30" s="20" t="s">
        <v>144</v>
      </c>
      <c r="W30" s="10">
        <v>2</v>
      </c>
      <c r="X30" s="20" t="s">
        <v>145</v>
      </c>
      <c r="Y30" s="10">
        <v>4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198.52165725046774</v>
      </c>
      <c r="AF30" s="10">
        <v>217.32465427527646</v>
      </c>
      <c r="AG30" s="10">
        <v>98.63758436620509</v>
      </c>
      <c r="AH30" s="10">
        <v>0</v>
      </c>
      <c r="AI30" s="10">
        <v>1.1572378773006045</v>
      </c>
      <c r="AJ30" s="10"/>
      <c r="AK30" s="10"/>
      <c r="AL30" s="10"/>
      <c r="AM30" s="10"/>
      <c r="AN30" s="10">
        <v>1.9852165725046775</v>
      </c>
      <c r="AO30" s="10">
        <v>0.54370771341576252</v>
      </c>
      <c r="AP30" s="10">
        <v>1</v>
      </c>
      <c r="AQ30" s="10">
        <v>79.625</v>
      </c>
      <c r="AR30" s="10"/>
      <c r="AS30" s="10"/>
      <c r="AT30" s="10">
        <v>13.916227570343018</v>
      </c>
      <c r="AU30" s="10">
        <v>1</v>
      </c>
      <c r="AV30" s="16"/>
      <c r="AW30" s="19">
        <v>32.598698141291472</v>
      </c>
      <c r="AX30" s="1" t="s">
        <v>120</v>
      </c>
      <c r="AY30" s="23">
        <v>2.9887139107611498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0.95621593273861771</v>
      </c>
      <c r="BK30" s="24">
        <f t="shared" ca="1" si="5"/>
        <v>36.841909065341696</v>
      </c>
      <c r="BL30" s="23">
        <f t="shared" si="2"/>
        <v>9.2283033138453465</v>
      </c>
      <c r="BM30" s="23">
        <f t="shared" ca="1" si="6"/>
        <v>2.8980460391263043</v>
      </c>
      <c r="BN30" s="22">
        <f t="shared" si="3"/>
        <v>3.8590568784799553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2.2999999999999998</v>
      </c>
      <c r="C31">
        <v>1.27461</v>
      </c>
      <c r="D31">
        <v>-0.21768999999999999</v>
      </c>
      <c r="E31">
        <v>2.0660000000000001E-2</v>
      </c>
      <c r="F31">
        <v>1.8295999999999999</v>
      </c>
      <c r="G31">
        <v>1.8023</v>
      </c>
      <c r="H31" s="21"/>
      <c r="I31" s="17">
        <f t="shared" si="0"/>
        <v>2.9527559055118111</v>
      </c>
      <c r="J31" s="16">
        <f t="shared" si="1"/>
        <v>-3.1527559055118113</v>
      </c>
      <c r="K31" s="10">
        <v>90</v>
      </c>
      <c r="L31" s="16">
        <v>265.74803149606299</v>
      </c>
      <c r="M31" s="16">
        <v>91.732283464566947</v>
      </c>
      <c r="N31" s="16">
        <v>1.2795275590551181</v>
      </c>
      <c r="O31" s="16">
        <v>8.3395480225988727</v>
      </c>
      <c r="P31" s="16">
        <v>8.3241216221448973</v>
      </c>
      <c r="Q31" s="16">
        <v>0.40509505520883338</v>
      </c>
      <c r="R31" s="16">
        <v>4.866520139868542</v>
      </c>
      <c r="S31" s="16">
        <v>0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146</v>
      </c>
      <c r="Y31" s="10">
        <v>9</v>
      </c>
      <c r="Z31" s="20" t="s">
        <v>121</v>
      </c>
      <c r="AA31" s="15">
        <v>5</v>
      </c>
      <c r="AB31" s="11">
        <v>97.81</v>
      </c>
      <c r="AC31" s="10">
        <v>1.8400000000000034</v>
      </c>
      <c r="AD31" s="19">
        <v>0.35</v>
      </c>
      <c r="AE31" s="12">
        <v>833.95480225988717</v>
      </c>
      <c r="AF31" s="10">
        <v>963.67618898786657</v>
      </c>
      <c r="AG31" s="10">
        <v>499.30912166086728</v>
      </c>
      <c r="AH31" s="10">
        <v>0</v>
      </c>
      <c r="AI31" s="10">
        <v>2.0548563886699802</v>
      </c>
      <c r="AJ31" s="10"/>
      <c r="AK31" s="10"/>
      <c r="AL31" s="10"/>
      <c r="AM31" s="10"/>
      <c r="AN31" s="10">
        <v>8.3395480225988727</v>
      </c>
      <c r="AO31" s="10">
        <v>1.7720352969720443</v>
      </c>
      <c r="AP31" s="10">
        <v>3.9944729732869382</v>
      </c>
      <c r="AQ31" s="10">
        <v>111.47500000000001</v>
      </c>
      <c r="AR31" s="10"/>
      <c r="AS31" s="10"/>
      <c r="AT31" s="10">
        <v>62.606582359443912</v>
      </c>
      <c r="AU31" s="10">
        <v>1</v>
      </c>
      <c r="AV31" s="16"/>
      <c r="AW31" s="19">
        <v>144.55142834818</v>
      </c>
      <c r="AX31" s="1" t="s">
        <v>120</v>
      </c>
      <c r="AY31" s="23">
        <v>3.15275590551181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0.78227851997932407</v>
      </c>
      <c r="BK31" s="24">
        <f t="shared" ca="1" si="5"/>
        <v>90.14181899098844</v>
      </c>
      <c r="BL31" s="23">
        <f t="shared" si="2"/>
        <v>4.9454622137472537</v>
      </c>
      <c r="BM31" s="23">
        <f t="shared" ca="1" si="6"/>
        <v>2.4412366278438205</v>
      </c>
      <c r="BN31" s="22">
        <f t="shared" si="3"/>
        <v>3.2043626295910212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2.2999999999999998</v>
      </c>
      <c r="C32">
        <v>1.3267</v>
      </c>
      <c r="D32">
        <v>-0.20966000000000001</v>
      </c>
      <c r="E32">
        <v>3.3869999999999997E-2</v>
      </c>
      <c r="F32">
        <v>1.82883</v>
      </c>
      <c r="G32">
        <v>1.78938</v>
      </c>
      <c r="H32" s="21"/>
      <c r="I32" s="17">
        <f t="shared" si="0"/>
        <v>3.1167979002624668</v>
      </c>
      <c r="J32" s="16">
        <f t="shared" si="1"/>
        <v>-3.316797900262467</v>
      </c>
      <c r="K32" s="10">
        <v>90</v>
      </c>
      <c r="L32" s="16">
        <v>280.51181102362199</v>
      </c>
      <c r="M32" s="16">
        <v>96.259842519685051</v>
      </c>
      <c r="N32" s="16">
        <v>1.3506124234470689</v>
      </c>
      <c r="O32" s="16">
        <v>22.563747645951032</v>
      </c>
      <c r="P32" s="16">
        <v>22.606711718275569</v>
      </c>
      <c r="Q32" s="16">
        <v>0.45540302448391728</v>
      </c>
      <c r="R32" s="16">
        <v>2.0144593789629446</v>
      </c>
      <c r="S32" s="16">
        <v>2.9836161336484732</v>
      </c>
      <c r="T32" s="20" t="s">
        <v>33</v>
      </c>
      <c r="U32" s="10">
        <v>3</v>
      </c>
      <c r="V32" s="20" t="s">
        <v>145</v>
      </c>
      <c r="W32" s="10">
        <v>4</v>
      </c>
      <c r="X32" s="20" t="s">
        <v>30</v>
      </c>
      <c r="Y32" s="10">
        <v>6</v>
      </c>
      <c r="Z32" s="20" t="s">
        <v>121</v>
      </c>
      <c r="AA32" s="15">
        <v>5</v>
      </c>
      <c r="AB32" s="11">
        <v>15.42818472757763</v>
      </c>
      <c r="AC32" s="10">
        <v>62.374644622641526</v>
      </c>
      <c r="AD32" s="19">
        <v>22.197170649780841</v>
      </c>
      <c r="AE32" s="12">
        <v>2256.3747645951034</v>
      </c>
      <c r="AF32" s="10">
        <v>2643.1124485604419</v>
      </c>
      <c r="AG32" s="10">
        <v>1507.1141145517047</v>
      </c>
      <c r="AH32" s="10">
        <v>33.593219181286031</v>
      </c>
      <c r="AI32" s="10">
        <v>4.9641110187826465</v>
      </c>
      <c r="AJ32" s="10"/>
      <c r="AK32" s="10"/>
      <c r="AL32" s="10"/>
      <c r="AM32" s="10"/>
      <c r="AN32" s="10">
        <v>22.563747645951032</v>
      </c>
      <c r="AO32" s="10">
        <v>3.9644035412380525</v>
      </c>
      <c r="AP32" s="10">
        <v>11.549798801861932</v>
      </c>
      <c r="AQ32" s="10">
        <v>111.47500000000001</v>
      </c>
      <c r="AR32" s="10"/>
      <c r="AS32" s="10"/>
      <c r="AT32" s="10">
        <v>170.63125436048671</v>
      </c>
      <c r="AU32" s="10">
        <v>1</v>
      </c>
      <c r="AV32" s="16"/>
      <c r="AW32" s="19">
        <v>396.46686728406627</v>
      </c>
      <c r="AX32" s="1" t="s">
        <v>120</v>
      </c>
      <c r="AY32" s="23">
        <v>3.3167979002624701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15.42818472757763</v>
      </c>
      <c r="BG32" s="24">
        <v>62.374644622641526</v>
      </c>
      <c r="BH32" s="24">
        <v>22.197170649780841</v>
      </c>
      <c r="BI32" s="21"/>
      <c r="BJ32" s="25">
        <f t="shared" ca="1" si="4"/>
        <v>0.61930178774506894</v>
      </c>
      <c r="BK32" s="24">
        <f t="shared" ca="1" si="5"/>
        <v>143.8412076367363</v>
      </c>
      <c r="BL32" s="23">
        <f t="shared" si="2"/>
        <v>2.0270354535635806</v>
      </c>
      <c r="BM32" s="23">
        <f t="shared" ca="1" si="6"/>
        <v>2.0131954069157683</v>
      </c>
      <c r="BN32" s="22">
        <f t="shared" si="3"/>
        <v>2.6281615943783052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2.2999999999999998</v>
      </c>
      <c r="C33">
        <v>1.2965199999999999</v>
      </c>
      <c r="D33">
        <v>-0.14901</v>
      </c>
      <c r="E33">
        <v>4.3040000000000002E-2</v>
      </c>
      <c r="F33">
        <v>1.8311500000000001</v>
      </c>
      <c r="G33">
        <v>1.8106500000000001</v>
      </c>
      <c r="H33" s="21"/>
      <c r="I33" s="17">
        <f t="shared" si="0"/>
        <v>3.280839895013123</v>
      </c>
      <c r="J33" s="16">
        <f t="shared" si="1"/>
        <v>-3.4808398950131232</v>
      </c>
      <c r="K33" s="10">
        <v>90</v>
      </c>
      <c r="L33" s="16">
        <v>295.27559055118104</v>
      </c>
      <c r="M33" s="16">
        <v>100.78740157480316</v>
      </c>
      <c r="N33" s="16">
        <v>1.4216972878390199</v>
      </c>
      <c r="O33" s="16">
        <v>14.322504708097897</v>
      </c>
      <c r="P33" s="16">
        <v>14.406001758119556</v>
      </c>
      <c r="Q33" s="16">
        <v>0.83537542006721055</v>
      </c>
      <c r="R33" s="16">
        <v>5.7988013197094999</v>
      </c>
      <c r="S33" s="16">
        <v>5.7984062515040824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146</v>
      </c>
      <c r="Y33" s="10">
        <v>9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1432.2504708097897</v>
      </c>
      <c r="AF33" s="10">
        <v>1677.454583863996</v>
      </c>
      <c r="AG33" s="10">
        <v>955.45013185896676</v>
      </c>
      <c r="AH33" s="10">
        <v>90.035155823967003</v>
      </c>
      <c r="AI33" s="10">
        <v>1.7244943305801976</v>
      </c>
      <c r="AJ33" s="10"/>
      <c r="AK33" s="10"/>
      <c r="AL33" s="10"/>
      <c r="AM33" s="10"/>
      <c r="AN33" s="10">
        <v>14.322504708097897</v>
      </c>
      <c r="AO33" s="10">
        <v>3.0329799416424197</v>
      </c>
      <c r="AP33" s="10">
        <v>7.6436010548717332</v>
      </c>
      <c r="AQ33" s="10">
        <v>111.47500000000001</v>
      </c>
      <c r="AR33" s="10"/>
      <c r="AS33" s="10"/>
      <c r="AT33" s="10">
        <v>100.30677236650062</v>
      </c>
      <c r="AU33" s="10">
        <v>1</v>
      </c>
      <c r="AV33" s="16"/>
      <c r="AW33" s="19">
        <v>251.61818757959941</v>
      </c>
      <c r="AX33" s="1" t="s">
        <v>120</v>
      </c>
      <c r="AY33" s="23">
        <v>3.4808398950131201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0.76379236650064486</v>
      </c>
      <c r="BK33" s="24">
        <f t="shared" ca="1" si="5"/>
        <v>137.78672269512919</v>
      </c>
      <c r="BL33" s="23">
        <f t="shared" si="2"/>
        <v>5.8588448313153245</v>
      </c>
      <c r="BM33" s="23">
        <f t="shared" ca="1" si="6"/>
        <v>2.3921550022339919</v>
      </c>
      <c r="BN33" s="22">
        <f t="shared" si="3"/>
        <v>3.0649778226728897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2.2999999999999998</v>
      </c>
      <c r="C34">
        <v>1.29487</v>
      </c>
      <c r="D34">
        <v>-0.16103000000000001</v>
      </c>
      <c r="E34">
        <v>4.4839999999999998E-2</v>
      </c>
      <c r="F34">
        <v>1.7899</v>
      </c>
      <c r="G34">
        <v>1.8266</v>
      </c>
      <c r="H34" s="21"/>
      <c r="I34" s="17">
        <f t="shared" si="0"/>
        <v>3.4448818897637796</v>
      </c>
      <c r="J34" s="16">
        <f t="shared" si="1"/>
        <v>-3.6448818897637798</v>
      </c>
      <c r="K34" s="10">
        <v>90</v>
      </c>
      <c r="L34" s="16">
        <v>310.03937007874015</v>
      </c>
      <c r="M34" s="16">
        <v>105.31496062992127</v>
      </c>
      <c r="N34" s="16">
        <v>1.4927821522309712</v>
      </c>
      <c r="O34" s="16">
        <v>13.871939736346503</v>
      </c>
      <c r="P34" s="16">
        <v>13.96339309605789</v>
      </c>
      <c r="Q34" s="16">
        <v>0.76007009121459423</v>
      </c>
      <c r="R34" s="16">
        <v>5.4433051192204509</v>
      </c>
      <c r="S34" s="16">
        <v>6.3509277577352803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146</v>
      </c>
      <c r="Y34" s="10">
        <v>9</v>
      </c>
      <c r="Z34" s="20" t="s">
        <v>121</v>
      </c>
      <c r="AA34" s="15">
        <v>5</v>
      </c>
      <c r="AB34" s="11">
        <v>97.81</v>
      </c>
      <c r="AC34" s="10">
        <v>1.8400000000000034</v>
      </c>
      <c r="AD34" s="19">
        <v>0.35</v>
      </c>
      <c r="AE34" s="12">
        <v>1387.1939736346503</v>
      </c>
      <c r="AF34" s="10">
        <v>1624.5145189433554</v>
      </c>
      <c r="AG34" s="10">
        <v>922.2544822043418</v>
      </c>
      <c r="AH34" s="10">
        <v>99.938995313231501</v>
      </c>
      <c r="AI34" s="10">
        <v>1.8371191364396866</v>
      </c>
      <c r="AJ34" s="10"/>
      <c r="AK34" s="10"/>
      <c r="AL34" s="10"/>
      <c r="AM34" s="10"/>
      <c r="AN34" s="10">
        <v>13.871939736346503</v>
      </c>
      <c r="AO34" s="10">
        <v>2.9296882935862887</v>
      </c>
      <c r="AP34" s="10">
        <v>7.3780358576347345</v>
      </c>
      <c r="AQ34" s="10">
        <v>111.47500000000001</v>
      </c>
      <c r="AR34" s="10"/>
      <c r="AS34" s="10"/>
      <c r="AT34" s="10">
        <v>92.14206898731706</v>
      </c>
      <c r="AU34" s="10">
        <v>1</v>
      </c>
      <c r="AV34" s="16"/>
      <c r="AW34" s="19">
        <v>243.67717784150332</v>
      </c>
      <c r="AX34" s="1" t="s">
        <v>120</v>
      </c>
      <c r="AY34" s="23">
        <v>3.6448818897637798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0.76199080805426522</v>
      </c>
      <c r="BK34" s="24">
        <f t="shared" ca="1" si="5"/>
        <v>128.33797003334058</v>
      </c>
      <c r="BL34" s="23">
        <f t="shared" si="2"/>
        <v>5.504414376628092</v>
      </c>
      <c r="BM34" s="23">
        <f t="shared" ca="1" si="6"/>
        <v>2.3871457335050881</v>
      </c>
      <c r="BN34" s="22">
        <f t="shared" si="3"/>
        <v>3.0576754164124043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2.2999999999999998</v>
      </c>
      <c r="C35">
        <v>1.3379000000000001</v>
      </c>
      <c r="D35">
        <v>-9.4799999999999995E-2</v>
      </c>
      <c r="E35">
        <v>3.3439999999999998E-2</v>
      </c>
      <c r="F35">
        <v>1.8233999999999999</v>
      </c>
      <c r="G35">
        <v>1.84093</v>
      </c>
      <c r="H35" s="21"/>
      <c r="I35" s="17">
        <f t="shared" si="0"/>
        <v>3.6089238845144358</v>
      </c>
      <c r="J35" s="16">
        <f t="shared" si="1"/>
        <v>-3.808923884514436</v>
      </c>
      <c r="K35" s="10">
        <v>90</v>
      </c>
      <c r="L35" s="16">
        <v>324.8031496062992</v>
      </c>
      <c r="M35" s="16">
        <v>109.84251968503938</v>
      </c>
      <c r="N35" s="16">
        <v>1.5638670166229223</v>
      </c>
      <c r="O35" s="16">
        <v>25.622128060263677</v>
      </c>
      <c r="P35" s="16">
        <v>25.663191458606779</v>
      </c>
      <c r="Q35" s="16">
        <v>1.1750012001920305</v>
      </c>
      <c r="R35" s="16">
        <v>4.5785466787606612</v>
      </c>
      <c r="S35" s="16">
        <v>2.8516248849376864</v>
      </c>
      <c r="T35" s="20" t="s">
        <v>122</v>
      </c>
      <c r="U35" s="10">
        <v>4</v>
      </c>
      <c r="V35" s="20" t="s">
        <v>145</v>
      </c>
      <c r="W35" s="10">
        <v>4</v>
      </c>
      <c r="X35" s="20" t="s">
        <v>146</v>
      </c>
      <c r="Y35" s="10">
        <v>9</v>
      </c>
      <c r="Z35" s="20" t="s">
        <v>121</v>
      </c>
      <c r="AA35" s="15">
        <v>5</v>
      </c>
      <c r="AB35" s="11">
        <v>67.751935662385591</v>
      </c>
      <c r="AC35" s="10">
        <v>29.621318694815812</v>
      </c>
      <c r="AD35" s="19">
        <v>2.626745642798598</v>
      </c>
      <c r="AE35" s="12">
        <v>2562.2128060263676</v>
      </c>
      <c r="AF35" s="10">
        <v>3000.0929275063095</v>
      </c>
      <c r="AG35" s="10">
        <v>1710.8794305737852</v>
      </c>
      <c r="AH35" s="10">
        <v>26.491019005332291</v>
      </c>
      <c r="AI35" s="10">
        <v>2.1840991698061796</v>
      </c>
      <c r="AJ35" s="10"/>
      <c r="AK35" s="10"/>
      <c r="AL35" s="10"/>
      <c r="AM35" s="10"/>
      <c r="AN35" s="10">
        <v>17.081418706842452</v>
      </c>
      <c r="AO35" s="10">
        <v>5.0447635040457213</v>
      </c>
      <c r="AP35" s="10">
        <v>12.976156014016496</v>
      </c>
      <c r="AQ35" s="10">
        <v>114.66</v>
      </c>
      <c r="AR35" s="10"/>
      <c r="AS35" s="10"/>
      <c r="AT35" s="10">
        <v>167.09985379338758</v>
      </c>
      <c r="AU35" s="10">
        <v>1</v>
      </c>
      <c r="AV35" s="16"/>
      <c r="AW35" s="19">
        <v>450.01393912594642</v>
      </c>
      <c r="AX35" s="1" t="s">
        <v>120</v>
      </c>
      <c r="AY35" s="23">
        <v>3.80892388451444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67.751935662385591</v>
      </c>
      <c r="BG35" s="24">
        <v>29.621318694815812</v>
      </c>
      <c r="BH35" s="24">
        <v>2.626745642798598</v>
      </c>
      <c r="BI35" s="21"/>
      <c r="BJ35" s="25">
        <f t="shared" ca="1" si="4"/>
        <v>0.7009506006600621</v>
      </c>
      <c r="BK35" s="24">
        <f t="shared" ca="1" si="5"/>
        <v>191.58680231532352</v>
      </c>
      <c r="BL35" s="23">
        <f t="shared" si="2"/>
        <v>4.6077051163748912</v>
      </c>
      <c r="BM35" s="23">
        <f t="shared" ca="1" si="6"/>
        <v>2.2266544465404263</v>
      </c>
      <c r="BN35" s="22">
        <f t="shared" si="3"/>
        <v>2.8086495792474255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2.2999999999999998</v>
      </c>
      <c r="C36">
        <v>1.34036</v>
      </c>
      <c r="D36">
        <v>-0.2069</v>
      </c>
      <c r="E36">
        <v>2.9260000000000001E-2</v>
      </c>
      <c r="F36">
        <v>1.8492</v>
      </c>
      <c r="G36">
        <v>1.8648</v>
      </c>
      <c r="H36" s="21"/>
      <c r="I36" s="17">
        <f t="shared" si="0"/>
        <v>3.7729658792650915</v>
      </c>
      <c r="J36" s="16">
        <f t="shared" si="1"/>
        <v>-3.9729658792650917</v>
      </c>
      <c r="K36" s="10">
        <v>90</v>
      </c>
      <c r="L36" s="16">
        <v>339.5669291338582</v>
      </c>
      <c r="M36" s="16">
        <v>114.37007874015748</v>
      </c>
      <c r="N36" s="16">
        <v>1.6349518810148731</v>
      </c>
      <c r="O36" s="16">
        <v>26.293879472693025</v>
      </c>
      <c r="P36" s="16">
        <v>26.316466551867755</v>
      </c>
      <c r="Q36" s="16">
        <v>0.47269443110897735</v>
      </c>
      <c r="R36" s="16">
        <v>1.7961926240262254</v>
      </c>
      <c r="S36" s="16">
        <v>1.5685471649119036</v>
      </c>
      <c r="T36" s="20" t="s">
        <v>122</v>
      </c>
      <c r="U36" s="10">
        <v>4</v>
      </c>
      <c r="V36" s="20" t="s">
        <v>143</v>
      </c>
      <c r="W36" s="10">
        <v>5</v>
      </c>
      <c r="X36" s="20" t="s">
        <v>30</v>
      </c>
      <c r="Y36" s="10">
        <v>6</v>
      </c>
      <c r="Z36" s="20" t="s">
        <v>30</v>
      </c>
      <c r="AA36" s="15">
        <v>6</v>
      </c>
      <c r="AB36" s="11">
        <v>10.381629439633841</v>
      </c>
      <c r="AC36" s="10">
        <v>60.070276671527012</v>
      </c>
      <c r="AD36" s="19">
        <v>29.548093888839148</v>
      </c>
      <c r="AE36" s="12">
        <v>2629.3879472693025</v>
      </c>
      <c r="AF36" s="10">
        <v>3076.0803632118618</v>
      </c>
      <c r="AG36" s="10">
        <v>1754.4311034578504</v>
      </c>
      <c r="AH36" s="10">
        <v>0</v>
      </c>
      <c r="AI36" s="10">
        <v>5.5673316248146421</v>
      </c>
      <c r="AJ36" s="10"/>
      <c r="AK36" s="10"/>
      <c r="AL36" s="10"/>
      <c r="AM36" s="10"/>
      <c r="AN36" s="10">
        <v>17.529252981795349</v>
      </c>
      <c r="AO36" s="10">
        <v>4.5599382093822438</v>
      </c>
      <c r="AP36" s="10">
        <v>13.281017724204952</v>
      </c>
      <c r="AQ36" s="10">
        <v>114.66</v>
      </c>
      <c r="AR36" s="10"/>
      <c r="AS36" s="10"/>
      <c r="AT36" s="10">
        <v>163.72378478036117</v>
      </c>
      <c r="AU36" s="10">
        <v>1</v>
      </c>
      <c r="AV36" s="16"/>
      <c r="AW36" s="19">
        <v>461.41205448177931</v>
      </c>
      <c r="AX36" s="1" t="s">
        <v>120</v>
      </c>
      <c r="AY36" s="23">
        <v>3.9729658792650899</v>
      </c>
      <c r="AZ36" s="18">
        <v>100</v>
      </c>
      <c r="BA36" s="18">
        <v>0</v>
      </c>
      <c r="BB36" s="18">
        <v>0</v>
      </c>
      <c r="BC36" s="18">
        <v>0</v>
      </c>
      <c r="BD36" s="18">
        <v>0</v>
      </c>
      <c r="BE36" s="18">
        <v>100</v>
      </c>
      <c r="BF36" s="24">
        <v>10.381629439633841</v>
      </c>
      <c r="BG36" s="24">
        <v>60.070276671527012</v>
      </c>
      <c r="BH36" s="24">
        <v>29.548093888839148</v>
      </c>
      <c r="BI36" s="21"/>
      <c r="BJ36" s="25">
        <f t="shared" ca="1" si="4"/>
        <v>0.6050914410802164</v>
      </c>
      <c r="BK36" s="24">
        <f t="shared" ca="1" si="5"/>
        <v>144.33806169324015</v>
      </c>
      <c r="BL36" s="23">
        <f t="shared" si="2"/>
        <v>1.8078561993148574</v>
      </c>
      <c r="BM36" s="23">
        <f t="shared" ca="1" si="6"/>
        <v>1.9747748336291975</v>
      </c>
      <c r="BN36" s="22">
        <f t="shared" si="3"/>
        <v>2.5455188863730136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2.2999999999999998</v>
      </c>
      <c r="C37">
        <v>1.2598199999999999</v>
      </c>
      <c r="D37">
        <v>-0.13292999999999999</v>
      </c>
      <c r="E37">
        <v>3.0269999999999998E-2</v>
      </c>
      <c r="F37">
        <v>1.83945</v>
      </c>
      <c r="G37">
        <v>1.8407</v>
      </c>
      <c r="H37" s="21"/>
      <c r="I37" s="17">
        <f t="shared" si="0"/>
        <v>3.9370078740157477</v>
      </c>
      <c r="J37" s="16">
        <f t="shared" si="1"/>
        <v>-4.1370078740157474</v>
      </c>
      <c r="K37" s="10">
        <v>90</v>
      </c>
      <c r="L37" s="16">
        <v>354.33070866141725</v>
      </c>
      <c r="M37" s="16">
        <v>118.89763779527559</v>
      </c>
      <c r="N37" s="16">
        <v>1.7060367454068239</v>
      </c>
      <c r="O37" s="16">
        <v>4.3008474576270999</v>
      </c>
      <c r="P37" s="16">
        <v>4.3278989105721797</v>
      </c>
      <c r="Q37" s="16">
        <v>0.9361166586653864</v>
      </c>
      <c r="R37" s="16">
        <v>21.629818025061613</v>
      </c>
      <c r="S37" s="16">
        <v>1.8785731211860757</v>
      </c>
      <c r="T37" s="20" t="s">
        <v>119</v>
      </c>
      <c r="U37" s="10">
        <v>2</v>
      </c>
      <c r="V37" s="20" t="s">
        <v>144</v>
      </c>
      <c r="W37" s="10">
        <v>2</v>
      </c>
      <c r="X37" s="20" t="s">
        <v>33</v>
      </c>
      <c r="Y37" s="10">
        <v>3</v>
      </c>
      <c r="Z37" s="20" t="s">
        <v>124</v>
      </c>
      <c r="AA37" s="15">
        <v>2</v>
      </c>
      <c r="AB37" s="11">
        <v>97.81</v>
      </c>
      <c r="AC37" s="10">
        <v>1.8400000000000034</v>
      </c>
      <c r="AD37" s="19">
        <v>0.35</v>
      </c>
      <c r="AE37" s="12">
        <v>430.08474576270999</v>
      </c>
      <c r="AF37" s="10">
        <v>488.32159485193779</v>
      </c>
      <c r="AG37" s="10">
        <v>216.39494552860899</v>
      </c>
      <c r="AH37" s="10">
        <v>3.5493197303160358</v>
      </c>
      <c r="AI37" s="10">
        <v>0.46232474024577536</v>
      </c>
      <c r="AJ37" s="10"/>
      <c r="AK37" s="10"/>
      <c r="AL37" s="10"/>
      <c r="AM37" s="10"/>
      <c r="AN37" s="10">
        <v>4.3008474576270999</v>
      </c>
      <c r="AO37" s="10">
        <v>1.3314287199432042</v>
      </c>
      <c r="AP37" s="10">
        <v>1</v>
      </c>
      <c r="AQ37" s="10">
        <v>79.625</v>
      </c>
      <c r="AR37" s="10"/>
      <c r="AS37" s="10"/>
      <c r="AT37" s="10">
        <v>22.669809221465563</v>
      </c>
      <c r="AU37" s="10">
        <v>1</v>
      </c>
      <c r="AV37" s="16"/>
      <c r="AW37" s="19">
        <v>73.248239227790663</v>
      </c>
      <c r="AX37" s="1" t="s">
        <v>120</v>
      </c>
      <c r="AY37" s="23">
        <v>4.1370078740157501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1</v>
      </c>
      <c r="BK37" s="24">
        <f t="shared" ca="1" si="5"/>
        <v>69.820286310287003</v>
      </c>
      <c r="BL37" s="23">
        <f t="shared" si="2"/>
        <v>22.553041431863168</v>
      </c>
      <c r="BM37" s="23">
        <f t="shared" ca="1" si="6"/>
        <v>3.043898870294405</v>
      </c>
      <c r="BN37" s="22">
        <f t="shared" si="3"/>
        <v>3.8343631257986792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2.2999999999999998</v>
      </c>
      <c r="C38">
        <v>1.38798</v>
      </c>
      <c r="D38">
        <v>-9.2179999999999998E-2</v>
      </c>
      <c r="E38">
        <v>2.8289999999999999E-2</v>
      </c>
      <c r="F38">
        <v>1.8662799999999999</v>
      </c>
      <c r="G38">
        <v>1.84765</v>
      </c>
      <c r="H38" s="21"/>
      <c r="I38" s="17">
        <f t="shared" si="0"/>
        <v>4.1010498687664043</v>
      </c>
      <c r="J38" s="16">
        <f t="shared" si="1"/>
        <v>-4.3010498687664045</v>
      </c>
      <c r="K38" s="10">
        <v>90</v>
      </c>
      <c r="L38" s="16">
        <v>369.09448818897636</v>
      </c>
      <c r="M38" s="16">
        <v>123.4251968503937</v>
      </c>
      <c r="N38" s="16">
        <v>1.7771216097987752</v>
      </c>
      <c r="O38" s="16">
        <v>39.297457627118639</v>
      </c>
      <c r="P38" s="16">
        <v>39.315757139405015</v>
      </c>
      <c r="Q38" s="16">
        <v>1.191415506481037</v>
      </c>
      <c r="R38" s="16">
        <v>3.0303766051268961</v>
      </c>
      <c r="S38" s="16">
        <v>1.2707994643317571</v>
      </c>
      <c r="T38" s="20" t="s">
        <v>119</v>
      </c>
      <c r="U38" s="10">
        <v>2</v>
      </c>
      <c r="V38" s="20" t="s">
        <v>143</v>
      </c>
      <c r="W38" s="10">
        <v>5</v>
      </c>
      <c r="X38" s="20" t="s">
        <v>163</v>
      </c>
      <c r="Y38" s="10">
        <v>8</v>
      </c>
      <c r="Z38" s="20" t="s">
        <v>121</v>
      </c>
      <c r="AA38" s="15">
        <v>5</v>
      </c>
      <c r="AB38" s="11">
        <v>19.837223006846507</v>
      </c>
      <c r="AC38" s="10">
        <v>62.549425441688449</v>
      </c>
      <c r="AD38" s="19">
        <v>17.613351551465044</v>
      </c>
      <c r="AE38" s="12">
        <v>3929.7457627118638</v>
      </c>
      <c r="AF38" s="10">
        <v>4603.671752389474</v>
      </c>
      <c r="AG38" s="10">
        <v>2621.0504759603346</v>
      </c>
      <c r="AH38" s="10">
        <v>0</v>
      </c>
      <c r="AI38" s="10">
        <v>3.2999198789621245</v>
      </c>
      <c r="AJ38" s="10"/>
      <c r="AK38" s="10"/>
      <c r="AL38" s="10"/>
      <c r="AM38" s="10"/>
      <c r="AN38" s="10">
        <v>39.297457627118639</v>
      </c>
      <c r="AO38" s="10">
        <v>7.1636766232666176</v>
      </c>
      <c r="AP38" s="10">
        <v>19.657878569702508</v>
      </c>
      <c r="AQ38" s="10">
        <v>79.625</v>
      </c>
      <c r="AR38" s="10"/>
      <c r="AS38" s="10"/>
      <c r="AT38" s="10">
        <v>229.06092015913973</v>
      </c>
      <c r="AU38" s="10">
        <v>1</v>
      </c>
      <c r="AV38" s="16"/>
      <c r="AW38" s="19">
        <v>690.55076285842108</v>
      </c>
      <c r="AX38" s="1" t="s">
        <v>120</v>
      </c>
      <c r="AY38" s="23">
        <v>4.3010498687664001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19.837223006846507</v>
      </c>
      <c r="BG38" s="24">
        <v>62.549425441688449</v>
      </c>
      <c r="BH38" s="24">
        <v>17.613351551465044</v>
      </c>
      <c r="BI38" s="21"/>
      <c r="BJ38" s="25">
        <f t="shared" ca="1" si="4"/>
        <v>0.63053682704841219</v>
      </c>
      <c r="BK38" s="24">
        <f t="shared" ca="1" si="5"/>
        <v>221.76220750483134</v>
      </c>
      <c r="BL38" s="23">
        <f t="shared" si="2"/>
        <v>3.0446682064482138</v>
      </c>
      <c r="BM38" s="23">
        <f t="shared" ca="1" si="6"/>
        <v>2.0409990858326887</v>
      </c>
      <c r="BN38" s="22">
        <f t="shared" si="3"/>
        <v>2.5510586593939553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2.2999999999999998</v>
      </c>
      <c r="C39">
        <v>1.4984</v>
      </c>
      <c r="D39">
        <v>-8.1530000000000005E-2</v>
      </c>
      <c r="E39">
        <v>2.7529999999999999E-2</v>
      </c>
      <c r="F39">
        <v>1.8730800000000001</v>
      </c>
      <c r="G39">
        <v>1.8668499999999999</v>
      </c>
      <c r="H39" s="21"/>
      <c r="I39" s="17">
        <f t="shared" si="0"/>
        <v>4.2650918635170605</v>
      </c>
      <c r="J39" s="16">
        <f t="shared" si="1"/>
        <v>-4.4650918635170607</v>
      </c>
      <c r="K39" s="10">
        <v>90</v>
      </c>
      <c r="L39" s="16">
        <v>383.85826771653541</v>
      </c>
      <c r="M39" s="16">
        <v>127.95275590551181</v>
      </c>
      <c r="N39" s="16">
        <v>1.8482064741907263</v>
      </c>
      <c r="O39" s="16">
        <v>69.449811676082845</v>
      </c>
      <c r="P39" s="16">
        <v>69.464751857611333</v>
      </c>
      <c r="Q39" s="16">
        <v>1.2581377820451272</v>
      </c>
      <c r="R39" s="16">
        <v>1.8111887661011943</v>
      </c>
      <c r="S39" s="16">
        <v>1.0375126061452504</v>
      </c>
      <c r="T39" s="20" t="s">
        <v>125</v>
      </c>
      <c r="U39" s="10">
        <v>7</v>
      </c>
      <c r="V39" s="20" t="s">
        <v>143</v>
      </c>
      <c r="W39" s="10">
        <v>5</v>
      </c>
      <c r="X39" s="20" t="s">
        <v>30</v>
      </c>
      <c r="Y39" s="10">
        <v>6</v>
      </c>
      <c r="Z39" s="20" t="s">
        <v>30</v>
      </c>
      <c r="AA39" s="15">
        <v>6</v>
      </c>
      <c r="AB39" s="11">
        <v>2.3459216318163811</v>
      </c>
      <c r="AC39" s="10">
        <v>42.378282634031621</v>
      </c>
      <c r="AD39" s="19">
        <v>55.275795734151998</v>
      </c>
      <c r="AE39" s="12"/>
      <c r="AF39" s="10"/>
      <c r="AG39" s="10"/>
      <c r="AH39" s="10"/>
      <c r="AI39" s="10"/>
      <c r="AJ39" s="10">
        <v>44</v>
      </c>
      <c r="AK39" s="10">
        <v>49</v>
      </c>
      <c r="AL39" s="10">
        <v>49</v>
      </c>
      <c r="AM39" s="10">
        <v>36.209856389320848</v>
      </c>
      <c r="AN39" s="10">
        <v>23.149937225360947</v>
      </c>
      <c r="AO39" s="10">
        <v>11.828456657954147</v>
      </c>
      <c r="AP39" s="10">
        <v>17.366187964402833</v>
      </c>
      <c r="AQ39" s="10">
        <v>117.845</v>
      </c>
      <c r="AR39" s="10">
        <v>64.397268959875547</v>
      </c>
      <c r="AS39" s="10">
        <v>55.603138886445599</v>
      </c>
      <c r="AT39" s="10">
        <v>25.579216742794877</v>
      </c>
      <c r="AU39" s="10">
        <v>2.8328695466903921</v>
      </c>
      <c r="AV39" s="16">
        <v>0.35952458044964214</v>
      </c>
      <c r="AW39" s="19">
        <v>173.66187964402832</v>
      </c>
      <c r="AX39" s="1" t="s">
        <v>120</v>
      </c>
      <c r="AY39" s="23">
        <v>4.4650918635170598</v>
      </c>
      <c r="AZ39" s="18">
        <v>0</v>
      </c>
      <c r="BA39" s="18">
        <v>0</v>
      </c>
      <c r="BB39" s="18">
        <v>100</v>
      </c>
      <c r="BC39" s="18">
        <v>0</v>
      </c>
      <c r="BD39" s="18">
        <v>0</v>
      </c>
      <c r="BE39" s="18">
        <v>100</v>
      </c>
      <c r="BF39" s="24">
        <v>2.3459216318163811</v>
      </c>
      <c r="BG39" s="24">
        <v>42.378282634031621</v>
      </c>
      <c r="BH39" s="24">
        <v>55.275795734151998</v>
      </c>
      <c r="BI39" s="21"/>
      <c r="BJ39" s="25">
        <f t="shared" ca="1" si="4"/>
        <v>0.53405447156181984</v>
      </c>
      <c r="BK39" s="24">
        <f t="shared" ca="1" si="5"/>
        <v>292.69969871712129</v>
      </c>
      <c r="BL39" s="23">
        <f t="shared" si="2"/>
        <v>1.8162068940980551</v>
      </c>
      <c r="BM39" s="23">
        <f t="shared" ca="1" si="6"/>
        <v>1.7874837881268488</v>
      </c>
      <c r="BN39" s="22">
        <f t="shared" si="3"/>
        <v>2.2177862451935271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2.2999999999999998</v>
      </c>
      <c r="C40">
        <v>1.28311</v>
      </c>
      <c r="D40">
        <v>-0.18970000000000001</v>
      </c>
      <c r="E40">
        <v>2.9440000000000001E-2</v>
      </c>
      <c r="F40">
        <v>1.86358</v>
      </c>
      <c r="G40">
        <v>1.8437300000000001</v>
      </c>
      <c r="H40" s="21"/>
      <c r="I40" s="17">
        <f t="shared" si="0"/>
        <v>4.4291338582677167</v>
      </c>
      <c r="J40" s="16">
        <f t="shared" si="1"/>
        <v>-4.6291338582677168</v>
      </c>
      <c r="K40" s="10">
        <v>90</v>
      </c>
      <c r="L40" s="16">
        <v>398.62204724409446</v>
      </c>
      <c r="M40" s="16">
        <v>132.48031496062993</v>
      </c>
      <c r="N40" s="16">
        <v>1.9192913385826773</v>
      </c>
      <c r="O40" s="16">
        <v>10.660640301318258</v>
      </c>
      <c r="P40" s="16">
        <v>10.684023011461962</v>
      </c>
      <c r="Q40" s="16">
        <v>0.58045247239558306</v>
      </c>
      <c r="R40" s="16">
        <v>5.4329017428441135</v>
      </c>
      <c r="S40" s="16">
        <v>1.6237993155350234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146</v>
      </c>
      <c r="Y40" s="10">
        <v>9</v>
      </c>
      <c r="Z40" s="20" t="s">
        <v>123</v>
      </c>
      <c r="AA40" s="15">
        <v>4</v>
      </c>
      <c r="AB40" s="11">
        <v>97.81</v>
      </c>
      <c r="AC40" s="10">
        <v>1.8400000000000034</v>
      </c>
      <c r="AD40" s="19">
        <v>0.35</v>
      </c>
      <c r="AE40" s="12">
        <v>1066.0640301318258</v>
      </c>
      <c r="AF40" s="10">
        <v>1233.4955279811666</v>
      </c>
      <c r="AG40" s="10">
        <v>676.30172585964715</v>
      </c>
      <c r="AH40" s="10">
        <v>0</v>
      </c>
      <c r="AI40" s="10">
        <v>1.8406370063974358</v>
      </c>
      <c r="AJ40" s="10"/>
      <c r="AK40" s="10"/>
      <c r="AL40" s="10"/>
      <c r="AM40" s="10"/>
      <c r="AN40" s="10">
        <v>10.660640301318258</v>
      </c>
      <c r="AO40" s="10">
        <v>2.3458662301012945</v>
      </c>
      <c r="AP40" s="10">
        <v>5.4104138068771768</v>
      </c>
      <c r="AQ40" s="10">
        <v>111.47500000000001</v>
      </c>
      <c r="AR40" s="10"/>
      <c r="AS40" s="10"/>
      <c r="AT40" s="10">
        <v>53.001840174224604</v>
      </c>
      <c r="AU40" s="10">
        <v>1</v>
      </c>
      <c r="AV40" s="16"/>
      <c r="AW40" s="19">
        <v>185.02432919717498</v>
      </c>
      <c r="AX40" s="1" t="s">
        <v>120</v>
      </c>
      <c r="AY40" s="23">
        <v>4.6291338582677204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0.79773275352023909</v>
      </c>
      <c r="BK40" s="24">
        <f t="shared" ca="1" si="5"/>
        <v>90.337499194202195</v>
      </c>
      <c r="BL40" s="23">
        <f t="shared" si="2"/>
        <v>5.5361794684373509</v>
      </c>
      <c r="BM40" s="23">
        <f t="shared" ca="1" si="6"/>
        <v>2.4792720007753695</v>
      </c>
      <c r="BN40" s="22">
        <f t="shared" si="3"/>
        <v>3.1473992889825233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2.2999999999999998</v>
      </c>
      <c r="C41">
        <v>1.25613</v>
      </c>
      <c r="D41">
        <v>-0.23995</v>
      </c>
      <c r="E41">
        <v>2.929E-2</v>
      </c>
      <c r="F41">
        <v>1.8664799999999999</v>
      </c>
      <c r="G41">
        <v>1.8519300000000001</v>
      </c>
      <c r="H41" s="21"/>
      <c r="I41" s="17">
        <f t="shared" si="0"/>
        <v>4.5931758530183719</v>
      </c>
      <c r="J41" s="16">
        <f t="shared" si="1"/>
        <v>-4.7931758530183721</v>
      </c>
      <c r="K41" s="10">
        <v>90</v>
      </c>
      <c r="L41" s="16">
        <v>413.38582677165346</v>
      </c>
      <c r="M41" s="16">
        <v>137.007874015748</v>
      </c>
      <c r="N41" s="16">
        <v>1.9903762029746279</v>
      </c>
      <c r="O41" s="16">
        <v>3.2932203389830397</v>
      </c>
      <c r="P41" s="16">
        <v>3.3159400233192664</v>
      </c>
      <c r="Q41" s="16">
        <v>0.26563610177628416</v>
      </c>
      <c r="R41" s="16">
        <v>8.0108837888563968</v>
      </c>
      <c r="S41" s="16">
        <v>1.5777558566824232</v>
      </c>
      <c r="T41" s="20" t="s">
        <v>119</v>
      </c>
      <c r="U41" s="10">
        <v>2</v>
      </c>
      <c r="V41" s="20" t="s">
        <v>144</v>
      </c>
      <c r="W41" s="10">
        <v>2</v>
      </c>
      <c r="X41" s="20" t="s">
        <v>145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329.32203389830397</v>
      </c>
      <c r="AF41" s="10">
        <v>365.79377763922821</v>
      </c>
      <c r="AG41" s="10">
        <v>165.79700116596331</v>
      </c>
      <c r="AH41" s="10">
        <v>0</v>
      </c>
      <c r="AI41" s="10">
        <v>1.2483017184584027</v>
      </c>
      <c r="AJ41" s="10"/>
      <c r="AK41" s="10"/>
      <c r="AL41" s="10"/>
      <c r="AM41" s="10"/>
      <c r="AN41" s="10">
        <v>3.2932203389830397</v>
      </c>
      <c r="AO41" s="10">
        <v>0.89795143389660004</v>
      </c>
      <c r="AP41" s="10">
        <v>1</v>
      </c>
      <c r="AQ41" s="10">
        <v>79.625</v>
      </c>
      <c r="AR41" s="10"/>
      <c r="AS41" s="10"/>
      <c r="AT41" s="10">
        <v>14.236742782420585</v>
      </c>
      <c r="AU41" s="10">
        <v>1</v>
      </c>
      <c r="AV41" s="16"/>
      <c r="AW41" s="19">
        <v>54.869066645884232</v>
      </c>
      <c r="AX41" s="1" t="s">
        <v>120</v>
      </c>
      <c r="AY41" s="23">
        <v>4.7931758530183703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0.94228331968948553</v>
      </c>
      <c r="BK41" s="24">
        <f t="shared" ca="1" si="5"/>
        <v>38.750784817459852</v>
      </c>
      <c r="BL41" s="23">
        <f t="shared" si="2"/>
        <v>8.5434220048843486</v>
      </c>
      <c r="BM41" s="23">
        <f t="shared" ca="1" si="6"/>
        <v>2.8583890433735686</v>
      </c>
      <c r="BN41" s="22">
        <f t="shared" si="3"/>
        <v>3.6549765933044052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2.2999999999999998</v>
      </c>
      <c r="C42">
        <v>1.26275</v>
      </c>
      <c r="D42">
        <v>-0.24792</v>
      </c>
      <c r="E42">
        <v>3.083E-2</v>
      </c>
      <c r="F42">
        <v>1.8697299999999999</v>
      </c>
      <c r="G42">
        <v>1.8523799999999999</v>
      </c>
      <c r="H42" s="21"/>
      <c r="I42" s="17">
        <f t="shared" si="0"/>
        <v>4.7572178477690281</v>
      </c>
      <c r="J42" s="16">
        <f t="shared" si="1"/>
        <v>-4.9572178477690283</v>
      </c>
      <c r="K42" s="10">
        <v>90</v>
      </c>
      <c r="L42" s="16">
        <v>428.14960629921251</v>
      </c>
      <c r="M42" s="16">
        <v>141.53543307086611</v>
      </c>
      <c r="N42" s="16">
        <v>2.0614610673665785</v>
      </c>
      <c r="O42" s="16">
        <v>5.1009416195856954</v>
      </c>
      <c r="P42" s="16">
        <v>5.1304683688786907</v>
      </c>
      <c r="Q42" s="16">
        <v>0.21570403264522317</v>
      </c>
      <c r="R42" s="16">
        <v>4.2043731124760297</v>
      </c>
      <c r="S42" s="16">
        <v>2.0504687009024489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143</v>
      </c>
      <c r="Y42" s="10">
        <v>5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510.09416195856954</v>
      </c>
      <c r="AF42" s="10">
        <v>578.39924302695113</v>
      </c>
      <c r="AG42" s="10">
        <v>259.78512766590183</v>
      </c>
      <c r="AH42" s="10">
        <v>0</v>
      </c>
      <c r="AI42" s="10">
        <v>2.3784758708322209</v>
      </c>
      <c r="AJ42" s="10"/>
      <c r="AK42" s="10"/>
      <c r="AL42" s="10"/>
      <c r="AM42" s="10"/>
      <c r="AN42" s="10">
        <v>5.1009416195856954</v>
      </c>
      <c r="AO42" s="10">
        <v>1.1883635912334067</v>
      </c>
      <c r="AP42" s="10">
        <v>2.0782810213272143</v>
      </c>
      <c r="AQ42" s="10">
        <v>111.47500000000001</v>
      </c>
      <c r="AR42" s="10"/>
      <c r="AS42" s="10"/>
      <c r="AT42" s="10">
        <v>22.199829867732429</v>
      </c>
      <c r="AU42" s="10">
        <v>1</v>
      </c>
      <c r="AV42" s="16"/>
      <c r="AW42" s="19">
        <v>86.759886454042672</v>
      </c>
      <c r="AX42" s="1" t="s">
        <v>120</v>
      </c>
      <c r="AY42" s="23">
        <v>4.9572178477690301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0.84337588212947545</v>
      </c>
      <c r="BK42" s="24">
        <f t="shared" ca="1" si="5"/>
        <v>45.46784809824549</v>
      </c>
      <c r="BL42" s="23">
        <f t="shared" si="2"/>
        <v>4.3874443687511215</v>
      </c>
      <c r="BM42" s="23">
        <f t="shared" ca="1" si="6"/>
        <v>2.5985087008556085</v>
      </c>
      <c r="BN42" s="22">
        <f t="shared" si="3"/>
        <v>3.3401030554528908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2.2999999999999998</v>
      </c>
      <c r="C43">
        <v>1.2571099999999999</v>
      </c>
      <c r="D43">
        <v>-0.26079999999999998</v>
      </c>
      <c r="E43">
        <v>2.836E-2</v>
      </c>
      <c r="F43">
        <v>1.8749</v>
      </c>
      <c r="G43">
        <v>1.84798</v>
      </c>
      <c r="H43" s="21"/>
      <c r="I43" s="17">
        <f t="shared" si="0"/>
        <v>4.9212598425196852</v>
      </c>
      <c r="J43" s="16">
        <f t="shared" si="1"/>
        <v>-5.1212598425196854</v>
      </c>
      <c r="K43" s="10">
        <v>90</v>
      </c>
      <c r="L43" s="16">
        <v>442.91338582677162</v>
      </c>
      <c r="M43" s="16">
        <v>146.06299212598424</v>
      </c>
      <c r="N43" s="16">
        <v>2.1325459317585302</v>
      </c>
      <c r="O43" s="16">
        <v>3.5608286252353887</v>
      </c>
      <c r="P43" s="16">
        <v>3.5794375495652555</v>
      </c>
      <c r="Q43" s="16">
        <v>0.13501080172827659</v>
      </c>
      <c r="R43" s="16">
        <v>3.7718440357947989</v>
      </c>
      <c r="S43" s="16">
        <v>1.2922864117963038</v>
      </c>
      <c r="T43" s="20" t="s">
        <v>33</v>
      </c>
      <c r="U43" s="10">
        <v>3</v>
      </c>
      <c r="V43" s="20" t="s">
        <v>33</v>
      </c>
      <c r="W43" s="10">
        <v>3</v>
      </c>
      <c r="X43" s="20" t="s">
        <v>145</v>
      </c>
      <c r="Y43" s="10">
        <v>4</v>
      </c>
      <c r="Z43" s="20" t="s">
        <v>123</v>
      </c>
      <c r="AA43" s="15">
        <v>4</v>
      </c>
      <c r="AB43" s="11">
        <v>97.5643078847487</v>
      </c>
      <c r="AC43" s="10">
        <v>2.0856921152513053</v>
      </c>
      <c r="AD43" s="19">
        <v>0.35</v>
      </c>
      <c r="AE43" s="12">
        <v>356.08286252353889</v>
      </c>
      <c r="AF43" s="10">
        <v>395.05657137080823</v>
      </c>
      <c r="AG43" s="10">
        <v>178.97187747826277</v>
      </c>
      <c r="AH43" s="10">
        <v>0</v>
      </c>
      <c r="AI43" s="10">
        <v>2.6512230901118929</v>
      </c>
      <c r="AJ43" s="10"/>
      <c r="AK43" s="10"/>
      <c r="AL43" s="10"/>
      <c r="AM43" s="10"/>
      <c r="AN43" s="10">
        <v>3.5608286252353887</v>
      </c>
      <c r="AO43" s="10">
        <v>0.86229693722871414</v>
      </c>
      <c r="AP43" s="10">
        <v>1</v>
      </c>
      <c r="AQ43" s="10">
        <v>111.47500000000001</v>
      </c>
      <c r="AR43" s="10"/>
      <c r="AS43" s="10"/>
      <c r="AT43" s="10">
        <v>14.356328245760583</v>
      </c>
      <c r="AU43" s="10">
        <v>1</v>
      </c>
      <c r="AV43" s="16"/>
      <c r="AW43" s="19">
        <v>59.258485705621233</v>
      </c>
      <c r="AX43" s="1" t="s">
        <v>120</v>
      </c>
      <c r="AY43" s="23">
        <v>5.1212598425196898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97.5643078847487</v>
      </c>
      <c r="BG43" s="24">
        <v>2.0856921152513053</v>
      </c>
      <c r="BH43" s="24">
        <v>0.35</v>
      </c>
      <c r="BI43" s="21"/>
      <c r="BJ43" s="25">
        <f t="shared" ca="1" si="4"/>
        <v>0.87241381648542682</v>
      </c>
      <c r="BK43" s="24">
        <f t="shared" ca="1" si="5"/>
        <v>32.684281578442999</v>
      </c>
      <c r="BL43" s="23">
        <f t="shared" si="2"/>
        <v>4.0205947410579146</v>
      </c>
      <c r="BM43" s="23">
        <f t="shared" ca="1" si="6"/>
        <v>2.6744429827889906</v>
      </c>
      <c r="BN43" s="22">
        <f t="shared" si="3"/>
        <v>3.4467339671126904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2.2999999999999998</v>
      </c>
      <c r="C44">
        <v>1.25444</v>
      </c>
      <c r="D44">
        <v>-0.24953</v>
      </c>
      <c r="E44">
        <v>2.368E-2</v>
      </c>
      <c r="F44">
        <v>1.88228</v>
      </c>
      <c r="G44">
        <v>1.84185</v>
      </c>
      <c r="H44" s="21"/>
      <c r="I44" s="17">
        <f t="shared" si="0"/>
        <v>5.0853018372703414</v>
      </c>
      <c r="J44" s="16">
        <f t="shared" si="1"/>
        <v>-5.2853018372703415</v>
      </c>
      <c r="K44" s="10">
        <v>90</v>
      </c>
      <c r="L44" s="16">
        <v>457.67716535433067</v>
      </c>
      <c r="M44" s="16">
        <v>150.59055118110234</v>
      </c>
      <c r="N44" s="16">
        <v>2.2036307961504811</v>
      </c>
      <c r="O44" s="16">
        <v>2.831732580037662</v>
      </c>
      <c r="P44" s="16">
        <v>2.8296550991742326</v>
      </c>
      <c r="Q44" s="16">
        <v>0.20561737878060482</v>
      </c>
      <c r="R44" s="16">
        <v>7.2665173519065744</v>
      </c>
      <c r="S44" s="16">
        <v>0</v>
      </c>
      <c r="T44" s="20" t="s">
        <v>119</v>
      </c>
      <c r="U44" s="10">
        <v>2</v>
      </c>
      <c r="V44" s="20" t="s">
        <v>144</v>
      </c>
      <c r="W44" s="10">
        <v>2</v>
      </c>
      <c r="X44" s="20" t="s">
        <v>145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283.17325800376619</v>
      </c>
      <c r="AF44" s="10">
        <v>305.97841370553726</v>
      </c>
      <c r="AG44" s="10">
        <v>141.48275495871164</v>
      </c>
      <c r="AH44" s="10">
        <v>0</v>
      </c>
      <c r="AI44" s="10">
        <v>1.3761750665022798</v>
      </c>
      <c r="AJ44" s="10"/>
      <c r="AK44" s="10"/>
      <c r="AL44" s="10"/>
      <c r="AM44" s="10"/>
      <c r="AN44" s="10">
        <v>2.831732580037662</v>
      </c>
      <c r="AO44" s="10">
        <v>0.78572011032059186</v>
      </c>
      <c r="AP44" s="10">
        <v>1</v>
      </c>
      <c r="AQ44" s="10">
        <v>79.625</v>
      </c>
      <c r="AR44" s="10"/>
      <c r="AS44" s="10"/>
      <c r="AT44" s="10">
        <v>10.606546296259564</v>
      </c>
      <c r="AU44" s="10">
        <v>1</v>
      </c>
      <c r="AV44" s="16"/>
      <c r="AW44" s="19">
        <v>45.896762055830585</v>
      </c>
      <c r="AX44" s="1" t="s">
        <v>120</v>
      </c>
      <c r="AY44" s="23">
        <v>5.2853018372703398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0.95813529514298157</v>
      </c>
      <c r="BK44" s="24">
        <f t="shared" ca="1" si="5"/>
        <v>30.921373532941828</v>
      </c>
      <c r="BL44" s="23">
        <f t="shared" si="2"/>
        <v>7.9058779224280844</v>
      </c>
      <c r="BM44" s="23">
        <f t="shared" ca="1" si="6"/>
        <v>2.8991529715507283</v>
      </c>
      <c r="BN44" s="22">
        <f t="shared" si="3"/>
        <v>3.6871739788984543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2.2999999999999998</v>
      </c>
      <c r="C45">
        <v>1.2928200000000001</v>
      </c>
      <c r="D45">
        <v>-0.14835000000000001</v>
      </c>
      <c r="E45">
        <v>1.055E-2</v>
      </c>
      <c r="F45">
        <v>1.8803300000000001</v>
      </c>
      <c r="G45">
        <v>1.8472</v>
      </c>
      <c r="H45" s="21"/>
      <c r="I45" s="17">
        <f t="shared" si="0"/>
        <v>5.2493438320209975</v>
      </c>
      <c r="J45" s="16">
        <f t="shared" si="1"/>
        <v>-5.4493438320209977</v>
      </c>
      <c r="K45" s="10">
        <v>90</v>
      </c>
      <c r="L45" s="16">
        <v>472.44094488188972</v>
      </c>
      <c r="M45" s="16">
        <v>155.11811023622045</v>
      </c>
      <c r="N45" s="16">
        <v>2.2747156605424319</v>
      </c>
      <c r="O45" s="16">
        <v>13.312146892655385</v>
      </c>
      <c r="P45" s="16">
        <v>13.252032552777431</v>
      </c>
      <c r="Q45" s="16">
        <v>0.83951032165146411</v>
      </c>
      <c r="R45" s="16">
        <v>6.3349551724087423</v>
      </c>
      <c r="S45" s="16">
        <v>0</v>
      </c>
      <c r="T45" s="20" t="s">
        <v>33</v>
      </c>
      <c r="U45" s="10">
        <v>3</v>
      </c>
      <c r="V45" s="20" t="s">
        <v>33</v>
      </c>
      <c r="W45" s="10">
        <v>3</v>
      </c>
      <c r="X45" s="20" t="s">
        <v>146</v>
      </c>
      <c r="Y45" s="10">
        <v>9</v>
      </c>
      <c r="Z45" s="20" t="s">
        <v>123</v>
      </c>
      <c r="AA45" s="15">
        <v>4</v>
      </c>
      <c r="AB45" s="11">
        <v>97.81</v>
      </c>
      <c r="AC45" s="10">
        <v>1.8400000000000034</v>
      </c>
      <c r="AD45" s="19">
        <v>0.35</v>
      </c>
      <c r="AE45" s="12">
        <v>1331.2146892655385</v>
      </c>
      <c r="AF45" s="10">
        <v>1531.2720094513513</v>
      </c>
      <c r="AG45" s="10">
        <v>868.90244145830729</v>
      </c>
      <c r="AH45" s="10">
        <v>0</v>
      </c>
      <c r="AI45" s="10">
        <v>1.5785431353254069</v>
      </c>
      <c r="AJ45" s="10"/>
      <c r="AK45" s="10"/>
      <c r="AL45" s="10"/>
      <c r="AM45" s="10"/>
      <c r="AN45" s="10">
        <v>13.312146892655385</v>
      </c>
      <c r="AO45" s="10">
        <v>2.9656577170364846</v>
      </c>
      <c r="AP45" s="10">
        <v>6.9512195316664585</v>
      </c>
      <c r="AQ45" s="10">
        <v>111.47500000000001</v>
      </c>
      <c r="AR45" s="10"/>
      <c r="AS45" s="10"/>
      <c r="AT45" s="10">
        <v>55.644971745453169</v>
      </c>
      <c r="AU45" s="10">
        <v>1</v>
      </c>
      <c r="AV45" s="16"/>
      <c r="AW45" s="19">
        <v>229.69080141770269</v>
      </c>
      <c r="AX45" s="1" t="s">
        <v>120</v>
      </c>
      <c r="AY45" s="23">
        <v>5.4493438320210004</v>
      </c>
      <c r="AZ45" s="18">
        <v>100</v>
      </c>
      <c r="BA45" s="18">
        <v>0</v>
      </c>
      <c r="BB45" s="18">
        <v>0</v>
      </c>
      <c r="BC45" s="18">
        <v>0</v>
      </c>
      <c r="BD45" s="18">
        <v>100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0.80714818360240548</v>
      </c>
      <c r="BK45" s="24">
        <f t="shared" ca="1" si="5"/>
        <v>101.34961206588792</v>
      </c>
      <c r="BL45" s="23">
        <f t="shared" si="2"/>
        <v>6.4499265698507307</v>
      </c>
      <c r="BM45" s="23">
        <f t="shared" ca="1" si="6"/>
        <v>2.5025805713409941</v>
      </c>
      <c r="BN45" s="22">
        <f t="shared" si="3"/>
        <v>3.1174808558328095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2.2999999999999998</v>
      </c>
      <c r="C46">
        <v>1.37924</v>
      </c>
      <c r="D46">
        <v>-0.11715</v>
      </c>
      <c r="E46">
        <v>1.349E-2</v>
      </c>
      <c r="F46">
        <v>1.7943800000000001</v>
      </c>
      <c r="G46">
        <v>1.8405800000000001</v>
      </c>
      <c r="H46" s="21"/>
      <c r="I46" s="17">
        <f t="shared" si="0"/>
        <v>5.4133858267716528</v>
      </c>
      <c r="J46" s="16">
        <f t="shared" si="1"/>
        <v>-5.613385826771653</v>
      </c>
      <c r="K46" s="10">
        <v>90</v>
      </c>
      <c r="L46" s="16">
        <v>487.20472440944872</v>
      </c>
      <c r="M46" s="16">
        <v>159.64566929133852</v>
      </c>
      <c r="N46" s="16">
        <v>2.3458005249343827</v>
      </c>
      <c r="O46" s="16">
        <v>36.910828625235403</v>
      </c>
      <c r="P46" s="16">
        <v>36.863709591184005</v>
      </c>
      <c r="Q46" s="16">
        <v>1.0349783965434467</v>
      </c>
      <c r="R46" s="16">
        <v>2.8075807020543664</v>
      </c>
      <c r="S46" s="16">
        <v>0</v>
      </c>
      <c r="T46" s="20" t="s">
        <v>33</v>
      </c>
      <c r="U46" s="10">
        <v>3</v>
      </c>
      <c r="V46" s="20" t="s">
        <v>143</v>
      </c>
      <c r="W46" s="10">
        <v>5</v>
      </c>
      <c r="X46" s="20" t="s">
        <v>163</v>
      </c>
      <c r="Y46" s="10">
        <v>8</v>
      </c>
      <c r="Z46" s="20" t="s">
        <v>121</v>
      </c>
      <c r="AA46" s="15">
        <v>5</v>
      </c>
      <c r="AB46" s="11">
        <v>17.449550405629346</v>
      </c>
      <c r="AC46" s="10">
        <v>62.616803849028557</v>
      </c>
      <c r="AD46" s="19">
        <v>19.933645745342101</v>
      </c>
      <c r="AE46" s="12">
        <v>3691.0828625235399</v>
      </c>
      <c r="AF46" s="10">
        <v>4308.247909291681</v>
      </c>
      <c r="AG46" s="10">
        <v>2457.5806394122669</v>
      </c>
      <c r="AH46" s="10">
        <v>0</v>
      </c>
      <c r="AI46" s="10">
        <v>3.5617854164201899</v>
      </c>
      <c r="AJ46" s="10"/>
      <c r="AK46" s="10"/>
      <c r="AL46" s="10"/>
      <c r="AM46" s="10"/>
      <c r="AN46" s="10">
        <v>36.910828625235403</v>
      </c>
      <c r="AO46" s="10">
        <v>6.7793741985842955</v>
      </c>
      <c r="AP46" s="10">
        <v>18.431854795592002</v>
      </c>
      <c r="AQ46" s="10">
        <v>111.47500000000001</v>
      </c>
      <c r="AR46" s="10"/>
      <c r="AS46" s="10"/>
      <c r="AT46" s="10">
        <v>159.62632882605479</v>
      </c>
      <c r="AU46" s="10">
        <v>1</v>
      </c>
      <c r="AV46" s="16"/>
      <c r="AW46" s="19">
        <v>646.23718639375215</v>
      </c>
      <c r="AX46" s="1" t="s">
        <v>120</v>
      </c>
      <c r="AY46" s="23">
        <v>5.6133858267716503</v>
      </c>
      <c r="AZ46" s="18">
        <v>100</v>
      </c>
      <c r="BA46" s="18">
        <v>0</v>
      </c>
      <c r="BB46" s="18">
        <v>0</v>
      </c>
      <c r="BC46" s="18">
        <v>0</v>
      </c>
      <c r="BD46" s="18">
        <v>100</v>
      </c>
      <c r="BE46" s="18">
        <v>0</v>
      </c>
      <c r="BF46" s="24">
        <v>17.449550405629346</v>
      </c>
      <c r="BG46" s="24">
        <v>62.616803849028557</v>
      </c>
      <c r="BH46" s="24">
        <v>19.933645745342101</v>
      </c>
      <c r="BI46" s="21"/>
      <c r="BJ46" s="25">
        <f t="shared" ca="1" si="4"/>
        <v>0.64039156015743748</v>
      </c>
      <c r="BK46" s="24">
        <f t="shared" ca="1" si="5"/>
        <v>181.00389419936874</v>
      </c>
      <c r="BL46" s="23">
        <f t="shared" si="2"/>
        <v>2.8262571435738937</v>
      </c>
      <c r="BM46" s="23">
        <f t="shared" ca="1" si="6"/>
        <v>2.0646183761066084</v>
      </c>
      <c r="BN46" s="22">
        <f t="shared" si="3"/>
        <v>2.5501455889214997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2.2999999999999998</v>
      </c>
      <c r="C47">
        <v>1.27746</v>
      </c>
      <c r="D47">
        <v>-0.21942</v>
      </c>
      <c r="E47">
        <v>3.4329999999999999E-2</v>
      </c>
      <c r="F47">
        <v>1.74888</v>
      </c>
      <c r="G47">
        <v>1.7984500000000001</v>
      </c>
      <c r="H47" s="21"/>
      <c r="I47" s="17">
        <f t="shared" si="0"/>
        <v>5.577427821522309</v>
      </c>
      <c r="J47" s="16">
        <f t="shared" si="1"/>
        <v>-5.7774278215223092</v>
      </c>
      <c r="K47" s="10">
        <v>90</v>
      </c>
      <c r="L47" s="16">
        <v>501.96850393700777</v>
      </c>
      <c r="M47" s="16">
        <v>164.17322834645663</v>
      </c>
      <c r="N47" s="16">
        <v>2.4168853893263336</v>
      </c>
      <c r="O47" s="16">
        <v>9.1177966101694992</v>
      </c>
      <c r="P47" s="16">
        <v>9.162793961636968</v>
      </c>
      <c r="Q47" s="16">
        <v>0.39425660105616889</v>
      </c>
      <c r="R47" s="16">
        <v>4.3027989356396423</v>
      </c>
      <c r="S47" s="16">
        <v>3.1248160741297801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143</v>
      </c>
      <c r="Y47" s="10">
        <v>5</v>
      </c>
      <c r="Z47" s="20" t="s">
        <v>121</v>
      </c>
      <c r="AA47" s="15">
        <v>5</v>
      </c>
      <c r="AB47" s="11">
        <v>87.999240005314348</v>
      </c>
      <c r="AC47" s="10">
        <v>10.801650176383532</v>
      </c>
      <c r="AD47" s="19">
        <v>1.1991098183021252</v>
      </c>
      <c r="AE47" s="12">
        <v>911.77966101694983</v>
      </c>
      <c r="AF47" s="10">
        <v>1048.4482011374662</v>
      </c>
      <c r="AG47" s="10">
        <v>562.20954712277262</v>
      </c>
      <c r="AH47" s="10">
        <v>14.563145515956617</v>
      </c>
      <c r="AI47" s="10">
        <v>2.3240686236047483</v>
      </c>
      <c r="AJ47" s="10"/>
      <c r="AK47" s="10"/>
      <c r="AL47" s="10"/>
      <c r="AM47" s="10"/>
      <c r="AN47" s="10">
        <v>9.1177966101694992</v>
      </c>
      <c r="AO47" s="10">
        <v>2.0236654860263363</v>
      </c>
      <c r="AP47" s="10">
        <v>4.4976763769821808</v>
      </c>
      <c r="AQ47" s="10">
        <v>111.47500000000001</v>
      </c>
      <c r="AR47" s="10"/>
      <c r="AS47" s="10"/>
      <c r="AT47" s="10">
        <v>35.079218312866303</v>
      </c>
      <c r="AU47" s="10">
        <v>1</v>
      </c>
      <c r="AV47" s="16"/>
      <c r="AW47" s="19">
        <v>157.26723017061994</v>
      </c>
      <c r="AX47" s="1" t="s">
        <v>120</v>
      </c>
      <c r="AY47" s="23">
        <v>5.77742782152231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87.999240005314348</v>
      </c>
      <c r="BG47" s="24">
        <v>10.801650176383532</v>
      </c>
      <c r="BH47" s="24">
        <v>1.1991098183021252</v>
      </c>
      <c r="BI47" s="21"/>
      <c r="BJ47" s="25">
        <f t="shared" ca="1" si="4"/>
        <v>0.80350897528301701</v>
      </c>
      <c r="BK47" s="24">
        <f t="shared" ca="1" si="5"/>
        <v>65.672786917054538</v>
      </c>
      <c r="BL47" s="23">
        <f t="shared" si="2"/>
        <v>4.4239791232126287</v>
      </c>
      <c r="BM47" s="23">
        <f t="shared" ca="1" si="6"/>
        <v>2.4924673057293032</v>
      </c>
      <c r="BN47" s="22">
        <f t="shared" si="3"/>
        <v>3.1390906498356292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0.3</v>
      </c>
      <c r="C48">
        <v>1.25139</v>
      </c>
      <c r="D48">
        <v>-0.27306999999999998</v>
      </c>
      <c r="E48">
        <v>3.3360000000000001E-2</v>
      </c>
      <c r="F48">
        <v>1.7356499999999999</v>
      </c>
      <c r="G48">
        <v>1.7940799999999999</v>
      </c>
      <c r="H48" s="21"/>
      <c r="I48" s="17">
        <f t="shared" si="0"/>
        <v>5.7414698162729652</v>
      </c>
      <c r="J48" s="16">
        <f t="shared" si="1"/>
        <v>-5.9414698162729653</v>
      </c>
      <c r="K48" s="10">
        <v>90</v>
      </c>
      <c r="L48" s="16">
        <v>516.73228346456688</v>
      </c>
      <c r="M48" s="16">
        <v>168.70078740157473</v>
      </c>
      <c r="N48" s="16">
        <v>2.4879702537182848</v>
      </c>
      <c r="O48" s="16">
        <v>1.9988700564971731</v>
      </c>
      <c r="P48" s="16">
        <v>2.039579841076288</v>
      </c>
      <c r="Q48" s="16">
        <v>5.8139222275564152E-2</v>
      </c>
      <c r="R48" s="16">
        <v>2.8505489760520497</v>
      </c>
      <c r="S48" s="16">
        <v>2.8270683735496345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145</v>
      </c>
      <c r="Y48" s="10">
        <v>4</v>
      </c>
      <c r="Z48" s="20" t="s">
        <v>123</v>
      </c>
      <c r="AA48" s="15">
        <v>4</v>
      </c>
      <c r="AB48" s="11">
        <v>91.74161884008835</v>
      </c>
      <c r="AC48" s="10">
        <v>7.4865999200134183</v>
      </c>
      <c r="AD48" s="19">
        <v>0.77178123989823466</v>
      </c>
      <c r="AE48" s="12">
        <v>199.88700564971731</v>
      </c>
      <c r="AF48" s="10">
        <v>209.55455286400053</v>
      </c>
      <c r="AG48" s="10">
        <v>101.97899205381441</v>
      </c>
      <c r="AH48" s="10">
        <v>6.975732750816336</v>
      </c>
      <c r="AI48" s="10">
        <v>3.5080961891943319</v>
      </c>
      <c r="AJ48" s="10"/>
      <c r="AK48" s="10"/>
      <c r="AL48" s="10"/>
      <c r="AM48" s="10"/>
      <c r="AN48" s="10">
        <v>1.9988700564971731</v>
      </c>
      <c r="AO48" s="10">
        <v>0.53374442317530069</v>
      </c>
      <c r="AP48" s="10">
        <v>1</v>
      </c>
      <c r="AQ48" s="10">
        <v>111.47500000000001</v>
      </c>
      <c r="AR48" s="10"/>
      <c r="AS48" s="10"/>
      <c r="AT48" s="10">
        <v>6.2750754446010193</v>
      </c>
      <c r="AU48" s="10">
        <v>1</v>
      </c>
      <c r="AV48" s="16"/>
      <c r="AW48" s="19">
        <v>31.433182929600079</v>
      </c>
      <c r="AX48" s="1" t="s">
        <v>120</v>
      </c>
      <c r="AY48" s="23">
        <v>5.9414698162729698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91.74161884008835</v>
      </c>
      <c r="BG48" s="24">
        <v>7.4865999200134183</v>
      </c>
      <c r="BH48" s="24">
        <v>0.77178123989823466</v>
      </c>
      <c r="BI48" s="21"/>
      <c r="BJ48" s="25">
        <f t="shared" ca="1" si="4"/>
        <v>0.92840496681344831</v>
      </c>
      <c r="BK48" s="24">
        <f t="shared" ca="1" si="5"/>
        <v>17.616933285339254</v>
      </c>
      <c r="BL48" s="23">
        <f t="shared" si="2"/>
        <v>3.2640228568293628</v>
      </c>
      <c r="BM48" s="23">
        <f t="shared" ca="1" si="6"/>
        <v>2.8199975382518723</v>
      </c>
      <c r="BN48" s="22">
        <f t="shared" si="3"/>
        <v>3.5992339634080146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2.2999999999999998</v>
      </c>
      <c r="C49">
        <v>1.25041</v>
      </c>
      <c r="D49">
        <v>-0.26839000000000002</v>
      </c>
      <c r="E49">
        <v>3.3840000000000002E-2</v>
      </c>
      <c r="F49">
        <v>1.71583</v>
      </c>
      <c r="G49">
        <v>1.7861499999999999</v>
      </c>
      <c r="H49" s="21"/>
      <c r="I49" s="17">
        <f t="shared" si="0"/>
        <v>5.9055118110236222</v>
      </c>
      <c r="J49" s="16">
        <f t="shared" si="1"/>
        <v>-6.1055118110236224</v>
      </c>
      <c r="K49" s="10">
        <v>90</v>
      </c>
      <c r="L49" s="16">
        <v>531.49606299212599</v>
      </c>
      <c r="M49" s="16">
        <v>173.22834645669286</v>
      </c>
      <c r="N49" s="16">
        <v>2.5590551181102361</v>
      </c>
      <c r="O49" s="16">
        <v>1.7312617702448245</v>
      </c>
      <c r="P49" s="16">
        <v>1.7740932374078671</v>
      </c>
      <c r="Q49" s="16">
        <v>8.7459433509361306E-2</v>
      </c>
      <c r="R49" s="16">
        <v>4.929810433027102</v>
      </c>
      <c r="S49" s="16">
        <v>2.974407441877954</v>
      </c>
      <c r="T49" s="20" t="s">
        <v>119</v>
      </c>
      <c r="U49" s="10">
        <v>2</v>
      </c>
      <c r="V49" s="20" t="s">
        <v>144</v>
      </c>
      <c r="W49" s="10">
        <v>2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173.12617702448244</v>
      </c>
      <c r="AF49" s="10">
        <v>177.45237716609458</v>
      </c>
      <c r="AG49" s="10">
        <v>88.704661870393352</v>
      </c>
      <c r="AH49" s="10">
        <v>8.544390660364483</v>
      </c>
      <c r="AI49" s="10">
        <v>2.0284755642945886</v>
      </c>
      <c r="AJ49" s="10"/>
      <c r="AK49" s="10"/>
      <c r="AL49" s="10"/>
      <c r="AM49" s="10"/>
      <c r="AN49" s="10">
        <v>1.7312617702448245</v>
      </c>
      <c r="AO49" s="10">
        <v>0.51976504329963891</v>
      </c>
      <c r="AP49" s="10">
        <v>1</v>
      </c>
      <c r="AQ49" s="10">
        <v>79.625</v>
      </c>
      <c r="AR49" s="10"/>
      <c r="AS49" s="10"/>
      <c r="AT49" s="10">
        <v>5.1161907609586583</v>
      </c>
      <c r="AU49" s="10">
        <v>1</v>
      </c>
      <c r="AV49" s="16"/>
      <c r="AW49" s="19">
        <v>26.617856574914185</v>
      </c>
      <c r="AX49" s="1" t="s">
        <v>120</v>
      </c>
      <c r="AY49" s="23">
        <v>6.1055118110236197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0.99303300958337992</v>
      </c>
      <c r="BK49" s="24">
        <f t="shared" ca="1" si="5"/>
        <v>17.11329630207727</v>
      </c>
      <c r="BL49" s="23">
        <f t="shared" si="2"/>
        <v>5.7983698404432245</v>
      </c>
      <c r="BM49" s="23">
        <f t="shared" ca="1" si="6"/>
        <v>2.9893441782271974</v>
      </c>
      <c r="BN49" s="22">
        <f t="shared" si="3"/>
        <v>3.767966850110827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2.2999999999999998</v>
      </c>
      <c r="C50">
        <v>1.26739</v>
      </c>
      <c r="D50">
        <v>-0.2374</v>
      </c>
      <c r="E50">
        <v>4.7070000000000001E-2</v>
      </c>
      <c r="F50">
        <v>1.7355499999999999</v>
      </c>
      <c r="G50">
        <v>1.78468</v>
      </c>
      <c r="H50" s="21"/>
      <c r="I50" s="17">
        <f t="shared" si="0"/>
        <v>6.0695538057742784</v>
      </c>
      <c r="J50" s="16">
        <f t="shared" si="1"/>
        <v>-6.2695538057742786</v>
      </c>
      <c r="K50" s="10">
        <v>90</v>
      </c>
      <c r="L50" s="16">
        <v>546.25984251968509</v>
      </c>
      <c r="M50" s="16">
        <v>177.75590551181097</v>
      </c>
      <c r="N50" s="16">
        <v>2.6301399825021874</v>
      </c>
      <c r="O50" s="16">
        <v>6.367984934086631</v>
      </c>
      <c r="P50" s="16">
        <v>6.4692952774691834</v>
      </c>
      <c r="Q50" s="16">
        <v>0.28161185789726345</v>
      </c>
      <c r="R50" s="16">
        <v>4.3530530887659724</v>
      </c>
      <c r="S50" s="16">
        <v>7.0354405126772663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143</v>
      </c>
      <c r="Y50" s="10">
        <v>5</v>
      </c>
      <c r="Z50" s="20" t="s">
        <v>123</v>
      </c>
      <c r="AA50" s="15">
        <v>4</v>
      </c>
      <c r="AB50" s="11">
        <v>97.81</v>
      </c>
      <c r="AC50" s="10">
        <v>1.8400000000000034</v>
      </c>
      <c r="AD50" s="19">
        <v>0.35</v>
      </c>
      <c r="AE50" s="12">
        <v>636.79849340866315</v>
      </c>
      <c r="AF50" s="10">
        <v>728.96063014227536</v>
      </c>
      <c r="AG50" s="10">
        <v>360.19714581018877</v>
      </c>
      <c r="AH50" s="10">
        <v>90.62332519217307</v>
      </c>
      <c r="AI50" s="10">
        <v>2.2972382362639312</v>
      </c>
      <c r="AJ50" s="10"/>
      <c r="AK50" s="10"/>
      <c r="AL50" s="10"/>
      <c r="AM50" s="10"/>
      <c r="AN50" s="10">
        <v>6.367984934086631</v>
      </c>
      <c r="AO50" s="10">
        <v>1.5078189641319819</v>
      </c>
      <c r="AP50" s="10">
        <v>2.88157716648151</v>
      </c>
      <c r="AQ50" s="10">
        <v>111.47500000000001</v>
      </c>
      <c r="AR50" s="10"/>
      <c r="AS50" s="10"/>
      <c r="AT50" s="10">
        <v>21.915728376423576</v>
      </c>
      <c r="AU50" s="10">
        <v>1</v>
      </c>
      <c r="AV50" s="16"/>
      <c r="AW50" s="19">
        <v>109.3440945213413</v>
      </c>
      <c r="AX50" s="1" t="s">
        <v>120</v>
      </c>
      <c r="AY50" s="23">
        <v>6.2695538057742803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0.84380784176296908</v>
      </c>
      <c r="BK50" s="24">
        <f t="shared" ca="1" si="5"/>
        <v>47.335421847145795</v>
      </c>
      <c r="BL50" s="23">
        <f t="shared" si="2"/>
        <v>4.5449377430680213</v>
      </c>
      <c r="BM50" s="23">
        <f t="shared" ca="1" si="6"/>
        <v>2.5973963022173714</v>
      </c>
      <c r="BN50" s="22">
        <f t="shared" si="3"/>
        <v>3.265177001195442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2.2999999999999998</v>
      </c>
      <c r="C51">
        <v>1.30057</v>
      </c>
      <c r="D51">
        <v>-0.22858000000000001</v>
      </c>
      <c r="E51">
        <v>3.3910000000000003E-2</v>
      </c>
      <c r="F51">
        <v>1.7366299999999999</v>
      </c>
      <c r="G51">
        <v>1.7800499999999999</v>
      </c>
      <c r="H51" s="21"/>
      <c r="I51" s="17">
        <f t="shared" si="0"/>
        <v>6.2335958005249337</v>
      </c>
      <c r="J51" s="16">
        <f t="shared" si="1"/>
        <v>-6.4335958005249338</v>
      </c>
      <c r="K51" s="10">
        <v>90</v>
      </c>
      <c r="L51" s="16">
        <v>561.02362204724409</v>
      </c>
      <c r="M51" s="16">
        <v>182.28346456692904</v>
      </c>
      <c r="N51" s="16">
        <v>2.7012248468941378</v>
      </c>
      <c r="O51" s="16">
        <v>15.428436911487758</v>
      </c>
      <c r="P51" s="16">
        <v>15.47157779069429</v>
      </c>
      <c r="Q51" s="16">
        <v>0.33686917906865088</v>
      </c>
      <c r="R51" s="16">
        <v>2.1773421148505485</v>
      </c>
      <c r="S51" s="16">
        <v>2.9958943893425016</v>
      </c>
      <c r="T51" s="20" t="s">
        <v>122</v>
      </c>
      <c r="U51" s="10">
        <v>5</v>
      </c>
      <c r="V51" s="20" t="s">
        <v>145</v>
      </c>
      <c r="W51" s="10">
        <v>4</v>
      </c>
      <c r="X51" s="20" t="s">
        <v>143</v>
      </c>
      <c r="Y51" s="10">
        <v>5</v>
      </c>
      <c r="Z51" s="20" t="s">
        <v>121</v>
      </c>
      <c r="AA51" s="15">
        <v>5</v>
      </c>
      <c r="AB51" s="11">
        <v>25.940048344166861</v>
      </c>
      <c r="AC51" s="10">
        <v>61.077616883590998</v>
      </c>
      <c r="AD51" s="19">
        <v>12.982334772242138</v>
      </c>
      <c r="AE51" s="12">
        <v>1542.8436911487756</v>
      </c>
      <c r="AF51" s="10">
        <v>1787.1842329024316</v>
      </c>
      <c r="AG51" s="10">
        <v>1031.4385193796193</v>
      </c>
      <c r="AH51" s="10">
        <v>6.0617734446520561</v>
      </c>
      <c r="AI51" s="10">
        <v>4.592755512234417</v>
      </c>
      <c r="AJ51" s="10"/>
      <c r="AK51" s="10"/>
      <c r="AL51" s="10"/>
      <c r="AM51" s="10"/>
      <c r="AN51" s="10">
        <v>7.7142184557438789</v>
      </c>
      <c r="AO51" s="10">
        <v>2.9888077268989606</v>
      </c>
      <c r="AP51" s="10">
        <v>8.2200696356573353</v>
      </c>
      <c r="AQ51" s="10">
        <v>114.66</v>
      </c>
      <c r="AR51" s="10"/>
      <c r="AS51" s="10"/>
      <c r="AT51" s="10">
        <v>54.642864297015436</v>
      </c>
      <c r="AU51" s="10">
        <v>1</v>
      </c>
      <c r="AV51" s="16"/>
      <c r="AW51" s="19">
        <v>268.07763493536476</v>
      </c>
      <c r="AX51" s="1" t="s">
        <v>120</v>
      </c>
      <c r="AY51" s="23">
        <v>6.4335958005249303</v>
      </c>
      <c r="AZ51" s="18">
        <v>0</v>
      </c>
      <c r="BA51" s="18">
        <v>100</v>
      </c>
      <c r="BB51" s="18">
        <v>0</v>
      </c>
      <c r="BC51" s="18">
        <v>0</v>
      </c>
      <c r="BD51" s="18">
        <v>100</v>
      </c>
      <c r="BE51" s="18">
        <v>0</v>
      </c>
      <c r="BF51" s="24">
        <v>25.940048344166861</v>
      </c>
      <c r="BG51" s="24">
        <v>61.077616883590998</v>
      </c>
      <c r="BH51" s="24">
        <v>12.982334772242138</v>
      </c>
      <c r="BI51" s="21"/>
      <c r="BJ51" s="25">
        <f t="shared" ca="1" si="4"/>
        <v>0.69886902584802779</v>
      </c>
      <c r="BK51" s="24">
        <f t="shared" ca="1" si="5"/>
        <v>79.613962916054788</v>
      </c>
      <c r="BL51" s="23">
        <f t="shared" si="2"/>
        <v>2.2175479951141255</v>
      </c>
      <c r="BM51" s="23">
        <f t="shared" ca="1" si="6"/>
        <v>2.2166986936759701</v>
      </c>
      <c r="BN51" s="22">
        <f t="shared" si="3"/>
        <v>2.782753424493333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2.2999999999999998</v>
      </c>
      <c r="C52">
        <v>1.2711399999999999</v>
      </c>
      <c r="D52">
        <v>-0.22756999999999999</v>
      </c>
      <c r="E52">
        <v>4.0070000000000001E-2</v>
      </c>
      <c r="F52">
        <v>1.7337499999999999</v>
      </c>
      <c r="G52">
        <v>1.7874300000000001</v>
      </c>
      <c r="H52" s="21"/>
      <c r="I52" s="17">
        <f t="shared" si="0"/>
        <v>6.3976377952755898</v>
      </c>
      <c r="J52" s="16">
        <f t="shared" si="1"/>
        <v>-6.59763779527559</v>
      </c>
      <c r="K52" s="10">
        <v>90</v>
      </c>
      <c r="L52" s="16">
        <v>575.7874015748032</v>
      </c>
      <c r="M52" s="16">
        <v>186.81102362204714</v>
      </c>
      <c r="N52" s="16">
        <v>2.7723097112860891</v>
      </c>
      <c r="O52" s="16">
        <v>7.3919962335216365</v>
      </c>
      <c r="P52" s="16">
        <v>7.4623653725552419</v>
      </c>
      <c r="Q52" s="16">
        <v>0.34319683149303881</v>
      </c>
      <c r="R52" s="16">
        <v>4.5990354848508623</v>
      </c>
      <c r="S52" s="16">
        <v>4.8867457662226039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143</v>
      </c>
      <c r="Y52" s="10">
        <v>5</v>
      </c>
      <c r="Z52" s="20" t="s">
        <v>123</v>
      </c>
      <c r="AA52" s="15">
        <v>4</v>
      </c>
      <c r="AB52" s="11">
        <v>97.81</v>
      </c>
      <c r="AC52" s="10">
        <v>1.8400000000000034</v>
      </c>
      <c r="AD52" s="19">
        <v>0.35</v>
      </c>
      <c r="AE52" s="12">
        <v>739.19962335216371</v>
      </c>
      <c r="AF52" s="10">
        <v>844.05549079621653</v>
      </c>
      <c r="AG52" s="10">
        <v>434.67740294164315</v>
      </c>
      <c r="AH52" s="10">
        <v>43.496970272979731</v>
      </c>
      <c r="AI52" s="10">
        <v>2.1743689590871424</v>
      </c>
      <c r="AJ52" s="10"/>
      <c r="AK52" s="10"/>
      <c r="AL52" s="10"/>
      <c r="AM52" s="10"/>
      <c r="AN52" s="10">
        <v>7.3919962335216365</v>
      </c>
      <c r="AO52" s="10">
        <v>1.7329539092533348</v>
      </c>
      <c r="AP52" s="10">
        <v>3.4774192235331451</v>
      </c>
      <c r="AQ52" s="10">
        <v>111.47500000000001</v>
      </c>
      <c r="AR52" s="10"/>
      <c r="AS52" s="10"/>
      <c r="AT52" s="10">
        <v>24.188010823499884</v>
      </c>
      <c r="AU52" s="10">
        <v>1</v>
      </c>
      <c r="AV52" s="16"/>
      <c r="AW52" s="19">
        <v>126.60832361943248</v>
      </c>
      <c r="AX52" s="1" t="s">
        <v>120</v>
      </c>
      <c r="AY52" s="23">
        <v>6.59763779527559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0.83951564864786365</v>
      </c>
      <c r="BK52" s="24">
        <f t="shared" ca="1" si="5"/>
        <v>52.013625274181727</v>
      </c>
      <c r="BL52" s="23">
        <f t="shared" si="2"/>
        <v>4.7835833381787225</v>
      </c>
      <c r="BM52" s="23">
        <f t="shared" ca="1" si="6"/>
        <v>2.5855691657507816</v>
      </c>
      <c r="BN52" s="22">
        <f t="shared" si="3"/>
        <v>3.2282456317248678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2.2999999999999998</v>
      </c>
      <c r="C53">
        <v>1.2796700000000001</v>
      </c>
      <c r="D53">
        <v>-0.25252000000000002</v>
      </c>
      <c r="E53">
        <v>3.8679999999999999E-2</v>
      </c>
      <c r="F53">
        <v>1.7439800000000001</v>
      </c>
      <c r="G53">
        <v>1.7783800000000001</v>
      </c>
      <c r="H53" s="21"/>
      <c r="I53" s="17">
        <f t="shared" si="0"/>
        <v>6.561679790026246</v>
      </c>
      <c r="J53" s="16">
        <f t="shared" si="1"/>
        <v>-6.7616797900262462</v>
      </c>
      <c r="K53" s="10">
        <v>90</v>
      </c>
      <c r="L53" s="16">
        <v>590.55118110236231</v>
      </c>
      <c r="M53" s="16">
        <v>191.33858267716525</v>
      </c>
      <c r="N53" s="16">
        <v>2.8433945756780399</v>
      </c>
      <c r="O53" s="16">
        <v>9.7212806026365559</v>
      </c>
      <c r="P53" s="16">
        <v>9.7855057025208705</v>
      </c>
      <c r="Q53" s="16">
        <v>0.18688502160345635</v>
      </c>
      <c r="R53" s="16">
        <v>1.9098146512276049</v>
      </c>
      <c r="S53" s="16">
        <v>4.4600763808551775</v>
      </c>
      <c r="T53" s="20" t="s">
        <v>122</v>
      </c>
      <c r="U53" s="10">
        <v>5</v>
      </c>
      <c r="V53" s="20" t="s">
        <v>145</v>
      </c>
      <c r="W53" s="10">
        <v>4</v>
      </c>
      <c r="X53" s="20" t="s">
        <v>143</v>
      </c>
      <c r="Y53" s="10">
        <v>5</v>
      </c>
      <c r="Z53" s="20" t="s">
        <v>121</v>
      </c>
      <c r="AA53" s="15">
        <v>5</v>
      </c>
      <c r="AB53" s="11">
        <v>32.320973301548328</v>
      </c>
      <c r="AC53" s="10">
        <v>58.123486970647697</v>
      </c>
      <c r="AD53" s="19">
        <v>9.5555397278039749</v>
      </c>
      <c r="AE53" s="12">
        <v>972.12806026365558</v>
      </c>
      <c r="AF53" s="10">
        <v>1116.4976602317281</v>
      </c>
      <c r="AG53" s="10">
        <v>608.91292768906533</v>
      </c>
      <c r="AH53" s="10">
        <v>33.257454277929689</v>
      </c>
      <c r="AI53" s="10">
        <v>5.2361102128796242</v>
      </c>
      <c r="AJ53" s="10"/>
      <c r="AK53" s="10"/>
      <c r="AL53" s="10"/>
      <c r="AM53" s="10"/>
      <c r="AN53" s="10">
        <v>4.860640301318278</v>
      </c>
      <c r="AO53" s="10">
        <v>1.9660141159751836</v>
      </c>
      <c r="AP53" s="10">
        <v>4.8713034215125219</v>
      </c>
      <c r="AQ53" s="10">
        <v>114.66</v>
      </c>
      <c r="AR53" s="10"/>
      <c r="AS53" s="10"/>
      <c r="AT53" s="10">
        <v>31.594839936787128</v>
      </c>
      <c r="AU53" s="10">
        <v>1</v>
      </c>
      <c r="AV53" s="16"/>
      <c r="AW53" s="19">
        <v>167.47464903475921</v>
      </c>
      <c r="AX53" s="1" t="s">
        <v>120</v>
      </c>
      <c r="AY53" s="23">
        <v>6.7616797900262497</v>
      </c>
      <c r="AZ53" s="18">
        <v>0</v>
      </c>
      <c r="BA53" s="18">
        <v>100</v>
      </c>
      <c r="BB53" s="18">
        <v>0</v>
      </c>
      <c r="BC53" s="18">
        <v>0</v>
      </c>
      <c r="BD53" s="18">
        <v>100</v>
      </c>
      <c r="BE53" s="18">
        <v>0</v>
      </c>
      <c r="BF53" s="24">
        <v>32.320973301548328</v>
      </c>
      <c r="BG53" s="24">
        <v>58.123486970647697</v>
      </c>
      <c r="BH53" s="24">
        <v>9.5555397278039749</v>
      </c>
      <c r="BI53" s="21"/>
      <c r="BJ53" s="25">
        <f t="shared" ca="1" si="4"/>
        <v>0.7360168478121607</v>
      </c>
      <c r="BK53" s="24">
        <f t="shared" ca="1" si="5"/>
        <v>52.573270028455859</v>
      </c>
      <c r="BL53" s="23">
        <f t="shared" si="2"/>
        <v>1.969235934202954</v>
      </c>
      <c r="BM53" s="23">
        <f t="shared" ca="1" si="6"/>
        <v>2.313638000986908</v>
      </c>
      <c r="BN53" s="22">
        <f t="shared" si="3"/>
        <v>2.9200359419154811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2.2999999999999998</v>
      </c>
      <c r="C54">
        <v>1.25013</v>
      </c>
      <c r="D54">
        <v>-0.23597000000000001</v>
      </c>
      <c r="E54">
        <v>4.9230000000000003E-2</v>
      </c>
      <c r="F54">
        <v>1.7336</v>
      </c>
      <c r="G54">
        <v>1.7835799999999999</v>
      </c>
      <c r="H54" s="21"/>
      <c r="I54" s="17">
        <f t="shared" si="0"/>
        <v>6.7257217847769022</v>
      </c>
      <c r="J54" s="16">
        <f t="shared" si="1"/>
        <v>-6.9257217847769024</v>
      </c>
      <c r="K54" s="10">
        <v>90</v>
      </c>
      <c r="L54" s="16">
        <v>605.31496062992142</v>
      </c>
      <c r="M54" s="16">
        <v>195.86614173228335</v>
      </c>
      <c r="N54" s="16">
        <v>2.9144794400699912</v>
      </c>
      <c r="O54" s="16">
        <v>1.6548022598869931</v>
      </c>
      <c r="P54" s="16">
        <v>1.7656601748972209</v>
      </c>
      <c r="Q54" s="16">
        <v>0.29057081132981261</v>
      </c>
      <c r="R54" s="16">
        <v>16.45678004527268</v>
      </c>
      <c r="S54" s="16">
        <v>7.6984663201547052</v>
      </c>
      <c r="T54" s="20" t="s">
        <v>119</v>
      </c>
      <c r="U54" s="10">
        <v>2</v>
      </c>
      <c r="V54" s="20" t="s">
        <v>144</v>
      </c>
      <c r="W54" s="10">
        <v>2</v>
      </c>
      <c r="X54" s="20" t="s">
        <v>33</v>
      </c>
      <c r="Y54" s="10">
        <v>3</v>
      </c>
      <c r="Z54" s="20" t="s">
        <v>124</v>
      </c>
      <c r="AA54" s="15">
        <v>2</v>
      </c>
      <c r="AB54" s="11">
        <v>97.81</v>
      </c>
      <c r="AC54" s="10">
        <v>1.8400000000000034</v>
      </c>
      <c r="AD54" s="19">
        <v>0.35</v>
      </c>
      <c r="AE54" s="12">
        <v>165.48022598869932</v>
      </c>
      <c r="AF54" s="10">
        <v>172.11796406850121</v>
      </c>
      <c r="AG54" s="10">
        <v>88.283008744861036</v>
      </c>
      <c r="AH54" s="10">
        <v>98.413444390314126</v>
      </c>
      <c r="AI54" s="10">
        <v>0.60765228510619651</v>
      </c>
      <c r="AJ54" s="10"/>
      <c r="AK54" s="10"/>
      <c r="AL54" s="10"/>
      <c r="AM54" s="10"/>
      <c r="AN54" s="10">
        <v>1.6548022598869931</v>
      </c>
      <c r="AO54" s="10">
        <v>0.66959265876477292</v>
      </c>
      <c r="AP54" s="10">
        <v>1</v>
      </c>
      <c r="AQ54" s="10">
        <v>79.625</v>
      </c>
      <c r="AR54" s="10"/>
      <c r="AS54" s="10"/>
      <c r="AT54" s="10">
        <v>4.3223795820158148</v>
      </c>
      <c r="AU54" s="10">
        <v>1</v>
      </c>
      <c r="AV54" s="16"/>
      <c r="AW54" s="19">
        <v>25.817694610275183</v>
      </c>
      <c r="AX54" s="1" t="s">
        <v>120</v>
      </c>
      <c r="AY54" s="23">
        <v>6.9257217847768997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1</v>
      </c>
      <c r="BK54" s="24">
        <f t="shared" ca="1" si="5"/>
        <v>14.938801383875148</v>
      </c>
      <c r="BL54" s="23">
        <f t="shared" si="2"/>
        <v>19.861262894856186</v>
      </c>
      <c r="BM54" s="23">
        <f t="shared" ca="1" si="6"/>
        <v>3.4074220032137847</v>
      </c>
      <c r="BN54" s="22">
        <f t="shared" si="3"/>
        <v>4.060525913955126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2.2999999999999998</v>
      </c>
      <c r="C55">
        <v>1.26711</v>
      </c>
      <c r="D55">
        <v>-0.25047999999999998</v>
      </c>
      <c r="E55">
        <v>5.4010000000000002E-2</v>
      </c>
      <c r="F55">
        <v>1.7410000000000001</v>
      </c>
      <c r="G55">
        <v>1.8085500000000001</v>
      </c>
      <c r="H55" s="21"/>
      <c r="I55" s="17">
        <f t="shared" si="0"/>
        <v>6.8897637795275593</v>
      </c>
      <c r="J55" s="16">
        <f t="shared" si="1"/>
        <v>-7.0897637795275594</v>
      </c>
      <c r="K55" s="10">
        <v>90</v>
      </c>
      <c r="L55" s="16">
        <v>620.07874015748052</v>
      </c>
      <c r="M55" s="16">
        <v>200.39370078740149</v>
      </c>
      <c r="N55" s="16">
        <v>2.9855643044619424</v>
      </c>
      <c r="O55" s="16">
        <v>6.2915254237287987</v>
      </c>
      <c r="P55" s="16">
        <v>6.4235117611373074</v>
      </c>
      <c r="Q55" s="16">
        <v>0.19966562650024008</v>
      </c>
      <c r="R55" s="16">
        <v>3.1083562064637449</v>
      </c>
      <c r="S55" s="16">
        <v>9.1657178755908895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143</v>
      </c>
      <c r="Y55" s="10">
        <v>5</v>
      </c>
      <c r="Z55" s="20" t="s">
        <v>121</v>
      </c>
      <c r="AA55" s="15">
        <v>5</v>
      </c>
      <c r="AB55" s="11">
        <v>71.021128234216633</v>
      </c>
      <c r="AC55" s="10">
        <v>26.547812762822332</v>
      </c>
      <c r="AD55" s="19">
        <v>2.4310590029610406</v>
      </c>
      <c r="AE55" s="12">
        <v>629.15254237287991</v>
      </c>
      <c r="AF55" s="10">
        <v>719.2320460068903</v>
      </c>
      <c r="AG55" s="10">
        <v>356.76338208529808</v>
      </c>
      <c r="AH55" s="10">
        <v>127.13458774893834</v>
      </c>
      <c r="AI55" s="10">
        <v>3.217134503183793</v>
      </c>
      <c r="AJ55" s="10"/>
      <c r="AK55" s="10"/>
      <c r="AL55" s="10"/>
      <c r="AM55" s="10"/>
      <c r="AN55" s="10">
        <v>6.2915254237287987</v>
      </c>
      <c r="AO55" s="10">
        <v>1.4546744558539224</v>
      </c>
      <c r="AP55" s="10">
        <v>2.8541070566823845</v>
      </c>
      <c r="AQ55" s="10">
        <v>111.47500000000001</v>
      </c>
      <c r="AR55" s="10"/>
      <c r="AS55" s="10"/>
      <c r="AT55" s="10">
        <v>18.915994032839201</v>
      </c>
      <c r="AU55" s="10">
        <v>1</v>
      </c>
      <c r="AV55" s="16"/>
      <c r="AW55" s="19">
        <v>107.88480690103354</v>
      </c>
      <c r="AX55" s="1" t="s">
        <v>120</v>
      </c>
      <c r="AY55" s="23">
        <v>7.0897637795275603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71.021128234216633</v>
      </c>
      <c r="BG55" s="24">
        <v>26.547812762822332</v>
      </c>
      <c r="BH55" s="24">
        <v>2.4310590029610406</v>
      </c>
      <c r="BI55" s="21"/>
      <c r="BJ55" s="25">
        <f t="shared" ca="1" si="4"/>
        <v>0.82473312774315755</v>
      </c>
      <c r="BK55" s="24">
        <f t="shared" ca="1" si="5"/>
        <v>40.353519948516407</v>
      </c>
      <c r="BL55" s="23">
        <f t="shared" si="2"/>
        <v>3.2659937549119666</v>
      </c>
      <c r="BM55" s="23">
        <f t="shared" ca="1" si="6"/>
        <v>2.5459275916754418</v>
      </c>
      <c r="BN55" s="22">
        <f t="shared" si="3"/>
        <v>3.1867847652794237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2.2999999999999998</v>
      </c>
      <c r="C56">
        <v>1.26478</v>
      </c>
      <c r="D56">
        <v>-0.25072</v>
      </c>
      <c r="E56">
        <v>5.663E-2</v>
      </c>
      <c r="F56">
        <v>1.7452799999999999</v>
      </c>
      <c r="G56">
        <v>1.8122799999999999</v>
      </c>
      <c r="H56" s="21"/>
      <c r="I56" s="17">
        <f t="shared" si="0"/>
        <v>7.0538057742782145</v>
      </c>
      <c r="J56" s="16">
        <f t="shared" si="1"/>
        <v>-7.2538057742782147</v>
      </c>
      <c r="K56" s="10">
        <v>90</v>
      </c>
      <c r="L56" s="16">
        <v>634.84251968503952</v>
      </c>
      <c r="M56" s="16">
        <v>204.92125984251956</v>
      </c>
      <c r="N56" s="16">
        <v>3.0566491688538928</v>
      </c>
      <c r="O56" s="16">
        <v>5.6552730696798514</v>
      </c>
      <c r="P56" s="16">
        <v>5.7988402578589664</v>
      </c>
      <c r="Q56" s="16">
        <v>0.19816202592414778</v>
      </c>
      <c r="R56" s="16">
        <v>3.4172699559293029</v>
      </c>
      <c r="S56" s="16">
        <v>9.9699436235496322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145</v>
      </c>
      <c r="Y56" s="10">
        <v>4</v>
      </c>
      <c r="Z56" s="20" t="s">
        <v>123</v>
      </c>
      <c r="AA56" s="15">
        <v>4</v>
      </c>
      <c r="AB56" s="11">
        <v>80.942473423578633</v>
      </c>
      <c r="AC56" s="10">
        <v>17.241839398548109</v>
      </c>
      <c r="AD56" s="19">
        <v>1.8156871778732608</v>
      </c>
      <c r="AE56" s="12">
        <v>565.52730696798517</v>
      </c>
      <c r="AF56" s="10">
        <v>644.87282329605262</v>
      </c>
      <c r="AG56" s="10">
        <v>309.91301933942248</v>
      </c>
      <c r="AH56" s="10">
        <v>142.21634306802665</v>
      </c>
      <c r="AI56" s="10">
        <v>2.9263125620640555</v>
      </c>
      <c r="AJ56" s="10"/>
      <c r="AK56" s="10"/>
      <c r="AL56" s="10"/>
      <c r="AM56" s="10"/>
      <c r="AN56" s="10">
        <v>5.6552730696798514</v>
      </c>
      <c r="AO56" s="10">
        <v>1.353272951783524</v>
      </c>
      <c r="AP56" s="10">
        <v>2.47930415471538</v>
      </c>
      <c r="AQ56" s="10">
        <v>111.47500000000001</v>
      </c>
      <c r="AR56" s="10"/>
      <c r="AS56" s="10"/>
      <c r="AT56" s="10">
        <v>16.45638134022748</v>
      </c>
      <c r="AU56" s="10">
        <v>1</v>
      </c>
      <c r="AV56" s="16"/>
      <c r="AW56" s="19">
        <v>96.73092349440789</v>
      </c>
      <c r="AX56" s="1" t="s">
        <v>120</v>
      </c>
      <c r="AY56" s="23">
        <v>7.2538057742782103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80.942473423578633</v>
      </c>
      <c r="BG56" s="24">
        <v>17.241839398548109</v>
      </c>
      <c r="BH56" s="24">
        <v>1.8156871778732608</v>
      </c>
      <c r="BI56" s="21"/>
      <c r="BJ56" s="25">
        <f t="shared" ca="1" si="4"/>
        <v>0.84578714210586869</v>
      </c>
      <c r="BK56" s="24">
        <f t="shared" ca="1" si="5"/>
        <v>37.312011267009822</v>
      </c>
      <c r="BL56" s="23">
        <f t="shared" si="2"/>
        <v>3.6151592497463954</v>
      </c>
      <c r="BM56" s="23">
        <f t="shared" ca="1" si="6"/>
        <v>2.6009067030228921</v>
      </c>
      <c r="BN56" s="22">
        <f t="shared" si="3"/>
        <v>3.2463860333561336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2.2999999999999998</v>
      </c>
      <c r="C57">
        <v>1.25817</v>
      </c>
      <c r="D57">
        <v>-0.25857999999999998</v>
      </c>
      <c r="E57">
        <v>4.3200000000000002E-2</v>
      </c>
      <c r="F57">
        <v>1.7226300000000001</v>
      </c>
      <c r="G57">
        <v>1.8048</v>
      </c>
      <c r="H57" s="21"/>
      <c r="I57" s="17">
        <f t="shared" si="0"/>
        <v>7.2178477690288716</v>
      </c>
      <c r="J57" s="16">
        <f t="shared" si="1"/>
        <v>-7.4178477690288718</v>
      </c>
      <c r="K57" s="10">
        <v>90</v>
      </c>
      <c r="L57" s="16">
        <v>649.60629921259863</v>
      </c>
      <c r="M57" s="16">
        <v>209.44881889763769</v>
      </c>
      <c r="N57" s="16">
        <v>3.1277340332458445</v>
      </c>
      <c r="O57" s="16">
        <v>3.8502824858757063</v>
      </c>
      <c r="P57" s="16">
        <v>3.9344867634253409</v>
      </c>
      <c r="Q57" s="16">
        <v>0.14891910705712921</v>
      </c>
      <c r="R57" s="16">
        <v>3.784969069955165</v>
      </c>
      <c r="S57" s="16">
        <v>5.8475192742801898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145</v>
      </c>
      <c r="Y57" s="10">
        <v>4</v>
      </c>
      <c r="Z57" s="20" t="s">
        <v>123</v>
      </c>
      <c r="AA57" s="15">
        <v>4</v>
      </c>
      <c r="AB57" s="11">
        <v>97.496568063421179</v>
      </c>
      <c r="AC57" s="10">
        <v>2.1534319365788264</v>
      </c>
      <c r="AD57" s="19">
        <v>0.35</v>
      </c>
      <c r="AE57" s="12">
        <v>385.0282485875706</v>
      </c>
      <c r="AF57" s="10">
        <v>424.66866044929907</v>
      </c>
      <c r="AG57" s="10">
        <v>196.72433817126705</v>
      </c>
      <c r="AH57" s="10">
        <v>55.949867815563678</v>
      </c>
      <c r="AI57" s="10">
        <v>2.6420295160082921</v>
      </c>
      <c r="AJ57" s="10"/>
      <c r="AK57" s="10"/>
      <c r="AL57" s="10"/>
      <c r="AM57" s="10"/>
      <c r="AN57" s="10">
        <v>3.8502824858757063</v>
      </c>
      <c r="AO57" s="10">
        <v>0.99121549199239223</v>
      </c>
      <c r="AP57" s="10">
        <v>1</v>
      </c>
      <c r="AQ57" s="10">
        <v>111.47500000000001</v>
      </c>
      <c r="AR57" s="10"/>
      <c r="AS57" s="10"/>
      <c r="AT57" s="10">
        <v>10.359906952788949</v>
      </c>
      <c r="AU57" s="10">
        <v>1</v>
      </c>
      <c r="AV57" s="16"/>
      <c r="AW57" s="19">
        <v>63.700299067394859</v>
      </c>
      <c r="AX57" s="1" t="s">
        <v>120</v>
      </c>
      <c r="AY57" s="23">
        <v>7.41784776902887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97.496568063421179</v>
      </c>
      <c r="BG57" s="24">
        <v>2.1534319365788264</v>
      </c>
      <c r="BH57" s="24">
        <v>0.35</v>
      </c>
      <c r="BI57" s="21"/>
      <c r="BJ57" s="25">
        <f t="shared" ca="1" si="4"/>
        <v>0.89885887225429795</v>
      </c>
      <c r="BK57" s="24">
        <f t="shared" ca="1" si="5"/>
        <v>27.27396605875132</v>
      </c>
      <c r="BL57" s="23">
        <f t="shared" si="2"/>
        <v>4.1255445903075412</v>
      </c>
      <c r="BM57" s="23">
        <f t="shared" ca="1" si="6"/>
        <v>2.7399218138079218</v>
      </c>
      <c r="BN57" s="22">
        <f t="shared" si="3"/>
        <v>3.4125432509265092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2.2999999999999998</v>
      </c>
      <c r="C58">
        <v>1.2530699999999999</v>
      </c>
      <c r="D58">
        <v>-0.26955000000000001</v>
      </c>
      <c r="E58">
        <v>5.101E-2</v>
      </c>
      <c r="F58">
        <v>1.74173</v>
      </c>
      <c r="G58">
        <v>1.81053</v>
      </c>
      <c r="H58" s="21"/>
      <c r="I58" s="17">
        <f t="shared" si="0"/>
        <v>7.3818897637795269</v>
      </c>
      <c r="J58" s="16">
        <f t="shared" si="1"/>
        <v>-7.5818897637795271</v>
      </c>
      <c r="K58" s="10">
        <v>90</v>
      </c>
      <c r="L58" s="16">
        <v>664.37007874015762</v>
      </c>
      <c r="M58" s="16">
        <v>213.97637795275577</v>
      </c>
      <c r="N58" s="16">
        <v>3.1988188976377949</v>
      </c>
      <c r="O58" s="16">
        <v>2.4576271186440395</v>
      </c>
      <c r="P58" s="16">
        <v>2.5763529399029994</v>
      </c>
      <c r="Q58" s="16">
        <v>8.0192030724915833E-2</v>
      </c>
      <c r="R58" s="16">
        <v>3.1126182085881098</v>
      </c>
      <c r="S58" s="16">
        <v>8.24484869853889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145</v>
      </c>
      <c r="Y58" s="10">
        <v>4</v>
      </c>
      <c r="Z58" s="20" t="s">
        <v>123</v>
      </c>
      <c r="AA58" s="15">
        <v>4</v>
      </c>
      <c r="AB58" s="11">
        <v>94.479195753694171</v>
      </c>
      <c r="AC58" s="10">
        <v>5.1708042463058348</v>
      </c>
      <c r="AD58" s="19">
        <v>0.35</v>
      </c>
      <c r="AE58" s="12">
        <v>245.76271186440394</v>
      </c>
      <c r="AF58" s="10">
        <v>264.01975300387301</v>
      </c>
      <c r="AG58" s="10">
        <v>128.81764699514997</v>
      </c>
      <c r="AH58" s="10">
        <v>103.80404161853681</v>
      </c>
      <c r="AI58" s="10">
        <v>3.2127293904561527</v>
      </c>
      <c r="AJ58" s="10"/>
      <c r="AK58" s="10"/>
      <c r="AL58" s="10"/>
      <c r="AM58" s="10"/>
      <c r="AN58" s="10">
        <v>2.4576271186440395</v>
      </c>
      <c r="AO58" s="10">
        <v>0.68408774527794236</v>
      </c>
      <c r="AP58" s="10">
        <v>1</v>
      </c>
      <c r="AQ58" s="10">
        <v>111.47500000000001</v>
      </c>
      <c r="AR58" s="10"/>
      <c r="AS58" s="10"/>
      <c r="AT58" s="10">
        <v>6.1429013965116797</v>
      </c>
      <c r="AU58" s="10">
        <v>1</v>
      </c>
      <c r="AV58" s="16"/>
      <c r="AW58" s="19">
        <v>39.602962950580952</v>
      </c>
      <c r="AX58" s="1" t="s">
        <v>120</v>
      </c>
      <c r="AY58" s="23">
        <v>7.5818897637795297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94.479195753694171</v>
      </c>
      <c r="BG58" s="24">
        <v>5.1708042463058348</v>
      </c>
      <c r="BH58" s="24">
        <v>0.35</v>
      </c>
      <c r="BI58" s="21"/>
      <c r="BJ58" s="25">
        <f t="shared" ca="1" si="4"/>
        <v>0.93535567613113035</v>
      </c>
      <c r="BK58" s="24">
        <f t="shared" ca="1" si="5"/>
        <v>18.085715752056409</v>
      </c>
      <c r="BL58" s="23">
        <f t="shared" si="2"/>
        <v>3.5733525421993915</v>
      </c>
      <c r="BM58" s="23">
        <f t="shared" ca="1" si="6"/>
        <v>2.8354331810979474</v>
      </c>
      <c r="BN58" s="22">
        <f t="shared" si="3"/>
        <v>3.5281312067261061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2.2999999999999998</v>
      </c>
      <c r="C59">
        <v>1.25265</v>
      </c>
      <c r="D59">
        <v>-0.26869999999999999</v>
      </c>
      <c r="E59">
        <v>5.0130000000000001E-2</v>
      </c>
      <c r="F59">
        <v>1.7346999999999999</v>
      </c>
      <c r="G59">
        <v>1.81993</v>
      </c>
      <c r="H59" s="21"/>
      <c r="I59" s="17">
        <f t="shared" si="0"/>
        <v>7.5459317585301831</v>
      </c>
      <c r="J59" s="16">
        <f t="shared" si="1"/>
        <v>-7.7459317585301832</v>
      </c>
      <c r="K59" s="10">
        <v>90</v>
      </c>
      <c r="L59" s="16">
        <v>679.13385826771673</v>
      </c>
      <c r="M59" s="16">
        <v>218.50393700787387</v>
      </c>
      <c r="N59" s="16">
        <v>3.2699037620297462</v>
      </c>
      <c r="O59" s="16">
        <v>2.3429378531073533</v>
      </c>
      <c r="P59" s="16">
        <v>2.4577739229624456</v>
      </c>
      <c r="Q59" s="16">
        <v>8.5517282765242397E-2</v>
      </c>
      <c r="R59" s="16">
        <v>3.479460904287131</v>
      </c>
      <c r="S59" s="16">
        <v>7.9747270732703059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145</v>
      </c>
      <c r="Y59" s="10">
        <v>4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234.29378531073536</v>
      </c>
      <c r="AF59" s="10">
        <v>249.20082280336325</v>
      </c>
      <c r="AG59" s="10">
        <v>122.88869614812228</v>
      </c>
      <c r="AH59" s="10">
        <v>96.784936688377229</v>
      </c>
      <c r="AI59" s="10">
        <v>2.8740084383988189</v>
      </c>
      <c r="AJ59" s="10"/>
      <c r="AK59" s="10"/>
      <c r="AL59" s="10"/>
      <c r="AM59" s="10"/>
      <c r="AN59" s="10">
        <v>2.3429378531073533</v>
      </c>
      <c r="AO59" s="10">
        <v>0.67182798405203537</v>
      </c>
      <c r="AP59" s="10">
        <v>1</v>
      </c>
      <c r="AQ59" s="10">
        <v>111.47500000000001</v>
      </c>
      <c r="AR59" s="10"/>
      <c r="AS59" s="10"/>
      <c r="AT59" s="10">
        <v>5.6494954671075277</v>
      </c>
      <c r="AU59" s="10">
        <v>1</v>
      </c>
      <c r="AV59" s="16"/>
      <c r="AW59" s="19">
        <v>37.380123420504489</v>
      </c>
      <c r="AX59" s="1" t="s">
        <v>120</v>
      </c>
      <c r="AY59" s="23">
        <v>7.7459317585301797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0.95297466154645927</v>
      </c>
      <c r="BK59" s="24">
        <f t="shared" ca="1" si="5"/>
        <v>17.423320317301542</v>
      </c>
      <c r="BL59" s="23">
        <f t="shared" si="2"/>
        <v>4.0372486265222278</v>
      </c>
      <c r="BM59" s="23">
        <f t="shared" ca="1" si="6"/>
        <v>2.8813964684365199</v>
      </c>
      <c r="BN59" s="22">
        <f t="shared" si="3"/>
        <v>3.5696615343802049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1.2548699999999999</v>
      </c>
      <c r="D60">
        <v>-0.26663999999999999</v>
      </c>
      <c r="E60">
        <v>4.3679999999999997E-2</v>
      </c>
      <c r="F60">
        <v>1.73088</v>
      </c>
      <c r="G60">
        <v>1.8160799999999999</v>
      </c>
      <c r="H60" s="21"/>
      <c r="I60" s="17">
        <f t="shared" si="0"/>
        <v>7.7099737532808401</v>
      </c>
      <c r="J60" s="16">
        <f t="shared" si="1"/>
        <v>-7.9099737532808403</v>
      </c>
      <c r="K60" s="10">
        <v>90</v>
      </c>
      <c r="L60" s="16">
        <v>693.89763779527584</v>
      </c>
      <c r="M60" s="16">
        <v>223.03149606299201</v>
      </c>
      <c r="N60" s="16">
        <v>3.340988626421697</v>
      </c>
      <c r="O60" s="16">
        <v>2.9491525423728597</v>
      </c>
      <c r="P60" s="16">
        <v>3.0354785025064221</v>
      </c>
      <c r="Q60" s="16">
        <v>9.8423187710033611E-2</v>
      </c>
      <c r="R60" s="16">
        <v>3.2424274337230421</v>
      </c>
      <c r="S60" s="16">
        <v>5.9948583426085067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145</v>
      </c>
      <c r="Y60" s="10">
        <v>4</v>
      </c>
      <c r="Z60" s="20" t="s">
        <v>123</v>
      </c>
      <c r="AA60" s="15">
        <v>4</v>
      </c>
      <c r="AB60" s="11">
        <v>92.099138474405322</v>
      </c>
      <c r="AC60" s="10">
        <v>7.5508615255946836</v>
      </c>
      <c r="AD60" s="19">
        <v>0.35</v>
      </c>
      <c r="AE60" s="12">
        <v>294.91525423728598</v>
      </c>
      <c r="AF60" s="10">
        <v>316.29760983632752</v>
      </c>
      <c r="AG60" s="10">
        <v>151.77392512532111</v>
      </c>
      <c r="AH60" s="10">
        <v>54.59389130441437</v>
      </c>
      <c r="AI60" s="10">
        <v>3.0841091140527799</v>
      </c>
      <c r="AJ60" s="10"/>
      <c r="AK60" s="10"/>
      <c r="AL60" s="10"/>
      <c r="AM60" s="10"/>
      <c r="AN60" s="10">
        <v>2.9491525423728597</v>
      </c>
      <c r="AO60" s="10">
        <v>0.79206859706814114</v>
      </c>
      <c r="AP60" s="10">
        <v>1</v>
      </c>
      <c r="AQ60" s="10">
        <v>111.47500000000001</v>
      </c>
      <c r="AR60" s="10"/>
      <c r="AS60" s="10"/>
      <c r="AT60" s="10">
        <v>7.0945752097307659</v>
      </c>
      <c r="AU60" s="10">
        <v>1</v>
      </c>
      <c r="AV60" s="16"/>
      <c r="AW60" s="19">
        <v>47.444641475449124</v>
      </c>
      <c r="AX60" s="1" t="s">
        <v>120</v>
      </c>
      <c r="AY60" s="23">
        <v>7.9099737532808403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92.099138474405322</v>
      </c>
      <c r="BG60" s="24">
        <v>7.5508615255946836</v>
      </c>
      <c r="BH60" s="24">
        <v>0.35</v>
      </c>
      <c r="BI60" s="21"/>
      <c r="BJ60" s="25">
        <f t="shared" ca="1" si="4"/>
        <v>0.92334814880344229</v>
      </c>
      <c r="BK60" s="24">
        <f t="shared" ca="1" si="5"/>
        <v>20.286888805030642</v>
      </c>
      <c r="BL60" s="23">
        <f t="shared" si="2"/>
        <v>3.6608555341639835</v>
      </c>
      <c r="BM60" s="23">
        <f t="shared" ca="1" si="6"/>
        <v>2.8033558236009566</v>
      </c>
      <c r="BN60" s="22">
        <f t="shared" si="3"/>
        <v>3.4748460613592251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1.2528300000000001</v>
      </c>
      <c r="D61">
        <v>-0.26840000000000003</v>
      </c>
      <c r="E61">
        <v>5.0560000000000001E-2</v>
      </c>
      <c r="F61">
        <v>1.7316</v>
      </c>
      <c r="G61">
        <v>1.81708</v>
      </c>
      <c r="H61" s="21"/>
      <c r="I61" s="17">
        <f t="shared" si="0"/>
        <v>7.8740157480314954</v>
      </c>
      <c r="J61" s="16">
        <f t="shared" si="1"/>
        <v>-8.0740157480314956</v>
      </c>
      <c r="K61" s="10">
        <v>90</v>
      </c>
      <c r="L61" s="16">
        <v>708.66141732283484</v>
      </c>
      <c r="M61" s="16">
        <v>227.55905511811008</v>
      </c>
      <c r="N61" s="16">
        <v>3.4120734908136479</v>
      </c>
      <c r="O61" s="16">
        <v>2.3920903954802535</v>
      </c>
      <c r="P61" s="16">
        <v>2.5088271393167814</v>
      </c>
      <c r="Q61" s="16">
        <v>8.7396783485357413E-2</v>
      </c>
      <c r="R61" s="16">
        <v>3.4835713515582354</v>
      </c>
      <c r="S61" s="16">
        <v>8.1067183219810914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145</v>
      </c>
      <c r="Y61" s="10">
        <v>4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239.20903954802534</v>
      </c>
      <c r="AF61" s="10">
        <v>253.4701683123958</v>
      </c>
      <c r="AG61" s="10">
        <v>125.44135696583906</v>
      </c>
      <c r="AH61" s="10">
        <v>96.575550812587423</v>
      </c>
      <c r="AI61" s="10">
        <v>2.8706172461565638</v>
      </c>
      <c r="AJ61" s="10"/>
      <c r="AK61" s="10"/>
      <c r="AL61" s="10"/>
      <c r="AM61" s="10"/>
      <c r="AN61" s="10">
        <v>2.3920903954802535</v>
      </c>
      <c r="AO61" s="10">
        <v>0.68888972655993597</v>
      </c>
      <c r="AP61" s="10">
        <v>1</v>
      </c>
      <c r="AQ61" s="10">
        <v>111.47500000000001</v>
      </c>
      <c r="AR61" s="10"/>
      <c r="AS61" s="10"/>
      <c r="AT61" s="10">
        <v>5.4998182638802273</v>
      </c>
      <c r="AU61" s="10">
        <v>1</v>
      </c>
      <c r="AV61" s="16"/>
      <c r="AW61" s="19">
        <v>38.020525246859371</v>
      </c>
      <c r="AX61" s="1" t="s">
        <v>120</v>
      </c>
      <c r="AY61" s="23">
        <v>8.0740157480314991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0.95569040210741574</v>
      </c>
      <c r="BK61" s="24">
        <f t="shared" ca="1" si="5"/>
        <v>17.152796732134714</v>
      </c>
      <c r="BL61" s="23">
        <f t="shared" si="2"/>
        <v>4.0564830946957144</v>
      </c>
      <c r="BM61" s="23">
        <f t="shared" ca="1" si="6"/>
        <v>2.8879628586787529</v>
      </c>
      <c r="BN61" s="22">
        <f t="shared" si="3"/>
        <v>3.5621519070102368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1.25281</v>
      </c>
      <c r="D62">
        <v>-0.26874999999999999</v>
      </c>
      <c r="E62">
        <v>4.8280000000000003E-2</v>
      </c>
      <c r="F62">
        <v>1.7300800000000001</v>
      </c>
      <c r="G62">
        <v>1.8196300000000001</v>
      </c>
      <c r="H62" s="21"/>
      <c r="I62" s="17">
        <f t="shared" si="0"/>
        <v>8.0380577427821525</v>
      </c>
      <c r="J62" s="16">
        <f t="shared" si="1"/>
        <v>-8.2380577427821517</v>
      </c>
      <c r="K62" s="10">
        <v>90</v>
      </c>
      <c r="L62" s="16">
        <v>723.42519685039395</v>
      </c>
      <c r="M62" s="16">
        <v>232.08661417322821</v>
      </c>
      <c r="N62" s="16">
        <v>3.4831583552055991</v>
      </c>
      <c r="O62" s="16">
        <v>2.386629001883231</v>
      </c>
      <c r="P62" s="16">
        <v>2.4932877534461015</v>
      </c>
      <c r="Q62" s="16">
        <v>8.5204032645223235E-2</v>
      </c>
      <c r="R62" s="16">
        <v>3.4173365078883631</v>
      </c>
      <c r="S62" s="16">
        <v>7.4068577474215731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145</v>
      </c>
      <c r="Y62" s="10">
        <v>4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238.66290018832311</v>
      </c>
      <c r="AF62" s="10">
        <v>250.77354764951821</v>
      </c>
      <c r="AG62" s="10">
        <v>124.66438767230508</v>
      </c>
      <c r="AH62" s="10">
        <v>80.7161017827286</v>
      </c>
      <c r="AI62" s="10">
        <v>2.926255572700152</v>
      </c>
      <c r="AJ62" s="10"/>
      <c r="AK62" s="10"/>
      <c r="AL62" s="10"/>
      <c r="AM62" s="10"/>
      <c r="AN62" s="10">
        <v>2.386629001883231</v>
      </c>
      <c r="AO62" s="10">
        <v>0.68650872779407557</v>
      </c>
      <c r="AP62" s="10">
        <v>1</v>
      </c>
      <c r="AQ62" s="10">
        <v>111.47500000000001</v>
      </c>
      <c r="AR62" s="10"/>
      <c r="AS62" s="10"/>
      <c r="AT62" s="10">
        <v>5.3219203238918098</v>
      </c>
      <c r="AU62" s="10">
        <v>1</v>
      </c>
      <c r="AV62" s="16"/>
      <c r="AW62" s="19">
        <v>37.616032147427731</v>
      </c>
      <c r="AX62" s="1" t="s">
        <v>120</v>
      </c>
      <c r="AY62" s="23">
        <v>8.23805774278215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0.95752696522367586</v>
      </c>
      <c r="BK62" s="24">
        <f t="shared" ca="1" si="5"/>
        <v>16.72158005611357</v>
      </c>
      <c r="BL62" s="23">
        <f t="shared" si="2"/>
        <v>3.99723333444406</v>
      </c>
      <c r="BM62" s="23">
        <f t="shared" ca="1" si="6"/>
        <v>2.8925024654423428</v>
      </c>
      <c r="BN62" s="22">
        <f t="shared" si="3"/>
        <v>3.5603834516398742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</v>
      </c>
      <c r="C63">
        <v>1.2525999999999999</v>
      </c>
      <c r="D63">
        <v>-0.26754</v>
      </c>
      <c r="E63">
        <v>5.4809999999999998E-2</v>
      </c>
      <c r="F63">
        <v>1.72448</v>
      </c>
      <c r="G63">
        <v>1.81965</v>
      </c>
      <c r="H63" s="21"/>
      <c r="I63" s="17">
        <f t="shared" si="0"/>
        <v>8.2020997375328086</v>
      </c>
      <c r="J63" s="16">
        <f t="shared" si="1"/>
        <v>-8.4020997375328079</v>
      </c>
      <c r="K63" s="10">
        <v>90</v>
      </c>
      <c r="L63" s="16">
        <v>738.18897637795305</v>
      </c>
      <c r="M63" s="16">
        <v>236.61417322834632</v>
      </c>
      <c r="N63" s="16">
        <v>3.5542432195975504</v>
      </c>
      <c r="O63" s="16">
        <v>2.3292843691148573</v>
      </c>
      <c r="P63" s="16">
        <v>2.4648068441632458</v>
      </c>
      <c r="Q63" s="16">
        <v>9.278468554968787E-2</v>
      </c>
      <c r="R63" s="16">
        <v>3.7643795808748846</v>
      </c>
      <c r="S63" s="16">
        <v>9.4112829894714203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145</v>
      </c>
      <c r="Y63" s="10">
        <v>4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232.92843691148573</v>
      </c>
      <c r="AF63" s="10">
        <v>246.5543948205023</v>
      </c>
      <c r="AG63" s="10">
        <v>123.24034220816229</v>
      </c>
      <c r="AH63" s="10">
        <v>120.48767526597675</v>
      </c>
      <c r="AI63" s="10">
        <v>2.6564802473176434</v>
      </c>
      <c r="AJ63" s="10"/>
      <c r="AK63" s="10"/>
      <c r="AL63" s="10"/>
      <c r="AM63" s="10"/>
      <c r="AN63" s="10">
        <v>2.3292843691148573</v>
      </c>
      <c r="AO63" s="10">
        <v>0.69259982715858048</v>
      </c>
      <c r="AP63" s="10">
        <v>1</v>
      </c>
      <c r="AQ63" s="10">
        <v>111.47500000000001</v>
      </c>
      <c r="AR63" s="10"/>
      <c r="AS63" s="10"/>
      <c r="AT63" s="10">
        <v>5.1182126201604854</v>
      </c>
      <c r="AU63" s="10">
        <v>1</v>
      </c>
      <c r="AV63" s="16"/>
      <c r="AW63" s="19">
        <v>36.983159223075347</v>
      </c>
      <c r="AX63" s="1" t="s">
        <v>120</v>
      </c>
      <c r="AY63" s="23">
        <v>8.4020997375328097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0.96952765539366359</v>
      </c>
      <c r="BK63" s="24">
        <f t="shared" ca="1" si="5"/>
        <v>16.569227065890743</v>
      </c>
      <c r="BL63" s="23">
        <f t="shared" si="2"/>
        <v>4.427357852101486</v>
      </c>
      <c r="BM63" s="23">
        <f t="shared" ca="1" si="6"/>
        <v>2.9237195710346131</v>
      </c>
      <c r="BN63" s="22">
        <f t="shared" si="3"/>
        <v>3.5855780105105359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1.2</v>
      </c>
      <c r="C64">
        <v>1.2544200000000001</v>
      </c>
      <c r="D64">
        <v>-0.25546000000000002</v>
      </c>
      <c r="E64">
        <v>5.2209999999999999E-2</v>
      </c>
      <c r="F64">
        <v>1.7286999999999999</v>
      </c>
      <c r="G64">
        <v>1.8238300000000001</v>
      </c>
      <c r="H64" s="21"/>
      <c r="I64" s="17">
        <f t="shared" si="0"/>
        <v>8.366141732283463</v>
      </c>
      <c r="J64" s="16">
        <f t="shared" si="1"/>
        <v>-8.5661417322834623</v>
      </c>
      <c r="K64" s="10">
        <v>90</v>
      </c>
      <c r="L64" s="16">
        <v>752.95275590551194</v>
      </c>
      <c r="M64" s="16">
        <v>241.14173228346436</v>
      </c>
      <c r="N64" s="16">
        <v>3.6253280839895003</v>
      </c>
      <c r="O64" s="16">
        <v>2.8262711864407004</v>
      </c>
      <c r="P64" s="16">
        <v>2.95030121415948</v>
      </c>
      <c r="Q64" s="16">
        <v>0.1684659145463272</v>
      </c>
      <c r="R64" s="16">
        <v>5.7101259267292122</v>
      </c>
      <c r="S64" s="16">
        <v>8.6131963693596898</v>
      </c>
      <c r="T64" s="20" t="s">
        <v>33</v>
      </c>
      <c r="U64" s="10">
        <v>3</v>
      </c>
      <c r="V64" s="20" t="s">
        <v>144</v>
      </c>
      <c r="W64" s="10">
        <v>2</v>
      </c>
      <c r="X64" s="20" t="s">
        <v>33</v>
      </c>
      <c r="Y64" s="10">
        <v>3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282.62711864407004</v>
      </c>
      <c r="AF64" s="10">
        <v>302.80292190667342</v>
      </c>
      <c r="AG64" s="10">
        <v>147.51506070797399</v>
      </c>
      <c r="AH64" s="10">
        <v>102.60757615618677</v>
      </c>
      <c r="AI64" s="10">
        <v>1.7512748629920407</v>
      </c>
      <c r="AJ64" s="10"/>
      <c r="AK64" s="10"/>
      <c r="AL64" s="10"/>
      <c r="AM64" s="10"/>
      <c r="AN64" s="10">
        <v>2.8262711864407004</v>
      </c>
      <c r="AO64" s="10">
        <v>0.85491331907015022</v>
      </c>
      <c r="AP64" s="10">
        <v>1</v>
      </c>
      <c r="AQ64" s="10">
        <v>111.47500000000001</v>
      </c>
      <c r="AR64" s="10"/>
      <c r="AS64" s="10"/>
      <c r="AT64" s="10">
        <v>6.2201065189977349</v>
      </c>
      <c r="AU64" s="10">
        <v>1</v>
      </c>
      <c r="AV64" s="16"/>
      <c r="AW64" s="19">
        <v>45.420438286001016</v>
      </c>
      <c r="AX64" s="1" t="s">
        <v>120</v>
      </c>
      <c r="AY64" s="23">
        <v>8.5661417322834605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0.98513791464693012</v>
      </c>
      <c r="BK64" s="24">
        <f t="shared" ca="1" si="5"/>
        <v>20.668352243378425</v>
      </c>
      <c r="BL64" s="23">
        <f t="shared" si="2"/>
        <v>6.5453527441521819</v>
      </c>
      <c r="BM64" s="23">
        <f t="shared" ca="1" si="6"/>
        <v>2.9644106112286646</v>
      </c>
      <c r="BN64" s="22">
        <f t="shared" si="3"/>
        <v>3.6139192547546459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2.1</v>
      </c>
      <c r="C65">
        <v>1.2632000000000001</v>
      </c>
      <c r="D65">
        <v>-0.25324999999999998</v>
      </c>
      <c r="E65">
        <v>5.3330000000000002E-2</v>
      </c>
      <c r="F65">
        <v>1.7275</v>
      </c>
      <c r="G65">
        <v>1.8401000000000001</v>
      </c>
      <c r="H65" s="21"/>
      <c r="I65" s="17">
        <f t="shared" si="0"/>
        <v>8.530183727034121</v>
      </c>
      <c r="J65" s="16">
        <f t="shared" si="1"/>
        <v>-8.7301837270341203</v>
      </c>
      <c r="K65" s="10">
        <v>90</v>
      </c>
      <c r="L65" s="16">
        <v>767.71653543307116</v>
      </c>
      <c r="M65" s="16">
        <v>245.66929133858252</v>
      </c>
      <c r="N65" s="16">
        <v>3.6964129483814525</v>
      </c>
      <c r="O65" s="16">
        <v>5.2238229755179155</v>
      </c>
      <c r="P65" s="16">
        <v>5.3528035959325262</v>
      </c>
      <c r="Q65" s="16">
        <v>0.18231156985117628</v>
      </c>
      <c r="R65" s="16">
        <v>3.4059080738495751</v>
      </c>
      <c r="S65" s="16">
        <v>8.9569875287924372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145</v>
      </c>
      <c r="Y65" s="10">
        <v>4</v>
      </c>
      <c r="Z65" s="20" t="s">
        <v>123</v>
      </c>
      <c r="AA65" s="15">
        <v>4</v>
      </c>
      <c r="AB65" s="11">
        <v>82.507870399227158</v>
      </c>
      <c r="AC65" s="10">
        <v>15.794637206538667</v>
      </c>
      <c r="AD65" s="19">
        <v>1.6974923942341693</v>
      </c>
      <c r="AE65" s="12">
        <v>522.38229755179157</v>
      </c>
      <c r="AF65" s="10">
        <v>584.58180331952826</v>
      </c>
      <c r="AG65" s="10">
        <v>276.46026969493948</v>
      </c>
      <c r="AH65" s="10">
        <v>108.2175342255974</v>
      </c>
      <c r="AI65" s="10">
        <v>2.9360745455168322</v>
      </c>
      <c r="AJ65" s="10"/>
      <c r="AK65" s="10"/>
      <c r="AL65" s="10"/>
      <c r="AM65" s="10"/>
      <c r="AN65" s="10">
        <v>5.2238229755179155</v>
      </c>
      <c r="AO65" s="10">
        <v>1.2992491699784747</v>
      </c>
      <c r="AP65" s="10">
        <v>2.2116821575595158</v>
      </c>
      <c r="AQ65" s="10">
        <v>111.47500000000001</v>
      </c>
      <c r="AR65" s="10"/>
      <c r="AS65" s="10"/>
      <c r="AT65" s="10">
        <v>12.159409612334178</v>
      </c>
      <c r="AU65" s="10">
        <v>1</v>
      </c>
      <c r="AV65" s="16"/>
      <c r="AW65" s="19">
        <v>87.687270497929248</v>
      </c>
      <c r="AX65" s="1" t="s">
        <v>120</v>
      </c>
      <c r="AY65" s="23">
        <v>8.7301837270341203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82.507870399227158</v>
      </c>
      <c r="BG65" s="24">
        <v>15.794637206538667</v>
      </c>
      <c r="BH65" s="24">
        <v>1.6974923942341693</v>
      </c>
      <c r="BI65" s="21"/>
      <c r="BJ65" s="25">
        <f t="shared" ca="1" si="4"/>
        <v>0.87214195689379637</v>
      </c>
      <c r="BK65" s="24">
        <f t="shared" ca="1" si="5"/>
        <v>30.709315200277043</v>
      </c>
      <c r="BL65" s="23">
        <f t="shared" si="2"/>
        <v>3.669019435893691</v>
      </c>
      <c r="BM65" s="23">
        <f t="shared" ca="1" si="6"/>
        <v>2.6675525254216663</v>
      </c>
      <c r="BN65" s="22">
        <f t="shared" si="3"/>
        <v>3.2749175540111364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</v>
      </c>
      <c r="C66">
        <v>1.2564200000000001</v>
      </c>
      <c r="D66">
        <v>-0.25580000000000003</v>
      </c>
      <c r="E66">
        <v>5.0599999999999999E-2</v>
      </c>
      <c r="F66">
        <v>1.7218800000000001</v>
      </c>
      <c r="G66">
        <v>1.8381799999999999</v>
      </c>
      <c r="H66" s="21"/>
      <c r="I66" s="17">
        <f t="shared" si="0"/>
        <v>8.6942257217847754</v>
      </c>
      <c r="J66" s="16">
        <f t="shared" si="1"/>
        <v>-8.8942257217847747</v>
      </c>
      <c r="K66" s="10">
        <v>90</v>
      </c>
      <c r="L66" s="16">
        <v>782.48031496063004</v>
      </c>
      <c r="M66" s="16">
        <v>250.19685039370057</v>
      </c>
      <c r="N66" s="16">
        <v>3.7674978127734025</v>
      </c>
      <c r="O66" s="16">
        <v>3.3724105461393825</v>
      </c>
      <c r="P66" s="16">
        <v>3.4893240968579042</v>
      </c>
      <c r="Q66" s="16">
        <v>0.16633581373019657</v>
      </c>
      <c r="R66" s="16">
        <v>4.7669923776922882</v>
      </c>
      <c r="S66" s="16">
        <v>8.1189965776751176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145</v>
      </c>
      <c r="Y66" s="10">
        <v>4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337.24105461393822</v>
      </c>
      <c r="AF66" s="10">
        <v>364.48046345618701</v>
      </c>
      <c r="AG66" s="10">
        <v>174.46620484289519</v>
      </c>
      <c r="AH66" s="10">
        <v>89.516546020835278</v>
      </c>
      <c r="AI66" s="10">
        <v>2.097758755981276</v>
      </c>
      <c r="AJ66" s="10"/>
      <c r="AK66" s="10"/>
      <c r="AL66" s="10"/>
      <c r="AM66" s="10"/>
      <c r="AN66" s="10">
        <v>3.3724105461393825</v>
      </c>
      <c r="AO66" s="10">
        <v>0.9587312207272316</v>
      </c>
      <c r="AP66" s="10">
        <v>1</v>
      </c>
      <c r="AQ66" s="10">
        <v>111.47500000000001</v>
      </c>
      <c r="AR66" s="10"/>
      <c r="AS66" s="10"/>
      <c r="AT66" s="10">
        <v>7.2576621326406592</v>
      </c>
      <c r="AU66" s="10">
        <v>1</v>
      </c>
      <c r="AV66" s="16"/>
      <c r="AW66" s="19">
        <v>54.672069518428046</v>
      </c>
      <c r="AX66" s="1" t="s">
        <v>120</v>
      </c>
      <c r="AY66" s="23">
        <v>8.8942257217847693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0.95321153976406703</v>
      </c>
      <c r="BK66" s="24">
        <f t="shared" ca="1" si="5"/>
        <v>22.408826752713157</v>
      </c>
      <c r="BL66" s="23">
        <f t="shared" si="2"/>
        <v>5.3689898977886878</v>
      </c>
      <c r="BM66" s="23">
        <f t="shared" ca="1" si="6"/>
        <v>2.8800528139543116</v>
      </c>
      <c r="BN66" s="22">
        <f t="shared" si="3"/>
        <v>3.5101238547303777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</v>
      </c>
      <c r="C67">
        <v>1.2561500000000001</v>
      </c>
      <c r="D67">
        <v>-0.25603999999999999</v>
      </c>
      <c r="E67">
        <v>4.6359999999999998E-2</v>
      </c>
      <c r="F67">
        <v>1.71505</v>
      </c>
      <c r="G67">
        <v>1.8384</v>
      </c>
      <c r="H67" s="21"/>
      <c r="I67" s="17">
        <f t="shared" si="0"/>
        <v>8.8582677165354333</v>
      </c>
      <c r="J67" s="16">
        <f t="shared" si="1"/>
        <v>-9.0582677165354326</v>
      </c>
      <c r="K67" s="10">
        <v>90</v>
      </c>
      <c r="L67" s="16">
        <v>797.24409448818926</v>
      </c>
      <c r="M67" s="16">
        <v>254.72440944881873</v>
      </c>
      <c r="N67" s="16">
        <v>3.8385826771653546</v>
      </c>
      <c r="O67" s="16">
        <v>3.2986817325800626</v>
      </c>
      <c r="P67" s="16">
        <v>3.3968537538072221</v>
      </c>
      <c r="Q67" s="16">
        <v>0.16483221315410465</v>
      </c>
      <c r="R67" s="16">
        <v>4.8524966071724265</v>
      </c>
      <c r="S67" s="16">
        <v>6.8175014741082931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145</v>
      </c>
      <c r="Y67" s="10">
        <v>4</v>
      </c>
      <c r="Z67" s="20" t="s">
        <v>33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329.86817325800627</v>
      </c>
      <c r="AF67" s="10">
        <v>352.73314194860319</v>
      </c>
      <c r="AG67" s="10">
        <v>169.84268769036112</v>
      </c>
      <c r="AH67" s="10">
        <v>61.280615251397592</v>
      </c>
      <c r="AI67" s="10">
        <v>2.0607948463516905</v>
      </c>
      <c r="AJ67" s="10"/>
      <c r="AK67" s="10"/>
      <c r="AL67" s="10"/>
      <c r="AM67" s="10"/>
      <c r="AN67" s="10">
        <v>3.2986817325800626</v>
      </c>
      <c r="AO67" s="10">
        <v>0.94387949001339544</v>
      </c>
      <c r="AP67" s="10">
        <v>1</v>
      </c>
      <c r="AQ67" s="10">
        <v>111.47500000000001</v>
      </c>
      <c r="AR67" s="10"/>
      <c r="AS67" s="10"/>
      <c r="AT67" s="10">
        <v>6.8759636898644478</v>
      </c>
      <c r="AU67" s="10">
        <v>1</v>
      </c>
      <c r="AV67" s="16"/>
      <c r="AW67" s="19">
        <v>52.909971292290479</v>
      </c>
      <c r="AX67" s="1" t="s">
        <v>120</v>
      </c>
      <c r="AY67" s="23">
        <v>9.0582677165354308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0.96023162289572195</v>
      </c>
      <c r="BK67" s="24">
        <f t="shared" ca="1" si="5"/>
        <v>21.63850074767247</v>
      </c>
      <c r="BL67" s="23">
        <f t="shared" si="2"/>
        <v>5.4976475898539467</v>
      </c>
      <c r="BM67" s="23">
        <f t="shared" ca="1" si="6"/>
        <v>2.8981974601283853</v>
      </c>
      <c r="BN67" s="22">
        <f t="shared" si="3"/>
        <v>3.5241108319809902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1.2563500000000001</v>
      </c>
      <c r="D68">
        <v>-0.25597999999999999</v>
      </c>
      <c r="E68">
        <v>4.1680000000000002E-2</v>
      </c>
      <c r="F68">
        <v>1.7129000000000001</v>
      </c>
      <c r="G68">
        <v>1.84033</v>
      </c>
      <c r="H68" s="21"/>
      <c r="I68" s="17">
        <f t="shared" si="0"/>
        <v>9.0223097112860895</v>
      </c>
      <c r="J68" s="16">
        <f t="shared" si="1"/>
        <v>-9.2223097112860888</v>
      </c>
      <c r="K68" s="10">
        <v>90</v>
      </c>
      <c r="L68" s="16">
        <v>812.00787401574837</v>
      </c>
      <c r="M68" s="16">
        <v>259.25196850393684</v>
      </c>
      <c r="N68" s="16">
        <v>3.9096675415573054</v>
      </c>
      <c r="O68" s="16">
        <v>3.3532956685499244</v>
      </c>
      <c r="P68" s="16">
        <v>3.4307812845837877</v>
      </c>
      <c r="Q68" s="16">
        <v>0.16520811329812773</v>
      </c>
      <c r="R68" s="16">
        <v>4.8154662041701757</v>
      </c>
      <c r="S68" s="16">
        <v>5.380945557907177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145</v>
      </c>
      <c r="Y68" s="10">
        <v>4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335.32956685499244</v>
      </c>
      <c r="AF68" s="10">
        <v>355.85615853834275</v>
      </c>
      <c r="AG68" s="10">
        <v>171.53906422918939</v>
      </c>
      <c r="AH68" s="10">
        <v>30.266290622054498</v>
      </c>
      <c r="AI68" s="10">
        <v>2.0766421310028171</v>
      </c>
      <c r="AJ68" s="10"/>
      <c r="AK68" s="10"/>
      <c r="AL68" s="10"/>
      <c r="AM68" s="10"/>
      <c r="AN68" s="10">
        <v>3.3532956685499244</v>
      </c>
      <c r="AO68" s="10">
        <v>0.95368531665826628</v>
      </c>
      <c r="AP68" s="10">
        <v>1</v>
      </c>
      <c r="AQ68" s="10">
        <v>111.47500000000001</v>
      </c>
      <c r="AR68" s="10"/>
      <c r="AS68" s="10"/>
      <c r="AT68" s="10">
        <v>6.8074714535340712</v>
      </c>
      <c r="AU68" s="10">
        <v>1</v>
      </c>
      <c r="AV68" s="16"/>
      <c r="AW68" s="19">
        <v>53.378423780751412</v>
      </c>
      <c r="AX68" s="1" t="s">
        <v>120</v>
      </c>
      <c r="AY68" s="23">
        <v>9.2223097112860906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0.96052156003051159</v>
      </c>
      <c r="BK68" s="24">
        <f t="shared" ca="1" si="5"/>
        <v>21.476958398196377</v>
      </c>
      <c r="BL68" s="23">
        <f t="shared" si="2"/>
        <v>5.4618272459137245</v>
      </c>
      <c r="BM68" s="23">
        <f t="shared" ca="1" si="6"/>
        <v>2.8986776811138357</v>
      </c>
      <c r="BN68" s="22">
        <f t="shared" si="3"/>
        <v>3.518681092240842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</v>
      </c>
      <c r="C69">
        <v>1.2558</v>
      </c>
      <c r="D69">
        <v>-0.25696000000000002</v>
      </c>
      <c r="E69">
        <v>4.5109999999999997E-2</v>
      </c>
      <c r="F69">
        <v>1.7116</v>
      </c>
      <c r="G69">
        <v>1.8451500000000001</v>
      </c>
      <c r="H69" s="21"/>
      <c r="I69" s="17">
        <f t="shared" si="0"/>
        <v>9.1863517060367439</v>
      </c>
      <c r="J69" s="16">
        <f t="shared" si="1"/>
        <v>-9.3863517060367432</v>
      </c>
      <c r="K69" s="10">
        <v>90</v>
      </c>
      <c r="L69" s="16">
        <v>826.77165354330725</v>
      </c>
      <c r="M69" s="16">
        <v>263.77952755905488</v>
      </c>
      <c r="N69" s="16">
        <v>3.9807524059492558</v>
      </c>
      <c r="O69" s="16">
        <v>3.2031073446327731</v>
      </c>
      <c r="P69" s="16">
        <v>3.2957541507976207</v>
      </c>
      <c r="Q69" s="16">
        <v>0.15906841094575111</v>
      </c>
      <c r="R69" s="16">
        <v>4.8264647078500751</v>
      </c>
      <c r="S69" s="16">
        <v>6.4338059836699601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145</v>
      </c>
      <c r="Y69" s="10">
        <v>4</v>
      </c>
      <c r="Z69" s="20" t="s">
        <v>33</v>
      </c>
      <c r="AA69" s="15">
        <v>3</v>
      </c>
      <c r="AB69" s="11">
        <v>97.81</v>
      </c>
      <c r="AC69" s="10">
        <v>1.8400000000000034</v>
      </c>
      <c r="AD69" s="19">
        <v>0.35</v>
      </c>
      <c r="AE69" s="12">
        <v>320.3107344632773</v>
      </c>
      <c r="AF69" s="10">
        <v>339.10215576776085</v>
      </c>
      <c r="AG69" s="10">
        <v>164.78770753988104</v>
      </c>
      <c r="AH69" s="10">
        <v>50.46281645596877</v>
      </c>
      <c r="AI69" s="10">
        <v>2.0719098978876511</v>
      </c>
      <c r="AJ69" s="10"/>
      <c r="AK69" s="10"/>
      <c r="AL69" s="10"/>
      <c r="AM69" s="10"/>
      <c r="AN69" s="10">
        <v>3.2031073446327731</v>
      </c>
      <c r="AO69" s="10">
        <v>0.92680121368645196</v>
      </c>
      <c r="AP69" s="10">
        <v>1</v>
      </c>
      <c r="AQ69" s="10">
        <v>111.47500000000001</v>
      </c>
      <c r="AR69" s="10"/>
      <c r="AS69" s="10"/>
      <c r="AT69" s="10">
        <v>6.3500638501065545</v>
      </c>
      <c r="AU69" s="10">
        <v>1</v>
      </c>
      <c r="AV69" s="16"/>
      <c r="AW69" s="19">
        <v>50.86532336516413</v>
      </c>
      <c r="AX69" s="1" t="s">
        <v>120</v>
      </c>
      <c r="AY69" s="23">
        <v>9.3863517060367396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0.96784589705236757</v>
      </c>
      <c r="BK69" s="24">
        <f t="shared" ca="1" si="5"/>
        <v>20.437881438330045</v>
      </c>
      <c r="BL69" s="23">
        <f t="shared" si="2"/>
        <v>5.518670518956136</v>
      </c>
      <c r="BM69" s="23">
        <f t="shared" ca="1" si="6"/>
        <v>2.9176208939288584</v>
      </c>
      <c r="BN69" s="22">
        <f t="shared" si="3"/>
        <v>3.5338963203599585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1.2541899999999999</v>
      </c>
      <c r="D70">
        <v>-0.25933</v>
      </c>
      <c r="E70">
        <v>4.2369999999999998E-2</v>
      </c>
      <c r="F70">
        <v>1.7091499999999999</v>
      </c>
      <c r="G70">
        <v>1.8468800000000001</v>
      </c>
      <c r="H70" s="21"/>
      <c r="I70" s="17">
        <f t="shared" si="0"/>
        <v>9.3503937007874018</v>
      </c>
      <c r="J70" s="16">
        <f t="shared" si="1"/>
        <v>-9.5503937007874011</v>
      </c>
      <c r="K70" s="10">
        <v>90</v>
      </c>
      <c r="L70" s="16">
        <v>841.53543307086647</v>
      </c>
      <c r="M70" s="16">
        <v>268.30708661417304</v>
      </c>
      <c r="N70" s="16">
        <v>4.0518372703412071</v>
      </c>
      <c r="O70" s="16">
        <v>2.7634651600753042</v>
      </c>
      <c r="P70" s="16">
        <v>2.8440006948235639</v>
      </c>
      <c r="Q70" s="16">
        <v>0.14422035525684099</v>
      </c>
      <c r="R70" s="16">
        <v>5.0710379754597117</v>
      </c>
      <c r="S70" s="16">
        <v>5.5927454686291345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276.3465160075304</v>
      </c>
      <c r="AF70" s="10">
        <v>285.08623273978009</v>
      </c>
      <c r="AG70" s="10">
        <v>142.2000347411782</v>
      </c>
      <c r="AH70" s="10">
        <v>31.69868293620879</v>
      </c>
      <c r="AI70" s="10">
        <v>1.971982865912862</v>
      </c>
      <c r="AJ70" s="10"/>
      <c r="AK70" s="10"/>
      <c r="AL70" s="10"/>
      <c r="AM70" s="10"/>
      <c r="AN70" s="10">
        <v>2.7634651600753042</v>
      </c>
      <c r="AO70" s="10">
        <v>0.83346895322843106</v>
      </c>
      <c r="AP70" s="10">
        <v>1</v>
      </c>
      <c r="AQ70" s="10">
        <v>111.47500000000001</v>
      </c>
      <c r="AR70" s="10"/>
      <c r="AS70" s="10"/>
      <c r="AT70" s="10">
        <v>5.1949922154270034</v>
      </c>
      <c r="AU70" s="10">
        <v>1</v>
      </c>
      <c r="AV70" s="16"/>
      <c r="AW70" s="19">
        <v>42.762934910967012</v>
      </c>
      <c r="AX70" s="1" t="s">
        <v>120</v>
      </c>
      <c r="AY70" s="23">
        <v>9.5503937007873994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0.9932162709594744</v>
      </c>
      <c r="BK70" s="24">
        <f t="shared" ca="1" si="5"/>
        <v>17.811612738881255</v>
      </c>
      <c r="BL70" s="23">
        <f t="shared" si="2"/>
        <v>5.9515678661126534</v>
      </c>
      <c r="BM70" s="23">
        <f t="shared" ca="1" si="6"/>
        <v>2.9839290329518877</v>
      </c>
      <c r="BN70" s="22">
        <f t="shared" si="3"/>
        <v>3.599439806583324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0.4</v>
      </c>
      <c r="C71">
        <v>1.2541</v>
      </c>
      <c r="D71">
        <v>-0.2616</v>
      </c>
      <c r="E71">
        <v>4.1779999999999998E-2</v>
      </c>
      <c r="F71">
        <v>1.71305</v>
      </c>
      <c r="G71">
        <v>1.85185</v>
      </c>
      <c r="H71" s="21"/>
      <c r="I71" s="17">
        <f t="shared" si="0"/>
        <v>9.5144356955380562</v>
      </c>
      <c r="J71" s="16">
        <f t="shared" si="1"/>
        <v>-9.7144356955380555</v>
      </c>
      <c r="K71" s="10">
        <v>90</v>
      </c>
      <c r="L71" s="16">
        <v>856.29921259842536</v>
      </c>
      <c r="M71" s="16">
        <v>272.83464566929109</v>
      </c>
      <c r="N71" s="16">
        <v>4.1229221347331571</v>
      </c>
      <c r="O71" s="16">
        <v>2.738888888888884</v>
      </c>
      <c r="P71" s="16">
        <v>2.8168165221277324</v>
      </c>
      <c r="Q71" s="16">
        <v>0.12999879980796922</v>
      </c>
      <c r="R71" s="16">
        <v>4.615096467475003</v>
      </c>
      <c r="S71" s="16">
        <v>5.4116411971422416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33</v>
      </c>
      <c r="Y71" s="10">
        <v>3</v>
      </c>
      <c r="Z71" s="20" t="s">
        <v>33</v>
      </c>
      <c r="AA71" s="15">
        <v>3</v>
      </c>
      <c r="AB71" s="11">
        <v>97.81</v>
      </c>
      <c r="AC71" s="10">
        <v>1.8400000000000034</v>
      </c>
      <c r="AD71" s="19">
        <v>0.35</v>
      </c>
      <c r="AE71" s="12">
        <v>273.8888888888884</v>
      </c>
      <c r="AF71" s="10">
        <v>281.01963715629648</v>
      </c>
      <c r="AG71" s="10">
        <v>140.8408261063866</v>
      </c>
      <c r="AH71" s="10">
        <v>26.510792140986879</v>
      </c>
      <c r="AI71" s="10">
        <v>2.1668019445476876</v>
      </c>
      <c r="AJ71" s="10"/>
      <c r="AK71" s="10"/>
      <c r="AL71" s="10"/>
      <c r="AM71" s="10"/>
      <c r="AN71" s="10">
        <v>2.738888888888884</v>
      </c>
      <c r="AO71" s="10">
        <v>0.81817092870893882</v>
      </c>
      <c r="AP71" s="10">
        <v>1</v>
      </c>
      <c r="AQ71" s="10">
        <v>111.47500000000001</v>
      </c>
      <c r="AR71" s="10"/>
      <c r="AS71" s="10"/>
      <c r="AT71" s="10">
        <v>5.0246122306792467</v>
      </c>
      <c r="AU71" s="10">
        <v>1</v>
      </c>
      <c r="AV71" s="16"/>
      <c r="AW71" s="19">
        <v>42.15294557344447</v>
      </c>
      <c r="AX71" s="1" t="s">
        <v>120</v>
      </c>
      <c r="AY71" s="23">
        <v>9.7144356955380609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0.98853115189583285</v>
      </c>
      <c r="BK71" s="24">
        <f t="shared" ca="1" si="5"/>
        <v>17.10305896136342</v>
      </c>
      <c r="BL71" s="23">
        <f t="shared" si="2"/>
        <v>5.4423159188303387</v>
      </c>
      <c r="BM71" s="23">
        <f t="shared" ca="1" si="6"/>
        <v>2.9713513636527424</v>
      </c>
      <c r="BN71" s="22">
        <f t="shared" si="3"/>
        <v>3.5812701121704866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1.25495</v>
      </c>
      <c r="D72">
        <v>-0.26302999999999999</v>
      </c>
      <c r="E72">
        <v>4.3380000000000002E-2</v>
      </c>
      <c r="F72">
        <v>1.7117</v>
      </c>
      <c r="G72">
        <v>1.84738</v>
      </c>
      <c r="H72" s="21"/>
      <c r="I72" s="17">
        <f t="shared" si="0"/>
        <v>9.6784776902887142</v>
      </c>
      <c r="J72" s="16">
        <f t="shared" si="1"/>
        <v>-9.8784776902887135</v>
      </c>
      <c r="K72" s="10">
        <v>90</v>
      </c>
      <c r="L72" s="16">
        <v>871.06299212598458</v>
      </c>
      <c r="M72" s="16">
        <v>277.36220472440925</v>
      </c>
      <c r="N72" s="16">
        <v>4.1940069991251097</v>
      </c>
      <c r="O72" s="16">
        <v>2.9709981167608288</v>
      </c>
      <c r="P72" s="16">
        <v>3.0559980252794365</v>
      </c>
      <c r="Q72" s="16">
        <v>0.12103984637542008</v>
      </c>
      <c r="R72" s="16">
        <v>3.960730516648562</v>
      </c>
      <c r="S72" s="16">
        <v>5.9027714249033094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145</v>
      </c>
      <c r="Y72" s="10">
        <v>4</v>
      </c>
      <c r="Z72" s="20" t="s">
        <v>33</v>
      </c>
      <c r="AA72" s="15">
        <v>3</v>
      </c>
      <c r="AB72" s="11">
        <v>97.81</v>
      </c>
      <c r="AC72" s="10">
        <v>1.8400000000000034</v>
      </c>
      <c r="AD72" s="19">
        <v>0.35</v>
      </c>
      <c r="AE72" s="12">
        <v>297.09981167608288</v>
      </c>
      <c r="AF72" s="10">
        <v>308.29017990781699</v>
      </c>
      <c r="AG72" s="10">
        <v>152.79990126397183</v>
      </c>
      <c r="AH72" s="10">
        <v>35.151725330294397</v>
      </c>
      <c r="AI72" s="10">
        <v>2.5247867679878575</v>
      </c>
      <c r="AJ72" s="10"/>
      <c r="AK72" s="10"/>
      <c r="AL72" s="10"/>
      <c r="AM72" s="10"/>
      <c r="AN72" s="10">
        <v>2.9709981167608288</v>
      </c>
      <c r="AO72" s="10">
        <v>0.85589399040885272</v>
      </c>
      <c r="AP72" s="10">
        <v>1</v>
      </c>
      <c r="AQ72" s="10">
        <v>111.47500000000001</v>
      </c>
      <c r="AR72" s="10"/>
      <c r="AS72" s="10"/>
      <c r="AT72" s="10">
        <v>5.4392811277331212</v>
      </c>
      <c r="AU72" s="10">
        <v>1</v>
      </c>
      <c r="AV72" s="16"/>
      <c r="AW72" s="19">
        <v>46.243526986172547</v>
      </c>
      <c r="AX72" s="1" t="s">
        <v>120</v>
      </c>
      <c r="AY72" s="23">
        <v>9.8784776902887099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0.96687829012719484</v>
      </c>
      <c r="BK72" s="24">
        <f t="shared" ca="1" si="5"/>
        <v>17.66466084910045</v>
      </c>
      <c r="BL72" s="23">
        <f t="shared" si="2"/>
        <v>4.6190189810061284</v>
      </c>
      <c r="BM72" s="23">
        <f t="shared" ca="1" si="6"/>
        <v>2.9142389365977008</v>
      </c>
      <c r="BN72" s="22">
        <f t="shared" si="3"/>
        <v>3.5164366732022878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1.2546299999999999</v>
      </c>
      <c r="D73">
        <v>-0.26235999999999998</v>
      </c>
      <c r="E73">
        <v>4.6179999999999999E-2</v>
      </c>
      <c r="F73">
        <v>1.7098</v>
      </c>
      <c r="G73">
        <v>1.8449500000000001</v>
      </c>
      <c r="H73" s="21"/>
      <c r="I73" s="17">
        <f t="shared" si="0"/>
        <v>9.8425196850393704</v>
      </c>
      <c r="J73" s="16">
        <f t="shared" si="1"/>
        <v>-10.04251968503937</v>
      </c>
      <c r="K73" s="10">
        <v>90</v>
      </c>
      <c r="L73" s="16">
        <v>885.82677165354369</v>
      </c>
      <c r="M73" s="16">
        <v>281.88976377952736</v>
      </c>
      <c r="N73" s="16">
        <v>4.2650918635170605</v>
      </c>
      <c r="O73" s="16">
        <v>2.8836158192090129</v>
      </c>
      <c r="P73" s="16">
        <v>2.9809922094671992</v>
      </c>
      <c r="Q73" s="16">
        <v>0.12523739798367742</v>
      </c>
      <c r="R73" s="16">
        <v>4.2011984327212124</v>
      </c>
      <c r="S73" s="16">
        <v>6.7622493234851726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145</v>
      </c>
      <c r="Y73" s="10">
        <v>4</v>
      </c>
      <c r="Z73" s="20" t="s">
        <v>33</v>
      </c>
      <c r="AA73" s="15">
        <v>3</v>
      </c>
      <c r="AB73" s="11">
        <v>97.81</v>
      </c>
      <c r="AC73" s="10">
        <v>1.8400000000000034</v>
      </c>
      <c r="AD73" s="19">
        <v>0.35</v>
      </c>
      <c r="AE73" s="12">
        <v>288.3615819209013</v>
      </c>
      <c r="AF73" s="10">
        <v>298.59750866357973</v>
      </c>
      <c r="AG73" s="10">
        <v>149.04961047335996</v>
      </c>
      <c r="AH73" s="10">
        <v>51.370096319344015</v>
      </c>
      <c r="AI73" s="10">
        <v>2.3802731911243646</v>
      </c>
      <c r="AJ73" s="10"/>
      <c r="AK73" s="10"/>
      <c r="AL73" s="10"/>
      <c r="AM73" s="10"/>
      <c r="AN73" s="10">
        <v>2.8836158192090129</v>
      </c>
      <c r="AO73" s="10">
        <v>0.84946990038042391</v>
      </c>
      <c r="AP73" s="10">
        <v>1</v>
      </c>
      <c r="AQ73" s="10">
        <v>111.47500000000001</v>
      </c>
      <c r="AR73" s="10"/>
      <c r="AS73" s="10"/>
      <c r="AT73" s="10">
        <v>5.1678526027646674</v>
      </c>
      <c r="AU73" s="10">
        <v>1</v>
      </c>
      <c r="AV73" s="16"/>
      <c r="AW73" s="19">
        <v>44.789626299536963</v>
      </c>
      <c r="AX73" s="1" t="s">
        <v>120</v>
      </c>
      <c r="AY73" s="23">
        <v>10.0425196850394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0.97739459370371795</v>
      </c>
      <c r="BK73" s="24">
        <f t="shared" ca="1" si="5"/>
        <v>17.204722023586676</v>
      </c>
      <c r="BL73" s="23">
        <f t="shared" si="2"/>
        <v>4.9343383986808735</v>
      </c>
      <c r="BM73" s="23">
        <f t="shared" ca="1" si="6"/>
        <v>2.9415600143856024</v>
      </c>
      <c r="BN73" s="22">
        <f t="shared" si="3"/>
        <v>3.5389452630179306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</v>
      </c>
      <c r="C74">
        <v>1.25414</v>
      </c>
      <c r="D74">
        <v>-0.26212999999999997</v>
      </c>
      <c r="E74">
        <v>4.4299999999999999E-2</v>
      </c>
      <c r="F74">
        <v>1.70583</v>
      </c>
      <c r="G74">
        <v>1.8369</v>
      </c>
      <c r="H74" s="21"/>
      <c r="I74" s="17">
        <f t="shared" si="0"/>
        <v>10.006561679790025</v>
      </c>
      <c r="J74" s="16">
        <f t="shared" si="1"/>
        <v>-10.206561679790024</v>
      </c>
      <c r="K74" s="10">
        <v>90</v>
      </c>
      <c r="L74" s="16">
        <v>900.59055118110257</v>
      </c>
      <c r="M74" s="16">
        <v>286.4173228346454</v>
      </c>
      <c r="N74" s="16">
        <v>4.3361767279090104</v>
      </c>
      <c r="O74" s="16">
        <v>2.749811676082869</v>
      </c>
      <c r="P74" s="16">
        <v>2.8388781428873382</v>
      </c>
      <c r="Q74" s="16">
        <v>0.12667834853576582</v>
      </c>
      <c r="R74" s="16">
        <v>4.462267915695918</v>
      </c>
      <c r="S74" s="16">
        <v>6.1851713058659206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33</v>
      </c>
      <c r="Y74" s="10">
        <v>3</v>
      </c>
      <c r="Z74" s="20" t="s">
        <v>33</v>
      </c>
      <c r="AA74" s="15">
        <v>3</v>
      </c>
      <c r="AB74" s="11">
        <v>97.81</v>
      </c>
      <c r="AC74" s="10">
        <v>1.8400000000000034</v>
      </c>
      <c r="AD74" s="19">
        <v>0.35</v>
      </c>
      <c r="AE74" s="12">
        <v>274.98116760828691</v>
      </c>
      <c r="AF74" s="10">
        <v>281.00974909373963</v>
      </c>
      <c r="AG74" s="10">
        <v>141.9439071443669</v>
      </c>
      <c r="AH74" s="10">
        <v>38.036459889399296</v>
      </c>
      <c r="AI74" s="10">
        <v>2.2410129084417467</v>
      </c>
      <c r="AJ74" s="10"/>
      <c r="AK74" s="10"/>
      <c r="AL74" s="10"/>
      <c r="AM74" s="10"/>
      <c r="AN74" s="10">
        <v>2.749811676082869</v>
      </c>
      <c r="AO74" s="10">
        <v>0.82782469595771935</v>
      </c>
      <c r="AP74" s="10">
        <v>1</v>
      </c>
      <c r="AQ74" s="10">
        <v>111.47500000000001</v>
      </c>
      <c r="AR74" s="10"/>
      <c r="AS74" s="10"/>
      <c r="AT74" s="10">
        <v>4.7652925951572653</v>
      </c>
      <c r="AU74" s="10">
        <v>1</v>
      </c>
      <c r="AV74" s="16"/>
      <c r="AW74" s="19">
        <v>42.15146236406094</v>
      </c>
      <c r="AX74" s="1" t="s">
        <v>120</v>
      </c>
      <c r="AY74" s="23">
        <v>10.206561679789999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0.99134927736494527</v>
      </c>
      <c r="BK74" s="24">
        <f t="shared" ca="1" si="5"/>
        <v>16.392705544346157</v>
      </c>
      <c r="BL74" s="23">
        <f t="shared" si="2"/>
        <v>5.3034939783826953</v>
      </c>
      <c r="BM74" s="23">
        <f t="shared" ca="1" si="6"/>
        <v>2.9779057118183969</v>
      </c>
      <c r="BN74" s="22">
        <f t="shared" si="3"/>
        <v>3.5707100657971105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</v>
      </c>
      <c r="C75">
        <v>1.25434</v>
      </c>
      <c r="D75">
        <v>-0.26158999999999999</v>
      </c>
      <c r="E75">
        <v>4.4740000000000002E-2</v>
      </c>
      <c r="F75">
        <v>1.70198</v>
      </c>
      <c r="G75">
        <v>1.83975</v>
      </c>
      <c r="H75" s="21"/>
      <c r="I75" s="17">
        <f t="shared" si="0"/>
        <v>10.170603674540683</v>
      </c>
      <c r="J75" s="16">
        <f t="shared" si="1"/>
        <v>-10.370603674540682</v>
      </c>
      <c r="K75" s="10">
        <v>90</v>
      </c>
      <c r="L75" s="16">
        <v>915.35433070866179</v>
      </c>
      <c r="M75" s="16">
        <v>290.94488188976356</v>
      </c>
      <c r="N75" s="16">
        <v>4.4072615923009621</v>
      </c>
      <c r="O75" s="16">
        <v>2.8044256120527313</v>
      </c>
      <c r="P75" s="16">
        <v>2.8954369545591345</v>
      </c>
      <c r="Q75" s="16">
        <v>0.1300614498319731</v>
      </c>
      <c r="R75" s="16">
        <v>4.491945494692235</v>
      </c>
      <c r="S75" s="16">
        <v>6.3202321185002148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33</v>
      </c>
      <c r="Y75" s="10">
        <v>3</v>
      </c>
      <c r="Z75" s="20" t="s">
        <v>33</v>
      </c>
      <c r="AA75" s="15">
        <v>3</v>
      </c>
      <c r="AB75" s="11">
        <v>97.81</v>
      </c>
      <c r="AC75" s="10">
        <v>1.8400000000000034</v>
      </c>
      <c r="AD75" s="19">
        <v>0.35</v>
      </c>
      <c r="AE75" s="12">
        <v>280.44256120527314</v>
      </c>
      <c r="AF75" s="10">
        <v>286.79526931821221</v>
      </c>
      <c r="AG75" s="10">
        <v>144.77184772795673</v>
      </c>
      <c r="AH75" s="10">
        <v>39.352536538956059</v>
      </c>
      <c r="AI75" s="10">
        <v>2.2262068878209194</v>
      </c>
      <c r="AJ75" s="10"/>
      <c r="AK75" s="10"/>
      <c r="AL75" s="10"/>
      <c r="AM75" s="10"/>
      <c r="AN75" s="10">
        <v>2.8044256120527313</v>
      </c>
      <c r="AO75" s="10">
        <v>0.84450034628815973</v>
      </c>
      <c r="AP75" s="10">
        <v>1</v>
      </c>
      <c r="AQ75" s="10">
        <v>111.47500000000001</v>
      </c>
      <c r="AR75" s="10"/>
      <c r="AS75" s="10"/>
      <c r="AT75" s="10">
        <v>4.7859455227072187</v>
      </c>
      <c r="AU75" s="10">
        <v>1</v>
      </c>
      <c r="AV75" s="16"/>
      <c r="AW75" s="19">
        <v>43.01929039773183</v>
      </c>
      <c r="AX75" s="1" t="s">
        <v>120</v>
      </c>
      <c r="AY75" s="23">
        <v>10.3706036745407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0.99146783702050167</v>
      </c>
      <c r="BK75" s="24">
        <f t="shared" ca="1" si="5"/>
        <v>16.47596944656372</v>
      </c>
      <c r="BL75" s="23">
        <f t="shared" si="2"/>
        <v>5.3352857163338108</v>
      </c>
      <c r="BM75" s="23">
        <f t="shared" ca="1" si="6"/>
        <v>2.9779361231470669</v>
      </c>
      <c r="BN75" s="22">
        <f t="shared" si="3"/>
        <v>3.5649249351568928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</v>
      </c>
      <c r="C76">
        <v>1.25715</v>
      </c>
      <c r="D76">
        <v>-0.25424000000000002</v>
      </c>
      <c r="E76">
        <v>4.5679999999999998E-2</v>
      </c>
      <c r="F76">
        <v>1.7062999999999999</v>
      </c>
      <c r="G76">
        <v>1.8418000000000001</v>
      </c>
      <c r="H76" s="21"/>
      <c r="I76" s="17">
        <f t="shared" si="0"/>
        <v>10.334645669291337</v>
      </c>
      <c r="J76" s="16">
        <f t="shared" si="1"/>
        <v>-10.534645669291336</v>
      </c>
      <c r="K76" s="10">
        <v>90</v>
      </c>
      <c r="L76" s="16">
        <v>930.11811023622067</v>
      </c>
      <c r="M76" s="16">
        <v>295.47244094488161</v>
      </c>
      <c r="N76" s="16">
        <v>4.478346456692913</v>
      </c>
      <c r="O76" s="16">
        <v>3.5717514124293728</v>
      </c>
      <c r="P76" s="16">
        <v>3.6669177166626343</v>
      </c>
      <c r="Q76" s="16">
        <v>0.17610921747479577</v>
      </c>
      <c r="R76" s="16">
        <v>4.802649829707053</v>
      </c>
      <c r="S76" s="16">
        <v>6.60877112730984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145</v>
      </c>
      <c r="Y76" s="10">
        <v>4</v>
      </c>
      <c r="Z76" s="20" t="s">
        <v>33</v>
      </c>
      <c r="AA76" s="15">
        <v>3</v>
      </c>
      <c r="AB76" s="11">
        <v>97.81</v>
      </c>
      <c r="AC76" s="10">
        <v>1.8400000000000034</v>
      </c>
      <c r="AD76" s="19">
        <v>0.35</v>
      </c>
      <c r="AE76" s="12">
        <v>357.17514124293729</v>
      </c>
      <c r="AF76" s="10">
        <v>376.68925429935575</v>
      </c>
      <c r="AG76" s="10">
        <v>183.34588583313172</v>
      </c>
      <c r="AH76" s="10">
        <v>43.825878938405353</v>
      </c>
      <c r="AI76" s="10">
        <v>2.0821838681938569</v>
      </c>
      <c r="AJ76" s="10"/>
      <c r="AK76" s="10"/>
      <c r="AL76" s="10"/>
      <c r="AM76" s="10"/>
      <c r="AN76" s="10">
        <v>3.5717514124293728</v>
      </c>
      <c r="AO76" s="10">
        <v>1.0323915333564717</v>
      </c>
      <c r="AP76" s="10">
        <v>1</v>
      </c>
      <c r="AQ76" s="10">
        <v>111.47500000000001</v>
      </c>
      <c r="AR76" s="10"/>
      <c r="AS76" s="10"/>
      <c r="AT76" s="10">
        <v>6.2661856586419589</v>
      </c>
      <c r="AU76" s="10">
        <v>1</v>
      </c>
      <c r="AV76" s="16"/>
      <c r="AW76" s="19">
        <v>56.503388144903369</v>
      </c>
      <c r="AX76" s="1" t="s">
        <v>120</v>
      </c>
      <c r="AY76" s="23">
        <v>10.534645669291301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0.96861231816633431</v>
      </c>
      <c r="BK76" s="24">
        <f t="shared" ca="1" si="5"/>
        <v>20.372906971014718</v>
      </c>
      <c r="BL76" s="23">
        <f t="shared" si="2"/>
        <v>5.5002183447361661</v>
      </c>
      <c r="BM76" s="23">
        <f t="shared" ca="1" si="6"/>
        <v>2.9176671158150462</v>
      </c>
      <c r="BN76" s="22">
        <f t="shared" si="3"/>
        <v>3.4937684887755971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</v>
      </c>
      <c r="C77">
        <v>1.2723800000000001</v>
      </c>
      <c r="D77">
        <v>-0.25275999999999998</v>
      </c>
      <c r="E77">
        <v>3.3550000000000003E-2</v>
      </c>
      <c r="F77">
        <v>1.7075800000000001</v>
      </c>
      <c r="G77">
        <v>1.8479300000000001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-10.698687664041994</v>
      </c>
      <c r="K77" s="10">
        <v>90</v>
      </c>
      <c r="L77" s="16">
        <v>944.8818897637799</v>
      </c>
      <c r="M77" s="16">
        <v>299.99999999999977</v>
      </c>
      <c r="N77" s="16">
        <v>4.5494313210848638</v>
      </c>
      <c r="O77" s="16">
        <v>7.7306026365348552</v>
      </c>
      <c r="P77" s="16">
        <v>7.7721522538034415</v>
      </c>
      <c r="Q77" s="16">
        <v>0.18538142102736441</v>
      </c>
      <c r="R77" s="16">
        <v>2.385200585032861</v>
      </c>
      <c r="S77" s="16">
        <v>2.885390088096262</v>
      </c>
      <c r="T77" s="20" t="s">
        <v>122</v>
      </c>
      <c r="U77" s="10">
        <v>4</v>
      </c>
      <c r="V77" s="20" t="s">
        <v>33</v>
      </c>
      <c r="W77" s="10">
        <v>3</v>
      </c>
      <c r="X77" s="20" t="s">
        <v>143</v>
      </c>
      <c r="Y77" s="10">
        <v>5</v>
      </c>
      <c r="Z77" s="20" t="s">
        <v>121</v>
      </c>
      <c r="AA77" s="15">
        <v>5</v>
      </c>
      <c r="AB77" s="11">
        <v>48.168983048014425</v>
      </c>
      <c r="AC77" s="10">
        <v>47.052170101620838</v>
      </c>
      <c r="AD77" s="19">
        <v>4.7788468503647366</v>
      </c>
      <c r="AE77" s="12">
        <v>773.06026365348555</v>
      </c>
      <c r="AF77" s="10">
        <v>858.7895657554767</v>
      </c>
      <c r="AG77" s="10">
        <v>457.91141903525812</v>
      </c>
      <c r="AH77" s="10">
        <v>0</v>
      </c>
      <c r="AI77" s="10">
        <v>4.1925195150252863</v>
      </c>
      <c r="AJ77" s="10"/>
      <c r="AK77" s="10"/>
      <c r="AL77" s="10"/>
      <c r="AM77" s="10"/>
      <c r="AN77" s="10">
        <v>5.1537350910232371</v>
      </c>
      <c r="AO77" s="10">
        <v>1.756994540370042</v>
      </c>
      <c r="AP77" s="10">
        <v>3.6632913522820649</v>
      </c>
      <c r="AQ77" s="10">
        <v>114.66</v>
      </c>
      <c r="AR77" s="10"/>
      <c r="AS77" s="10"/>
      <c r="AT77" s="10">
        <v>14.642679839390869</v>
      </c>
      <c r="AU77" s="10">
        <v>1</v>
      </c>
      <c r="AV77" s="16"/>
      <c r="AW77" s="19">
        <v>128.8184348633215</v>
      </c>
      <c r="AX77" s="1" t="s">
        <v>120</v>
      </c>
      <c r="AY77" s="23">
        <v>10.698687664042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48.168983048014425</v>
      </c>
      <c r="BG77" s="24">
        <v>47.052170101620838</v>
      </c>
      <c r="BH77" s="24">
        <v>4.7788468503647366</v>
      </c>
      <c r="BI77" s="21"/>
      <c r="BJ77" s="25">
        <f t="shared" ca="1" si="4"/>
        <v>0.81995044016276208</v>
      </c>
      <c r="BK77" s="24">
        <f t="shared" ca="1" si="5"/>
        <v>34.222655834239561</v>
      </c>
      <c r="BL77" s="23">
        <f t="shared" si="2"/>
        <v>2.5395719526715417</v>
      </c>
      <c r="BM77" s="23">
        <f t="shared" ca="1" si="6"/>
        <v>2.5271976907680513</v>
      </c>
      <c r="BN77" s="22">
        <f t="shared" si="3"/>
        <v>3.0556315666614093</v>
      </c>
      <c r="BO77" s="21"/>
      <c r="BP77" s="2"/>
    </row>
    <row r="78" spans="1:131" x14ac:dyDescent="0.2">
      <c r="A78">
        <v>3.25</v>
      </c>
      <c r="B78">
        <v>2.2000000000000002</v>
      </c>
      <c r="C78">
        <v>1.25542</v>
      </c>
      <c r="D78">
        <v>-0.25396000000000002</v>
      </c>
      <c r="E78">
        <v>5.2720000000000003E-2</v>
      </c>
      <c r="F78">
        <v>1.7007300000000001</v>
      </c>
      <c r="G78">
        <v>1.8470800000000001</v>
      </c>
      <c r="H78" s="21"/>
      <c r="I78" s="17">
        <f t="shared" si="7"/>
        <v>10.662729658792651</v>
      </c>
      <c r="J78" s="16">
        <f t="shared" si="8"/>
        <v>-10.862729658792651</v>
      </c>
      <c r="K78" s="10">
        <v>90</v>
      </c>
      <c r="L78" s="16">
        <v>959.645669291339</v>
      </c>
      <c r="M78" s="16">
        <v>304.52755905511788</v>
      </c>
      <c r="N78" s="16">
        <v>4.6205161854768155</v>
      </c>
      <c r="O78" s="16">
        <v>3.099340866290011</v>
      </c>
      <c r="P78" s="16">
        <v>3.2256251817542139</v>
      </c>
      <c r="Q78" s="16">
        <v>0.17786341814690332</v>
      </c>
      <c r="R78" s="16">
        <v>5.5140758186347814</v>
      </c>
      <c r="S78" s="16">
        <v>8.7697441294585303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33</v>
      </c>
      <c r="Y78" s="10">
        <v>3</v>
      </c>
      <c r="Z78" s="20" t="s">
        <v>33</v>
      </c>
      <c r="AA78" s="15">
        <v>3</v>
      </c>
      <c r="AB78" s="11">
        <v>97.81</v>
      </c>
      <c r="AC78" s="10">
        <v>1.8400000000000034</v>
      </c>
      <c r="AD78" s="19">
        <v>0.35</v>
      </c>
      <c r="AE78" s="12">
        <v>309.93408662900111</v>
      </c>
      <c r="AF78" s="10">
        <v>323.03557024806406</v>
      </c>
      <c r="AG78" s="10">
        <v>161.28125908771068</v>
      </c>
      <c r="AH78" s="10">
        <v>85.355546276195284</v>
      </c>
      <c r="AI78" s="10">
        <v>1.8135405331578991</v>
      </c>
      <c r="AJ78" s="10"/>
      <c r="AK78" s="10"/>
      <c r="AL78" s="10"/>
      <c r="AM78" s="10"/>
      <c r="AN78" s="10">
        <v>3.099340866290011</v>
      </c>
      <c r="AO78" s="10">
        <v>0.95879119977959903</v>
      </c>
      <c r="AP78" s="10">
        <v>1</v>
      </c>
      <c r="AQ78" s="10">
        <v>111.47500000000001</v>
      </c>
      <c r="AR78" s="10"/>
      <c r="AS78" s="10"/>
      <c r="AT78" s="10">
        <v>5.1603871047010319</v>
      </c>
      <c r="AU78" s="10">
        <v>1</v>
      </c>
      <c r="AV78" s="16"/>
      <c r="AW78" s="19">
        <v>48.455335537209614</v>
      </c>
      <c r="AX78" s="1" t="s">
        <v>120</v>
      </c>
      <c r="AY78" s="23">
        <v>10.8627296587927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18.033194470990843</v>
      </c>
      <c r="BL78" s="23">
        <f t="shared" ref="BL78:BL141" si="9">(Q78/(P78-(L78/2000)))*100</f>
        <v>6.4776482667880897</v>
      </c>
      <c r="BM78" s="23">
        <f t="shared" ca="1" si="6"/>
        <v>3.0046847986869873</v>
      </c>
      <c r="BN78" s="22">
        <f t="shared" ref="BN78:BN141" si="10">SQRT(((3.47-LOG(P78/1.06))^2)+((LOG(R78)+1.22)^2))</f>
        <v>3.5731924344810291</v>
      </c>
      <c r="BO78" s="21"/>
      <c r="BP78" s="2"/>
    </row>
    <row r="79" spans="1:131" x14ac:dyDescent="0.2">
      <c r="A79">
        <v>3.3</v>
      </c>
      <c r="B79">
        <v>2.1</v>
      </c>
      <c r="C79">
        <v>1.2590300000000001</v>
      </c>
      <c r="D79">
        <v>-0.26275999999999999</v>
      </c>
      <c r="E79">
        <v>5.1040000000000002E-2</v>
      </c>
      <c r="F79">
        <v>1.69723</v>
      </c>
      <c r="G79">
        <v>1.8430800000000001</v>
      </c>
      <c r="H79" s="21"/>
      <c r="I79" s="17">
        <f t="shared" si="7"/>
        <v>10.826771653543306</v>
      </c>
      <c r="J79" s="16">
        <f t="shared" si="8"/>
        <v>-11.026771653543305</v>
      </c>
      <c r="K79" s="10">
        <v>90</v>
      </c>
      <c r="L79" s="16">
        <v>974.40944881889789</v>
      </c>
      <c r="M79" s="16">
        <v>309.05511811023592</v>
      </c>
      <c r="N79" s="16">
        <v>4.6916010498687655</v>
      </c>
      <c r="O79" s="16">
        <v>4.0851224105461625</v>
      </c>
      <c r="P79" s="16">
        <v>4.2039808369666183</v>
      </c>
      <c r="Q79" s="16">
        <v>0.12273139702352373</v>
      </c>
      <c r="R79" s="16">
        <v>2.9194090502106227</v>
      </c>
      <c r="S79" s="16">
        <v>8.254057390309411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145</v>
      </c>
      <c r="Y79" s="10">
        <v>4</v>
      </c>
      <c r="Z79" s="20" t="s">
        <v>123</v>
      </c>
      <c r="AA79" s="15">
        <v>4</v>
      </c>
      <c r="AB79" s="11">
        <v>77.904475902921149</v>
      </c>
      <c r="AC79" s="10">
        <v>20.073159732448161</v>
      </c>
      <c r="AD79" s="19">
        <v>2.0223643646306932</v>
      </c>
      <c r="AE79" s="12">
        <v>408.51224105461625</v>
      </c>
      <c r="AF79" s="10">
        <v>437.26777794790223</v>
      </c>
      <c r="AG79" s="10">
        <v>210.19904184833092</v>
      </c>
      <c r="AH79" s="10">
        <v>73.284816146207561</v>
      </c>
      <c r="AI79" s="10">
        <v>3.42535075695492</v>
      </c>
      <c r="AJ79" s="10"/>
      <c r="AK79" s="10"/>
      <c r="AL79" s="10"/>
      <c r="AM79" s="10"/>
      <c r="AN79" s="10">
        <v>4.0851224105461625</v>
      </c>
      <c r="AO79" s="10">
        <v>1.0837666808122097</v>
      </c>
      <c r="AP79" s="10">
        <v>1</v>
      </c>
      <c r="AQ79" s="10">
        <v>111.47500000000001</v>
      </c>
      <c r="AR79" s="10"/>
      <c r="AS79" s="10"/>
      <c r="AT79" s="10">
        <v>6.9789833030367765</v>
      </c>
      <c r="AU79" s="10">
        <v>1</v>
      </c>
      <c r="AV79" s="16"/>
      <c r="AW79" s="19">
        <v>65.590166692185335</v>
      </c>
      <c r="AX79" s="1" t="s">
        <v>120</v>
      </c>
      <c r="AY79" s="23">
        <v>11.0267716535433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77.904475902921149</v>
      </c>
      <c r="BG79" s="24">
        <v>20.073159732448161</v>
      </c>
      <c r="BH79" s="24">
        <v>2.0223643646306932</v>
      </c>
      <c r="BI79" s="21"/>
      <c r="BJ79" s="25">
        <f t="shared" ref="BJ79:BJ142" ca="1" si="11">IF((0.381*BM79)+(0.05*(M79/2116.217)-0.15)&lt;1,(0.381*BM79)+(0.05*(M79/2116.217)-0.15),1)</f>
        <v>0.91400310811252161</v>
      </c>
      <c r="BK79" s="24">
        <f t="shared" ref="BK79:BK142" ca="1" si="12">((P79-(L79/2000))/1.06)*(1.06/(M79/2000))^BJ79</f>
        <v>20.381740269681497</v>
      </c>
      <c r="BL79" s="23">
        <f t="shared" si="9"/>
        <v>3.3020928166448971</v>
      </c>
      <c r="BM79" s="23">
        <f t="shared" ref="BM79:BM142" ca="1" si="13">SQRT(((3.47-LOG(BK79))^2)+((LOG(BL79)+1.22)^2))</f>
        <v>2.7734935492223665</v>
      </c>
      <c r="BN79" s="22">
        <f t="shared" si="10"/>
        <v>3.3296493606001691</v>
      </c>
      <c r="BO79" s="21"/>
      <c r="BP79" s="2"/>
    </row>
    <row r="80" spans="1:131" x14ac:dyDescent="0.2">
      <c r="A80">
        <v>3.35</v>
      </c>
      <c r="B80">
        <v>2.1</v>
      </c>
      <c r="C80">
        <v>1.2625200000000001</v>
      </c>
      <c r="D80">
        <v>-0.26038</v>
      </c>
      <c r="E80">
        <v>4.317E-2</v>
      </c>
      <c r="F80">
        <v>1.7031000000000001</v>
      </c>
      <c r="G80">
        <v>1.8487499999999999</v>
      </c>
      <c r="H80" s="21"/>
      <c r="I80" s="17">
        <f t="shared" si="7"/>
        <v>10.990813648293964</v>
      </c>
      <c r="J80" s="16">
        <f t="shared" si="8"/>
        <v>-11.190813648293963</v>
      </c>
      <c r="K80" s="10">
        <v>90</v>
      </c>
      <c r="L80" s="16">
        <v>989.17322834645711</v>
      </c>
      <c r="M80" s="16">
        <v>313.58267716535408</v>
      </c>
      <c r="N80" s="16">
        <v>4.7626859142607181</v>
      </c>
      <c r="O80" s="16">
        <v>5.0381355932203595</v>
      </c>
      <c r="P80" s="16">
        <v>5.1222072656084991</v>
      </c>
      <c r="Q80" s="16">
        <v>0.13764210273643776</v>
      </c>
      <c r="R80" s="16">
        <v>2.6871638650898362</v>
      </c>
      <c r="S80" s="16">
        <v>5.8383105825096679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145</v>
      </c>
      <c r="Y80" s="10">
        <v>4</v>
      </c>
      <c r="Z80" s="20" t="s">
        <v>123</v>
      </c>
      <c r="AA80" s="15">
        <v>4</v>
      </c>
      <c r="AB80" s="11">
        <v>66.900520855296818</v>
      </c>
      <c r="AC80" s="10">
        <v>30.418849640678886</v>
      </c>
      <c r="AD80" s="19">
        <v>2.6806295040243007</v>
      </c>
      <c r="AE80" s="12">
        <v>503.81355932203599</v>
      </c>
      <c r="AF80" s="10">
        <v>544.42595899238484</v>
      </c>
      <c r="AG80" s="10">
        <v>259.16554492063744</v>
      </c>
      <c r="AH80" s="10">
        <v>22.127136032549828</v>
      </c>
      <c r="AI80" s="10">
        <v>3.7213956803730999</v>
      </c>
      <c r="AJ80" s="10"/>
      <c r="AK80" s="10"/>
      <c r="AL80" s="10"/>
      <c r="AM80" s="10"/>
      <c r="AN80" s="10">
        <v>5.0381355932203595</v>
      </c>
      <c r="AO80" s="10">
        <v>1.2644884814229225</v>
      </c>
      <c r="AP80" s="10">
        <v>2.0733243593650994</v>
      </c>
      <c r="AQ80" s="10">
        <v>111.47500000000001</v>
      </c>
      <c r="AR80" s="10"/>
      <c r="AS80" s="10"/>
      <c r="AT80" s="10">
        <v>8.6474023296090632</v>
      </c>
      <c r="AU80" s="10">
        <v>1</v>
      </c>
      <c r="AV80" s="16"/>
      <c r="AW80" s="19">
        <v>81.663893848857725</v>
      </c>
      <c r="AX80" s="1" t="s">
        <v>120</v>
      </c>
      <c r="AY80" s="23">
        <v>11.190813648294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66.900520855296818</v>
      </c>
      <c r="BG80" s="24">
        <v>30.418849640678886</v>
      </c>
      <c r="BH80" s="24">
        <v>2.6806295040243007</v>
      </c>
      <c r="BI80" s="21"/>
      <c r="BJ80" s="25">
        <f t="shared" ca="1" si="11"/>
        <v>0.88409505618728357</v>
      </c>
      <c r="BK80" s="24">
        <f t="shared" ca="1" si="12"/>
        <v>23.650289282413446</v>
      </c>
      <c r="BL80" s="23">
        <f t="shared" si="9"/>
        <v>2.9743601108216953</v>
      </c>
      <c r="BM80" s="23">
        <f t="shared" ca="1" si="13"/>
        <v>2.6947139564019702</v>
      </c>
      <c r="BN80" s="22">
        <f t="shared" si="10"/>
        <v>3.237456451033025</v>
      </c>
      <c r="BO80" s="21"/>
      <c r="BP80" s="2"/>
    </row>
    <row r="81" spans="1:68" x14ac:dyDescent="0.2">
      <c r="A81">
        <v>3.4</v>
      </c>
      <c r="B81">
        <v>2.1</v>
      </c>
      <c r="C81">
        <v>1.26264</v>
      </c>
      <c r="D81">
        <v>-0.26662000000000002</v>
      </c>
      <c r="E81">
        <v>3.6069999999999998E-2</v>
      </c>
      <c r="F81">
        <v>1.6971499999999999</v>
      </c>
      <c r="G81">
        <v>1.8439300000000001</v>
      </c>
      <c r="H81" s="21"/>
      <c r="I81" s="17">
        <f t="shared" si="7"/>
        <v>11.154855643044618</v>
      </c>
      <c r="J81" s="16">
        <f t="shared" si="8"/>
        <v>-11.354855643044617</v>
      </c>
      <c r="K81" s="10">
        <v>90</v>
      </c>
      <c r="L81" s="16">
        <v>1003.937007874016</v>
      </c>
      <c r="M81" s="16">
        <v>318.11023622047213</v>
      </c>
      <c r="N81" s="16">
        <v>4.8337707786526671</v>
      </c>
      <c r="O81" s="16">
        <v>5.0709039548022528</v>
      </c>
      <c r="P81" s="16">
        <v>5.1235924056364599</v>
      </c>
      <c r="Q81" s="16">
        <v>9.8548487758041065E-2</v>
      </c>
      <c r="R81" s="16">
        <v>1.9234255958695692</v>
      </c>
      <c r="S81" s="16">
        <v>3.6589201968199387</v>
      </c>
      <c r="T81" s="20" t="s">
        <v>122</v>
      </c>
      <c r="U81" s="10">
        <v>4</v>
      </c>
      <c r="V81" s="20" t="s">
        <v>33</v>
      </c>
      <c r="W81" s="10">
        <v>3</v>
      </c>
      <c r="X81" s="20" t="s">
        <v>145</v>
      </c>
      <c r="Y81" s="10">
        <v>4</v>
      </c>
      <c r="Z81" s="20" t="s">
        <v>121</v>
      </c>
      <c r="AA81" s="15">
        <v>5</v>
      </c>
      <c r="AB81" s="11">
        <v>49.678551622045028</v>
      </c>
      <c r="AC81" s="10">
        <v>45.811828007831913</v>
      </c>
      <c r="AD81" s="19">
        <v>4.5096203701230619</v>
      </c>
      <c r="AE81" s="12">
        <v>507.09039548022531</v>
      </c>
      <c r="AF81" s="10">
        <v>543.72045902346497</v>
      </c>
      <c r="AG81" s="10">
        <v>259.2694304227345</v>
      </c>
      <c r="AH81" s="10">
        <v>0</v>
      </c>
      <c r="AI81" s="10">
        <v>5.1990573596786627</v>
      </c>
      <c r="AJ81" s="10"/>
      <c r="AK81" s="10"/>
      <c r="AL81" s="10"/>
      <c r="AM81" s="10"/>
      <c r="AN81" s="10">
        <v>3.3806026365348352</v>
      </c>
      <c r="AO81" s="10">
        <v>1.2171617045998799</v>
      </c>
      <c r="AP81" s="10">
        <v>2.0741554433818759</v>
      </c>
      <c r="AQ81" s="10">
        <v>114.66</v>
      </c>
      <c r="AR81" s="10"/>
      <c r="AS81" s="10"/>
      <c r="AT81" s="10">
        <v>8.5023414596215279</v>
      </c>
      <c r="AU81" s="10">
        <v>1</v>
      </c>
      <c r="AV81" s="16"/>
      <c r="AW81" s="19">
        <v>81.558068853519742</v>
      </c>
      <c r="AX81" s="1" t="s">
        <v>120</v>
      </c>
      <c r="AY81" s="23">
        <v>11.354855643044599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49.678551622045028</v>
      </c>
      <c r="BG81" s="24">
        <v>45.811828007831913</v>
      </c>
      <c r="BH81" s="24">
        <v>4.5096203701230619</v>
      </c>
      <c r="BI81" s="21"/>
      <c r="BJ81" s="25">
        <f t="shared" ca="1" si="11"/>
        <v>0.85878640314465426</v>
      </c>
      <c r="BK81" s="24">
        <f t="shared" ca="1" si="12"/>
        <v>22.22905965615784</v>
      </c>
      <c r="BL81" s="23">
        <f t="shared" si="9"/>
        <v>2.13233464804012</v>
      </c>
      <c r="BM81" s="23">
        <f t="shared" ca="1" si="13"/>
        <v>2.6280062766592889</v>
      </c>
      <c r="BN81" s="22">
        <f t="shared" si="10"/>
        <v>3.1658397959135294</v>
      </c>
      <c r="BO81" s="21"/>
      <c r="BP81" s="2"/>
    </row>
    <row r="82" spans="1:68" x14ac:dyDescent="0.2">
      <c r="A82">
        <v>3.45</v>
      </c>
      <c r="B82">
        <v>2.1</v>
      </c>
      <c r="C82">
        <v>1.2680400000000001</v>
      </c>
      <c r="D82">
        <v>-0.26615</v>
      </c>
      <c r="E82">
        <v>2.7859999999999999E-2</v>
      </c>
      <c r="F82">
        <v>1.69713</v>
      </c>
      <c r="G82">
        <v>1.84805</v>
      </c>
      <c r="H82" s="21"/>
      <c r="I82" s="17">
        <f t="shared" si="7"/>
        <v>11.318897637795276</v>
      </c>
      <c r="J82" s="16">
        <f t="shared" si="8"/>
        <v>-11.518897637795275</v>
      </c>
      <c r="K82" s="10">
        <v>90</v>
      </c>
      <c r="L82" s="16">
        <v>1018.7007874015752</v>
      </c>
      <c r="M82" s="16">
        <v>322.63779527559029</v>
      </c>
      <c r="N82" s="16">
        <v>4.9048556430446197</v>
      </c>
      <c r="O82" s="16">
        <v>6.5454802259887135</v>
      </c>
      <c r="P82" s="16">
        <v>6.5618790642936551</v>
      </c>
      <c r="Q82" s="16">
        <v>0.10149303888622174</v>
      </c>
      <c r="R82" s="16">
        <v>1.546706940066821</v>
      </c>
      <c r="S82" s="16">
        <v>1.1388082156209705</v>
      </c>
      <c r="T82" s="20" t="s">
        <v>122</v>
      </c>
      <c r="U82" s="10">
        <v>5</v>
      </c>
      <c r="V82" s="20" t="s">
        <v>33</v>
      </c>
      <c r="W82" s="10">
        <v>3</v>
      </c>
      <c r="X82" s="20" t="s">
        <v>143</v>
      </c>
      <c r="Y82" s="10">
        <v>5</v>
      </c>
      <c r="Z82" s="20" t="s">
        <v>121</v>
      </c>
      <c r="AA82" s="15">
        <v>5</v>
      </c>
      <c r="AB82" s="11">
        <v>35.133177207878092</v>
      </c>
      <c r="AC82" s="10">
        <v>56.486273922949934</v>
      </c>
      <c r="AD82" s="19">
        <v>8.3805488691719727</v>
      </c>
      <c r="AE82" s="12">
        <v>654.5480225988714</v>
      </c>
      <c r="AF82" s="10">
        <v>712.06219654033737</v>
      </c>
      <c r="AG82" s="10">
        <v>367.14092982202413</v>
      </c>
      <c r="AH82" s="10">
        <v>0</v>
      </c>
      <c r="AI82" s="10">
        <v>6.4653488912178663</v>
      </c>
      <c r="AJ82" s="10"/>
      <c r="AK82" s="10"/>
      <c r="AL82" s="10"/>
      <c r="AM82" s="10"/>
      <c r="AN82" s="10">
        <v>3.2727401129943567</v>
      </c>
      <c r="AO82" s="10">
        <v>1.4639186826859638</v>
      </c>
      <c r="AP82" s="10">
        <v>2.937127438576193</v>
      </c>
      <c r="AQ82" s="10">
        <v>114.66</v>
      </c>
      <c r="AR82" s="10"/>
      <c r="AS82" s="10"/>
      <c r="AT82" s="10">
        <v>11.114264374352041</v>
      </c>
      <c r="AU82" s="10">
        <v>1</v>
      </c>
      <c r="AV82" s="16"/>
      <c r="AW82" s="19">
        <v>106.80932948105061</v>
      </c>
      <c r="AX82" s="1" t="s">
        <v>120</v>
      </c>
      <c r="AY82" s="23">
        <v>11.5188976377953</v>
      </c>
      <c r="AZ82" s="18">
        <v>0</v>
      </c>
      <c r="BA82" s="18">
        <v>100</v>
      </c>
      <c r="BB82" s="18">
        <v>0</v>
      </c>
      <c r="BC82" s="18">
        <v>0</v>
      </c>
      <c r="BD82" s="18">
        <v>100</v>
      </c>
      <c r="BE82" s="18">
        <v>0</v>
      </c>
      <c r="BF82" s="24">
        <v>35.133177207878092</v>
      </c>
      <c r="BG82" s="24">
        <v>56.486273922949934</v>
      </c>
      <c r="BH82" s="24">
        <v>8.3805488691719727</v>
      </c>
      <c r="BI82" s="21"/>
      <c r="BJ82" s="25">
        <f t="shared" ca="1" si="11"/>
        <v>0.81273989866960994</v>
      </c>
      <c r="BK82" s="24">
        <f t="shared" ca="1" si="12"/>
        <v>26.372049949993009</v>
      </c>
      <c r="BL82" s="23">
        <f t="shared" si="9"/>
        <v>1.6768700225963593</v>
      </c>
      <c r="BM82" s="23">
        <f t="shared" ca="1" si="13"/>
        <v>2.506868540663548</v>
      </c>
      <c r="BN82" s="22">
        <f t="shared" si="10"/>
        <v>3.0264834612133655</v>
      </c>
      <c r="BO82" s="21"/>
      <c r="BP82" s="2"/>
    </row>
    <row r="83" spans="1:68" x14ac:dyDescent="0.2">
      <c r="A83">
        <v>3.5</v>
      </c>
      <c r="B83">
        <v>2</v>
      </c>
      <c r="C83">
        <v>1.2579499999999999</v>
      </c>
      <c r="D83">
        <v>-0.26679999999999998</v>
      </c>
      <c r="E83">
        <v>2.6110000000000001E-2</v>
      </c>
      <c r="F83">
        <v>1.6959</v>
      </c>
      <c r="G83">
        <v>1.8435999999999999</v>
      </c>
      <c r="H83" s="21"/>
      <c r="I83" s="17">
        <f t="shared" si="7"/>
        <v>11.48293963254593</v>
      </c>
      <c r="J83" s="16">
        <f t="shared" si="8"/>
        <v>-11.68293963254593</v>
      </c>
      <c r="K83" s="10">
        <v>90</v>
      </c>
      <c r="L83" s="16">
        <v>1033.4645669291342</v>
      </c>
      <c r="M83" s="16">
        <v>327.16535433070834</v>
      </c>
      <c r="N83" s="16">
        <v>4.9759405074365697</v>
      </c>
      <c r="O83" s="16">
        <v>3.7902071563088215</v>
      </c>
      <c r="P83" s="16">
        <v>3.7988706935265268</v>
      </c>
      <c r="Q83" s="16">
        <v>9.7420787325972188E-2</v>
      </c>
      <c r="R83" s="16">
        <v>2.5644670531161347</v>
      </c>
      <c r="S83" s="16">
        <v>0.60163452900730552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145</v>
      </c>
      <c r="Y83" s="10">
        <v>4</v>
      </c>
      <c r="Z83" s="20" t="s">
        <v>123</v>
      </c>
      <c r="AA83" s="15">
        <v>4</v>
      </c>
      <c r="AB83" s="11">
        <v>70.526533427643912</v>
      </c>
      <c r="AC83" s="10">
        <v>27.013588370477734</v>
      </c>
      <c r="AD83" s="19">
        <v>2.4598782018783529</v>
      </c>
      <c r="AE83" s="12">
        <v>379.02071563088214</v>
      </c>
      <c r="AF83" s="10">
        <v>386.1339305955247</v>
      </c>
      <c r="AG83" s="10">
        <v>189.94353467632635</v>
      </c>
      <c r="AH83" s="10">
        <v>0</v>
      </c>
      <c r="AI83" s="10">
        <v>3.8994456910057793</v>
      </c>
      <c r="AJ83" s="10"/>
      <c r="AK83" s="10"/>
      <c r="AL83" s="10"/>
      <c r="AM83" s="10"/>
      <c r="AN83" s="10">
        <v>3.7902071563088215</v>
      </c>
      <c r="AO83" s="10">
        <v>0.99275781021219212</v>
      </c>
      <c r="AP83" s="10">
        <v>1</v>
      </c>
      <c r="AQ83" s="10">
        <v>111.47500000000001</v>
      </c>
      <c r="AR83" s="10"/>
      <c r="AS83" s="10"/>
      <c r="AT83" s="10">
        <v>5.7577176570044628</v>
      </c>
      <c r="AU83" s="10">
        <v>1</v>
      </c>
      <c r="AV83" s="16"/>
      <c r="AW83" s="19">
        <v>57.920089589328711</v>
      </c>
      <c r="AX83" s="1" t="s">
        <v>120</v>
      </c>
      <c r="AY83" s="23">
        <v>11.682939632545899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70.526533427643912</v>
      </c>
      <c r="BG83" s="24">
        <v>27.013588370477734</v>
      </c>
      <c r="BH83" s="24">
        <v>2.4598782018783529</v>
      </c>
      <c r="BI83" s="21"/>
      <c r="BJ83" s="25">
        <f t="shared" ca="1" si="11"/>
        <v>0.92410510281599856</v>
      </c>
      <c r="BK83" s="24">
        <f t="shared" ca="1" si="12"/>
        <v>17.411078282130941</v>
      </c>
      <c r="BL83" s="23">
        <f t="shared" si="9"/>
        <v>2.9682108172925314</v>
      </c>
      <c r="BM83" s="23">
        <f t="shared" ca="1" si="13"/>
        <v>2.7988848955377104</v>
      </c>
      <c r="BN83" s="22">
        <f t="shared" si="10"/>
        <v>3.3398584472710713</v>
      </c>
      <c r="BO83" s="21"/>
      <c r="BP83" s="2"/>
    </row>
    <row r="84" spans="1:68" x14ac:dyDescent="0.2">
      <c r="A84">
        <v>3.55</v>
      </c>
      <c r="B84">
        <v>2.1</v>
      </c>
      <c r="C84">
        <v>1.256</v>
      </c>
      <c r="D84">
        <v>-0.26817000000000002</v>
      </c>
      <c r="E84">
        <v>2.8969999999999999E-2</v>
      </c>
      <c r="F84">
        <v>1.6926300000000001</v>
      </c>
      <c r="G84">
        <v>1.8475299999999999</v>
      </c>
      <c r="H84" s="21"/>
      <c r="I84" s="17">
        <f t="shared" si="7"/>
        <v>11.646981627296586</v>
      </c>
      <c r="J84" s="16">
        <f t="shared" si="8"/>
        <v>-11.846981627296586</v>
      </c>
      <c r="K84" s="10">
        <v>90</v>
      </c>
      <c r="L84" s="16">
        <v>1048.2283464566933</v>
      </c>
      <c r="M84" s="16">
        <v>331.69291338582644</v>
      </c>
      <c r="N84" s="16">
        <v>5.0470253718285214</v>
      </c>
      <c r="O84" s="16">
        <v>3.257721280602635</v>
      </c>
      <c r="P84" s="16">
        <v>3.2790265098829101</v>
      </c>
      <c r="Q84" s="16">
        <v>8.8837734037445798E-2</v>
      </c>
      <c r="R84" s="16">
        <v>2.709271601485713</v>
      </c>
      <c r="S84" s="16">
        <v>1.4795298111302098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145</v>
      </c>
      <c r="Y84" s="10">
        <v>4</v>
      </c>
      <c r="Z84" s="20" t="s">
        <v>123</v>
      </c>
      <c r="AA84" s="15">
        <v>4</v>
      </c>
      <c r="AB84" s="11">
        <v>77.408442170687806</v>
      </c>
      <c r="AC84" s="10">
        <v>20.537735249904443</v>
      </c>
      <c r="AD84" s="19">
        <v>2.0538225794077478</v>
      </c>
      <c r="AE84" s="12">
        <v>325.77212806026353</v>
      </c>
      <c r="AF84" s="10">
        <v>324.10733372406634</v>
      </c>
      <c r="AG84" s="10">
        <v>163.95132549414552</v>
      </c>
      <c r="AH84" s="10">
        <v>0</v>
      </c>
      <c r="AI84" s="10">
        <v>3.6910289815595418</v>
      </c>
      <c r="AJ84" s="10"/>
      <c r="AK84" s="10"/>
      <c r="AL84" s="10"/>
      <c r="AM84" s="10"/>
      <c r="AN84" s="10">
        <v>3.257721280602635</v>
      </c>
      <c r="AO84" s="10">
        <v>0.89202802245581514</v>
      </c>
      <c r="AP84" s="10">
        <v>1</v>
      </c>
      <c r="AQ84" s="10">
        <v>111.47500000000001</v>
      </c>
      <c r="AR84" s="10"/>
      <c r="AS84" s="10"/>
      <c r="AT84" s="10">
        <v>4.7198747836794892</v>
      </c>
      <c r="AU84" s="10">
        <v>1</v>
      </c>
      <c r="AV84" s="16"/>
      <c r="AW84" s="19">
        <v>48.616100058609945</v>
      </c>
      <c r="AX84" s="1" t="s">
        <v>120</v>
      </c>
      <c r="AY84" s="23">
        <v>11.8469816272966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77.408442170687806</v>
      </c>
      <c r="BG84" s="24">
        <v>20.537735249904443</v>
      </c>
      <c r="BH84" s="24">
        <v>2.0538225794077478</v>
      </c>
      <c r="BI84" s="21"/>
      <c r="BJ84" s="25">
        <f t="shared" ca="1" si="11"/>
        <v>0.95074686974800671</v>
      </c>
      <c r="BK84" s="24">
        <f t="shared" ca="1" si="12"/>
        <v>15.160840585009254</v>
      </c>
      <c r="BL84" s="23">
        <f t="shared" si="9"/>
        <v>3.2247027557082335</v>
      </c>
      <c r="BM84" s="23">
        <f t="shared" ca="1" si="13"/>
        <v>2.8685300241274092</v>
      </c>
      <c r="BN84" s="22">
        <f t="shared" si="10"/>
        <v>3.4073017058493162</v>
      </c>
      <c r="BO84" s="21"/>
      <c r="BP84" s="2"/>
    </row>
    <row r="85" spans="1:68" x14ac:dyDescent="0.2">
      <c r="A85">
        <v>3.6</v>
      </c>
      <c r="B85">
        <v>2.1</v>
      </c>
      <c r="C85">
        <v>1.2594000000000001</v>
      </c>
      <c r="D85">
        <v>-0.26595999999999997</v>
      </c>
      <c r="E85">
        <v>3.1309999999999998E-2</v>
      </c>
      <c r="F85">
        <v>1.696</v>
      </c>
      <c r="G85">
        <v>1.85093</v>
      </c>
      <c r="H85" s="21"/>
      <c r="I85" s="17">
        <f t="shared" si="7"/>
        <v>11.811023622047244</v>
      </c>
      <c r="J85" s="16">
        <f t="shared" si="8"/>
        <v>-12.011023622047244</v>
      </c>
      <c r="K85" s="10">
        <v>115</v>
      </c>
      <c r="L85" s="16">
        <v>1067.0931758530189</v>
      </c>
      <c r="M85" s="16">
        <v>340.32152230971104</v>
      </c>
      <c r="N85" s="16">
        <v>5.1181102362204722</v>
      </c>
      <c r="O85" s="16">
        <v>4.1861581920904136</v>
      </c>
      <c r="P85" s="16">
        <v>4.2178066239673369</v>
      </c>
      <c r="Q85" s="16">
        <v>0.10268338934229486</v>
      </c>
      <c r="R85" s="16">
        <v>2.4345210318274195</v>
      </c>
      <c r="S85" s="16">
        <v>2.197807769230768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145</v>
      </c>
      <c r="Y85" s="10">
        <v>4</v>
      </c>
      <c r="Z85" s="20" t="s">
        <v>123</v>
      </c>
      <c r="AA85" s="15">
        <v>4</v>
      </c>
      <c r="AB85" s="11">
        <v>65.555678579729289</v>
      </c>
      <c r="AC85" s="10">
        <v>31.674967264562966</v>
      </c>
      <c r="AD85" s="19">
        <v>2.7693541557077408</v>
      </c>
      <c r="AE85" s="12">
        <v>418.61581920904138</v>
      </c>
      <c r="AF85" s="10">
        <v>416.31444302348478</v>
      </c>
      <c r="AG85" s="10">
        <v>210.89033119836685</v>
      </c>
      <c r="AH85" s="10">
        <v>0</v>
      </c>
      <c r="AI85" s="10">
        <v>4.1075841486954499</v>
      </c>
      <c r="AJ85" s="10"/>
      <c r="AK85" s="10"/>
      <c r="AL85" s="10"/>
      <c r="AM85" s="10"/>
      <c r="AN85" s="10">
        <v>4.1861581920904136</v>
      </c>
      <c r="AO85" s="10">
        <v>1.0815790639728806</v>
      </c>
      <c r="AP85" s="10">
        <v>1</v>
      </c>
      <c r="AQ85" s="10">
        <v>111.47500000000001</v>
      </c>
      <c r="AR85" s="10"/>
      <c r="AS85" s="10"/>
      <c r="AT85" s="10">
        <v>5.9706392054937432</v>
      </c>
      <c r="AU85" s="10">
        <v>1</v>
      </c>
      <c r="AV85" s="16"/>
      <c r="AW85" s="19">
        <v>62.447166453522719</v>
      </c>
      <c r="AX85" s="1" t="s">
        <v>120</v>
      </c>
      <c r="AY85" s="23">
        <v>12.011023622047199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65.555678579729289</v>
      </c>
      <c r="BG85" s="24">
        <v>31.674967264562966</v>
      </c>
      <c r="BH85" s="24">
        <v>2.7693541557077408</v>
      </c>
      <c r="BI85" s="21"/>
      <c r="BJ85" s="25">
        <f t="shared" ca="1" si="11"/>
        <v>0.91087849032560131</v>
      </c>
      <c r="BK85" s="24">
        <f t="shared" ca="1" si="12"/>
        <v>18.394525486928295</v>
      </c>
      <c r="BL85" s="23">
        <f t="shared" si="9"/>
        <v>2.7870831140529453</v>
      </c>
      <c r="BM85" s="23">
        <f t="shared" ca="1" si="13"/>
        <v>2.7633535198226351</v>
      </c>
      <c r="BN85" s="22">
        <f t="shared" si="10"/>
        <v>3.2891826784336837</v>
      </c>
      <c r="BO85" s="21"/>
      <c r="BP85" s="2"/>
    </row>
    <row r="86" spans="1:68" x14ac:dyDescent="0.2">
      <c r="A86">
        <v>3.65</v>
      </c>
      <c r="B86">
        <v>2.1</v>
      </c>
      <c r="C86">
        <v>1.26237</v>
      </c>
      <c r="D86">
        <v>-0.26658999999999999</v>
      </c>
      <c r="E86">
        <v>3.3160000000000002E-2</v>
      </c>
      <c r="F86">
        <v>1.69285</v>
      </c>
      <c r="G86">
        <v>1.84843</v>
      </c>
      <c r="H86" s="21"/>
      <c r="I86" s="17">
        <f t="shared" si="7"/>
        <v>11.975065616797899</v>
      </c>
      <c r="J86" s="16">
        <f t="shared" si="8"/>
        <v>-12.175065616797898</v>
      </c>
      <c r="K86" s="10">
        <v>115</v>
      </c>
      <c r="L86" s="16">
        <v>1085.9580052493441</v>
      </c>
      <c r="M86" s="16">
        <v>348.95013123359547</v>
      </c>
      <c r="N86" s="16">
        <v>5.1891951006124231</v>
      </c>
      <c r="O86" s="16">
        <v>4.9971751412429324</v>
      </c>
      <c r="P86" s="16">
        <v>5.0370008914120774</v>
      </c>
      <c r="Q86" s="16">
        <v>9.8736437830052773E-2</v>
      </c>
      <c r="R86" s="16">
        <v>1.9602227587133285</v>
      </c>
      <c r="S86" s="16">
        <v>2.7656770950795018</v>
      </c>
      <c r="T86" s="20" t="s">
        <v>122</v>
      </c>
      <c r="U86" s="10">
        <v>4</v>
      </c>
      <c r="V86" s="20" t="s">
        <v>33</v>
      </c>
      <c r="W86" s="10">
        <v>3</v>
      </c>
      <c r="X86" s="20" t="s">
        <v>145</v>
      </c>
      <c r="Y86" s="10">
        <v>4</v>
      </c>
      <c r="Z86" s="20" t="s">
        <v>121</v>
      </c>
      <c r="AA86" s="15">
        <v>5</v>
      </c>
      <c r="AB86" s="11">
        <v>50.748275840216593</v>
      </c>
      <c r="AC86" s="10">
        <v>44.918682598442217</v>
      </c>
      <c r="AD86" s="19">
        <v>4.3330415613411928</v>
      </c>
      <c r="AE86" s="12">
        <v>499.71751412429319</v>
      </c>
      <c r="AF86" s="10">
        <v>511.58054334661159</v>
      </c>
      <c r="AG86" s="10">
        <v>252.77506685590581</v>
      </c>
      <c r="AH86" s="10">
        <v>0</v>
      </c>
      <c r="AI86" s="10">
        <v>5.1014610230134787</v>
      </c>
      <c r="AJ86" s="10"/>
      <c r="AK86" s="10"/>
      <c r="AL86" s="10"/>
      <c r="AM86" s="10"/>
      <c r="AN86" s="10">
        <v>3.3314500941619549</v>
      </c>
      <c r="AO86" s="10">
        <v>1.2229608859747234</v>
      </c>
      <c r="AP86" s="10">
        <v>2.0222005348472463</v>
      </c>
      <c r="AQ86" s="10">
        <v>114.66</v>
      </c>
      <c r="AR86" s="10"/>
      <c r="AS86" s="10"/>
      <c r="AT86" s="10">
        <v>7.2147420301823502</v>
      </c>
      <c r="AU86" s="10">
        <v>1</v>
      </c>
      <c r="AV86" s="16"/>
      <c r="AW86" s="19">
        <v>76.737081501991739</v>
      </c>
      <c r="AX86" s="1" t="s">
        <v>120</v>
      </c>
      <c r="AY86" s="23">
        <v>12.1750656167979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50.748275840216593</v>
      </c>
      <c r="BG86" s="24">
        <v>44.918682598442217</v>
      </c>
      <c r="BH86" s="24">
        <v>4.3330415613411928</v>
      </c>
      <c r="BI86" s="21"/>
      <c r="BJ86" s="25">
        <f t="shared" ca="1" si="11"/>
        <v>0.87330277682468649</v>
      </c>
      <c r="BK86" s="24">
        <f t="shared" ca="1" si="12"/>
        <v>20.493934969600968</v>
      </c>
      <c r="BL86" s="23">
        <f t="shared" si="9"/>
        <v>2.1970617917193596</v>
      </c>
      <c r="BM86" s="23">
        <f t="shared" ca="1" si="13"/>
        <v>2.6641945113747902</v>
      </c>
      <c r="BN86" s="22">
        <f t="shared" si="10"/>
        <v>3.1762657853979555</v>
      </c>
      <c r="BO86" s="21"/>
      <c r="BP86" s="2"/>
    </row>
    <row r="87" spans="1:68" x14ac:dyDescent="0.2">
      <c r="A87">
        <v>3.7</v>
      </c>
      <c r="B87">
        <v>2.1</v>
      </c>
      <c r="C87">
        <v>1.2640800000000001</v>
      </c>
      <c r="D87">
        <v>-0.26129000000000002</v>
      </c>
      <c r="E87">
        <v>3.4520000000000002E-2</v>
      </c>
      <c r="F87">
        <v>1.6899299999999999</v>
      </c>
      <c r="G87">
        <v>1.85253</v>
      </c>
      <c r="H87" s="21"/>
      <c r="I87" s="17">
        <f t="shared" si="7"/>
        <v>12.139107611548557</v>
      </c>
      <c r="J87" s="16">
        <f t="shared" si="8"/>
        <v>-12.339107611548556</v>
      </c>
      <c r="K87" s="10">
        <v>115</v>
      </c>
      <c r="L87" s="16">
        <v>1104.8228346456697</v>
      </c>
      <c r="M87" s="16">
        <v>357.57874015748007</v>
      </c>
      <c r="N87" s="16">
        <v>5.2602799650043748</v>
      </c>
      <c r="O87" s="16">
        <v>5.4641242937853338</v>
      </c>
      <c r="P87" s="16">
        <v>5.5099614779422739</v>
      </c>
      <c r="Q87" s="16">
        <v>0.13194095055208813</v>
      </c>
      <c r="R87" s="16">
        <v>2.3945893465912618</v>
      </c>
      <c r="S87" s="16">
        <v>3.1831377886764076</v>
      </c>
      <c r="T87" s="20" t="s">
        <v>122</v>
      </c>
      <c r="U87" s="10">
        <v>4</v>
      </c>
      <c r="V87" s="20" t="s">
        <v>33</v>
      </c>
      <c r="W87" s="10">
        <v>3</v>
      </c>
      <c r="X87" s="20" t="s">
        <v>145</v>
      </c>
      <c r="Y87" s="10">
        <v>4</v>
      </c>
      <c r="Z87" s="20" t="s">
        <v>121</v>
      </c>
      <c r="AA87" s="15">
        <v>5</v>
      </c>
      <c r="AB87" s="11">
        <v>57.838335712301387</v>
      </c>
      <c r="AC87" s="10">
        <v>38.747921190734509</v>
      </c>
      <c r="AD87" s="19">
        <v>3.4137430969641063</v>
      </c>
      <c r="AE87" s="12">
        <v>546.41242937853337</v>
      </c>
      <c r="AF87" s="10">
        <v>566.11326944449775</v>
      </c>
      <c r="AG87" s="10">
        <v>288.24711084567053</v>
      </c>
      <c r="AH87" s="10">
        <v>0</v>
      </c>
      <c r="AI87" s="10">
        <v>4.1760813870800719</v>
      </c>
      <c r="AJ87" s="10"/>
      <c r="AK87" s="10"/>
      <c r="AL87" s="10"/>
      <c r="AM87" s="10"/>
      <c r="AN87" s="10">
        <v>3.6427495291902225</v>
      </c>
      <c r="AO87" s="10">
        <v>1.3547491060049828</v>
      </c>
      <c r="AP87" s="10">
        <v>2.3059768867653645</v>
      </c>
      <c r="AQ87" s="10">
        <v>114.66</v>
      </c>
      <c r="AR87" s="10"/>
      <c r="AS87" s="10"/>
      <c r="AT87" s="10">
        <v>7.815169931252596</v>
      </c>
      <c r="AU87" s="10">
        <v>1</v>
      </c>
      <c r="AV87" s="16"/>
      <c r="AW87" s="19">
        <v>84.916990416674651</v>
      </c>
      <c r="AX87" s="1" t="s">
        <v>120</v>
      </c>
      <c r="AY87" s="23">
        <v>12.3391076115486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57.838335712301387</v>
      </c>
      <c r="BG87" s="24">
        <v>38.747921190734509</v>
      </c>
      <c r="BH87" s="24">
        <v>3.4137430969641063</v>
      </c>
      <c r="BI87" s="21"/>
      <c r="BJ87" s="25">
        <f t="shared" ca="1" si="11"/>
        <v>0.88063617707893904</v>
      </c>
      <c r="BK87" s="24">
        <f t="shared" ca="1" si="12"/>
        <v>22.421334384741556</v>
      </c>
      <c r="BL87" s="23">
        <f t="shared" si="9"/>
        <v>2.6614143869200242</v>
      </c>
      <c r="BM87" s="23">
        <f t="shared" ca="1" si="13"/>
        <v>2.682907192573055</v>
      </c>
      <c r="BN87" s="22">
        <f t="shared" si="10"/>
        <v>3.1847955015347398</v>
      </c>
      <c r="BO87" s="21"/>
      <c r="BP87" s="2"/>
    </row>
    <row r="88" spans="1:68" x14ac:dyDescent="0.2">
      <c r="A88">
        <v>3.75</v>
      </c>
      <c r="B88">
        <v>2.1</v>
      </c>
      <c r="C88">
        <v>1.2624899999999999</v>
      </c>
      <c r="D88">
        <v>-0.26545000000000002</v>
      </c>
      <c r="E88">
        <v>3.6580000000000001E-2</v>
      </c>
      <c r="F88">
        <v>1.68685</v>
      </c>
      <c r="G88">
        <v>1.8452299999999999</v>
      </c>
      <c r="H88" s="21"/>
      <c r="I88" s="17">
        <f t="shared" si="7"/>
        <v>12.303149606299211</v>
      </c>
      <c r="J88" s="16">
        <f t="shared" si="8"/>
        <v>-12.50314960629921</v>
      </c>
      <c r="K88" s="10">
        <v>115</v>
      </c>
      <c r="L88" s="16">
        <v>1123.6876640419948</v>
      </c>
      <c r="M88" s="16">
        <v>366.2073490813645</v>
      </c>
      <c r="N88" s="16">
        <v>5.3313648293963247</v>
      </c>
      <c r="O88" s="16">
        <v>5.0299435028248265</v>
      </c>
      <c r="P88" s="16">
        <v>5.0848862414044573</v>
      </c>
      <c r="Q88" s="16">
        <v>0.10587854056649044</v>
      </c>
      <c r="R88" s="16">
        <v>2.0822204379786982</v>
      </c>
      <c r="S88" s="16">
        <v>3.8154679569187793</v>
      </c>
      <c r="T88" s="20" t="s">
        <v>122</v>
      </c>
      <c r="U88" s="10">
        <v>4</v>
      </c>
      <c r="V88" s="20" t="s">
        <v>33</v>
      </c>
      <c r="W88" s="10">
        <v>3</v>
      </c>
      <c r="X88" s="20" t="s">
        <v>145</v>
      </c>
      <c r="Y88" s="10">
        <v>4</v>
      </c>
      <c r="Z88" s="20" t="s">
        <v>121</v>
      </c>
      <c r="AA88" s="15">
        <v>5</v>
      </c>
      <c r="AB88" s="11">
        <v>53.321226103084605</v>
      </c>
      <c r="AC88" s="10">
        <v>42.726348885281233</v>
      </c>
      <c r="AD88" s="19">
        <v>3.952425011634165</v>
      </c>
      <c r="AE88" s="12">
        <v>502.99435028248263</v>
      </c>
      <c r="AF88" s="10">
        <v>514.99472224026499</v>
      </c>
      <c r="AG88" s="10">
        <v>256.36646810533432</v>
      </c>
      <c r="AH88" s="10">
        <v>0</v>
      </c>
      <c r="AI88" s="10">
        <v>4.8025654813509728</v>
      </c>
      <c r="AJ88" s="10"/>
      <c r="AK88" s="10"/>
      <c r="AL88" s="10"/>
      <c r="AM88" s="10"/>
      <c r="AN88" s="10">
        <v>3.3532956685498845</v>
      </c>
      <c r="AO88" s="10">
        <v>1.2520372982035448</v>
      </c>
      <c r="AP88" s="10">
        <v>2.0509317448426745</v>
      </c>
      <c r="AQ88" s="10">
        <v>114.66</v>
      </c>
      <c r="AR88" s="10"/>
      <c r="AS88" s="10"/>
      <c r="AT88" s="10">
        <v>6.8959352524055939</v>
      </c>
      <c r="AU88" s="10">
        <v>1</v>
      </c>
      <c r="AV88" s="16"/>
      <c r="AW88" s="19">
        <v>77.249208336039757</v>
      </c>
      <c r="AX88" s="1" t="s">
        <v>120</v>
      </c>
      <c r="AY88" s="23">
        <v>12.5031496062992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53.321226103084605</v>
      </c>
      <c r="BG88" s="24">
        <v>42.726348885281233</v>
      </c>
      <c r="BH88" s="24">
        <v>3.952425011634165</v>
      </c>
      <c r="BI88" s="21"/>
      <c r="BJ88" s="25">
        <f t="shared" ca="1" si="11"/>
        <v>0.88250405016818667</v>
      </c>
      <c r="BK88" s="24">
        <f t="shared" ca="1" si="12"/>
        <v>20.096950094095121</v>
      </c>
      <c r="BL88" s="23">
        <f t="shared" si="9"/>
        <v>2.3408699495462577</v>
      </c>
      <c r="BM88" s="23">
        <f t="shared" ca="1" si="13"/>
        <v>2.6872746581151383</v>
      </c>
      <c r="BN88" s="22">
        <f t="shared" si="10"/>
        <v>3.1852351207687133</v>
      </c>
      <c r="BO88" s="21"/>
      <c r="BP88" s="2"/>
    </row>
    <row r="89" spans="1:68" x14ac:dyDescent="0.2">
      <c r="A89">
        <v>3.8</v>
      </c>
      <c r="B89">
        <v>2.1</v>
      </c>
      <c r="C89">
        <v>1.26257</v>
      </c>
      <c r="D89">
        <v>-0.2641</v>
      </c>
      <c r="E89">
        <v>3.5979999999999998E-2</v>
      </c>
      <c r="F89">
        <v>1.6876500000000001</v>
      </c>
      <c r="G89">
        <v>1.8506800000000001</v>
      </c>
      <c r="H89" s="21"/>
      <c r="I89" s="17">
        <f t="shared" si="7"/>
        <v>12.467191601049867</v>
      </c>
      <c r="J89" s="16">
        <f t="shared" si="8"/>
        <v>-12.667191601049867</v>
      </c>
      <c r="K89" s="10">
        <v>115</v>
      </c>
      <c r="L89" s="16">
        <v>1142.5524934383202</v>
      </c>
      <c r="M89" s="16">
        <v>374.83595800524904</v>
      </c>
      <c r="N89" s="16">
        <v>5.4024496937882756</v>
      </c>
      <c r="O89" s="16">
        <v>5.0517890772127956</v>
      </c>
      <c r="P89" s="16">
        <v>5.1040797125625161</v>
      </c>
      <c r="Q89" s="16">
        <v>0.11433629380700905</v>
      </c>
      <c r="R89" s="16">
        <v>2.2400961631848464</v>
      </c>
      <c r="S89" s="16">
        <v>3.6312941215083785</v>
      </c>
      <c r="T89" s="20" t="s">
        <v>122</v>
      </c>
      <c r="U89" s="10">
        <v>4</v>
      </c>
      <c r="V89" s="20" t="s">
        <v>33</v>
      </c>
      <c r="W89" s="10">
        <v>3</v>
      </c>
      <c r="X89" s="20" t="s">
        <v>145</v>
      </c>
      <c r="Y89" s="10">
        <v>4</v>
      </c>
      <c r="Z89" s="20" t="s">
        <v>121</v>
      </c>
      <c r="AA89" s="15">
        <v>5</v>
      </c>
      <c r="AB89" s="11">
        <v>56.612383960636294</v>
      </c>
      <c r="AC89" s="10">
        <v>39.842144534710918</v>
      </c>
      <c r="AD89" s="19">
        <v>3.5454715046527903</v>
      </c>
      <c r="AE89" s="12">
        <v>505.17890772127959</v>
      </c>
      <c r="AF89" s="10">
        <v>516.14308182378215</v>
      </c>
      <c r="AG89" s="10">
        <v>257.80597844218869</v>
      </c>
      <c r="AH89" s="10">
        <v>0</v>
      </c>
      <c r="AI89" s="10">
        <v>4.4640940707574561</v>
      </c>
      <c r="AJ89" s="10"/>
      <c r="AK89" s="10"/>
      <c r="AL89" s="10"/>
      <c r="AM89" s="10"/>
      <c r="AN89" s="10">
        <v>3.3678593848085305</v>
      </c>
      <c r="AO89" s="10">
        <v>1.272374026357995</v>
      </c>
      <c r="AP89" s="10">
        <v>2.0624478275375098</v>
      </c>
      <c r="AQ89" s="10">
        <v>114.66</v>
      </c>
      <c r="AR89" s="10"/>
      <c r="AS89" s="10"/>
      <c r="AT89" s="10">
        <v>6.7404240430627222</v>
      </c>
      <c r="AU89" s="10">
        <v>1</v>
      </c>
      <c r="AV89" s="16"/>
      <c r="AW89" s="19">
        <v>77.421462273567315</v>
      </c>
      <c r="AX89" s="1" t="s">
        <v>120</v>
      </c>
      <c r="AY89" s="23">
        <v>12.6671916010499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56.612383960636294</v>
      </c>
      <c r="BG89" s="24">
        <v>39.842144534710918</v>
      </c>
      <c r="BH89" s="24">
        <v>3.5454715046527903</v>
      </c>
      <c r="BI89" s="21"/>
      <c r="BJ89" s="25">
        <f t="shared" ca="1" si="11"/>
        <v>0.89063657668206653</v>
      </c>
      <c r="BK89" s="24">
        <f t="shared" ca="1" si="12"/>
        <v>20.010606494915521</v>
      </c>
      <c r="BL89" s="23">
        <f t="shared" si="9"/>
        <v>2.5224189548164331</v>
      </c>
      <c r="BM89" s="23">
        <f t="shared" ca="1" si="13"/>
        <v>2.7080847835643933</v>
      </c>
      <c r="BN89" s="22">
        <f t="shared" si="10"/>
        <v>3.1992610986413994</v>
      </c>
      <c r="BO89" s="21"/>
      <c r="BP89" s="2"/>
    </row>
    <row r="90" spans="1:68" x14ac:dyDescent="0.2">
      <c r="A90">
        <v>3.85</v>
      </c>
      <c r="B90">
        <v>2.1</v>
      </c>
      <c r="C90">
        <v>1.26397</v>
      </c>
      <c r="D90">
        <v>-0.26446999999999998</v>
      </c>
      <c r="E90">
        <v>3.6409999999999998E-2</v>
      </c>
      <c r="F90">
        <v>1.6890499999999999</v>
      </c>
      <c r="G90">
        <v>1.8545</v>
      </c>
      <c r="H90" s="21"/>
      <c r="I90" s="17">
        <f t="shared" si="7"/>
        <v>12.631233595800525</v>
      </c>
      <c r="J90" s="16">
        <f t="shared" si="8"/>
        <v>-12.831233595800525</v>
      </c>
      <c r="K90" s="10">
        <v>115</v>
      </c>
      <c r="L90" s="16">
        <v>1161.4173228346458</v>
      </c>
      <c r="M90" s="16">
        <v>383.46456692913364</v>
      </c>
      <c r="N90" s="16">
        <v>5.4735345581802273</v>
      </c>
      <c r="O90" s="16">
        <v>5.4340866290018903</v>
      </c>
      <c r="P90" s="16">
        <v>5.488277938333046</v>
      </c>
      <c r="Q90" s="16">
        <v>0.11201824291886706</v>
      </c>
      <c r="R90" s="16">
        <v>2.0410453730207831</v>
      </c>
      <c r="S90" s="16">
        <v>3.7632853702191649</v>
      </c>
      <c r="T90" s="20" t="s">
        <v>122</v>
      </c>
      <c r="U90" s="10">
        <v>4</v>
      </c>
      <c r="V90" s="20" t="s">
        <v>33</v>
      </c>
      <c r="W90" s="10">
        <v>3</v>
      </c>
      <c r="X90" s="20" t="s">
        <v>145</v>
      </c>
      <c r="Y90" s="10">
        <v>4</v>
      </c>
      <c r="Z90" s="20" t="s">
        <v>121</v>
      </c>
      <c r="AA90" s="15">
        <v>5</v>
      </c>
      <c r="AB90" s="11">
        <v>50.349209398074862</v>
      </c>
      <c r="AC90" s="10">
        <v>45.253201895539917</v>
      </c>
      <c r="AD90" s="19">
        <v>4.3975887063852213</v>
      </c>
      <c r="AE90" s="12">
        <v>543.40866290018903</v>
      </c>
      <c r="AF90" s="10">
        <v>560.2331772440607</v>
      </c>
      <c r="AG90" s="10">
        <v>286.62084537497844</v>
      </c>
      <c r="AH90" s="10">
        <v>0</v>
      </c>
      <c r="AI90" s="10">
        <v>4.8994501210915384</v>
      </c>
      <c r="AJ90" s="10"/>
      <c r="AK90" s="10"/>
      <c r="AL90" s="10"/>
      <c r="AM90" s="10"/>
      <c r="AN90" s="10">
        <v>3.6227244193345935</v>
      </c>
      <c r="AO90" s="10">
        <v>1.3406683891776976</v>
      </c>
      <c r="AP90" s="10">
        <v>2.2929667629998276</v>
      </c>
      <c r="AQ90" s="10">
        <v>114.66</v>
      </c>
      <c r="AR90" s="10"/>
      <c r="AS90" s="10"/>
      <c r="AT90" s="10">
        <v>7.1680278825209083</v>
      </c>
      <c r="AU90" s="10">
        <v>1</v>
      </c>
      <c r="AV90" s="16"/>
      <c r="AW90" s="19">
        <v>84.034976586609105</v>
      </c>
      <c r="AX90" s="1" t="s">
        <v>120</v>
      </c>
      <c r="AY90" s="23">
        <v>12.8312335958005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50.349209398074862</v>
      </c>
      <c r="BG90" s="24">
        <v>45.253201895539917</v>
      </c>
      <c r="BH90" s="24">
        <v>4.3975887063852213</v>
      </c>
      <c r="BI90" s="21"/>
      <c r="BJ90" s="25">
        <f t="shared" ca="1" si="11"/>
        <v>0.87637661981411386</v>
      </c>
      <c r="BK90" s="24">
        <f t="shared" ca="1" si="12"/>
        <v>20.718922183447766</v>
      </c>
      <c r="BL90" s="23">
        <f t="shared" si="9"/>
        <v>2.2825606037958477</v>
      </c>
      <c r="BM90" s="23">
        <f t="shared" ca="1" si="13"/>
        <v>2.6701219867516199</v>
      </c>
      <c r="BN90" s="22">
        <f t="shared" si="10"/>
        <v>3.1520259103543675</v>
      </c>
      <c r="BO90" s="21"/>
      <c r="BP90" s="2"/>
    </row>
    <row r="91" spans="1:68" x14ac:dyDescent="0.2">
      <c r="A91">
        <v>3.9</v>
      </c>
      <c r="B91">
        <v>0.5</v>
      </c>
      <c r="C91">
        <v>1.28085</v>
      </c>
      <c r="D91">
        <v>-0.26483000000000001</v>
      </c>
      <c r="E91">
        <v>3.7499999999999999E-2</v>
      </c>
      <c r="F91">
        <v>1.6840999999999999</v>
      </c>
      <c r="G91">
        <v>1.8512</v>
      </c>
      <c r="H91" s="21"/>
      <c r="I91" s="17">
        <f t="shared" si="7"/>
        <v>12.79527559055118</v>
      </c>
      <c r="J91" s="16">
        <f t="shared" si="8"/>
        <v>-12.995275590551179</v>
      </c>
      <c r="K91" s="10">
        <v>115</v>
      </c>
      <c r="L91" s="16">
        <v>1180.282152230971</v>
      </c>
      <c r="M91" s="16">
        <v>392.09317585301807</v>
      </c>
      <c r="N91" s="16">
        <v>5.5446194225721781</v>
      </c>
      <c r="O91" s="16">
        <v>10.043502824858766</v>
      </c>
      <c r="P91" s="16">
        <v>10.102512121724258</v>
      </c>
      <c r="Q91" s="16">
        <v>0.10976284205472862</v>
      </c>
      <c r="R91" s="16">
        <v>1.0864905751382037</v>
      </c>
      <c r="S91" s="16">
        <v>4.0978678378813918</v>
      </c>
      <c r="T91" s="20" t="s">
        <v>122</v>
      </c>
      <c r="U91" s="10">
        <v>5</v>
      </c>
      <c r="V91" s="20" t="s">
        <v>145</v>
      </c>
      <c r="W91" s="10">
        <v>4</v>
      </c>
      <c r="X91" s="20" t="s">
        <v>143</v>
      </c>
      <c r="Y91" s="10">
        <v>5</v>
      </c>
      <c r="Z91" s="20" t="s">
        <v>121</v>
      </c>
      <c r="AA91" s="15">
        <v>5</v>
      </c>
      <c r="AB91" s="11">
        <v>17.977824987511873</v>
      </c>
      <c r="AC91" s="10">
        <v>62.632260678376525</v>
      </c>
      <c r="AD91" s="19">
        <v>19.389914334111605</v>
      </c>
      <c r="AE91" s="12">
        <v>1004.3502824858766</v>
      </c>
      <c r="AF91" s="10">
        <v>1101.9745617961839</v>
      </c>
      <c r="AG91" s="10">
        <v>632.68840912931933</v>
      </c>
      <c r="AH91" s="10">
        <v>0</v>
      </c>
      <c r="AI91" s="10">
        <v>9.2039454633354563</v>
      </c>
      <c r="AJ91" s="10"/>
      <c r="AK91" s="10"/>
      <c r="AL91" s="10"/>
      <c r="AM91" s="10"/>
      <c r="AN91" s="10">
        <v>5.0217514124293832</v>
      </c>
      <c r="AO91" s="10">
        <v>2.0972723711763623</v>
      </c>
      <c r="AP91" s="10">
        <v>5.0615072730345547</v>
      </c>
      <c r="AQ91" s="10">
        <v>114.66</v>
      </c>
      <c r="AR91" s="10"/>
      <c r="AS91" s="10"/>
      <c r="AT91" s="10">
        <v>14.238694731914244</v>
      </c>
      <c r="AU91" s="10">
        <v>1</v>
      </c>
      <c r="AV91" s="16"/>
      <c r="AW91" s="19">
        <v>165.29618426942758</v>
      </c>
      <c r="AX91" s="1" t="s">
        <v>120</v>
      </c>
      <c r="AY91" s="23">
        <v>12.9952755905512</v>
      </c>
      <c r="AZ91" s="18">
        <v>0</v>
      </c>
      <c r="BA91" s="18">
        <v>100</v>
      </c>
      <c r="BB91" s="18">
        <v>0</v>
      </c>
      <c r="BC91" s="18">
        <v>0</v>
      </c>
      <c r="BD91" s="18">
        <v>100</v>
      </c>
      <c r="BE91" s="18">
        <v>0</v>
      </c>
      <c r="BF91" s="24">
        <v>17.977824987511873</v>
      </c>
      <c r="BG91" s="24">
        <v>62.632260678376525</v>
      </c>
      <c r="BH91" s="24">
        <v>19.389914334111605</v>
      </c>
      <c r="BI91" s="21"/>
      <c r="BJ91" s="25">
        <f t="shared" ca="1" si="11"/>
        <v>0.75319704343403271</v>
      </c>
      <c r="BK91" s="24">
        <f t="shared" ca="1" si="12"/>
        <v>31.99161111812505</v>
      </c>
      <c r="BL91" s="23">
        <f t="shared" si="9"/>
        <v>1.1538957167298347</v>
      </c>
      <c r="BM91" s="23">
        <f t="shared" ca="1" si="13"/>
        <v>2.3462809235028139</v>
      </c>
      <c r="BN91" s="22">
        <f t="shared" si="10"/>
        <v>2.7896356185679214</v>
      </c>
      <c r="BO91" s="21"/>
      <c r="BP91" s="2"/>
    </row>
    <row r="92" spans="1:68" x14ac:dyDescent="0.2">
      <c r="A92">
        <v>3.95</v>
      </c>
      <c r="B92">
        <v>2.1</v>
      </c>
      <c r="C92">
        <v>1.29636</v>
      </c>
      <c r="D92">
        <v>-0.25356000000000001</v>
      </c>
      <c r="E92">
        <v>3.7359999999999997E-2</v>
      </c>
      <c r="F92">
        <v>1.6852</v>
      </c>
      <c r="G92">
        <v>1.8573500000000001</v>
      </c>
      <c r="H92" s="21"/>
      <c r="I92" s="17">
        <f t="shared" si="7"/>
        <v>12.959317585301838</v>
      </c>
      <c r="J92" s="16">
        <f t="shared" si="8"/>
        <v>-13.159317585301837</v>
      </c>
      <c r="K92" s="10">
        <v>115</v>
      </c>
      <c r="L92" s="16">
        <v>1199.1469816272966</v>
      </c>
      <c r="M92" s="16">
        <v>400.72178477690267</v>
      </c>
      <c r="N92" s="16">
        <v>5.6157042869641289</v>
      </c>
      <c r="O92" s="16">
        <v>14.278813559322019</v>
      </c>
      <c r="P92" s="16">
        <v>14.337204032100532</v>
      </c>
      <c r="Q92" s="16">
        <v>0.18036941910705701</v>
      </c>
      <c r="R92" s="16">
        <v>1.258051560842796</v>
      </c>
      <c r="S92" s="16">
        <v>4.0548939429522983</v>
      </c>
      <c r="T92" s="20" t="s">
        <v>122</v>
      </c>
      <c r="U92" s="10">
        <v>5</v>
      </c>
      <c r="V92" s="20" t="s">
        <v>145</v>
      </c>
      <c r="W92" s="10">
        <v>4</v>
      </c>
      <c r="X92" s="20" t="s">
        <v>143</v>
      </c>
      <c r="Y92" s="10">
        <v>5</v>
      </c>
      <c r="Z92" s="20" t="s">
        <v>121</v>
      </c>
      <c r="AA92" s="15">
        <v>5</v>
      </c>
      <c r="AB92" s="11">
        <v>13.859909265574899</v>
      </c>
      <c r="AC92" s="10">
        <v>61.956054467348253</v>
      </c>
      <c r="AD92" s="19">
        <v>24.184036267076845</v>
      </c>
      <c r="AE92" s="12">
        <v>1427.881355932202</v>
      </c>
      <c r="AF92" s="10">
        <v>1599.0639142289031</v>
      </c>
      <c r="AG92" s="10">
        <v>950.29030240753991</v>
      </c>
      <c r="AH92" s="10">
        <v>0</v>
      </c>
      <c r="AI92" s="10">
        <v>7.9487998038019869</v>
      </c>
      <c r="AJ92" s="10"/>
      <c r="AK92" s="10"/>
      <c r="AL92" s="10"/>
      <c r="AM92" s="10"/>
      <c r="AN92" s="10">
        <v>7.1394067796610097</v>
      </c>
      <c r="AO92" s="10">
        <v>2.885392324092297</v>
      </c>
      <c r="AP92" s="10">
        <v>7.6023224192603189</v>
      </c>
      <c r="AQ92" s="10">
        <v>114.66</v>
      </c>
      <c r="AR92" s="10"/>
      <c r="AS92" s="10"/>
      <c r="AT92" s="10">
        <v>20.561730075484114</v>
      </c>
      <c r="AU92" s="10">
        <v>1</v>
      </c>
      <c r="AV92" s="16"/>
      <c r="AW92" s="19">
        <v>239.85958713433544</v>
      </c>
      <c r="AX92" s="1" t="s">
        <v>120</v>
      </c>
      <c r="AY92" s="23">
        <v>13.1593175853018</v>
      </c>
      <c r="AZ92" s="18">
        <v>0</v>
      </c>
      <c r="BA92" s="18">
        <v>100</v>
      </c>
      <c r="BB92" s="18">
        <v>0</v>
      </c>
      <c r="BC92" s="18">
        <v>0</v>
      </c>
      <c r="BD92" s="18">
        <v>100</v>
      </c>
      <c r="BE92" s="18">
        <v>0</v>
      </c>
      <c r="BF92" s="24">
        <v>13.859909265574899</v>
      </c>
      <c r="BG92" s="24">
        <v>61.956054467348253</v>
      </c>
      <c r="BH92" s="24">
        <v>24.184036267076845</v>
      </c>
      <c r="BI92" s="21"/>
      <c r="BJ92" s="25">
        <f t="shared" ca="1" si="11"/>
        <v>0.72427981718837975</v>
      </c>
      <c r="BK92" s="24">
        <f t="shared" ca="1" si="12"/>
        <v>43.312901537057847</v>
      </c>
      <c r="BL92" s="23">
        <f t="shared" si="9"/>
        <v>1.3129587272344911</v>
      </c>
      <c r="BM92" s="23">
        <f t="shared" ca="1" si="13"/>
        <v>2.2698476033889907</v>
      </c>
      <c r="BN92" s="22">
        <f t="shared" si="10"/>
        <v>2.6854763203526115</v>
      </c>
      <c r="BO92" s="21"/>
      <c r="BP92" s="2"/>
    </row>
    <row r="93" spans="1:68" x14ac:dyDescent="0.2">
      <c r="A93">
        <v>4</v>
      </c>
      <c r="B93">
        <v>2.1</v>
      </c>
      <c r="C93">
        <v>1.28241</v>
      </c>
      <c r="D93">
        <v>-0.24834000000000001</v>
      </c>
      <c r="E93">
        <v>4.0370000000000003E-2</v>
      </c>
      <c r="F93">
        <v>1.6843300000000001</v>
      </c>
      <c r="G93">
        <v>1.8564499999999999</v>
      </c>
      <c r="H93" s="21"/>
      <c r="I93" s="17">
        <f t="shared" si="7"/>
        <v>13.123359580052492</v>
      </c>
      <c r="J93" s="16">
        <f t="shared" si="8"/>
        <v>-13.323359580052491</v>
      </c>
      <c r="K93" s="10">
        <v>115</v>
      </c>
      <c r="L93" s="16">
        <v>1218.0118110236217</v>
      </c>
      <c r="M93" s="16">
        <v>409.35039370078709</v>
      </c>
      <c r="N93" s="16">
        <v>5.6867891513560798</v>
      </c>
      <c r="O93" s="16">
        <v>10.46949152542374</v>
      </c>
      <c r="P93" s="16">
        <v>10.5411867160723</v>
      </c>
      <c r="Q93" s="16">
        <v>0.21307273163706181</v>
      </c>
      <c r="R93" s="16">
        <v>2.0213353332617352</v>
      </c>
      <c r="S93" s="16">
        <v>4.9788326839278039</v>
      </c>
      <c r="T93" s="20" t="s">
        <v>122</v>
      </c>
      <c r="U93" s="10">
        <v>5</v>
      </c>
      <c r="V93" s="20" t="s">
        <v>145</v>
      </c>
      <c r="W93" s="10">
        <v>4</v>
      </c>
      <c r="X93" s="20" t="s">
        <v>143</v>
      </c>
      <c r="Y93" s="10">
        <v>5</v>
      </c>
      <c r="Z93" s="20" t="s">
        <v>121</v>
      </c>
      <c r="AA93" s="15">
        <v>5</v>
      </c>
      <c r="AB93" s="11">
        <v>32.625939604784513</v>
      </c>
      <c r="AC93" s="10">
        <v>57.9546697647896</v>
      </c>
      <c r="AD93" s="19">
        <v>9.4193906304258892</v>
      </c>
      <c r="AE93" s="12">
        <v>1046.9491525423741</v>
      </c>
      <c r="AF93" s="10">
        <v>1151.3639459081508</v>
      </c>
      <c r="AG93" s="10">
        <v>665.58900370542256</v>
      </c>
      <c r="AH93" s="10">
        <v>0</v>
      </c>
      <c r="AI93" s="10">
        <v>4.9472246566152203</v>
      </c>
      <c r="AJ93" s="10"/>
      <c r="AK93" s="10"/>
      <c r="AL93" s="10"/>
      <c r="AM93" s="10"/>
      <c r="AN93" s="10">
        <v>5.2347457627118699</v>
      </c>
      <c r="AO93" s="10">
        <v>2.3397435337144441</v>
      </c>
      <c r="AP93" s="10">
        <v>5.3247120296433792</v>
      </c>
      <c r="AQ93" s="10">
        <v>114.66</v>
      </c>
      <c r="AR93" s="10"/>
      <c r="AS93" s="10"/>
      <c r="AT93" s="10">
        <v>14.233346467694092</v>
      </c>
      <c r="AU93" s="10">
        <v>1</v>
      </c>
      <c r="AV93" s="16"/>
      <c r="AW93" s="19">
        <v>172.70459188622263</v>
      </c>
      <c r="AX93" s="1" t="s">
        <v>120</v>
      </c>
      <c r="AY93" s="23">
        <v>13.3233595800525</v>
      </c>
      <c r="AZ93" s="18">
        <v>0</v>
      </c>
      <c r="BA93" s="18">
        <v>100</v>
      </c>
      <c r="BB93" s="18">
        <v>0</v>
      </c>
      <c r="BC93" s="18">
        <v>0</v>
      </c>
      <c r="BD93" s="18">
        <v>100</v>
      </c>
      <c r="BE93" s="18">
        <v>0</v>
      </c>
      <c r="BF93" s="24">
        <v>32.625939604784513</v>
      </c>
      <c r="BG93" s="24">
        <v>57.9546697647896</v>
      </c>
      <c r="BH93" s="24">
        <v>9.4193906304258892</v>
      </c>
      <c r="BI93" s="21"/>
      <c r="BJ93" s="25">
        <f t="shared" ca="1" si="11"/>
        <v>0.80182172022923792</v>
      </c>
      <c r="BK93" s="24">
        <f t="shared" ca="1" si="12"/>
        <v>35.029377308995556</v>
      </c>
      <c r="BL93" s="23">
        <f t="shared" si="9"/>
        <v>2.1452764070757766</v>
      </c>
      <c r="BM93" s="23">
        <f t="shared" ca="1" si="13"/>
        <v>2.4728345701164036</v>
      </c>
      <c r="BN93" s="22">
        <f t="shared" si="10"/>
        <v>2.9052392469394412</v>
      </c>
      <c r="BO93" s="21"/>
      <c r="BP93" s="2"/>
    </row>
    <row r="94" spans="1:68" x14ac:dyDescent="0.2">
      <c r="A94">
        <v>4.05</v>
      </c>
      <c r="B94">
        <v>2</v>
      </c>
      <c r="C94">
        <v>1.2663800000000001</v>
      </c>
      <c r="D94">
        <v>-0.25089</v>
      </c>
      <c r="E94">
        <v>4.428E-2</v>
      </c>
      <c r="F94">
        <v>1.68215</v>
      </c>
      <c r="G94">
        <v>1.8587800000000001</v>
      </c>
      <c r="H94" s="21"/>
      <c r="I94" s="17">
        <f t="shared" si="7"/>
        <v>13.287401574803148</v>
      </c>
      <c r="J94" s="16">
        <f t="shared" si="8"/>
        <v>-13.487401574803147</v>
      </c>
      <c r="K94" s="10">
        <v>115</v>
      </c>
      <c r="L94" s="16">
        <v>1236.8766404199471</v>
      </c>
      <c r="M94" s="16">
        <v>417.97900262467164</v>
      </c>
      <c r="N94" s="16">
        <v>5.7578740157480306</v>
      </c>
      <c r="O94" s="16">
        <v>6.0921845574388094</v>
      </c>
      <c r="P94" s="16">
        <v>6.1811626208022812</v>
      </c>
      <c r="Q94" s="16">
        <v>0.19709697551608249</v>
      </c>
      <c r="R94" s="16">
        <v>3.188671575356488</v>
      </c>
      <c r="S94" s="16">
        <v>6.1790321780189075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145</v>
      </c>
      <c r="Y94" s="10">
        <v>4</v>
      </c>
      <c r="Z94" s="20" t="s">
        <v>123</v>
      </c>
      <c r="AA94" s="15">
        <v>4</v>
      </c>
      <c r="AB94" s="11">
        <v>73.207393460964695</v>
      </c>
      <c r="AC94" s="10">
        <v>24.487865857328813</v>
      </c>
      <c r="AD94" s="19">
        <v>2.3047406817064862</v>
      </c>
      <c r="AE94" s="12">
        <v>609.2184557438809</v>
      </c>
      <c r="AF94" s="10">
        <v>637.31023885307059</v>
      </c>
      <c r="AG94" s="10">
        <v>338.58719656017109</v>
      </c>
      <c r="AH94" s="10">
        <v>8.663825052429468</v>
      </c>
      <c r="AI94" s="10">
        <v>3.1361022180159828</v>
      </c>
      <c r="AJ94" s="10"/>
      <c r="AK94" s="10"/>
      <c r="AL94" s="10"/>
      <c r="AM94" s="10"/>
      <c r="AN94" s="10">
        <v>6.0921845574388094</v>
      </c>
      <c r="AO94" s="10">
        <v>1.5883069184277339</v>
      </c>
      <c r="AP94" s="10">
        <v>2.7086975724813689</v>
      </c>
      <c r="AQ94" s="10">
        <v>111.47500000000001</v>
      </c>
      <c r="AR94" s="10"/>
      <c r="AS94" s="10"/>
      <c r="AT94" s="10">
        <v>7.4790875441482445</v>
      </c>
      <c r="AU94" s="10">
        <v>1</v>
      </c>
      <c r="AV94" s="16"/>
      <c r="AW94" s="19">
        <v>95.596535827960579</v>
      </c>
      <c r="AX94" s="1" t="s">
        <v>120</v>
      </c>
      <c r="AY94" s="23">
        <v>13.4874015748031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73.207393460964695</v>
      </c>
      <c r="BG94" s="24">
        <v>24.487865857328813</v>
      </c>
      <c r="BH94" s="24">
        <v>2.3047406817064862</v>
      </c>
      <c r="BI94" s="21"/>
      <c r="BJ94" s="25">
        <f t="shared" ca="1" si="11"/>
        <v>0.90878843944917942</v>
      </c>
      <c r="BK94" s="24">
        <f t="shared" ca="1" si="12"/>
        <v>22.953154013349227</v>
      </c>
      <c r="BL94" s="23">
        <f t="shared" si="9"/>
        <v>3.5431735398983553</v>
      </c>
      <c r="BM94" s="23">
        <f t="shared" ca="1" si="13"/>
        <v>2.7530520255028281</v>
      </c>
      <c r="BN94" s="22">
        <f t="shared" si="10"/>
        <v>3.2068241933392976</v>
      </c>
      <c r="BO94" s="21"/>
      <c r="BP94" s="2"/>
    </row>
    <row r="95" spans="1:68" x14ac:dyDescent="0.2">
      <c r="A95">
        <v>4.0999999999999996</v>
      </c>
      <c r="B95">
        <v>2.1</v>
      </c>
      <c r="C95">
        <v>1.2578100000000001</v>
      </c>
      <c r="D95">
        <v>-0.25839000000000001</v>
      </c>
      <c r="E95">
        <v>4.8989999999999999E-2</v>
      </c>
      <c r="F95">
        <v>1.68093</v>
      </c>
      <c r="G95">
        <v>1.8593</v>
      </c>
      <c r="H95" s="21"/>
      <c r="I95" s="17">
        <f t="shared" si="7"/>
        <v>13.451443569553804</v>
      </c>
      <c r="J95" s="16">
        <f t="shared" si="8"/>
        <v>-13.651443569553804</v>
      </c>
      <c r="K95" s="10">
        <v>115</v>
      </c>
      <c r="L95" s="16">
        <v>1255.7414698162725</v>
      </c>
      <c r="M95" s="16">
        <v>426.60761154855618</v>
      </c>
      <c r="N95" s="16">
        <v>5.8289588801399823</v>
      </c>
      <c r="O95" s="16">
        <v>3.7519774011299667</v>
      </c>
      <c r="P95" s="16">
        <v>3.8617744748482306</v>
      </c>
      <c r="Q95" s="16">
        <v>0.15010945751320195</v>
      </c>
      <c r="R95" s="16">
        <v>3.8870591354017723</v>
      </c>
      <c r="S95" s="16">
        <v>7.6247967859905454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33</v>
      </c>
      <c r="AA95" s="15">
        <v>3</v>
      </c>
      <c r="AB95" s="11">
        <v>97.81</v>
      </c>
      <c r="AC95" s="10">
        <v>1.8400000000000034</v>
      </c>
      <c r="AD95" s="19">
        <v>0.35</v>
      </c>
      <c r="AE95" s="12">
        <v>375.19774011299671</v>
      </c>
      <c r="AF95" s="10">
        <v>363.33134936457492</v>
      </c>
      <c r="AG95" s="10">
        <v>193.08872374241153</v>
      </c>
      <c r="AH95" s="10">
        <v>36.942951206068727</v>
      </c>
      <c r="AI95" s="10">
        <v>2.5726390187697481</v>
      </c>
      <c r="AJ95" s="10"/>
      <c r="AK95" s="10"/>
      <c r="AL95" s="10"/>
      <c r="AM95" s="10"/>
      <c r="AN95" s="10">
        <v>3.7519774011299667</v>
      </c>
      <c r="AO95" s="10">
        <v>1.1248174778319251</v>
      </c>
      <c r="AP95" s="10">
        <v>1</v>
      </c>
      <c r="AQ95" s="10">
        <v>111.47500000000001</v>
      </c>
      <c r="AR95" s="10"/>
      <c r="AS95" s="10"/>
      <c r="AT95" s="10">
        <v>4.0555416135846576</v>
      </c>
      <c r="AU95" s="10">
        <v>1</v>
      </c>
      <c r="AV95" s="16"/>
      <c r="AW95" s="19">
        <v>54.499702404686232</v>
      </c>
      <c r="AX95" s="1" t="s">
        <v>120</v>
      </c>
      <c r="AY95" s="23">
        <v>13.6514435695538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97.81</v>
      </c>
      <c r="BG95" s="24">
        <v>1.8400000000000034</v>
      </c>
      <c r="BH95" s="24">
        <v>0.35</v>
      </c>
      <c r="BI95" s="21"/>
      <c r="BJ95" s="25">
        <f t="shared" ca="1" si="11"/>
        <v>0.99197334948778304</v>
      </c>
      <c r="BK95" s="24">
        <f t="shared" ca="1" si="12"/>
        <v>14.96716234430618</v>
      </c>
      <c r="BL95" s="23">
        <f t="shared" si="9"/>
        <v>4.6417416715063577</v>
      </c>
      <c r="BM95" s="23">
        <f t="shared" ca="1" si="13"/>
        <v>2.9708500342190742</v>
      </c>
      <c r="BN95" s="22">
        <f t="shared" si="10"/>
        <v>3.4255234965195367</v>
      </c>
      <c r="BO95" s="21"/>
      <c r="BP95" s="2"/>
    </row>
    <row r="96" spans="1:68" x14ac:dyDescent="0.2">
      <c r="A96">
        <v>4.1500000000000004</v>
      </c>
      <c r="B96">
        <v>2.1</v>
      </c>
      <c r="C96">
        <v>1.3035699999999999</v>
      </c>
      <c r="D96">
        <v>-0.26068999999999998</v>
      </c>
      <c r="E96">
        <v>5.9470000000000002E-2</v>
      </c>
      <c r="F96">
        <v>1.67418</v>
      </c>
      <c r="G96">
        <v>1.86073</v>
      </c>
      <c r="H96" s="21"/>
      <c r="I96" s="17">
        <f t="shared" si="7"/>
        <v>13.615485564304462</v>
      </c>
      <c r="J96" s="16">
        <f t="shared" si="8"/>
        <v>-13.815485564304462</v>
      </c>
      <c r="K96" s="10">
        <v>115</v>
      </c>
      <c r="L96" s="16">
        <v>1274.6062992125981</v>
      </c>
      <c r="M96" s="16">
        <v>435.23622047244078</v>
      </c>
      <c r="N96" s="16">
        <v>5.9000437445319331</v>
      </c>
      <c r="O96" s="16">
        <v>16.24764595103575</v>
      </c>
      <c r="P96" s="16">
        <v>16.403766427836437</v>
      </c>
      <c r="Q96" s="16">
        <v>0.13569995199231882</v>
      </c>
      <c r="R96" s="16">
        <v>0.82724874552006689</v>
      </c>
      <c r="S96" s="16">
        <v>10.841699777825529</v>
      </c>
      <c r="T96" s="20" t="s">
        <v>33</v>
      </c>
      <c r="U96" s="10">
        <v>3</v>
      </c>
      <c r="V96" s="20" t="s">
        <v>143</v>
      </c>
      <c r="W96" s="10">
        <v>5</v>
      </c>
      <c r="X96" s="20" t="s">
        <v>143</v>
      </c>
      <c r="Y96" s="10">
        <v>5</v>
      </c>
      <c r="Z96" s="20" t="s">
        <v>30</v>
      </c>
      <c r="AA96" s="15">
        <v>6</v>
      </c>
      <c r="AB96" s="11">
        <v>7.8552247117689689</v>
      </c>
      <c r="AC96" s="10">
        <v>57.492980887199458</v>
      </c>
      <c r="AD96" s="19">
        <v>34.651794401031573</v>
      </c>
      <c r="AE96" s="12">
        <v>1624.7645951035752</v>
      </c>
      <c r="AF96" s="10">
        <v>1837.7501185751685</v>
      </c>
      <c r="AG96" s="10">
        <v>1093.5844285224291</v>
      </c>
      <c r="AH96" s="10">
        <v>101.65692411346825</v>
      </c>
      <c r="AI96" s="10">
        <v>12.088262513729525</v>
      </c>
      <c r="AJ96" s="10"/>
      <c r="AK96" s="10"/>
      <c r="AL96" s="10"/>
      <c r="AM96" s="10"/>
      <c r="AN96" s="10">
        <v>16.24764595103575</v>
      </c>
      <c r="AO96" s="10">
        <v>3.1485963204605061</v>
      </c>
      <c r="AP96" s="10">
        <v>8.6550909996570038</v>
      </c>
      <c r="AQ96" s="10">
        <v>111.47500000000001</v>
      </c>
      <c r="AR96" s="10"/>
      <c r="AS96" s="10"/>
      <c r="AT96" s="10">
        <v>21.770989986258179</v>
      </c>
      <c r="AU96" s="10">
        <v>1</v>
      </c>
      <c r="AV96" s="16"/>
      <c r="AW96" s="19">
        <v>275.66251778627526</v>
      </c>
      <c r="AX96" s="1" t="s">
        <v>120</v>
      </c>
      <c r="AY96" s="23">
        <v>13.815485564304501</v>
      </c>
      <c r="AZ96" s="18">
        <v>100</v>
      </c>
      <c r="BA96" s="18">
        <v>0</v>
      </c>
      <c r="BB96" s="18">
        <v>0</v>
      </c>
      <c r="BC96" s="18">
        <v>0</v>
      </c>
      <c r="BD96" s="18">
        <v>0</v>
      </c>
      <c r="BE96" s="18">
        <v>100</v>
      </c>
      <c r="BF96" s="24">
        <v>7.8552247117689689</v>
      </c>
      <c r="BG96" s="24">
        <v>57.492980887199458</v>
      </c>
      <c r="BH96" s="24">
        <v>34.651794401031573</v>
      </c>
      <c r="BI96" s="21"/>
      <c r="BJ96" s="25">
        <f t="shared" ca="1" si="11"/>
        <v>0.6838782069200573</v>
      </c>
      <c r="BK96" s="24">
        <f t="shared" ca="1" si="12"/>
        <v>43.920824095363123</v>
      </c>
      <c r="BL96" s="23">
        <f t="shared" si="9"/>
        <v>0.86068733106231432</v>
      </c>
      <c r="BM96" s="23">
        <f t="shared" ca="1" si="13"/>
        <v>2.1616662775643771</v>
      </c>
      <c r="BN96" s="22">
        <f t="shared" si="10"/>
        <v>2.548385391195966</v>
      </c>
      <c r="BO96" s="21"/>
      <c r="BP96" s="2"/>
    </row>
    <row r="97" spans="1:68" x14ac:dyDescent="0.2">
      <c r="A97">
        <v>4.2</v>
      </c>
      <c r="B97">
        <v>2.1</v>
      </c>
      <c r="C97">
        <v>1.36113</v>
      </c>
      <c r="D97">
        <v>-0.25120999999999999</v>
      </c>
      <c r="E97">
        <v>4.1640000000000003E-2</v>
      </c>
      <c r="F97">
        <v>1.6738299999999999</v>
      </c>
      <c r="G97">
        <v>1.8667800000000001</v>
      </c>
      <c r="H97" s="21"/>
      <c r="I97" s="17">
        <f t="shared" si="7"/>
        <v>13.779527559055119</v>
      </c>
      <c r="J97" s="16">
        <f t="shared" si="8"/>
        <v>-13.979527559055118</v>
      </c>
      <c r="K97" s="10">
        <v>115</v>
      </c>
      <c r="L97" s="16">
        <v>1293.4711286089234</v>
      </c>
      <c r="M97" s="16">
        <v>443.86482939632532</v>
      </c>
      <c r="N97" s="16">
        <v>5.9711286089238849</v>
      </c>
      <c r="O97" s="16">
        <v>31.965536723163822</v>
      </c>
      <c r="P97" s="16">
        <v>32.042845532315688</v>
      </c>
      <c r="Q97" s="16">
        <v>0.19509217474795965</v>
      </c>
      <c r="R97" s="16">
        <v>0.60884784577326712</v>
      </c>
      <c r="S97" s="16">
        <v>5.3686673022131499</v>
      </c>
      <c r="T97" s="20" t="s">
        <v>125</v>
      </c>
      <c r="U97" s="10">
        <v>7</v>
      </c>
      <c r="V97" s="20" t="s">
        <v>143</v>
      </c>
      <c r="W97" s="10">
        <v>5</v>
      </c>
      <c r="X97" s="20" t="s">
        <v>30</v>
      </c>
      <c r="Y97" s="10">
        <v>6</v>
      </c>
      <c r="Z97" s="20" t="s">
        <v>30</v>
      </c>
      <c r="AA97" s="15">
        <v>6</v>
      </c>
      <c r="AB97" s="11">
        <v>2.0380521223454906</v>
      </c>
      <c r="AC97" s="10">
        <v>40.347025248048723</v>
      </c>
      <c r="AD97" s="19">
        <v>57.614922629605786</v>
      </c>
      <c r="AE97" s="12"/>
      <c r="AF97" s="10"/>
      <c r="AG97" s="10"/>
      <c r="AH97" s="10"/>
      <c r="AI97" s="10"/>
      <c r="AJ97" s="10">
        <v>39.118344934026851</v>
      </c>
      <c r="AK97" s="10">
        <v>42.443905681286594</v>
      </c>
      <c r="AL97" s="10">
        <v>45.412578330885459</v>
      </c>
      <c r="AM97" s="10">
        <v>33.01071138307892</v>
      </c>
      <c r="AN97" s="10">
        <v>10.655178907721274</v>
      </c>
      <c r="AO97" s="10">
        <v>4.5761937956031211</v>
      </c>
      <c r="AP97" s="10">
        <v>7.6128536596947063</v>
      </c>
      <c r="AQ97" s="10">
        <v>117.845</v>
      </c>
      <c r="AR97" s="10">
        <v>12.987081344589782</v>
      </c>
      <c r="AS97" s="10">
        <v>4.9656126171163741</v>
      </c>
      <c r="AT97" s="10">
        <v>5.8488752290527426</v>
      </c>
      <c r="AU97" s="10">
        <v>1.0708589353828744</v>
      </c>
      <c r="AV97" s="16">
        <v>0.15624628283289502</v>
      </c>
      <c r="AW97" s="19">
        <v>80.107113830789217</v>
      </c>
      <c r="AX97" s="1" t="s">
        <v>120</v>
      </c>
      <c r="AY97" s="23">
        <v>13.9795275590551</v>
      </c>
      <c r="AZ97" s="18">
        <v>0</v>
      </c>
      <c r="BA97" s="18">
        <v>0</v>
      </c>
      <c r="BB97" s="18">
        <v>100</v>
      </c>
      <c r="BC97" s="18">
        <v>0</v>
      </c>
      <c r="BD97" s="18">
        <v>0</v>
      </c>
      <c r="BE97" s="18">
        <v>100</v>
      </c>
      <c r="BF97" s="24">
        <v>2.0380521223454906</v>
      </c>
      <c r="BG97" s="24">
        <v>40.347025248048723</v>
      </c>
      <c r="BH97" s="24">
        <v>57.614922629605786</v>
      </c>
      <c r="BI97" s="21"/>
      <c r="BJ97" s="25">
        <f t="shared" ca="1" si="11"/>
        <v>0.58290193454724848</v>
      </c>
      <c r="BK97" s="24">
        <f t="shared" ca="1" si="12"/>
        <v>73.690246699553541</v>
      </c>
      <c r="BL97" s="23">
        <f t="shared" si="9"/>
        <v>0.62138964013928655</v>
      </c>
      <c r="BM97" s="23">
        <f t="shared" ca="1" si="13"/>
        <v>1.8961016027861026</v>
      </c>
      <c r="BN97" s="22">
        <f t="shared" si="10"/>
        <v>2.2287767312614699</v>
      </c>
      <c r="BO97" s="21"/>
      <c r="BP97" s="2"/>
    </row>
    <row r="98" spans="1:68" x14ac:dyDescent="0.2">
      <c r="A98">
        <v>4.25</v>
      </c>
      <c r="B98">
        <v>2.1</v>
      </c>
      <c r="C98">
        <v>1.3778699999999999</v>
      </c>
      <c r="D98">
        <v>-0.24424000000000001</v>
      </c>
      <c r="E98">
        <v>4.1250000000000002E-2</v>
      </c>
      <c r="F98">
        <v>1.6720999999999999</v>
      </c>
      <c r="G98">
        <v>1.86883</v>
      </c>
      <c r="H98" s="21"/>
      <c r="I98" s="17">
        <f t="shared" si="7"/>
        <v>13.943569553805773</v>
      </c>
      <c r="J98" s="16">
        <f t="shared" si="8"/>
        <v>-14.143569553805772</v>
      </c>
      <c r="K98" s="10">
        <v>115</v>
      </c>
      <c r="L98" s="16">
        <v>1312.3359580052486</v>
      </c>
      <c r="M98" s="16">
        <v>452.49343832020975</v>
      </c>
      <c r="N98" s="16">
        <v>6.0422134733158348</v>
      </c>
      <c r="O98" s="16">
        <v>36.536723163841785</v>
      </c>
      <c r="P98" s="16">
        <v>36.612308105894215</v>
      </c>
      <c r="Q98" s="16">
        <v>0.23875924147863645</v>
      </c>
      <c r="R98" s="16">
        <v>0.65212835199591968</v>
      </c>
      <c r="S98" s="16">
        <v>5.2489543091963906</v>
      </c>
      <c r="T98" s="20" t="s">
        <v>125</v>
      </c>
      <c r="U98" s="10">
        <v>7</v>
      </c>
      <c r="V98" s="20" t="s">
        <v>143</v>
      </c>
      <c r="W98" s="10">
        <v>5</v>
      </c>
      <c r="X98" s="20" t="s">
        <v>30</v>
      </c>
      <c r="Y98" s="10">
        <v>6</v>
      </c>
      <c r="Z98" s="20" t="s">
        <v>30</v>
      </c>
      <c r="AA98" s="15">
        <v>6</v>
      </c>
      <c r="AB98" s="11">
        <v>1.7277208428916992</v>
      </c>
      <c r="AC98" s="10">
        <v>37.852289695610921</v>
      </c>
      <c r="AD98" s="19">
        <v>60.41998946149738</v>
      </c>
      <c r="AE98" s="12"/>
      <c r="AF98" s="10"/>
      <c r="AG98" s="10"/>
      <c r="AH98" s="10"/>
      <c r="AI98" s="10"/>
      <c r="AJ98" s="10">
        <v>39.772192161421088</v>
      </c>
      <c r="AK98" s="10">
        <v>43.018836489295161</v>
      </c>
      <c r="AL98" s="10">
        <v>46.059544471174448</v>
      </c>
      <c r="AM98" s="10">
        <v>34.153077026473554</v>
      </c>
      <c r="AN98" s="10">
        <v>12.178907721280595</v>
      </c>
      <c r="AO98" s="10">
        <v>5.2733628622383559</v>
      </c>
      <c r="AP98" s="10">
        <v>8.9836924317682652</v>
      </c>
      <c r="AQ98" s="10">
        <v>117.845</v>
      </c>
      <c r="AR98" s="10">
        <v>17.210314677537362</v>
      </c>
      <c r="AS98" s="10">
        <v>9.0826743813720938</v>
      </c>
      <c r="AT98" s="10">
        <v>6.3383706501220169</v>
      </c>
      <c r="AU98" s="10">
        <v>1.1200596329650292</v>
      </c>
      <c r="AV98" s="16">
        <v>0.18209150788833373</v>
      </c>
      <c r="AW98" s="19">
        <v>91.530770264735537</v>
      </c>
      <c r="AX98" s="1" t="s">
        <v>120</v>
      </c>
      <c r="AY98" s="23">
        <v>14.143569553805801</v>
      </c>
      <c r="AZ98" s="18">
        <v>0</v>
      </c>
      <c r="BA98" s="18">
        <v>0</v>
      </c>
      <c r="BB98" s="18">
        <v>100</v>
      </c>
      <c r="BC98" s="18">
        <v>0</v>
      </c>
      <c r="BD98" s="18">
        <v>0</v>
      </c>
      <c r="BE98" s="18">
        <v>100</v>
      </c>
      <c r="BF98" s="24">
        <v>1.7277208428916992</v>
      </c>
      <c r="BG98" s="24">
        <v>37.852289695610921</v>
      </c>
      <c r="BH98" s="24">
        <v>60.41998946149738</v>
      </c>
      <c r="BI98" s="21"/>
      <c r="BJ98" s="25">
        <f t="shared" ca="1" si="11"/>
        <v>0.57379860046179465</v>
      </c>
      <c r="BK98" s="24">
        <f t="shared" ca="1" si="12"/>
        <v>82.286283511793471</v>
      </c>
      <c r="BL98" s="23">
        <f t="shared" si="9"/>
        <v>0.66402912169114747</v>
      </c>
      <c r="BM98" s="23">
        <f t="shared" ca="1" si="13"/>
        <v>1.871673248972014</v>
      </c>
      <c r="BN98" s="22">
        <f t="shared" si="10"/>
        <v>2.1911704050897085</v>
      </c>
      <c r="BO98" s="21"/>
      <c r="BP98" s="2"/>
    </row>
    <row r="99" spans="1:68" x14ac:dyDescent="0.2">
      <c r="A99">
        <v>4.3</v>
      </c>
      <c r="B99">
        <v>2.1</v>
      </c>
      <c r="C99">
        <v>1.3763399999999999</v>
      </c>
      <c r="D99">
        <v>-0.2404</v>
      </c>
      <c r="E99">
        <v>4.1829999999999999E-2</v>
      </c>
      <c r="F99">
        <v>1.67093</v>
      </c>
      <c r="G99">
        <v>1.87225</v>
      </c>
      <c r="H99" s="21"/>
      <c r="I99" s="17">
        <f t="shared" si="7"/>
        <v>14.107611548556429</v>
      </c>
      <c r="J99" s="16">
        <f t="shared" si="8"/>
        <v>-14.307611548556428</v>
      </c>
      <c r="K99" s="10">
        <v>115</v>
      </c>
      <c r="L99" s="16">
        <v>1331.200787401574</v>
      </c>
      <c r="M99" s="16">
        <v>461.12204724409429</v>
      </c>
      <c r="N99" s="16">
        <v>6.1132983377077856</v>
      </c>
      <c r="O99" s="16">
        <v>36.118926553672281</v>
      </c>
      <c r="P99" s="16">
        <v>36.197075195513619</v>
      </c>
      <c r="Q99" s="16">
        <v>0.26281685069611127</v>
      </c>
      <c r="R99" s="16">
        <v>0.7260720632165486</v>
      </c>
      <c r="S99" s="16">
        <v>5.4269890167597756</v>
      </c>
      <c r="T99" s="20" t="s">
        <v>125</v>
      </c>
      <c r="U99" s="10">
        <v>7</v>
      </c>
      <c r="V99" s="20" t="s">
        <v>143</v>
      </c>
      <c r="W99" s="10">
        <v>5</v>
      </c>
      <c r="X99" s="20" t="s">
        <v>30</v>
      </c>
      <c r="Y99" s="10">
        <v>6</v>
      </c>
      <c r="Z99" s="20" t="s">
        <v>30</v>
      </c>
      <c r="AA99" s="15">
        <v>6</v>
      </c>
      <c r="AB99" s="11">
        <v>1.9040312270674633</v>
      </c>
      <c r="AC99" s="10">
        <v>39.336303062076631</v>
      </c>
      <c r="AD99" s="19">
        <v>58.759665710855906</v>
      </c>
      <c r="AE99" s="12"/>
      <c r="AF99" s="10"/>
      <c r="AG99" s="10"/>
      <c r="AH99" s="10"/>
      <c r="AI99" s="10"/>
      <c r="AJ99" s="10">
        <v>39.596546971037746</v>
      </c>
      <c r="AK99" s="10">
        <v>42.864377161666035</v>
      </c>
      <c r="AL99" s="10">
        <v>45.886026840966856</v>
      </c>
      <c r="AM99" s="10">
        <v>34.049268798878401</v>
      </c>
      <c r="AN99" s="10">
        <v>12.039642184557428</v>
      </c>
      <c r="AO99" s="10">
        <v>5.2790388199926408</v>
      </c>
      <c r="AP99" s="10">
        <v>8.8591225586540858</v>
      </c>
      <c r="AQ99" s="10">
        <v>117.845</v>
      </c>
      <c r="AR99" s="10">
        <v>16.450537953159195</v>
      </c>
      <c r="AS99" s="10">
        <v>8.3342989609056879</v>
      </c>
      <c r="AT99" s="10">
        <v>6.169986705199956</v>
      </c>
      <c r="AU99" s="10">
        <v>1.1025358387097361</v>
      </c>
      <c r="AV99" s="16">
        <v>0.18091097339257953</v>
      </c>
      <c r="AW99" s="19">
        <v>90.492687988784041</v>
      </c>
      <c r="AX99" s="1" t="s">
        <v>120</v>
      </c>
      <c r="AY99" s="23">
        <v>14.3076115485564</v>
      </c>
      <c r="AZ99" s="18">
        <v>0</v>
      </c>
      <c r="BA99" s="18">
        <v>0</v>
      </c>
      <c r="BB99" s="18">
        <v>100</v>
      </c>
      <c r="BC99" s="18">
        <v>0</v>
      </c>
      <c r="BD99" s="18">
        <v>0</v>
      </c>
      <c r="BE99" s="18">
        <v>100</v>
      </c>
      <c r="BF99" s="24">
        <v>1.9040312270674633</v>
      </c>
      <c r="BG99" s="24">
        <v>39.336303062076631</v>
      </c>
      <c r="BH99" s="24">
        <v>58.759665710855906</v>
      </c>
      <c r="BI99" s="21"/>
      <c r="BJ99" s="25">
        <f t="shared" ca="1" si="11"/>
        <v>0.58488210246508898</v>
      </c>
      <c r="BK99" s="24">
        <f t="shared" ca="1" si="12"/>
        <v>81.809444537442147</v>
      </c>
      <c r="BL99" s="23">
        <f t="shared" si="9"/>
        <v>0.7396733520408284</v>
      </c>
      <c r="BM99" s="23">
        <f t="shared" ca="1" si="13"/>
        <v>1.90022871691317</v>
      </c>
      <c r="BN99" s="22">
        <f t="shared" si="10"/>
        <v>2.2178958870253314</v>
      </c>
      <c r="BO99" s="21"/>
      <c r="BP99" s="2"/>
    </row>
    <row r="100" spans="1:68" x14ac:dyDescent="0.2">
      <c r="A100">
        <v>4.3499999999999996</v>
      </c>
      <c r="B100">
        <v>2</v>
      </c>
      <c r="C100">
        <v>1.36206</v>
      </c>
      <c r="D100">
        <v>-0.23769999999999999</v>
      </c>
      <c r="E100">
        <v>4.1980000000000003E-2</v>
      </c>
      <c r="F100">
        <v>1.6672</v>
      </c>
      <c r="G100">
        <v>1.87015</v>
      </c>
      <c r="H100" s="21"/>
      <c r="I100" s="17">
        <f t="shared" si="7"/>
        <v>14.271653543307085</v>
      </c>
      <c r="J100" s="16">
        <f t="shared" si="8"/>
        <v>-14.471653543307085</v>
      </c>
      <c r="K100" s="10">
        <v>115</v>
      </c>
      <c r="L100" s="16">
        <v>1350.0656167978993</v>
      </c>
      <c r="M100" s="16">
        <v>469.75065616797883</v>
      </c>
      <c r="N100" s="16">
        <v>6.1843832020997365</v>
      </c>
      <c r="O100" s="16">
        <v>32.219491525423742</v>
      </c>
      <c r="P100" s="16">
        <v>32.298303193072563</v>
      </c>
      <c r="Q100" s="16">
        <v>0.27973235717714828</v>
      </c>
      <c r="R100" s="16">
        <v>0.86608994752747914</v>
      </c>
      <c r="S100" s="16">
        <v>5.4730324756123769</v>
      </c>
      <c r="T100" s="20" t="s">
        <v>125</v>
      </c>
      <c r="U100" s="10">
        <v>7</v>
      </c>
      <c r="V100" s="20" t="s">
        <v>143</v>
      </c>
      <c r="W100" s="10">
        <v>5</v>
      </c>
      <c r="X100" s="20" t="s">
        <v>30</v>
      </c>
      <c r="Y100" s="10">
        <v>6</v>
      </c>
      <c r="Z100" s="20" t="s">
        <v>30</v>
      </c>
      <c r="AA100" s="15">
        <v>6</v>
      </c>
      <c r="AB100" s="11">
        <v>2.6953381706677249</v>
      </c>
      <c r="AC100" s="10">
        <v>44.319634624961942</v>
      </c>
      <c r="AD100" s="19">
        <v>52.985027204370333</v>
      </c>
      <c r="AE100" s="12"/>
      <c r="AF100" s="10"/>
      <c r="AG100" s="10"/>
      <c r="AH100" s="10"/>
      <c r="AI100" s="10"/>
      <c r="AJ100" s="10">
        <v>38.827166190849226</v>
      </c>
      <c r="AK100" s="10">
        <v>42.187911561930029</v>
      </c>
      <c r="AL100" s="10">
        <v>45.123546910029468</v>
      </c>
      <c r="AM100" s="10">
        <v>33.074575798268143</v>
      </c>
      <c r="AN100" s="10">
        <v>10.739830508474581</v>
      </c>
      <c r="AO100" s="10">
        <v>4.8091766611249822</v>
      </c>
      <c r="AP100" s="10">
        <v>7.6894909579217687</v>
      </c>
      <c r="AQ100" s="10">
        <v>117.845</v>
      </c>
      <c r="AR100" s="10">
        <v>12.16124357900879</v>
      </c>
      <c r="AS100" s="10">
        <v>4.1397165061256169</v>
      </c>
      <c r="AT100" s="10">
        <v>5.5577508332687344</v>
      </c>
      <c r="AU100" s="10">
        <v>1.0391972645990502</v>
      </c>
      <c r="AV100" s="16">
        <v>0.16028147017933644</v>
      </c>
      <c r="AW100" s="19">
        <v>80.745757982681411</v>
      </c>
      <c r="AX100" s="1" t="s">
        <v>120</v>
      </c>
      <c r="AY100" s="23">
        <v>14.471653543307101</v>
      </c>
      <c r="AZ100" s="18">
        <v>0</v>
      </c>
      <c r="BA100" s="18">
        <v>0</v>
      </c>
      <c r="BB100" s="18">
        <v>100</v>
      </c>
      <c r="BC100" s="18">
        <v>0</v>
      </c>
      <c r="BD100" s="18">
        <v>0</v>
      </c>
      <c r="BE100" s="18">
        <v>100</v>
      </c>
      <c r="BF100" s="24">
        <v>2.6953381706677249</v>
      </c>
      <c r="BG100" s="24">
        <v>44.319634624961942</v>
      </c>
      <c r="BH100" s="24">
        <v>52.985027204370333</v>
      </c>
      <c r="BI100" s="21"/>
      <c r="BJ100" s="25">
        <f t="shared" ca="1" si="11"/>
        <v>0.61362497300072949</v>
      </c>
      <c r="BK100" s="24">
        <f t="shared" ca="1" si="12"/>
        <v>75.214073572789331</v>
      </c>
      <c r="BL100" s="23">
        <f t="shared" si="9"/>
        <v>0.8845775714352494</v>
      </c>
      <c r="BM100" s="23">
        <f t="shared" ca="1" si="13"/>
        <v>1.9751342334956548</v>
      </c>
      <c r="BN100" s="22">
        <f t="shared" si="10"/>
        <v>2.2988364905728074</v>
      </c>
      <c r="BO100" s="21"/>
      <c r="BP100" s="2"/>
    </row>
    <row r="101" spans="1:68" x14ac:dyDescent="0.2">
      <c r="A101">
        <v>4.4000000000000004</v>
      </c>
      <c r="B101">
        <v>2.1</v>
      </c>
      <c r="C101">
        <v>1.3413299999999999</v>
      </c>
      <c r="D101">
        <v>-0.22420000000000001</v>
      </c>
      <c r="E101">
        <v>4.215E-2</v>
      </c>
      <c r="F101">
        <v>1.66943</v>
      </c>
      <c r="G101">
        <v>1.8704499999999999</v>
      </c>
      <c r="H101" s="21"/>
      <c r="I101" s="17">
        <f t="shared" si="7"/>
        <v>14.435695538057743</v>
      </c>
      <c r="J101" s="16">
        <f t="shared" si="8"/>
        <v>-14.635695538057742</v>
      </c>
      <c r="K101" s="10">
        <v>115</v>
      </c>
      <c r="L101" s="16">
        <v>1368.9304461942249</v>
      </c>
      <c r="M101" s="16">
        <v>478.37926509186343</v>
      </c>
      <c r="N101" s="16">
        <v>6.2554680664916891</v>
      </c>
      <c r="O101" s="16">
        <v>26.558757062146867</v>
      </c>
      <c r="P101" s="16">
        <v>26.638320159044159</v>
      </c>
      <c r="Q101" s="16">
        <v>0.36430988958233301</v>
      </c>
      <c r="R101" s="16">
        <v>1.3676158534292697</v>
      </c>
      <c r="S101" s="16">
        <v>5.5252150623119896</v>
      </c>
      <c r="T101" s="20" t="s">
        <v>125</v>
      </c>
      <c r="U101" s="10">
        <v>7</v>
      </c>
      <c r="V101" s="20" t="s">
        <v>143</v>
      </c>
      <c r="W101" s="10">
        <v>5</v>
      </c>
      <c r="X101" s="20" t="s">
        <v>143</v>
      </c>
      <c r="Y101" s="10">
        <v>5</v>
      </c>
      <c r="Z101" s="20" t="s">
        <v>121</v>
      </c>
      <c r="AA101" s="15">
        <v>5</v>
      </c>
      <c r="AB101" s="11">
        <v>6.5853501362981319</v>
      </c>
      <c r="AC101" s="10">
        <v>55.601802875783228</v>
      </c>
      <c r="AD101" s="19">
        <v>37.81284698791864</v>
      </c>
      <c r="AE101" s="12"/>
      <c r="AF101" s="10"/>
      <c r="AG101" s="10"/>
      <c r="AH101" s="10"/>
      <c r="AI101" s="10"/>
      <c r="AJ101" s="10">
        <v>37.568596993640874</v>
      </c>
      <c r="AK101" s="10">
        <v>41.081622731992624</v>
      </c>
      <c r="AL101" s="10">
        <v>43.867704987248175</v>
      </c>
      <c r="AM101" s="10">
        <v>31.659580039761039</v>
      </c>
      <c r="AN101" s="10">
        <v>8.852919020715623</v>
      </c>
      <c r="AO101" s="10">
        <v>4.2022176479029012</v>
      </c>
      <c r="AP101" s="10">
        <v>5.9914960477132482</v>
      </c>
      <c r="AQ101" s="10">
        <v>117.845</v>
      </c>
      <c r="AR101" s="10">
        <v>5.1648346814656998</v>
      </c>
      <c r="AS101" s="10">
        <v>0</v>
      </c>
      <c r="AT101" s="10">
        <v>4.6817518540475334</v>
      </c>
      <c r="AU101" s="10">
        <v>0.9455246598703303</v>
      </c>
      <c r="AV101" s="16">
        <v>0.13392467984393042</v>
      </c>
      <c r="AW101" s="19">
        <v>66.595800397610404</v>
      </c>
      <c r="AX101" s="1" t="s">
        <v>120</v>
      </c>
      <c r="AY101" s="23">
        <v>14.6356955380577</v>
      </c>
      <c r="AZ101" s="18">
        <v>0</v>
      </c>
      <c r="BA101" s="18">
        <v>0</v>
      </c>
      <c r="BB101" s="18">
        <v>100</v>
      </c>
      <c r="BC101" s="18">
        <v>0</v>
      </c>
      <c r="BD101" s="18">
        <v>100</v>
      </c>
      <c r="BE101" s="18">
        <v>0</v>
      </c>
      <c r="BF101" s="24">
        <v>6.5853501362981319</v>
      </c>
      <c r="BG101" s="24">
        <v>55.601802875783228</v>
      </c>
      <c r="BH101" s="24">
        <v>37.81284698791864</v>
      </c>
      <c r="BI101" s="21"/>
      <c r="BJ101" s="25">
        <f t="shared" ca="1" si="11"/>
        <v>0.67599001512799517</v>
      </c>
      <c r="BK101" s="24">
        <f t="shared" ca="1" si="12"/>
        <v>66.983291873454306</v>
      </c>
      <c r="BL101" s="23">
        <f t="shared" si="9"/>
        <v>1.4036831541265586</v>
      </c>
      <c r="BM101" s="23">
        <f t="shared" ca="1" si="13"/>
        <v>2.1382869196099645</v>
      </c>
      <c r="BN101" s="22">
        <f t="shared" si="10"/>
        <v>2.4744103824952477</v>
      </c>
      <c r="BO101" s="21"/>
      <c r="BP101" s="2"/>
    </row>
    <row r="102" spans="1:68" x14ac:dyDescent="0.2">
      <c r="A102">
        <v>4.45</v>
      </c>
      <c r="B102">
        <v>2</v>
      </c>
      <c r="C102">
        <v>1.2923800000000001</v>
      </c>
      <c r="D102">
        <v>-0.22911000000000001</v>
      </c>
      <c r="E102">
        <v>4.2930000000000003E-2</v>
      </c>
      <c r="F102">
        <v>1.66713</v>
      </c>
      <c r="G102">
        <v>1.8687</v>
      </c>
      <c r="H102" s="21"/>
      <c r="I102" s="17">
        <f t="shared" si="7"/>
        <v>14.599737532808399</v>
      </c>
      <c r="J102" s="16">
        <f t="shared" si="8"/>
        <v>-14.799737532808399</v>
      </c>
      <c r="K102" s="10">
        <v>115</v>
      </c>
      <c r="L102" s="16">
        <v>1387.7952755905503</v>
      </c>
      <c r="M102" s="16">
        <v>487.00787401574797</v>
      </c>
      <c r="N102" s="16">
        <v>6.3265529308836399</v>
      </c>
      <c r="O102" s="16">
        <v>13.191996233521676</v>
      </c>
      <c r="P102" s="16">
        <v>13.275007064617851</v>
      </c>
      <c r="Q102" s="16">
        <v>0.33354872779644729</v>
      </c>
      <c r="R102" s="16">
        <v>2.5126067818484374</v>
      </c>
      <c r="S102" s="16">
        <v>5.7646410483455099</v>
      </c>
      <c r="T102" s="20" t="s">
        <v>122</v>
      </c>
      <c r="U102" s="10">
        <v>5</v>
      </c>
      <c r="V102" s="20" t="s">
        <v>145</v>
      </c>
      <c r="W102" s="10">
        <v>4</v>
      </c>
      <c r="X102" s="20" t="s">
        <v>143</v>
      </c>
      <c r="Y102" s="10">
        <v>5</v>
      </c>
      <c r="Z102" s="20" t="s">
        <v>121</v>
      </c>
      <c r="AA102" s="15">
        <v>5</v>
      </c>
      <c r="AB102" s="11">
        <v>36.576330924342884</v>
      </c>
      <c r="AC102" s="10">
        <v>55.580578795037347</v>
      </c>
      <c r="AD102" s="19">
        <v>7.8430902806197711</v>
      </c>
      <c r="AE102" s="12">
        <v>1319.1996233521677</v>
      </c>
      <c r="AF102" s="10">
        <v>1463.002606644867</v>
      </c>
      <c r="AG102" s="10">
        <v>870.62552984633885</v>
      </c>
      <c r="AH102" s="10">
        <v>0</v>
      </c>
      <c r="AI102" s="10">
        <v>3.9799303544995399</v>
      </c>
      <c r="AJ102" s="10"/>
      <c r="AK102" s="10"/>
      <c r="AL102" s="10"/>
      <c r="AM102" s="10"/>
      <c r="AN102" s="10">
        <v>6.5959981167608381</v>
      </c>
      <c r="AO102" s="10">
        <v>3.0009704761993876</v>
      </c>
      <c r="AP102" s="10">
        <v>6.9650042387707103</v>
      </c>
      <c r="AQ102" s="10">
        <v>114.66</v>
      </c>
      <c r="AR102" s="10"/>
      <c r="AS102" s="10"/>
      <c r="AT102" s="10">
        <v>15.186831668713815</v>
      </c>
      <c r="AU102" s="10">
        <v>1</v>
      </c>
      <c r="AV102" s="16"/>
      <c r="AW102" s="19">
        <v>219.45039099673005</v>
      </c>
      <c r="AX102" s="1" t="s">
        <v>120</v>
      </c>
      <c r="AY102" s="23">
        <v>14.7997375328084</v>
      </c>
      <c r="AZ102" s="18">
        <v>0</v>
      </c>
      <c r="BA102" s="18">
        <v>100</v>
      </c>
      <c r="BB102" s="18">
        <v>0</v>
      </c>
      <c r="BC102" s="18">
        <v>0</v>
      </c>
      <c r="BD102" s="18">
        <v>100</v>
      </c>
      <c r="BE102" s="18">
        <v>0</v>
      </c>
      <c r="BF102" s="24">
        <v>36.576330924342884</v>
      </c>
      <c r="BG102" s="24">
        <v>55.580578795037347</v>
      </c>
      <c r="BH102" s="24">
        <v>7.8430902806197711</v>
      </c>
      <c r="BI102" s="21"/>
      <c r="BJ102" s="25">
        <f t="shared" ca="1" si="11"/>
        <v>0.81199259253221234</v>
      </c>
      <c r="BK102" s="24">
        <f t="shared" ca="1" si="12"/>
        <v>39.184457952437334</v>
      </c>
      <c r="BL102" s="23">
        <f t="shared" si="9"/>
        <v>2.6511869222385962</v>
      </c>
      <c r="BM102" s="23">
        <f t="shared" ca="1" si="13"/>
        <v>2.4947139765299204</v>
      </c>
      <c r="BN102" s="22">
        <f t="shared" si="10"/>
        <v>2.8727119030348054</v>
      </c>
      <c r="BO102" s="21"/>
      <c r="BP102" s="2"/>
    </row>
    <row r="103" spans="1:68" x14ac:dyDescent="0.2">
      <c r="A103">
        <v>4.5</v>
      </c>
      <c r="B103">
        <v>2</v>
      </c>
      <c r="C103">
        <v>1.28515</v>
      </c>
      <c r="D103">
        <v>-0.24043999999999999</v>
      </c>
      <c r="E103">
        <v>4.4010000000000001E-2</v>
      </c>
      <c r="F103">
        <v>1.6671</v>
      </c>
      <c r="G103">
        <v>1.8696299999999999</v>
      </c>
      <c r="H103" s="21"/>
      <c r="I103" s="17">
        <f t="shared" si="7"/>
        <v>14.763779527559054</v>
      </c>
      <c r="J103" s="16">
        <f t="shared" si="8"/>
        <v>-14.963779527559053</v>
      </c>
      <c r="K103" s="10">
        <v>115</v>
      </c>
      <c r="L103" s="16">
        <v>1406.6601049868755</v>
      </c>
      <c r="M103" s="16">
        <v>495.6364829396324</v>
      </c>
      <c r="N103" s="16">
        <v>6.3976377952755898</v>
      </c>
      <c r="O103" s="16">
        <v>11.217702448210925</v>
      </c>
      <c r="P103" s="16">
        <v>11.305487065120937</v>
      </c>
      <c r="Q103" s="16">
        <v>0.26256625060009603</v>
      </c>
      <c r="R103" s="16">
        <v>2.3224673920520496</v>
      </c>
      <c r="S103" s="16">
        <v>6.0961539520842285</v>
      </c>
      <c r="T103" s="20" t="s">
        <v>122</v>
      </c>
      <c r="U103" s="10">
        <v>5</v>
      </c>
      <c r="V103" s="20" t="s">
        <v>145</v>
      </c>
      <c r="W103" s="10">
        <v>4</v>
      </c>
      <c r="X103" s="20" t="s">
        <v>143</v>
      </c>
      <c r="Y103" s="10">
        <v>5</v>
      </c>
      <c r="Z103" s="20" t="s">
        <v>121</v>
      </c>
      <c r="AA103" s="15">
        <v>5</v>
      </c>
      <c r="AB103" s="11">
        <v>36.952579667716968</v>
      </c>
      <c r="AC103" s="10">
        <v>55.337705859037754</v>
      </c>
      <c r="AD103" s="19">
        <v>7.709714473245274</v>
      </c>
      <c r="AE103" s="12">
        <v>1121.7702448210925</v>
      </c>
      <c r="AF103" s="10">
        <v>1230.1846755630929</v>
      </c>
      <c r="AG103" s="10">
        <v>722.91152988407032</v>
      </c>
      <c r="AH103" s="10">
        <v>0</v>
      </c>
      <c r="AI103" s="10">
        <v>4.305765512240133</v>
      </c>
      <c r="AJ103" s="10"/>
      <c r="AK103" s="10"/>
      <c r="AL103" s="10"/>
      <c r="AM103" s="10"/>
      <c r="AN103" s="10">
        <v>5.6088512241054627</v>
      </c>
      <c r="AO103" s="10">
        <v>2.5980225438519526</v>
      </c>
      <c r="AP103" s="10">
        <v>5.7832922390725621</v>
      </c>
      <c r="AQ103" s="10">
        <v>114.66</v>
      </c>
      <c r="AR103" s="10"/>
      <c r="AS103" s="10"/>
      <c r="AT103" s="10">
        <v>12.423661025981456</v>
      </c>
      <c r="AU103" s="10">
        <v>1</v>
      </c>
      <c r="AV103" s="16"/>
      <c r="AW103" s="19">
        <v>184.52770133446393</v>
      </c>
      <c r="AX103" s="1" t="s">
        <v>120</v>
      </c>
      <c r="AY103" s="23">
        <v>14.963779527559099</v>
      </c>
      <c r="AZ103" s="18">
        <v>0</v>
      </c>
      <c r="BA103" s="18">
        <v>100</v>
      </c>
      <c r="BB103" s="18">
        <v>0</v>
      </c>
      <c r="BC103" s="18">
        <v>0</v>
      </c>
      <c r="BD103" s="18">
        <v>100</v>
      </c>
      <c r="BE103" s="18">
        <v>0</v>
      </c>
      <c r="BF103" s="24">
        <v>36.952579667716968</v>
      </c>
      <c r="BG103" s="24">
        <v>55.337705859037754</v>
      </c>
      <c r="BH103" s="24">
        <v>7.709714473245274</v>
      </c>
      <c r="BI103" s="21"/>
      <c r="BJ103" s="25">
        <f t="shared" ca="1" si="11"/>
        <v>0.82572792202922096</v>
      </c>
      <c r="BK103" s="24">
        <f t="shared" ca="1" si="12"/>
        <v>33.209719021205295</v>
      </c>
      <c r="BL103" s="23">
        <f t="shared" si="9"/>
        <v>2.4765361453086521</v>
      </c>
      <c r="BM103" s="23">
        <f t="shared" ca="1" si="13"/>
        <v>2.5302296216199327</v>
      </c>
      <c r="BN103" s="22">
        <f t="shared" si="10"/>
        <v>2.9118175129328896</v>
      </c>
      <c r="BO103" s="21"/>
      <c r="BP103" s="2"/>
    </row>
    <row r="104" spans="1:68" x14ac:dyDescent="0.2">
      <c r="A104">
        <v>4.55</v>
      </c>
      <c r="B104">
        <v>2.1</v>
      </c>
      <c r="C104">
        <v>1.30413</v>
      </c>
      <c r="D104">
        <v>-0.24038000000000001</v>
      </c>
      <c r="E104">
        <v>4.9579999999999999E-2</v>
      </c>
      <c r="F104">
        <v>1.66493</v>
      </c>
      <c r="G104">
        <v>1.86833</v>
      </c>
      <c r="H104" s="21"/>
      <c r="I104" s="17">
        <f t="shared" si="7"/>
        <v>14.92782152230971</v>
      </c>
      <c r="J104" s="16">
        <f t="shared" si="8"/>
        <v>-15.127821522309709</v>
      </c>
      <c r="K104" s="10">
        <v>115</v>
      </c>
      <c r="L104" s="16">
        <v>1425.5249343832008</v>
      </c>
      <c r="M104" s="16">
        <v>504.26509186351694</v>
      </c>
      <c r="N104" s="16">
        <v>6.4687226596675407</v>
      </c>
      <c r="O104" s="16">
        <v>16.400564971751415</v>
      </c>
      <c r="P104" s="16">
        <v>16.512969946979091</v>
      </c>
      <c r="Q104" s="16">
        <v>0.26294215074411892</v>
      </c>
      <c r="R104" s="16">
        <v>1.5923371240206368</v>
      </c>
      <c r="S104" s="16">
        <v>7.8059010574774375</v>
      </c>
      <c r="T104" s="20" t="s">
        <v>122</v>
      </c>
      <c r="U104" s="10">
        <v>5</v>
      </c>
      <c r="V104" s="20" t="s">
        <v>145</v>
      </c>
      <c r="W104" s="10">
        <v>4</v>
      </c>
      <c r="X104" s="20" t="s">
        <v>143</v>
      </c>
      <c r="Y104" s="10">
        <v>5</v>
      </c>
      <c r="Z104" s="20" t="s">
        <v>121</v>
      </c>
      <c r="AA104" s="15">
        <v>5</v>
      </c>
      <c r="AB104" s="11">
        <v>15.691381860957101</v>
      </c>
      <c r="AC104" s="10">
        <v>62.423902968860077</v>
      </c>
      <c r="AD104" s="19">
        <v>21.884715170182826</v>
      </c>
      <c r="AE104" s="12">
        <v>1640.0564971751414</v>
      </c>
      <c r="AF104" s="10">
        <v>1841.7200246407392</v>
      </c>
      <c r="AG104" s="10">
        <v>1100.8646631319393</v>
      </c>
      <c r="AH104" s="10">
        <v>27.507669897803588</v>
      </c>
      <c r="AI104" s="10">
        <v>6.2800771577504211</v>
      </c>
      <c r="AJ104" s="10"/>
      <c r="AK104" s="10"/>
      <c r="AL104" s="10"/>
      <c r="AM104" s="10"/>
      <c r="AN104" s="10">
        <v>8.2002824858757073</v>
      </c>
      <c r="AO104" s="10">
        <v>3.449467338464725</v>
      </c>
      <c r="AP104" s="10">
        <v>8.7060526419235753</v>
      </c>
      <c r="AQ104" s="10">
        <v>114.66</v>
      </c>
      <c r="AR104" s="10"/>
      <c r="AS104" s="10"/>
      <c r="AT104" s="10">
        <v>18.63076192349736</v>
      </c>
      <c r="AU104" s="10">
        <v>1</v>
      </c>
      <c r="AV104" s="16"/>
      <c r="AW104" s="19">
        <v>276.25800369611085</v>
      </c>
      <c r="AX104" s="1" t="s">
        <v>120</v>
      </c>
      <c r="AY104" s="23">
        <v>15.1278215223097</v>
      </c>
      <c r="AZ104" s="18">
        <v>0</v>
      </c>
      <c r="BA104" s="18">
        <v>100</v>
      </c>
      <c r="BB104" s="18">
        <v>0</v>
      </c>
      <c r="BC104" s="18">
        <v>0</v>
      </c>
      <c r="BD104" s="18">
        <v>100</v>
      </c>
      <c r="BE104" s="18">
        <v>0</v>
      </c>
      <c r="BF104" s="24">
        <v>15.691381860957101</v>
      </c>
      <c r="BG104" s="24">
        <v>62.423902968860077</v>
      </c>
      <c r="BH104" s="24">
        <v>21.884715170182826</v>
      </c>
      <c r="BI104" s="21"/>
      <c r="BJ104" s="25">
        <f t="shared" ca="1" si="11"/>
        <v>0.74921584379930206</v>
      </c>
      <c r="BK104" s="24">
        <f t="shared" ca="1" si="12"/>
        <v>43.714506664560787</v>
      </c>
      <c r="BL104" s="23">
        <f t="shared" si="9"/>
        <v>1.664168974239669</v>
      </c>
      <c r="BM104" s="23">
        <f t="shared" ca="1" si="13"/>
        <v>2.3288754301563301</v>
      </c>
      <c r="BN104" s="22">
        <f t="shared" si="10"/>
        <v>2.6849770619652111</v>
      </c>
      <c r="BO104" s="21"/>
      <c r="BP104" s="2"/>
    </row>
    <row r="105" spans="1:68" x14ac:dyDescent="0.2">
      <c r="A105">
        <v>4.5999999999999996</v>
      </c>
      <c r="B105">
        <v>2</v>
      </c>
      <c r="C105">
        <v>1.2779199999999999</v>
      </c>
      <c r="D105">
        <v>-0.24240999999999999</v>
      </c>
      <c r="E105">
        <v>5.1830000000000001E-2</v>
      </c>
      <c r="F105">
        <v>1.66475</v>
      </c>
      <c r="G105">
        <v>1.8712</v>
      </c>
      <c r="H105" s="21"/>
      <c r="I105" s="17">
        <f t="shared" si="7"/>
        <v>15.091863517060366</v>
      </c>
      <c r="J105" s="16">
        <f t="shared" si="8"/>
        <v>-15.291863517060365</v>
      </c>
      <c r="K105" s="10">
        <v>115</v>
      </c>
      <c r="L105" s="16">
        <v>1444.3897637795262</v>
      </c>
      <c r="M105" s="16">
        <v>512.89370078740149</v>
      </c>
      <c r="N105" s="16">
        <v>6.5398075240594924</v>
      </c>
      <c r="O105" s="16">
        <v>9.2434086629001708</v>
      </c>
      <c r="P105" s="16">
        <v>9.365759025240008</v>
      </c>
      <c r="Q105" s="16">
        <v>0.25022419587133943</v>
      </c>
      <c r="R105" s="16">
        <v>2.6716915863092812</v>
      </c>
      <c r="S105" s="16">
        <v>8.4965529402664366</v>
      </c>
      <c r="T105" s="20" t="s">
        <v>122</v>
      </c>
      <c r="U105" s="10">
        <v>4</v>
      </c>
      <c r="V105" s="20" t="s">
        <v>33</v>
      </c>
      <c r="W105" s="10">
        <v>3</v>
      </c>
      <c r="X105" s="20" t="s">
        <v>145</v>
      </c>
      <c r="Y105" s="10">
        <v>4</v>
      </c>
      <c r="Z105" s="20" t="s">
        <v>121</v>
      </c>
      <c r="AA105" s="15">
        <v>5</v>
      </c>
      <c r="AB105" s="11">
        <v>50.154714832107814</v>
      </c>
      <c r="AC105" s="10">
        <v>45.4156704169405</v>
      </c>
      <c r="AD105" s="19">
        <v>4.4296147509516883</v>
      </c>
      <c r="AE105" s="12">
        <v>924.34086629001706</v>
      </c>
      <c r="AF105" s="10">
        <v>999.76198505988668</v>
      </c>
      <c r="AG105" s="10">
        <v>577.43192689300054</v>
      </c>
      <c r="AH105" s="10">
        <v>40.253048561971426</v>
      </c>
      <c r="AI105" s="10">
        <v>3.7429469970424862</v>
      </c>
      <c r="AJ105" s="10"/>
      <c r="AK105" s="10"/>
      <c r="AL105" s="10"/>
      <c r="AM105" s="10"/>
      <c r="AN105" s="10">
        <v>6.1622724419334469</v>
      </c>
      <c r="AO105" s="10">
        <v>2.2679658913687599</v>
      </c>
      <c r="AP105" s="10">
        <v>4.6194554151440048</v>
      </c>
      <c r="AQ105" s="10">
        <v>114.66</v>
      </c>
      <c r="AR105" s="10"/>
      <c r="AS105" s="10"/>
      <c r="AT105" s="10">
        <v>9.6325542775480315</v>
      </c>
      <c r="AU105" s="10">
        <v>1</v>
      </c>
      <c r="AV105" s="16"/>
      <c r="AW105" s="19">
        <v>149.96429775898301</v>
      </c>
      <c r="AX105" s="1" t="s">
        <v>120</v>
      </c>
      <c r="AY105" s="23">
        <v>15.291863517060399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50.154714832107814</v>
      </c>
      <c r="BG105" s="24">
        <v>45.4156704169405</v>
      </c>
      <c r="BH105" s="24">
        <v>4.4296147509516883</v>
      </c>
      <c r="BI105" s="21"/>
      <c r="BJ105" s="25">
        <f t="shared" ca="1" si="11"/>
        <v>0.86511714401991191</v>
      </c>
      <c r="BK105" s="24">
        <f t="shared" ca="1" si="12"/>
        <v>27.833385811163961</v>
      </c>
      <c r="BL105" s="23">
        <f t="shared" si="9"/>
        <v>2.8949191759494775</v>
      </c>
      <c r="BM105" s="23">
        <f t="shared" ca="1" si="13"/>
        <v>2.6325432293765294</v>
      </c>
      <c r="BN105" s="22">
        <f t="shared" si="10"/>
        <v>3.0135169315193826</v>
      </c>
      <c r="BO105" s="21"/>
      <c r="BP105" s="2"/>
    </row>
    <row r="106" spans="1:68" x14ac:dyDescent="0.2">
      <c r="A106">
        <v>4.6500000000000004</v>
      </c>
      <c r="B106">
        <v>2.1</v>
      </c>
      <c r="C106">
        <v>1.26739</v>
      </c>
      <c r="D106">
        <v>-0.25470999999999999</v>
      </c>
      <c r="E106">
        <v>5.5419999999999997E-2</v>
      </c>
      <c r="F106">
        <v>1.6638500000000001</v>
      </c>
      <c r="G106">
        <v>1.8744499999999999</v>
      </c>
      <c r="H106" s="21"/>
      <c r="I106" s="17">
        <f t="shared" si="7"/>
        <v>15.255905511811024</v>
      </c>
      <c r="J106" s="16">
        <f t="shared" si="8"/>
        <v>-15.455905511811023</v>
      </c>
      <c r="K106" s="10">
        <v>115</v>
      </c>
      <c r="L106" s="16">
        <v>1463.2545931758518</v>
      </c>
      <c r="M106" s="16">
        <v>521.52230971128608</v>
      </c>
      <c r="N106" s="16">
        <v>6.6108923884514432</v>
      </c>
      <c r="O106" s="16">
        <v>6.367984934086631</v>
      </c>
      <c r="P106" s="16">
        <v>6.5062037140854274</v>
      </c>
      <c r="Q106" s="16">
        <v>0.1731646663466154</v>
      </c>
      <c r="R106" s="16">
        <v>2.661531577496218</v>
      </c>
      <c r="S106" s="16">
        <v>9.5985263888053272</v>
      </c>
      <c r="T106" s="20" t="s">
        <v>122</v>
      </c>
      <c r="U106" s="10">
        <v>4</v>
      </c>
      <c r="V106" s="20" t="s">
        <v>33</v>
      </c>
      <c r="W106" s="10">
        <v>3</v>
      </c>
      <c r="X106" s="20" t="s">
        <v>145</v>
      </c>
      <c r="Y106" s="10">
        <v>4</v>
      </c>
      <c r="Z106" s="20" t="s">
        <v>123</v>
      </c>
      <c r="AA106" s="15">
        <v>4</v>
      </c>
      <c r="AB106" s="11">
        <v>60.525979326805839</v>
      </c>
      <c r="AC106" s="10">
        <v>36.317036390005534</v>
      </c>
      <c r="AD106" s="19">
        <v>3.1569842831886308</v>
      </c>
      <c r="AE106" s="12">
        <v>636.79849340866315</v>
      </c>
      <c r="AF106" s="10">
        <v>662.2340173125051</v>
      </c>
      <c r="AG106" s="10">
        <v>362.96527855640704</v>
      </c>
      <c r="AH106" s="10">
        <v>61.459899435851327</v>
      </c>
      <c r="AI106" s="10">
        <v>3.7572351515766336</v>
      </c>
      <c r="AJ106" s="10"/>
      <c r="AK106" s="10"/>
      <c r="AL106" s="10"/>
      <c r="AM106" s="10"/>
      <c r="AN106" s="10">
        <v>4.2453232893910871</v>
      </c>
      <c r="AO106" s="10">
        <v>1.6831361151454216</v>
      </c>
      <c r="AP106" s="10">
        <v>2.9037222284512563</v>
      </c>
      <c r="AQ106" s="10">
        <v>114.66</v>
      </c>
      <c r="AR106" s="10"/>
      <c r="AS106" s="10"/>
      <c r="AT106" s="10">
        <v>6.1397495558917718</v>
      </c>
      <c r="AU106" s="10">
        <v>1</v>
      </c>
      <c r="AV106" s="16"/>
      <c r="AW106" s="19">
        <v>99.335102596875757</v>
      </c>
      <c r="AX106" s="1" t="s">
        <v>120</v>
      </c>
      <c r="AY106" s="23">
        <v>15.455905511811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60.525979326805839</v>
      </c>
      <c r="BG106" s="24">
        <v>36.317036390005534</v>
      </c>
      <c r="BH106" s="24">
        <v>3.1569842831886308</v>
      </c>
      <c r="BI106" s="21"/>
      <c r="BJ106" s="25">
        <f t="shared" ca="1" si="11"/>
        <v>0.9140039246736783</v>
      </c>
      <c r="BK106" s="24">
        <f t="shared" ca="1" si="12"/>
        <v>19.629092073650135</v>
      </c>
      <c r="BL106" s="23">
        <f t="shared" si="9"/>
        <v>2.9987423115903433</v>
      </c>
      <c r="BM106" s="23">
        <f t="shared" ca="1" si="13"/>
        <v>2.7603199011246993</v>
      </c>
      <c r="BN106" s="22">
        <f t="shared" si="10"/>
        <v>3.1463415526470815</v>
      </c>
      <c r="BO106" s="21"/>
      <c r="BP106" s="2"/>
    </row>
    <row r="107" spans="1:68" x14ac:dyDescent="0.2">
      <c r="A107">
        <v>4.7</v>
      </c>
      <c r="B107">
        <v>2.1</v>
      </c>
      <c r="C107">
        <v>1.26206</v>
      </c>
      <c r="D107">
        <v>-0.26224999999999998</v>
      </c>
      <c r="E107">
        <v>5.9380000000000002E-2</v>
      </c>
      <c r="F107">
        <v>1.6645799999999999</v>
      </c>
      <c r="G107">
        <v>1.8705000000000001</v>
      </c>
      <c r="H107" s="21"/>
      <c r="I107" s="17">
        <f t="shared" si="7"/>
        <v>15.41994750656168</v>
      </c>
      <c r="J107" s="16">
        <f t="shared" si="8"/>
        <v>-15.61994750656168</v>
      </c>
      <c r="K107" s="10">
        <v>115</v>
      </c>
      <c r="L107" s="16">
        <v>1482.1194225721772</v>
      </c>
      <c r="M107" s="16">
        <v>530.15091863517057</v>
      </c>
      <c r="N107" s="16">
        <v>6.6819772528433941</v>
      </c>
      <c r="O107" s="16">
        <v>4.9125235404896292</v>
      </c>
      <c r="P107" s="16">
        <v>5.0682462018058301</v>
      </c>
      <c r="Q107" s="16">
        <v>0.12592654824771965</v>
      </c>
      <c r="R107" s="16">
        <v>2.4846178191353778</v>
      </c>
      <c r="S107" s="16">
        <v>10.814073702513966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145</v>
      </c>
      <c r="Y107" s="10">
        <v>4</v>
      </c>
      <c r="Z107" s="20" t="s">
        <v>123</v>
      </c>
      <c r="AA107" s="15">
        <v>4</v>
      </c>
      <c r="AB107" s="11">
        <v>63.864397479939242</v>
      </c>
      <c r="AC107" s="10">
        <v>33.246958942383714</v>
      </c>
      <c r="AD107" s="19">
        <v>2.888643577677044</v>
      </c>
      <c r="AE107" s="12">
        <v>491.25235404896296</v>
      </c>
      <c r="AF107" s="10">
        <v>491.95284943276869</v>
      </c>
      <c r="AG107" s="10">
        <v>255.11846513543725</v>
      </c>
      <c r="AH107" s="10">
        <v>85.003126964651756</v>
      </c>
      <c r="AI107" s="10">
        <v>4.0247638582419487</v>
      </c>
      <c r="AJ107" s="10"/>
      <c r="AK107" s="10"/>
      <c r="AL107" s="10"/>
      <c r="AM107" s="10"/>
      <c r="AN107" s="10">
        <v>4.9125235404896292</v>
      </c>
      <c r="AO107" s="10">
        <v>1.3700261630773336</v>
      </c>
      <c r="AP107" s="10">
        <v>2.0409477210834979</v>
      </c>
      <c r="AQ107" s="10">
        <v>111.47500000000001</v>
      </c>
      <c r="AR107" s="10"/>
      <c r="AS107" s="10"/>
      <c r="AT107" s="10">
        <v>4.4154678463971511</v>
      </c>
      <c r="AU107" s="10">
        <v>1</v>
      </c>
      <c r="AV107" s="16"/>
      <c r="AW107" s="19">
        <v>73.792927414915312</v>
      </c>
      <c r="AX107" s="1" t="s">
        <v>120</v>
      </c>
      <c r="AY107" s="23">
        <v>15.619947506561701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63.864397479939242</v>
      </c>
      <c r="BG107" s="24">
        <v>33.246958942383714</v>
      </c>
      <c r="BH107" s="24">
        <v>2.888643577677044</v>
      </c>
      <c r="BI107" s="21"/>
      <c r="BJ107" s="25">
        <f t="shared" ca="1" si="11"/>
        <v>0.94549926866371137</v>
      </c>
      <c r="BK107" s="24">
        <f t="shared" ca="1" si="12"/>
        <v>15.136662201168717</v>
      </c>
      <c r="BL107" s="23">
        <f t="shared" si="9"/>
        <v>2.9101252863403748</v>
      </c>
      <c r="BM107" s="23">
        <f t="shared" ca="1" si="13"/>
        <v>2.8424497574824916</v>
      </c>
      <c r="BN107" s="22">
        <f t="shared" si="10"/>
        <v>3.2242308391426624</v>
      </c>
      <c r="BO107" s="21"/>
      <c r="BP107" s="2"/>
    </row>
    <row r="108" spans="1:68" x14ac:dyDescent="0.2">
      <c r="A108">
        <v>4.75</v>
      </c>
      <c r="B108">
        <v>2.1</v>
      </c>
      <c r="C108">
        <v>1.25831</v>
      </c>
      <c r="D108">
        <v>-0.26806000000000002</v>
      </c>
      <c r="E108">
        <v>5.7919999999999999E-2</v>
      </c>
      <c r="F108">
        <v>1.6605000000000001</v>
      </c>
      <c r="G108">
        <v>1.86625</v>
      </c>
      <c r="H108" s="21"/>
      <c r="I108" s="17">
        <f t="shared" si="7"/>
        <v>15.583989501312335</v>
      </c>
      <c r="J108" s="16">
        <f t="shared" si="8"/>
        <v>-15.783989501312334</v>
      </c>
      <c r="K108" s="10">
        <v>115</v>
      </c>
      <c r="L108" s="16">
        <v>1500.9842519685023</v>
      </c>
      <c r="M108" s="16">
        <v>538.77952755905494</v>
      </c>
      <c r="N108" s="16">
        <v>6.7530621172353449</v>
      </c>
      <c r="O108" s="16">
        <v>3.888512241054622</v>
      </c>
      <c r="P108" s="16">
        <v>4.0377814511780423</v>
      </c>
      <c r="Q108" s="16">
        <v>8.9526884301488044E-2</v>
      </c>
      <c r="R108" s="16">
        <v>2.2172295698512396</v>
      </c>
      <c r="S108" s="16">
        <v>10.365917369681993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145</v>
      </c>
      <c r="Y108" s="10">
        <v>4</v>
      </c>
      <c r="Z108" s="20" t="s">
        <v>123</v>
      </c>
      <c r="AA108" s="15">
        <v>4</v>
      </c>
      <c r="AB108" s="11">
        <v>64.203802237161369</v>
      </c>
      <c r="AC108" s="10">
        <v>32.932270408847685</v>
      </c>
      <c r="AD108" s="19">
        <v>2.8639273539909427</v>
      </c>
      <c r="AE108" s="12">
        <v>388.85122410546217</v>
      </c>
      <c r="AF108" s="10">
        <v>369.6120064532451</v>
      </c>
      <c r="AG108" s="10">
        <v>201.88907255890211</v>
      </c>
      <c r="AH108" s="10">
        <v>74.32159376461675</v>
      </c>
      <c r="AI108" s="10">
        <v>4.510132886542249</v>
      </c>
      <c r="AJ108" s="10"/>
      <c r="AK108" s="10"/>
      <c r="AL108" s="10"/>
      <c r="AM108" s="10"/>
      <c r="AN108" s="10">
        <v>3.888512241054622</v>
      </c>
      <c r="AO108" s="10">
        <v>1.1355144806434125</v>
      </c>
      <c r="AP108" s="10">
        <v>1</v>
      </c>
      <c r="AQ108" s="10">
        <v>111.47500000000001</v>
      </c>
      <c r="AR108" s="10"/>
      <c r="AS108" s="10"/>
      <c r="AT108" s="10">
        <v>3.2142861682415651</v>
      </c>
      <c r="AU108" s="10">
        <v>1</v>
      </c>
      <c r="AV108" s="16"/>
      <c r="AW108" s="19">
        <v>55.441800967986765</v>
      </c>
      <c r="AX108" s="1" t="s">
        <v>120</v>
      </c>
      <c r="AY108" s="23">
        <v>15.7839895013123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64.203802237161369</v>
      </c>
      <c r="BG108" s="24">
        <v>32.932270408847685</v>
      </c>
      <c r="BH108" s="24">
        <v>2.8639273539909427</v>
      </c>
      <c r="BI108" s="21"/>
      <c r="BJ108" s="25">
        <f t="shared" ca="1" si="11"/>
        <v>0.97330664831302982</v>
      </c>
      <c r="BK108" s="24">
        <f t="shared" ca="1" si="12"/>
        <v>11.76457665224166</v>
      </c>
      <c r="BL108" s="23">
        <f t="shared" si="9"/>
        <v>2.7234257604085479</v>
      </c>
      <c r="BM108" s="23">
        <f t="shared" ca="1" si="13"/>
        <v>2.9148999174079639</v>
      </c>
      <c r="BN108" s="22">
        <f t="shared" si="10"/>
        <v>3.2861871822305169</v>
      </c>
      <c r="BO108" s="21"/>
      <c r="BP108" s="2"/>
    </row>
    <row r="109" spans="1:68" x14ac:dyDescent="0.2">
      <c r="A109">
        <v>4.8</v>
      </c>
      <c r="B109">
        <v>2.1</v>
      </c>
      <c r="C109">
        <v>1.25722</v>
      </c>
      <c r="D109">
        <v>-0.26661000000000001</v>
      </c>
      <c r="E109">
        <v>5.7790000000000001E-2</v>
      </c>
      <c r="F109">
        <v>1.65933</v>
      </c>
      <c r="G109">
        <v>1.8671500000000001</v>
      </c>
      <c r="H109" s="21"/>
      <c r="I109" s="17">
        <f t="shared" si="7"/>
        <v>15.748031496062991</v>
      </c>
      <c r="J109" s="16">
        <f t="shared" si="8"/>
        <v>-15.94803149606299</v>
      </c>
      <c r="K109" s="10">
        <v>115</v>
      </c>
      <c r="L109" s="16">
        <v>1519.8490813648277</v>
      </c>
      <c r="M109" s="16">
        <v>547.40813648293943</v>
      </c>
      <c r="N109" s="16">
        <v>6.8241469816272957</v>
      </c>
      <c r="O109" s="16">
        <v>3.5908662900188308</v>
      </c>
      <c r="P109" s="16">
        <v>3.7395608777757712</v>
      </c>
      <c r="Q109" s="16">
        <v>9.8611137782044972E-2</v>
      </c>
      <c r="R109" s="16">
        <v>2.6369710510154136</v>
      </c>
      <c r="S109" s="16">
        <v>10.326013038676408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33</v>
      </c>
      <c r="AA109" s="15">
        <v>3</v>
      </c>
      <c r="AB109" s="11">
        <v>75.524451254627792</v>
      </c>
      <c r="AC109" s="10">
        <v>22.306485335417634</v>
      </c>
      <c r="AD109" s="19">
        <v>2.1690634099545698</v>
      </c>
      <c r="AE109" s="12">
        <v>359.08662900188313</v>
      </c>
      <c r="AF109" s="10">
        <v>333.4175372649587</v>
      </c>
      <c r="AG109" s="10">
        <v>186.97804388878856</v>
      </c>
      <c r="AH109" s="10">
        <v>72.038387459296018</v>
      </c>
      <c r="AI109" s="10">
        <v>3.7922297236252627</v>
      </c>
      <c r="AJ109" s="10"/>
      <c r="AK109" s="10"/>
      <c r="AL109" s="10"/>
      <c r="AM109" s="10"/>
      <c r="AN109" s="10">
        <v>3.5908662900188308</v>
      </c>
      <c r="AO109" s="10">
        <v>1.0999464196119761</v>
      </c>
      <c r="AP109" s="10">
        <v>1</v>
      </c>
      <c r="AQ109" s="10">
        <v>111.47500000000001</v>
      </c>
      <c r="AR109" s="10"/>
      <c r="AS109" s="10"/>
      <c r="AT109" s="10">
        <v>2.8359898316769909</v>
      </c>
      <c r="AU109" s="10">
        <v>1</v>
      </c>
      <c r="AV109" s="16"/>
      <c r="AW109" s="19">
        <v>50.012630589743807</v>
      </c>
      <c r="AX109" s="1" t="s">
        <v>120</v>
      </c>
      <c r="AY109" s="23">
        <v>15.948031496063001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75.524451254627792</v>
      </c>
      <c r="BG109" s="24">
        <v>22.306485335417634</v>
      </c>
      <c r="BH109" s="24">
        <v>2.1690634099545698</v>
      </c>
      <c r="BI109" s="21"/>
      <c r="BJ109" s="25">
        <f t="shared" ca="1" si="11"/>
        <v>1</v>
      </c>
      <c r="BK109" s="24">
        <f t="shared" ca="1" si="12"/>
        <v>10.886342889374356</v>
      </c>
      <c r="BL109" s="23">
        <f t="shared" si="9"/>
        <v>3.309502456875002</v>
      </c>
      <c r="BM109" s="23">
        <f t="shared" ca="1" si="13"/>
        <v>2.9911264494216008</v>
      </c>
      <c r="BN109" s="22">
        <f t="shared" si="10"/>
        <v>3.351737891054916</v>
      </c>
      <c r="BO109" s="21"/>
      <c r="BP109" s="2"/>
    </row>
    <row r="110" spans="1:68" x14ac:dyDescent="0.2">
      <c r="A110">
        <v>4.8499999999999996</v>
      </c>
      <c r="B110">
        <v>2</v>
      </c>
      <c r="C110">
        <v>1.2618199999999999</v>
      </c>
      <c r="D110">
        <v>-0.26418000000000003</v>
      </c>
      <c r="E110">
        <v>5.91E-2</v>
      </c>
      <c r="F110">
        <v>1.66015</v>
      </c>
      <c r="G110">
        <v>1.8697999999999999</v>
      </c>
      <c r="H110" s="21"/>
      <c r="I110" s="17">
        <f t="shared" si="7"/>
        <v>15.912073490813647</v>
      </c>
      <c r="J110" s="16">
        <f t="shared" si="8"/>
        <v>-16.112073490813646</v>
      </c>
      <c r="K110" s="10">
        <v>115</v>
      </c>
      <c r="L110" s="16">
        <v>1538.7139107611531</v>
      </c>
      <c r="M110" s="16">
        <v>556.03674540682391</v>
      </c>
      <c r="N110" s="16">
        <v>6.8952318460192465</v>
      </c>
      <c r="O110" s="16">
        <v>4.8469868173257824</v>
      </c>
      <c r="P110" s="16">
        <v>5.0014718304680255</v>
      </c>
      <c r="Q110" s="16">
        <v>0.11383509361497816</v>
      </c>
      <c r="R110" s="16">
        <v>2.2760318856844539</v>
      </c>
      <c r="S110" s="16">
        <v>10.728125912655777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145</v>
      </c>
      <c r="Y110" s="10">
        <v>4</v>
      </c>
      <c r="Z110" s="20" t="s">
        <v>123</v>
      </c>
      <c r="AA110" s="15">
        <v>4</v>
      </c>
      <c r="AB110" s="11">
        <v>59.542278302658943</v>
      </c>
      <c r="AC110" s="10">
        <v>37.211503113112336</v>
      </c>
      <c r="AD110" s="19">
        <v>3.2462185842287234</v>
      </c>
      <c r="AE110" s="12">
        <v>484.69868173257828</v>
      </c>
      <c r="AF110" s="10">
        <v>480.76795349955773</v>
      </c>
      <c r="AG110" s="10">
        <v>250.11038728510192</v>
      </c>
      <c r="AH110" s="10">
        <v>78.848106513665783</v>
      </c>
      <c r="AI110" s="10">
        <v>4.3936115582988746</v>
      </c>
      <c r="AJ110" s="10"/>
      <c r="AK110" s="10"/>
      <c r="AL110" s="10"/>
      <c r="AM110" s="10"/>
      <c r="AN110" s="10">
        <v>4.8469868173257824</v>
      </c>
      <c r="AO110" s="10">
        <v>1.3541358275065269</v>
      </c>
      <c r="AP110" s="10">
        <v>2.0008830982808155</v>
      </c>
      <c r="AQ110" s="10">
        <v>111.47500000000001</v>
      </c>
      <c r="AR110" s="10"/>
      <c r="AS110" s="10"/>
      <c r="AT110" s="10">
        <v>4.0957403105677592</v>
      </c>
      <c r="AU110" s="10">
        <v>1</v>
      </c>
      <c r="AV110" s="16"/>
      <c r="AW110" s="19">
        <v>72.11519302493366</v>
      </c>
      <c r="AX110" s="1" t="s">
        <v>120</v>
      </c>
      <c r="AY110" s="23">
        <v>16.1120734908136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59.542278302658943</v>
      </c>
      <c r="BG110" s="24">
        <v>37.211503113112336</v>
      </c>
      <c r="BH110" s="24">
        <v>3.2462185842287234</v>
      </c>
      <c r="BI110" s="21"/>
      <c r="BJ110" s="25">
        <f t="shared" ca="1" si="11"/>
        <v>0.94719246792373968</v>
      </c>
      <c r="BK110" s="24">
        <f t="shared" ca="1" si="12"/>
        <v>14.183731571341358</v>
      </c>
      <c r="BL110" s="23">
        <f t="shared" si="9"/>
        <v>2.6897921482489524</v>
      </c>
      <c r="BM110" s="23">
        <f t="shared" ca="1" si="13"/>
        <v>2.8452885845346887</v>
      </c>
      <c r="BN110" s="22">
        <f t="shared" si="10"/>
        <v>3.2103381309481747</v>
      </c>
      <c r="BO110" s="21"/>
      <c r="BP110" s="2"/>
    </row>
    <row r="111" spans="1:68" x14ac:dyDescent="0.2">
      <c r="A111">
        <v>4.9000000000000004</v>
      </c>
      <c r="B111">
        <v>0.2</v>
      </c>
      <c r="C111">
        <v>1.28833</v>
      </c>
      <c r="D111">
        <v>-0.26966000000000001</v>
      </c>
      <c r="E111">
        <v>5.6860000000000001E-2</v>
      </c>
      <c r="F111">
        <v>1.6578299999999999</v>
      </c>
      <c r="G111">
        <v>1.87148</v>
      </c>
      <c r="H111" s="21"/>
      <c r="I111" s="17">
        <f t="shared" si="7"/>
        <v>16.076115485564305</v>
      </c>
      <c r="J111" s="16">
        <f t="shared" si="8"/>
        <v>-16.276115485564304</v>
      </c>
      <c r="K111" s="10">
        <v>115</v>
      </c>
      <c r="L111" s="16">
        <v>1557.5787401574787</v>
      </c>
      <c r="M111" s="16">
        <v>564.66535433070851</v>
      </c>
      <c r="N111" s="16">
        <v>6.9663167104111983</v>
      </c>
      <c r="O111" s="16">
        <v>12.086064030131817</v>
      </c>
      <c r="P111" s="16">
        <v>12.230647857882397</v>
      </c>
      <c r="Q111" s="16">
        <v>7.9502880460873601E-2</v>
      </c>
      <c r="R111" s="16">
        <v>0.65003000155576918</v>
      </c>
      <c r="S111" s="16">
        <v>10.040543593790288</v>
      </c>
      <c r="T111" s="20" t="s">
        <v>33</v>
      </c>
      <c r="U111" s="10">
        <v>3</v>
      </c>
      <c r="V111" s="20" t="s">
        <v>145</v>
      </c>
      <c r="W111" s="10">
        <v>4</v>
      </c>
      <c r="X111" s="20" t="s">
        <v>143</v>
      </c>
      <c r="Y111" s="10">
        <v>5</v>
      </c>
      <c r="Z111" s="20" t="s">
        <v>30</v>
      </c>
      <c r="AA111" s="15">
        <v>6</v>
      </c>
      <c r="AB111" s="11">
        <v>10.016434370065909</v>
      </c>
      <c r="AC111" s="10">
        <v>59.774293258872305</v>
      </c>
      <c r="AD111" s="19">
        <v>30.20927237106179</v>
      </c>
      <c r="AE111" s="12">
        <v>1208.6064030131818</v>
      </c>
      <c r="AF111" s="10">
        <v>1330.1495549955823</v>
      </c>
      <c r="AG111" s="10">
        <v>792.29858934117976</v>
      </c>
      <c r="AH111" s="10">
        <v>63.241238743798405</v>
      </c>
      <c r="AI111" s="10">
        <v>15.383905321394696</v>
      </c>
      <c r="AJ111" s="10"/>
      <c r="AK111" s="10"/>
      <c r="AL111" s="10"/>
      <c r="AM111" s="10"/>
      <c r="AN111" s="10">
        <v>12.086064030131817</v>
      </c>
      <c r="AO111" s="10">
        <v>2.490122550961551</v>
      </c>
      <c r="AP111" s="10">
        <v>6.3383887147294384</v>
      </c>
      <c r="AQ111" s="10">
        <v>111.47500000000001</v>
      </c>
      <c r="AR111" s="10"/>
      <c r="AS111" s="10"/>
      <c r="AT111" s="10">
        <v>11.728512198841239</v>
      </c>
      <c r="AU111" s="10">
        <v>1</v>
      </c>
      <c r="AV111" s="16"/>
      <c r="AW111" s="19">
        <v>199.52243324933733</v>
      </c>
      <c r="AX111" s="1" t="s">
        <v>120</v>
      </c>
      <c r="AY111" s="23">
        <v>16.276115485564301</v>
      </c>
      <c r="AZ111" s="18">
        <v>100</v>
      </c>
      <c r="BA111" s="18">
        <v>0</v>
      </c>
      <c r="BB111" s="18">
        <v>0</v>
      </c>
      <c r="BC111" s="18">
        <v>0</v>
      </c>
      <c r="BD111" s="18">
        <v>0</v>
      </c>
      <c r="BE111" s="18">
        <v>100</v>
      </c>
      <c r="BF111" s="24">
        <v>10.016434370065909</v>
      </c>
      <c r="BG111" s="24">
        <v>59.774293258872305</v>
      </c>
      <c r="BH111" s="24">
        <v>30.20927237106179</v>
      </c>
      <c r="BI111" s="21"/>
      <c r="BJ111" s="25">
        <f t="shared" ca="1" si="11"/>
        <v>0.73146482485745445</v>
      </c>
      <c r="BK111" s="24">
        <f t="shared" ca="1" si="12"/>
        <v>28.433436991465708</v>
      </c>
      <c r="BL111" s="23">
        <f t="shared" si="9"/>
        <v>0.69423561726286565</v>
      </c>
      <c r="BM111" s="23">
        <f t="shared" ca="1" si="13"/>
        <v>2.2785392097735362</v>
      </c>
      <c r="BN111" s="22">
        <f t="shared" si="10"/>
        <v>2.6200618064625889</v>
      </c>
      <c r="BO111" s="21"/>
      <c r="BP111" s="2"/>
    </row>
    <row r="112" spans="1:68" x14ac:dyDescent="0.2">
      <c r="A112">
        <v>4.95</v>
      </c>
      <c r="B112">
        <v>2.2000000000000002</v>
      </c>
      <c r="C112">
        <v>1.3107200000000001</v>
      </c>
      <c r="D112">
        <v>-0.25796000000000002</v>
      </c>
      <c r="E112">
        <v>3.3189999999999997E-2</v>
      </c>
      <c r="F112">
        <v>1.6595800000000001</v>
      </c>
      <c r="G112">
        <v>1.87548</v>
      </c>
      <c r="H112" s="21"/>
      <c r="I112" s="17">
        <f t="shared" si="7"/>
        <v>16.240157480314959</v>
      </c>
      <c r="J112" s="16">
        <f t="shared" si="8"/>
        <v>-16.440157480314959</v>
      </c>
      <c r="K112" s="10">
        <v>115</v>
      </c>
      <c r="L112" s="16">
        <v>1576.4435695538039</v>
      </c>
      <c r="M112" s="16">
        <v>573.29396325459288</v>
      </c>
      <c r="N112" s="16">
        <v>7.0374015748031491</v>
      </c>
      <c r="O112" s="16">
        <v>18.200094161958596</v>
      </c>
      <c r="P112" s="16">
        <v>18.240052517289236</v>
      </c>
      <c r="Q112" s="16">
        <v>0.15280340854536706</v>
      </c>
      <c r="R112" s="16">
        <v>0.83773557340654015</v>
      </c>
      <c r="S112" s="16">
        <v>2.7748857868500201</v>
      </c>
      <c r="T112" s="20" t="s">
        <v>33</v>
      </c>
      <c r="U112" s="10">
        <v>3</v>
      </c>
      <c r="V112" s="20" t="s">
        <v>143</v>
      </c>
      <c r="W112" s="10">
        <v>5</v>
      </c>
      <c r="X112" s="20" t="s">
        <v>143</v>
      </c>
      <c r="Y112" s="10">
        <v>5</v>
      </c>
      <c r="Z112" s="20" t="s">
        <v>30</v>
      </c>
      <c r="AA112" s="15">
        <v>6</v>
      </c>
      <c r="AB112" s="11">
        <v>6.6645550001517933</v>
      </c>
      <c r="AC112" s="10">
        <v>55.735069510619702</v>
      </c>
      <c r="AD112" s="19">
        <v>37.600375489228504</v>
      </c>
      <c r="AE112" s="12">
        <v>1820.0094161958598</v>
      </c>
      <c r="AF112" s="10">
        <v>2036.028642608368</v>
      </c>
      <c r="AG112" s="10">
        <v>1216.0035011526156</v>
      </c>
      <c r="AH112" s="10">
        <v>0</v>
      </c>
      <c r="AI112" s="10">
        <v>11.936940864688761</v>
      </c>
      <c r="AJ112" s="10"/>
      <c r="AK112" s="10"/>
      <c r="AL112" s="10"/>
      <c r="AM112" s="10"/>
      <c r="AN112" s="10">
        <v>18.200094161958596</v>
      </c>
      <c r="AO112" s="10">
        <v>3.5874287865181991</v>
      </c>
      <c r="AP112" s="10">
        <v>9.5120245080683095</v>
      </c>
      <c r="AQ112" s="10">
        <v>111.47500000000001</v>
      </c>
      <c r="AR112" s="10"/>
      <c r="AS112" s="10"/>
      <c r="AT112" s="10">
        <v>18.043810938167557</v>
      </c>
      <c r="AU112" s="10">
        <v>1</v>
      </c>
      <c r="AV112" s="16"/>
      <c r="AW112" s="19">
        <v>305.40429639125523</v>
      </c>
      <c r="AX112" s="1" t="s">
        <v>120</v>
      </c>
      <c r="AY112" s="23">
        <v>16.440157480315001</v>
      </c>
      <c r="AZ112" s="18">
        <v>100</v>
      </c>
      <c r="BA112" s="18">
        <v>0</v>
      </c>
      <c r="BB112" s="18">
        <v>0</v>
      </c>
      <c r="BC112" s="18">
        <v>0</v>
      </c>
      <c r="BD112" s="18">
        <v>0</v>
      </c>
      <c r="BE112" s="18">
        <v>100</v>
      </c>
      <c r="BF112" s="24">
        <v>6.6645550001517933</v>
      </c>
      <c r="BG112" s="24">
        <v>55.735069510619702</v>
      </c>
      <c r="BH112" s="24">
        <v>37.600375489228504</v>
      </c>
      <c r="BI112" s="21"/>
      <c r="BJ112" s="25">
        <f t="shared" ca="1" si="11"/>
        <v>0.69819388429540608</v>
      </c>
      <c r="BK112" s="24">
        <f t="shared" ca="1" si="12"/>
        <v>41.027992985738834</v>
      </c>
      <c r="BL112" s="23">
        <f t="shared" si="9"/>
        <v>0.87557237339403038</v>
      </c>
      <c r="BM112" s="23">
        <f t="shared" ca="1" si="13"/>
        <v>2.1906788179631365</v>
      </c>
      <c r="BN112" s="22">
        <f t="shared" si="10"/>
        <v>2.5097210314298017</v>
      </c>
      <c r="BO112" s="21"/>
      <c r="BP112" s="2"/>
    </row>
    <row r="113" spans="1:68" x14ac:dyDescent="0.2">
      <c r="A113">
        <v>5</v>
      </c>
      <c r="B113">
        <v>2.1</v>
      </c>
      <c r="C113">
        <v>1.2886899999999999</v>
      </c>
      <c r="D113">
        <v>-0.24143000000000001</v>
      </c>
      <c r="E113">
        <v>4.2369999999999998E-2</v>
      </c>
      <c r="F113">
        <v>1.66065</v>
      </c>
      <c r="G113">
        <v>1.87148</v>
      </c>
      <c r="H113" s="21"/>
      <c r="I113" s="17">
        <f t="shared" si="7"/>
        <v>16.404199475065617</v>
      </c>
      <c r="J113" s="16">
        <f t="shared" si="8"/>
        <v>-16.604199475065617</v>
      </c>
      <c r="K113" s="10">
        <v>115</v>
      </c>
      <c r="L113" s="16">
        <v>1595.3083989501295</v>
      </c>
      <c r="M113" s="16">
        <v>581.92257217847748</v>
      </c>
      <c r="N113" s="16">
        <v>7.1084864391951008</v>
      </c>
      <c r="O113" s="16">
        <v>12.184369114877557</v>
      </c>
      <c r="P113" s="16">
        <v>12.264904649625816</v>
      </c>
      <c r="Q113" s="16">
        <v>0.25636389822371569</v>
      </c>
      <c r="R113" s="16">
        <v>2.0902233286545524</v>
      </c>
      <c r="S113" s="16">
        <v>5.5927454686291345</v>
      </c>
      <c r="T113" s="20" t="s">
        <v>122</v>
      </c>
      <c r="U113" s="10">
        <v>5</v>
      </c>
      <c r="V113" s="20" t="s">
        <v>145</v>
      </c>
      <c r="W113" s="10">
        <v>4</v>
      </c>
      <c r="X113" s="20" t="s">
        <v>143</v>
      </c>
      <c r="Y113" s="10">
        <v>5</v>
      </c>
      <c r="Z113" s="20" t="s">
        <v>121</v>
      </c>
      <c r="AA113" s="15">
        <v>5</v>
      </c>
      <c r="AB113" s="11">
        <v>30.161060788463999</v>
      </c>
      <c r="AC113" s="10">
        <v>59.252731737668789</v>
      </c>
      <c r="AD113" s="19">
        <v>10.586207473867214</v>
      </c>
      <c r="AE113" s="12">
        <v>1218.4369114877557</v>
      </c>
      <c r="AF113" s="10">
        <v>1331.9603740952402</v>
      </c>
      <c r="AG113" s="10">
        <v>794.86784872193618</v>
      </c>
      <c r="AH113" s="10">
        <v>0</v>
      </c>
      <c r="AI113" s="10">
        <v>4.7841777779969856</v>
      </c>
      <c r="AJ113" s="10"/>
      <c r="AK113" s="10"/>
      <c r="AL113" s="10"/>
      <c r="AM113" s="10"/>
      <c r="AN113" s="10">
        <v>6.0921845574387783</v>
      </c>
      <c r="AO113" s="10">
        <v>2.816738780389338</v>
      </c>
      <c r="AP113" s="10">
        <v>6.3589427897754893</v>
      </c>
      <c r="AQ113" s="10">
        <v>114.66</v>
      </c>
      <c r="AR113" s="10"/>
      <c r="AS113" s="10"/>
      <c r="AT113" s="10">
        <v>11.373285123124369</v>
      </c>
      <c r="AU113" s="10">
        <v>1</v>
      </c>
      <c r="AV113" s="16"/>
      <c r="AW113" s="19">
        <v>199.79405611428604</v>
      </c>
      <c r="AX113" s="1" t="s">
        <v>120</v>
      </c>
      <c r="AY113" s="23">
        <v>16.604199475065599</v>
      </c>
      <c r="AZ113" s="18">
        <v>0</v>
      </c>
      <c r="BA113" s="18">
        <v>100</v>
      </c>
      <c r="BB113" s="18">
        <v>0</v>
      </c>
      <c r="BC113" s="18">
        <v>0</v>
      </c>
      <c r="BD113" s="18">
        <v>100</v>
      </c>
      <c r="BE113" s="18">
        <v>0</v>
      </c>
      <c r="BF113" s="24">
        <v>30.161060788463999</v>
      </c>
      <c r="BG113" s="24">
        <v>59.252731737668789</v>
      </c>
      <c r="BH113" s="24">
        <v>10.586207473867214</v>
      </c>
      <c r="BI113" s="21"/>
      <c r="BJ113" s="25">
        <f t="shared" ca="1" si="11"/>
        <v>0.82428320123871091</v>
      </c>
      <c r="BK113" s="24">
        <f t="shared" ca="1" si="12"/>
        <v>31.402502840574172</v>
      </c>
      <c r="BL113" s="23">
        <f t="shared" si="9"/>
        <v>2.2356178522319228</v>
      </c>
      <c r="BM113" s="23">
        <f t="shared" ca="1" si="13"/>
        <v>2.5210868185552391</v>
      </c>
      <c r="BN113" s="22">
        <f t="shared" si="10"/>
        <v>2.8572920297501558</v>
      </c>
      <c r="BO113" s="21"/>
      <c r="BP113" s="2"/>
    </row>
    <row r="114" spans="1:68" x14ac:dyDescent="0.2">
      <c r="A114">
        <v>5.05</v>
      </c>
      <c r="B114">
        <v>2.2000000000000002</v>
      </c>
      <c r="C114">
        <v>1.2704299999999999</v>
      </c>
      <c r="D114">
        <v>-0.25247999999999998</v>
      </c>
      <c r="E114">
        <v>5.1799999999999999E-2</v>
      </c>
      <c r="F114">
        <v>1.6606799999999999</v>
      </c>
      <c r="G114">
        <v>1.8746799999999999</v>
      </c>
      <c r="H114" s="21"/>
      <c r="I114" s="17">
        <f t="shared" si="7"/>
        <v>16.568241469816272</v>
      </c>
      <c r="J114" s="16">
        <f t="shared" si="8"/>
        <v>-16.768241469816271</v>
      </c>
      <c r="K114" s="10">
        <v>115</v>
      </c>
      <c r="L114" s="16">
        <v>1614.1732283464546</v>
      </c>
      <c r="M114" s="16">
        <v>590.55118110236185</v>
      </c>
      <c r="N114" s="16">
        <v>7.1795713035870499</v>
      </c>
      <c r="O114" s="16">
        <v>7.1981167608286087</v>
      </c>
      <c r="P114" s="16">
        <v>7.3203345180069501</v>
      </c>
      <c r="Q114" s="16">
        <v>0.18713562169947193</v>
      </c>
      <c r="R114" s="16">
        <v>2.5563807396935987</v>
      </c>
      <c r="S114" s="16">
        <v>8.4873442484959156</v>
      </c>
      <c r="T114" s="20" t="s">
        <v>122</v>
      </c>
      <c r="U114" s="10">
        <v>4</v>
      </c>
      <c r="V114" s="20" t="s">
        <v>33</v>
      </c>
      <c r="W114" s="10">
        <v>3</v>
      </c>
      <c r="X114" s="20" t="s">
        <v>145</v>
      </c>
      <c r="Y114" s="10">
        <v>4</v>
      </c>
      <c r="Z114" s="20" t="s">
        <v>123</v>
      </c>
      <c r="AA114" s="15">
        <v>4</v>
      </c>
      <c r="AB114" s="11">
        <v>54.566981207272946</v>
      </c>
      <c r="AC114" s="10">
        <v>41.644410518406033</v>
      </c>
      <c r="AD114" s="19">
        <v>3.7886082743210205</v>
      </c>
      <c r="AE114" s="12">
        <v>719.81167608286091</v>
      </c>
      <c r="AF114" s="10">
        <v>749.13654511676646</v>
      </c>
      <c r="AG114" s="10">
        <v>424.02508885052123</v>
      </c>
      <c r="AH114" s="10">
        <v>26.902757723839521</v>
      </c>
      <c r="AI114" s="10">
        <v>3.9117803716509671</v>
      </c>
      <c r="AJ114" s="10"/>
      <c r="AK114" s="10"/>
      <c r="AL114" s="10"/>
      <c r="AM114" s="10"/>
      <c r="AN114" s="10">
        <v>4.7987445072190722</v>
      </c>
      <c r="AO114" s="10">
        <v>1.8856941783845997</v>
      </c>
      <c r="AP114" s="10">
        <v>3.3922007108041701</v>
      </c>
      <c r="AQ114" s="10">
        <v>114.66</v>
      </c>
      <c r="AR114" s="10"/>
      <c r="AS114" s="10"/>
      <c r="AT114" s="10">
        <v>6.1182588896477199</v>
      </c>
      <c r="AU114" s="10">
        <v>1</v>
      </c>
      <c r="AV114" s="16"/>
      <c r="AW114" s="19">
        <v>112.37048176751497</v>
      </c>
      <c r="AX114" s="1" t="s">
        <v>120</v>
      </c>
      <c r="AY114" s="23">
        <v>16.768241469816299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54.566981207272946</v>
      </c>
      <c r="BG114" s="24">
        <v>41.644410518406033</v>
      </c>
      <c r="BH114" s="24">
        <v>3.7886082743210205</v>
      </c>
      <c r="BI114" s="21"/>
      <c r="BJ114" s="25">
        <f t="shared" ca="1" si="11"/>
        <v>0.91092742254424808</v>
      </c>
      <c r="BK114" s="24">
        <f t="shared" ca="1" si="12"/>
        <v>19.68465488618844</v>
      </c>
      <c r="BL114" s="23">
        <f t="shared" si="9"/>
        <v>2.8731536778958344</v>
      </c>
      <c r="BM114" s="23">
        <f t="shared" ca="1" si="13"/>
        <v>2.7479643844025441</v>
      </c>
      <c r="BN114" s="22">
        <f t="shared" si="10"/>
        <v>3.0935645558568106</v>
      </c>
      <c r="BO114" s="21"/>
      <c r="BP114" s="2"/>
    </row>
    <row r="115" spans="1:68" x14ac:dyDescent="0.2">
      <c r="A115">
        <v>5.0999999999999996</v>
      </c>
      <c r="B115">
        <v>2.1</v>
      </c>
      <c r="C115">
        <v>1.26942</v>
      </c>
      <c r="D115">
        <v>-0.24967</v>
      </c>
      <c r="E115">
        <v>6.0879999999999997E-2</v>
      </c>
      <c r="F115">
        <v>1.6622300000000001</v>
      </c>
      <c r="G115">
        <v>1.87913</v>
      </c>
      <c r="H115" s="21"/>
      <c r="I115" s="17">
        <f t="shared" si="7"/>
        <v>16.732283464566926</v>
      </c>
      <c r="J115" s="16">
        <f t="shared" si="8"/>
        <v>-16.932283464566925</v>
      </c>
      <c r="K115" s="10">
        <v>115</v>
      </c>
      <c r="L115" s="16">
        <v>1633.0380577427798</v>
      </c>
      <c r="M115" s="16">
        <v>599.17979002624622</v>
      </c>
      <c r="N115" s="16">
        <v>7.2506561679790007</v>
      </c>
      <c r="O115" s="16">
        <v>6.9223163841807862</v>
      </c>
      <c r="P115" s="16">
        <v>7.0846693035717614</v>
      </c>
      <c r="Q115" s="16">
        <v>0.20474027844455103</v>
      </c>
      <c r="R115" s="16">
        <v>2.8899059316901421</v>
      </c>
      <c r="S115" s="16">
        <v>11.274508291039966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145</v>
      </c>
      <c r="Y115" s="10">
        <v>4</v>
      </c>
      <c r="Z115" s="20" t="s">
        <v>123</v>
      </c>
      <c r="AA115" s="15">
        <v>4</v>
      </c>
      <c r="AB115" s="11">
        <v>63.681836973553153</v>
      </c>
      <c r="AC115" s="10">
        <v>33.41605076099377</v>
      </c>
      <c r="AD115" s="19">
        <v>2.9021122654530731</v>
      </c>
      <c r="AE115" s="12">
        <v>692.23163841807866</v>
      </c>
      <c r="AF115" s="10">
        <v>720.30152992460751</v>
      </c>
      <c r="AG115" s="10">
        <v>406.35019776788209</v>
      </c>
      <c r="AH115" s="10">
        <v>82.776386531539856</v>
      </c>
      <c r="AI115" s="10">
        <v>3.4603202444556964</v>
      </c>
      <c r="AJ115" s="10"/>
      <c r="AK115" s="10"/>
      <c r="AL115" s="10"/>
      <c r="AM115" s="10"/>
      <c r="AN115" s="10">
        <v>6.9223163841807862</v>
      </c>
      <c r="AO115" s="10">
        <v>1.870931711786469</v>
      </c>
      <c r="AP115" s="10">
        <v>3.2508015821430565</v>
      </c>
      <c r="AQ115" s="10">
        <v>111.47500000000001</v>
      </c>
      <c r="AR115" s="10"/>
      <c r="AS115" s="10"/>
      <c r="AT115" s="10">
        <v>5.780939945635251</v>
      </c>
      <c r="AU115" s="10">
        <v>1</v>
      </c>
      <c r="AV115" s="16"/>
      <c r="AW115" s="19">
        <v>108.04522948869112</v>
      </c>
      <c r="AX115" s="1" t="s">
        <v>120</v>
      </c>
      <c r="AY115" s="23">
        <v>16.9322834645669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63.681836973553153</v>
      </c>
      <c r="BG115" s="24">
        <v>33.41605076099377</v>
      </c>
      <c r="BH115" s="24">
        <v>2.9021122654530731</v>
      </c>
      <c r="BI115" s="21"/>
      <c r="BJ115" s="25">
        <f t="shared" ca="1" si="11"/>
        <v>0.92809731367312598</v>
      </c>
      <c r="BK115" s="24">
        <f t="shared" ca="1" si="12"/>
        <v>19.105287437825535</v>
      </c>
      <c r="BL115" s="23">
        <f t="shared" si="9"/>
        <v>3.2663588055782213</v>
      </c>
      <c r="BM115" s="23">
        <f t="shared" ca="1" si="13"/>
        <v>2.7924946269515312</v>
      </c>
      <c r="BN115" s="22">
        <f t="shared" si="10"/>
        <v>3.1338989241827013</v>
      </c>
      <c r="BO115" s="21"/>
      <c r="BP115" s="2"/>
    </row>
    <row r="116" spans="1:68" x14ac:dyDescent="0.2">
      <c r="A116">
        <v>5.15</v>
      </c>
      <c r="B116">
        <v>2.1</v>
      </c>
      <c r="C116">
        <v>1.26494</v>
      </c>
      <c r="D116">
        <v>-0.25992999999999999</v>
      </c>
      <c r="E116">
        <v>5.7230000000000003E-2</v>
      </c>
      <c r="F116">
        <v>1.65438</v>
      </c>
      <c r="G116">
        <v>1.8726</v>
      </c>
      <c r="H116" s="21"/>
      <c r="I116" s="17">
        <f t="shared" si="7"/>
        <v>16.896325459317584</v>
      </c>
      <c r="J116" s="16">
        <f t="shared" si="8"/>
        <v>-17.096325459317583</v>
      </c>
      <c r="K116" s="10">
        <v>115</v>
      </c>
      <c r="L116" s="16">
        <v>1651.9028871391054</v>
      </c>
      <c r="M116" s="16">
        <v>607.80839895013082</v>
      </c>
      <c r="N116" s="16">
        <v>7.3217410323709533</v>
      </c>
      <c r="O116" s="16">
        <v>5.6989642184557283</v>
      </c>
      <c r="P116" s="16">
        <v>5.8451835098647527</v>
      </c>
      <c r="Q116" s="16">
        <v>0.14046135381661062</v>
      </c>
      <c r="R116" s="16">
        <v>2.4030272715913523</v>
      </c>
      <c r="S116" s="16">
        <v>10.154117458960032</v>
      </c>
      <c r="T116" s="20" t="s">
        <v>122</v>
      </c>
      <c r="U116" s="10">
        <v>4</v>
      </c>
      <c r="V116" s="20" t="s">
        <v>33</v>
      </c>
      <c r="W116" s="10">
        <v>3</v>
      </c>
      <c r="X116" s="20" t="s">
        <v>145</v>
      </c>
      <c r="Y116" s="10">
        <v>4</v>
      </c>
      <c r="Z116" s="20" t="s">
        <v>123</v>
      </c>
      <c r="AA116" s="15">
        <v>4</v>
      </c>
      <c r="AB116" s="11">
        <v>57.822482042830686</v>
      </c>
      <c r="AC116" s="10">
        <v>38.762133643969335</v>
      </c>
      <c r="AD116" s="19">
        <v>3.4153843131999788</v>
      </c>
      <c r="AE116" s="12">
        <v>569.89642184557283</v>
      </c>
      <c r="AF116" s="10">
        <v>573.36997599458721</v>
      </c>
      <c r="AG116" s="10">
        <v>313.38876323985647</v>
      </c>
      <c r="AH116" s="10">
        <v>58.26602934697533</v>
      </c>
      <c r="AI116" s="10">
        <v>4.1614176077900762</v>
      </c>
      <c r="AJ116" s="10"/>
      <c r="AK116" s="10"/>
      <c r="AL116" s="10"/>
      <c r="AM116" s="10"/>
      <c r="AN116" s="10">
        <v>3.7993094789704855</v>
      </c>
      <c r="AO116" s="10">
        <v>1.5704636036847677</v>
      </c>
      <c r="AP116" s="10">
        <v>2.5071101059188514</v>
      </c>
      <c r="AQ116" s="10">
        <v>114.66</v>
      </c>
      <c r="AR116" s="10"/>
      <c r="AS116" s="10"/>
      <c r="AT116" s="10">
        <v>4.4805629079893974</v>
      </c>
      <c r="AU116" s="10">
        <v>1</v>
      </c>
      <c r="AV116" s="16"/>
      <c r="AW116" s="19">
        <v>86.005496399188075</v>
      </c>
      <c r="AX116" s="1" t="s">
        <v>120</v>
      </c>
      <c r="AY116" s="23">
        <v>17.096325459317601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57.822482042830686</v>
      </c>
      <c r="BG116" s="24">
        <v>38.762133643969335</v>
      </c>
      <c r="BH116" s="24">
        <v>3.4153843131999788</v>
      </c>
      <c r="BI116" s="21"/>
      <c r="BJ116" s="25">
        <f t="shared" ca="1" si="11"/>
        <v>0.94160623992705172</v>
      </c>
      <c r="BK116" s="24">
        <f t="shared" ca="1" si="12"/>
        <v>15.353872185611889</v>
      </c>
      <c r="BL116" s="23">
        <f t="shared" si="9"/>
        <v>2.7984630310247458</v>
      </c>
      <c r="BM116" s="23">
        <f t="shared" ca="1" si="13"/>
        <v>2.8274160378077307</v>
      </c>
      <c r="BN116" s="22">
        <f t="shared" si="10"/>
        <v>3.1634131510561785</v>
      </c>
      <c r="BO116" s="21"/>
      <c r="BP116" s="2"/>
    </row>
    <row r="117" spans="1:68" x14ac:dyDescent="0.2">
      <c r="A117">
        <v>5.2</v>
      </c>
      <c r="B117">
        <v>2.1</v>
      </c>
      <c r="C117">
        <v>1.2580499999999999</v>
      </c>
      <c r="D117">
        <v>-0.26330999999999999</v>
      </c>
      <c r="E117">
        <v>5.636E-2</v>
      </c>
      <c r="F117">
        <v>1.65628</v>
      </c>
      <c r="G117">
        <v>1.8763799999999999</v>
      </c>
      <c r="H117" s="21"/>
      <c r="I117" s="17">
        <f t="shared" si="7"/>
        <v>17.060367454068242</v>
      </c>
      <c r="J117" s="16">
        <f t="shared" si="8"/>
        <v>-17.260367454068241</v>
      </c>
      <c r="K117" s="10">
        <v>115</v>
      </c>
      <c r="L117" s="16">
        <v>1670.767716535431</v>
      </c>
      <c r="M117" s="16">
        <v>616.43700787401542</v>
      </c>
      <c r="N117" s="16">
        <v>7.392825896762905</v>
      </c>
      <c r="O117" s="16">
        <v>3.8175141242937531</v>
      </c>
      <c r="P117" s="16">
        <v>3.9598878660194083</v>
      </c>
      <c r="Q117" s="16">
        <v>0.11928564570331252</v>
      </c>
      <c r="R117" s="16">
        <v>3.0123490800566994</v>
      </c>
      <c r="S117" s="16">
        <v>9.8870653976149541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33</v>
      </c>
      <c r="Y117" s="10">
        <v>3</v>
      </c>
      <c r="Z117" s="20" t="s">
        <v>33</v>
      </c>
      <c r="AA117" s="15">
        <v>3</v>
      </c>
      <c r="AB117" s="11">
        <v>82.004415714055895</v>
      </c>
      <c r="AC117" s="10">
        <v>16.259080655435255</v>
      </c>
      <c r="AD117" s="19">
        <v>1.7365036305088459</v>
      </c>
      <c r="AE117" s="12">
        <v>381.75141242937531</v>
      </c>
      <c r="AF117" s="10">
        <v>350.46079263652757</v>
      </c>
      <c r="AG117" s="10">
        <v>197.99439330097042</v>
      </c>
      <c r="AH117" s="10">
        <v>51.310069731813584</v>
      </c>
      <c r="AI117" s="10">
        <v>3.3196683831250318</v>
      </c>
      <c r="AJ117" s="10"/>
      <c r="AK117" s="10"/>
      <c r="AL117" s="10"/>
      <c r="AM117" s="10"/>
      <c r="AN117" s="10">
        <v>3.8175141242937531</v>
      </c>
      <c r="AO117" s="10">
        <v>1.2036754404382939</v>
      </c>
      <c r="AP117" s="10">
        <v>1</v>
      </c>
      <c r="AQ117" s="10">
        <v>111.47500000000001</v>
      </c>
      <c r="AR117" s="10"/>
      <c r="AS117" s="10"/>
      <c r="AT117" s="10">
        <v>2.6321453149292338</v>
      </c>
      <c r="AU117" s="10">
        <v>1</v>
      </c>
      <c r="AV117" s="16"/>
      <c r="AW117" s="19">
        <v>52.569118895479136</v>
      </c>
      <c r="AX117" s="1" t="s">
        <v>120</v>
      </c>
      <c r="AY117" s="23">
        <v>17.260367454068199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82.004415714055895</v>
      </c>
      <c r="BG117" s="24">
        <v>16.259080655435255</v>
      </c>
      <c r="BH117" s="24">
        <v>1.7365036305088459</v>
      </c>
      <c r="BI117" s="21"/>
      <c r="BJ117" s="25">
        <f t="shared" ca="1" si="11"/>
        <v>1</v>
      </c>
      <c r="BK117" s="24">
        <f t="shared" ca="1" si="12"/>
        <v>10.137301842170594</v>
      </c>
      <c r="BL117" s="23">
        <f t="shared" si="9"/>
        <v>3.8177466057771898</v>
      </c>
      <c r="BM117" s="23">
        <f t="shared" ca="1" si="13"/>
        <v>3.0525706137475037</v>
      </c>
      <c r="BN117" s="22">
        <f t="shared" si="10"/>
        <v>3.3589430077557654</v>
      </c>
      <c r="BO117" s="21"/>
      <c r="BP117" s="2"/>
    </row>
    <row r="118" spans="1:68" x14ac:dyDescent="0.2">
      <c r="A118">
        <v>5.25</v>
      </c>
      <c r="B118">
        <v>2.2000000000000002</v>
      </c>
      <c r="C118">
        <v>1.25773</v>
      </c>
      <c r="D118">
        <v>-0.26944000000000001</v>
      </c>
      <c r="E118">
        <v>6.3399999999999998E-2</v>
      </c>
      <c r="F118">
        <v>1.6509</v>
      </c>
      <c r="G118">
        <v>1.87618</v>
      </c>
      <c r="H118" s="21"/>
      <c r="I118" s="17">
        <f t="shared" si="7"/>
        <v>17.224409448818896</v>
      </c>
      <c r="J118" s="16">
        <f t="shared" si="8"/>
        <v>-17.424409448818896</v>
      </c>
      <c r="K118" s="10">
        <v>115</v>
      </c>
      <c r="L118" s="16">
        <v>1689.6325459317561</v>
      </c>
      <c r="M118" s="16">
        <v>625.06561679789979</v>
      </c>
      <c r="N118" s="16">
        <v>7.4639107611548541</v>
      </c>
      <c r="O118" s="16">
        <v>3.7301318267419976</v>
      </c>
      <c r="P118" s="16">
        <v>3.9036235796985941</v>
      </c>
      <c r="Q118" s="16">
        <v>8.0881180988958079E-2</v>
      </c>
      <c r="R118" s="16">
        <v>2.0719513379720658</v>
      </c>
      <c r="S118" s="16">
        <v>12.048038399763643</v>
      </c>
      <c r="T118" s="20" t="s">
        <v>33</v>
      </c>
      <c r="U118" s="10">
        <v>3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123</v>
      </c>
      <c r="AA118" s="15">
        <v>4</v>
      </c>
      <c r="AB118" s="11">
        <v>62.414410738584593</v>
      </c>
      <c r="AC118" s="10">
        <v>34.586374961048392</v>
      </c>
      <c r="AD118" s="19">
        <v>2.9992143003670133</v>
      </c>
      <c r="AE118" s="12">
        <v>373.01318267419975</v>
      </c>
      <c r="AF118" s="10">
        <v>342.73176898723614</v>
      </c>
      <c r="AG118" s="10">
        <v>195.18117898492972</v>
      </c>
      <c r="AH118" s="10">
        <v>94.30205427995223</v>
      </c>
      <c r="AI118" s="10">
        <v>4.8263681760921839</v>
      </c>
      <c r="AJ118" s="10"/>
      <c r="AK118" s="10"/>
      <c r="AL118" s="10"/>
      <c r="AM118" s="10"/>
      <c r="AN118" s="10">
        <v>3.7301318267419976</v>
      </c>
      <c r="AO118" s="10">
        <v>1.1371142515860144</v>
      </c>
      <c r="AP118" s="10">
        <v>1</v>
      </c>
      <c r="AQ118" s="10">
        <v>111.47500000000001</v>
      </c>
      <c r="AR118" s="10"/>
      <c r="AS118" s="10"/>
      <c r="AT118" s="10">
        <v>2.5333517676171633</v>
      </c>
      <c r="AU118" s="10">
        <v>1</v>
      </c>
      <c r="AV118" s="16"/>
      <c r="AW118" s="19">
        <v>51.409765348085422</v>
      </c>
      <c r="AX118" s="1" t="s">
        <v>120</v>
      </c>
      <c r="AY118" s="23">
        <v>17.424409448818899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62.414410738584593</v>
      </c>
      <c r="BG118" s="24">
        <v>34.586374961048392</v>
      </c>
      <c r="BH118" s="24">
        <v>2.9992143003670133</v>
      </c>
      <c r="BI118" s="21"/>
      <c r="BJ118" s="25">
        <f t="shared" ca="1" si="11"/>
        <v>0.99814887916199657</v>
      </c>
      <c r="BK118" s="24">
        <f t="shared" ca="1" si="12"/>
        <v>9.7650540386392564</v>
      </c>
      <c r="BL118" s="23">
        <f t="shared" si="9"/>
        <v>2.6442064791375111</v>
      </c>
      <c r="BM118" s="23">
        <f t="shared" ca="1" si="13"/>
        <v>2.9747517380689308</v>
      </c>
      <c r="BN118" s="22">
        <f t="shared" si="10"/>
        <v>3.2852301082924789</v>
      </c>
      <c r="BO118" s="21"/>
      <c r="BP118" s="2"/>
    </row>
    <row r="119" spans="1:68" x14ac:dyDescent="0.2">
      <c r="A119">
        <v>5.3</v>
      </c>
      <c r="B119">
        <v>2.1</v>
      </c>
      <c r="C119">
        <v>1.25803</v>
      </c>
      <c r="D119">
        <v>-0.26896999999999999</v>
      </c>
      <c r="E119">
        <v>6.9900000000000004E-2</v>
      </c>
      <c r="F119">
        <v>1.65205</v>
      </c>
      <c r="G119">
        <v>1.87998</v>
      </c>
      <c r="H119" s="21"/>
      <c r="I119" s="17">
        <f t="shared" si="7"/>
        <v>17.388451443569551</v>
      </c>
      <c r="J119" s="16">
        <f t="shared" si="8"/>
        <v>-17.58845144356955</v>
      </c>
      <c r="K119" s="10">
        <v>115</v>
      </c>
      <c r="L119" s="16">
        <v>1708.4973753280813</v>
      </c>
      <c r="M119" s="16">
        <v>633.69422572178416</v>
      </c>
      <c r="N119" s="16">
        <v>7.5349956255468049</v>
      </c>
      <c r="O119" s="16">
        <v>3.8120527306967906</v>
      </c>
      <c r="P119" s="16">
        <v>4.0142756019774097</v>
      </c>
      <c r="Q119" s="16">
        <v>8.3825732117138757E-2</v>
      </c>
      <c r="R119" s="16">
        <v>2.0881907579002967</v>
      </c>
      <c r="S119" s="16">
        <v>14.043254950042972</v>
      </c>
      <c r="T119" s="20" t="s">
        <v>33</v>
      </c>
      <c r="U119" s="10">
        <v>3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33</v>
      </c>
      <c r="AA119" s="15">
        <v>3</v>
      </c>
      <c r="AB119" s="11">
        <v>62.512394598664024</v>
      </c>
      <c r="AC119" s="10">
        <v>34.496133306275325</v>
      </c>
      <c r="AD119" s="19">
        <v>2.9914720950606548</v>
      </c>
      <c r="AE119" s="12">
        <v>381.20527306967904</v>
      </c>
      <c r="AF119" s="10">
        <v>354.63995811437184</v>
      </c>
      <c r="AG119" s="10">
        <v>200.71378009887047</v>
      </c>
      <c r="AH119" s="10">
        <v>133.88419181820686</v>
      </c>
      <c r="AI119" s="10">
        <v>4.7888345268107262</v>
      </c>
      <c r="AJ119" s="10"/>
      <c r="AK119" s="10"/>
      <c r="AL119" s="10"/>
      <c r="AM119" s="10"/>
      <c r="AN119" s="10">
        <v>3.8120527306967906</v>
      </c>
      <c r="AO119" s="10">
        <v>1.1660752003912886</v>
      </c>
      <c r="AP119" s="10">
        <v>1</v>
      </c>
      <c r="AQ119" s="10">
        <v>111.47500000000001</v>
      </c>
      <c r="AR119" s="10"/>
      <c r="AS119" s="10"/>
      <c r="AT119" s="10">
        <v>2.5877079290723204</v>
      </c>
      <c r="AU119" s="10">
        <v>1</v>
      </c>
      <c r="AV119" s="16"/>
      <c r="AW119" s="19">
        <v>53.195993717155773</v>
      </c>
      <c r="AX119" s="1" t="s">
        <v>120</v>
      </c>
      <c r="AY119" s="23">
        <v>17.5884514435696</v>
      </c>
      <c r="AZ119" s="18">
        <v>100</v>
      </c>
      <c r="BA119" s="18">
        <v>0</v>
      </c>
      <c r="BB119" s="18">
        <v>0</v>
      </c>
      <c r="BC119" s="18">
        <v>100</v>
      </c>
      <c r="BD119" s="18">
        <v>0</v>
      </c>
      <c r="BE119" s="18">
        <v>0</v>
      </c>
      <c r="BF119" s="24">
        <v>62.512394598664024</v>
      </c>
      <c r="BG119" s="24">
        <v>34.496133306275325</v>
      </c>
      <c r="BH119" s="24">
        <v>2.9914720950606548</v>
      </c>
      <c r="BI119" s="21"/>
      <c r="BJ119" s="25">
        <f t="shared" ca="1" si="11"/>
        <v>0.99634423349656254</v>
      </c>
      <c r="BK119" s="24">
        <f t="shared" ca="1" si="12"/>
        <v>9.9294167357888234</v>
      </c>
      <c r="BL119" s="23">
        <f t="shared" si="9"/>
        <v>2.6526904482189497</v>
      </c>
      <c r="BM119" s="23">
        <f t="shared" ca="1" si="13"/>
        <v>2.9694800467745792</v>
      </c>
      <c r="BN119" s="22">
        <f t="shared" si="10"/>
        <v>3.2760972858986666</v>
      </c>
      <c r="BO119" s="21"/>
      <c r="BP119" s="2"/>
    </row>
    <row r="120" spans="1:68" x14ac:dyDescent="0.2">
      <c r="A120">
        <v>5.35</v>
      </c>
      <c r="B120">
        <v>2.1</v>
      </c>
      <c r="C120">
        <v>1.2565900000000001</v>
      </c>
      <c r="D120">
        <v>-0.27328000000000002</v>
      </c>
      <c r="E120">
        <v>7.0749999999999993E-2</v>
      </c>
      <c r="F120">
        <v>1.65313</v>
      </c>
      <c r="G120">
        <v>1.8867</v>
      </c>
      <c r="H120" s="21"/>
      <c r="I120" s="17">
        <f t="shared" si="7"/>
        <v>17.552493438320209</v>
      </c>
      <c r="J120" s="16">
        <f t="shared" si="8"/>
        <v>-17.752493438320208</v>
      </c>
      <c r="K120" s="10">
        <v>115</v>
      </c>
      <c r="L120" s="16">
        <v>1727.3622047244069</v>
      </c>
      <c r="M120" s="16">
        <v>642.32283464566876</v>
      </c>
      <c r="N120" s="16">
        <v>7.6060804899387575</v>
      </c>
      <c r="O120" s="16">
        <v>3.4188323917137713</v>
      </c>
      <c r="P120" s="16">
        <v>3.6248124092367622</v>
      </c>
      <c r="Q120" s="16">
        <v>5.6823571771483228E-2</v>
      </c>
      <c r="R120" s="16">
        <v>1.5676279309429961</v>
      </c>
      <c r="S120" s="16">
        <v>14.304167883541036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33</v>
      </c>
      <c r="Y120" s="10">
        <v>3</v>
      </c>
      <c r="Z120" s="20" t="s">
        <v>123</v>
      </c>
      <c r="AA120" s="15">
        <v>4</v>
      </c>
      <c r="AB120" s="11">
        <v>54.060866774414897</v>
      </c>
      <c r="AC120" s="10">
        <v>42.085481973405486</v>
      </c>
      <c r="AD120" s="19">
        <v>3.8536512521796187</v>
      </c>
      <c r="AE120" s="12">
        <v>341.88323917137711</v>
      </c>
      <c r="AF120" s="10">
        <v>307.71106312157059</v>
      </c>
      <c r="AG120" s="10">
        <v>181.24062046183809</v>
      </c>
      <c r="AH120" s="10">
        <v>137.78922638267542</v>
      </c>
      <c r="AI120" s="10">
        <v>6.3790647019057429</v>
      </c>
      <c r="AJ120" s="10"/>
      <c r="AK120" s="10"/>
      <c r="AL120" s="10"/>
      <c r="AM120" s="10"/>
      <c r="AN120" s="10">
        <v>1.7094161958568856</v>
      </c>
      <c r="AO120" s="10">
        <v>1.0485112604041351</v>
      </c>
      <c r="AP120" s="10">
        <v>1</v>
      </c>
      <c r="AQ120" s="10">
        <v>111.47500000000001</v>
      </c>
      <c r="AR120" s="10"/>
      <c r="AS120" s="10"/>
      <c r="AT120" s="10">
        <v>2.1974581634811123</v>
      </c>
      <c r="AU120" s="10">
        <v>1</v>
      </c>
      <c r="AV120" s="16"/>
      <c r="AW120" s="19">
        <v>46.156659468235588</v>
      </c>
      <c r="AX120" s="1" t="s">
        <v>120</v>
      </c>
      <c r="AY120" s="23">
        <v>17.752493438320201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54.060866774414897</v>
      </c>
      <c r="BG120" s="24">
        <v>42.085481973405486</v>
      </c>
      <c r="BH120" s="24">
        <v>3.8536512521796187</v>
      </c>
      <c r="BI120" s="21"/>
      <c r="BJ120" s="25">
        <f t="shared" ca="1" si="11"/>
        <v>0.99501942858938364</v>
      </c>
      <c r="BK120" s="24">
        <f t="shared" ca="1" si="12"/>
        <v>8.5463535937162352</v>
      </c>
      <c r="BL120" s="23">
        <f t="shared" si="9"/>
        <v>2.0579815103325974</v>
      </c>
      <c r="BM120" s="23">
        <f t="shared" ca="1" si="13"/>
        <v>2.9654677800425771</v>
      </c>
      <c r="BN120" s="22">
        <f t="shared" si="10"/>
        <v>3.2593140540574179</v>
      </c>
      <c r="BO120" s="21"/>
      <c r="BP120" s="2"/>
    </row>
    <row r="121" spans="1:68" x14ac:dyDescent="0.2">
      <c r="A121">
        <v>5.4</v>
      </c>
      <c r="B121">
        <v>2.1</v>
      </c>
      <c r="C121">
        <v>1.2564</v>
      </c>
      <c r="D121">
        <v>-0.27371000000000001</v>
      </c>
      <c r="E121">
        <v>7.1980000000000002E-2</v>
      </c>
      <c r="F121">
        <v>1.6482300000000001</v>
      </c>
      <c r="G121">
        <v>1.87853</v>
      </c>
      <c r="H121" s="21"/>
      <c r="I121" s="17">
        <f t="shared" si="7"/>
        <v>17.716535433070867</v>
      </c>
      <c r="J121" s="16">
        <f t="shared" si="8"/>
        <v>-17.916535433070866</v>
      </c>
      <c r="K121" s="10">
        <v>115</v>
      </c>
      <c r="L121" s="16">
        <v>1746.2270341207325</v>
      </c>
      <c r="M121" s="16">
        <v>650.95144356955336</v>
      </c>
      <c r="N121" s="16">
        <v>7.6771653543307092</v>
      </c>
      <c r="O121" s="16">
        <v>3.36694915254236</v>
      </c>
      <c r="P121" s="16">
        <v>3.578365981686666</v>
      </c>
      <c r="Q121" s="16">
        <v>5.4129620739318166E-2</v>
      </c>
      <c r="R121" s="16">
        <v>1.5126910164120251</v>
      </c>
      <c r="S121" s="16">
        <v>14.681724246132358</v>
      </c>
      <c r="T121" s="20" t="s">
        <v>119</v>
      </c>
      <c r="U121" s="10">
        <v>1</v>
      </c>
      <c r="V121" s="20" t="s">
        <v>33</v>
      </c>
      <c r="W121" s="10">
        <v>3</v>
      </c>
      <c r="X121" s="20" t="s">
        <v>33</v>
      </c>
      <c r="Y121" s="10">
        <v>3</v>
      </c>
      <c r="Z121" s="20" t="s">
        <v>123</v>
      </c>
      <c r="AA121" s="15">
        <v>4</v>
      </c>
      <c r="AB121" s="11">
        <v>53.335073719001642</v>
      </c>
      <c r="AC121" s="10">
        <v>42.714392069667376</v>
      </c>
      <c r="AD121" s="19">
        <v>3.9505342113309854</v>
      </c>
      <c r="AE121" s="12">
        <v>336.69491525423598</v>
      </c>
      <c r="AF121" s="10">
        <v>301.13708168059895</v>
      </c>
      <c r="AG121" s="10">
        <v>178.91829908433328</v>
      </c>
      <c r="AH121" s="10">
        <v>144.0937829170625</v>
      </c>
      <c r="AI121" s="10">
        <v>6.6107353659831682</v>
      </c>
      <c r="AJ121" s="10"/>
      <c r="AK121" s="10"/>
      <c r="AL121" s="10"/>
      <c r="AM121" s="10"/>
      <c r="AN121" s="10">
        <v>1.68347457627118</v>
      </c>
      <c r="AO121" s="10">
        <v>1.0381053288496032</v>
      </c>
      <c r="AP121" s="10">
        <v>1</v>
      </c>
      <c r="AQ121" s="10">
        <v>111.47500000000001</v>
      </c>
      <c r="AR121" s="10"/>
      <c r="AS121" s="10"/>
      <c r="AT121" s="10">
        <v>2.1178242970218908</v>
      </c>
      <c r="AU121" s="10">
        <v>1</v>
      </c>
      <c r="AV121" s="16"/>
      <c r="AW121" s="19">
        <v>45.170562252089837</v>
      </c>
      <c r="AX121" s="1" t="s">
        <v>120</v>
      </c>
      <c r="AY121" s="23">
        <v>17.916535433070901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53.335073719001642</v>
      </c>
      <c r="BG121" s="24">
        <v>42.714392069667376</v>
      </c>
      <c r="BH121" s="24">
        <v>3.9505342113309854</v>
      </c>
      <c r="BI121" s="21"/>
      <c r="BJ121" s="25">
        <f t="shared" ca="1" si="11"/>
        <v>0.99724095996383666</v>
      </c>
      <c r="BK121" s="24">
        <f t="shared" ca="1" si="12"/>
        <v>8.2846545098012321</v>
      </c>
      <c r="BL121" s="23">
        <f t="shared" si="9"/>
        <v>2.000908286642872</v>
      </c>
      <c r="BM121" s="23">
        <f t="shared" ca="1" si="13"/>
        <v>2.9707634825537039</v>
      </c>
      <c r="BN121" s="22">
        <f t="shared" si="10"/>
        <v>3.2576733181132087</v>
      </c>
      <c r="BO121" s="21"/>
      <c r="BP121" s="2"/>
    </row>
    <row r="122" spans="1:68" x14ac:dyDescent="0.2">
      <c r="A122">
        <v>5.45</v>
      </c>
      <c r="B122">
        <v>2.1</v>
      </c>
      <c r="C122">
        <v>1.2557700000000001</v>
      </c>
      <c r="D122">
        <v>-0.27451999999999999</v>
      </c>
      <c r="E122">
        <v>7.4319999999999997E-2</v>
      </c>
      <c r="F122">
        <v>1.6483000000000001</v>
      </c>
      <c r="G122">
        <v>1.87798</v>
      </c>
      <c r="H122" s="21"/>
      <c r="I122" s="17">
        <f t="shared" si="7"/>
        <v>17.880577427821521</v>
      </c>
      <c r="J122" s="16">
        <f t="shared" si="8"/>
        <v>-18.08057742782152</v>
      </c>
      <c r="K122" s="10">
        <v>115</v>
      </c>
      <c r="L122" s="16">
        <v>1765.0918635170576</v>
      </c>
      <c r="M122" s="16">
        <v>659.58005249343773</v>
      </c>
      <c r="N122" s="16">
        <v>7.7482502187226583</v>
      </c>
      <c r="O122" s="16">
        <v>3.1949152542373001</v>
      </c>
      <c r="P122" s="16">
        <v>3.4166752859782541</v>
      </c>
      <c r="Q122" s="16">
        <v>4.9054968795007217E-2</v>
      </c>
      <c r="R122" s="16">
        <v>1.4357515622372619</v>
      </c>
      <c r="S122" s="16">
        <v>15.400002204232916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33</v>
      </c>
      <c r="Y122" s="10">
        <v>3</v>
      </c>
      <c r="Z122" s="20" t="s">
        <v>123</v>
      </c>
      <c r="AA122" s="15">
        <v>4</v>
      </c>
      <c r="AB122" s="11">
        <v>53.197132648213071</v>
      </c>
      <c r="AC122" s="10">
        <v>42.833426255955615</v>
      </c>
      <c r="AD122" s="19">
        <v>3.9694410958313138</v>
      </c>
      <c r="AE122" s="12">
        <v>319.49152542372997</v>
      </c>
      <c r="AF122" s="10">
        <v>281.00495104453137</v>
      </c>
      <c r="AG122" s="10">
        <v>170.83376429891271</v>
      </c>
      <c r="AH122" s="10">
        <v>157.407469416211</v>
      </c>
      <c r="AI122" s="10">
        <v>6.9649932920271294</v>
      </c>
      <c r="AJ122" s="10"/>
      <c r="AK122" s="10"/>
      <c r="AL122" s="10"/>
      <c r="AM122" s="10"/>
      <c r="AN122" s="10">
        <v>1.59745762711865</v>
      </c>
      <c r="AO122" s="10">
        <v>1.0017013572832951</v>
      </c>
      <c r="AP122" s="10">
        <v>1</v>
      </c>
      <c r="AQ122" s="10">
        <v>111.47500000000001</v>
      </c>
      <c r="AR122" s="10"/>
      <c r="AS122" s="10"/>
      <c r="AT122" s="10">
        <v>1.9419452745702961</v>
      </c>
      <c r="AU122" s="10">
        <v>1</v>
      </c>
      <c r="AV122" s="16"/>
      <c r="AW122" s="19">
        <v>42.150742656679711</v>
      </c>
      <c r="AX122" s="1" t="s">
        <v>120</v>
      </c>
      <c r="AY122" s="23">
        <v>18.080577427821499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53.197132648213071</v>
      </c>
      <c r="BG122" s="24">
        <v>42.833426255955615</v>
      </c>
      <c r="BH122" s="24">
        <v>3.9694410958313138</v>
      </c>
      <c r="BI122" s="21"/>
      <c r="BJ122" s="25">
        <f t="shared" ca="1" si="11"/>
        <v>1</v>
      </c>
      <c r="BK122" s="24">
        <f t="shared" ca="1" si="12"/>
        <v>7.6840691122778848</v>
      </c>
      <c r="BL122" s="23">
        <f t="shared" si="9"/>
        <v>1.9357720912439991</v>
      </c>
      <c r="BM122" s="23">
        <f t="shared" ca="1" si="13"/>
        <v>2.9916179863352999</v>
      </c>
      <c r="BN122" s="22">
        <f t="shared" si="10"/>
        <v>3.2661945854742882</v>
      </c>
      <c r="BO122" s="21"/>
      <c r="BP122" s="2"/>
    </row>
    <row r="123" spans="1:68" x14ac:dyDescent="0.2">
      <c r="A123">
        <v>5.5</v>
      </c>
      <c r="B123">
        <v>2.1</v>
      </c>
      <c r="C123">
        <v>1.2547600000000001</v>
      </c>
      <c r="D123">
        <v>-0.27357999999999999</v>
      </c>
      <c r="E123">
        <v>7.5310000000000002E-2</v>
      </c>
      <c r="F123">
        <v>1.6487499999999999</v>
      </c>
      <c r="G123">
        <v>1.87795</v>
      </c>
      <c r="H123" s="21"/>
      <c r="I123" s="17">
        <f t="shared" si="7"/>
        <v>18.044619422572179</v>
      </c>
      <c r="J123" s="16">
        <f t="shared" si="8"/>
        <v>-18.244619422572178</v>
      </c>
      <c r="K123" s="10">
        <v>115</v>
      </c>
      <c r="L123" s="16">
        <v>1783.9566929133832</v>
      </c>
      <c r="M123" s="16">
        <v>668.20866141732233</v>
      </c>
      <c r="N123" s="16">
        <v>7.8193350831146109</v>
      </c>
      <c r="O123" s="16">
        <v>2.919114877589478</v>
      </c>
      <c r="P123" s="16">
        <v>3.1452508796597831</v>
      </c>
      <c r="Q123" s="16">
        <v>5.4944071051368212E-2</v>
      </c>
      <c r="R123" s="16">
        <v>1.7468899351301168</v>
      </c>
      <c r="S123" s="16">
        <v>15.703889032660078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33</v>
      </c>
      <c r="AA123" s="15">
        <v>3</v>
      </c>
      <c r="AB123" s="11">
        <v>62.593030654488288</v>
      </c>
      <c r="AC123" s="10">
        <v>34.421838012519359</v>
      </c>
      <c r="AD123" s="19">
        <v>2.9851313329923554</v>
      </c>
      <c r="AE123" s="12">
        <v>291.91148775894783</v>
      </c>
      <c r="AF123" s="10">
        <v>247.96297210139795</v>
      </c>
      <c r="AG123" s="10">
        <v>157.26254398298914</v>
      </c>
      <c r="AH123" s="10">
        <v>162.19653839064961</v>
      </c>
      <c r="AI123" s="10">
        <v>5.7244591080978156</v>
      </c>
      <c r="AJ123" s="10"/>
      <c r="AK123" s="10"/>
      <c r="AL123" s="10"/>
      <c r="AM123" s="10"/>
      <c r="AN123" s="10">
        <v>1.459557438794739</v>
      </c>
      <c r="AO123" s="10">
        <v>0.97054222273593327</v>
      </c>
      <c r="AP123" s="10">
        <v>1</v>
      </c>
      <c r="AQ123" s="10">
        <v>111.47500000000001</v>
      </c>
      <c r="AR123" s="10"/>
      <c r="AS123" s="10"/>
      <c r="AT123" s="10">
        <v>1.6794762170383082</v>
      </c>
      <c r="AU123" s="10">
        <v>1</v>
      </c>
      <c r="AV123" s="16"/>
      <c r="AW123" s="19">
        <v>37.19444581520969</v>
      </c>
      <c r="AX123" s="1" t="s">
        <v>120</v>
      </c>
      <c r="AY123" s="23">
        <v>18.2446194225722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62.593030654488288</v>
      </c>
      <c r="BG123" s="24">
        <v>34.421838012519359</v>
      </c>
      <c r="BH123" s="24">
        <v>2.9851313329923554</v>
      </c>
      <c r="BI123" s="21"/>
      <c r="BJ123" s="25">
        <f t="shared" ca="1" si="11"/>
        <v>1</v>
      </c>
      <c r="BK123" s="24">
        <f t="shared" ca="1" si="12"/>
        <v>6.7442182758413391</v>
      </c>
      <c r="BL123" s="23">
        <f t="shared" si="9"/>
        <v>2.4384121424168628</v>
      </c>
      <c r="BM123" s="23">
        <f t="shared" ca="1" si="13"/>
        <v>3.0916072632519969</v>
      </c>
      <c r="BN123" s="22">
        <f t="shared" si="10"/>
        <v>3.3352855160503676</v>
      </c>
      <c r="BO123" s="21"/>
      <c r="BP123" s="2"/>
    </row>
    <row r="124" spans="1:68" x14ac:dyDescent="0.2">
      <c r="A124">
        <v>5.55</v>
      </c>
      <c r="B124">
        <v>2.1</v>
      </c>
      <c r="C124">
        <v>1.25444</v>
      </c>
      <c r="D124">
        <v>-0.27411999999999997</v>
      </c>
      <c r="E124">
        <v>7.7600000000000002E-2</v>
      </c>
      <c r="F124">
        <v>1.6465799999999999</v>
      </c>
      <c r="G124">
        <v>1.8682300000000001</v>
      </c>
      <c r="H124" s="21"/>
      <c r="I124" s="17">
        <f t="shared" si="7"/>
        <v>18.208661417322833</v>
      </c>
      <c r="J124" s="16">
        <f t="shared" si="8"/>
        <v>-18.408661417322833</v>
      </c>
      <c r="K124" s="10">
        <v>115</v>
      </c>
      <c r="L124" s="16">
        <v>1802.8215223097084</v>
      </c>
      <c r="M124" s="16">
        <v>676.8372703412067</v>
      </c>
      <c r="N124" s="16">
        <v>7.8904199475065617</v>
      </c>
      <c r="O124" s="16">
        <v>2.831732580037662</v>
      </c>
      <c r="P124" s="16">
        <v>3.0679907761021226</v>
      </c>
      <c r="Q124" s="16">
        <v>5.1560969755160918E-2</v>
      </c>
      <c r="R124" s="16">
        <v>1.6806103250632667</v>
      </c>
      <c r="S124" s="16">
        <v>16.406819171143102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33</v>
      </c>
      <c r="AA124" s="15">
        <v>3</v>
      </c>
      <c r="AB124" s="11">
        <v>62.085240086768501</v>
      </c>
      <c r="AC124" s="10">
        <v>34.889231279103512</v>
      </c>
      <c r="AD124" s="19">
        <v>3.0255286341279866</v>
      </c>
      <c r="AE124" s="12">
        <v>283.17325800376619</v>
      </c>
      <c r="AF124" s="10">
        <v>237.76385230659528</v>
      </c>
      <c r="AG124" s="10">
        <v>153.39953880510615</v>
      </c>
      <c r="AH124" s="10">
        <v>175.19449831480881</v>
      </c>
      <c r="AI124" s="10">
        <v>5.9502193047775958</v>
      </c>
      <c r="AJ124" s="10"/>
      <c r="AK124" s="10"/>
      <c r="AL124" s="10"/>
      <c r="AM124" s="10"/>
      <c r="AN124" s="10">
        <v>1.415866290018831</v>
      </c>
      <c r="AO124" s="10">
        <v>0.95321362615679439</v>
      </c>
      <c r="AP124" s="10">
        <v>1</v>
      </c>
      <c r="AQ124" s="10">
        <v>111.47500000000001</v>
      </c>
      <c r="AR124" s="10"/>
      <c r="AS124" s="10"/>
      <c r="AT124" s="10">
        <v>1.5851837049362705</v>
      </c>
      <c r="AU124" s="10">
        <v>1</v>
      </c>
      <c r="AV124" s="16"/>
      <c r="AW124" s="19">
        <v>35.664577845989292</v>
      </c>
      <c r="AX124" s="1" t="s">
        <v>120</v>
      </c>
      <c r="AY124" s="23">
        <v>18.408661417322801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62.085240086768501</v>
      </c>
      <c r="BG124" s="24">
        <v>34.889231279103512</v>
      </c>
      <c r="BH124" s="24">
        <v>3.0255286341279866</v>
      </c>
      <c r="BI124" s="21"/>
      <c r="BJ124" s="25">
        <f t="shared" ca="1" si="11"/>
        <v>1</v>
      </c>
      <c r="BK124" s="24">
        <f t="shared" ca="1" si="12"/>
        <v>6.4020706597763262</v>
      </c>
      <c r="BL124" s="23">
        <f t="shared" si="9"/>
        <v>2.3798322424946692</v>
      </c>
      <c r="BM124" s="23">
        <f t="shared" ca="1" si="13"/>
        <v>3.1055030033851465</v>
      </c>
      <c r="BN124" s="22">
        <f t="shared" si="10"/>
        <v>3.337687411146268</v>
      </c>
      <c r="BO124" s="21"/>
      <c r="BP124" s="2"/>
    </row>
    <row r="125" spans="1:68" x14ac:dyDescent="0.2">
      <c r="A125">
        <v>5.6</v>
      </c>
      <c r="B125">
        <v>2.1</v>
      </c>
      <c r="C125">
        <v>1.2559</v>
      </c>
      <c r="D125">
        <v>-0.27514</v>
      </c>
      <c r="E125">
        <v>7.8759999999999997E-2</v>
      </c>
      <c r="F125">
        <v>1.6493500000000001</v>
      </c>
      <c r="G125">
        <v>1.87235</v>
      </c>
      <c r="H125" s="21"/>
      <c r="I125" s="17">
        <f t="shared" si="7"/>
        <v>18.372703412073488</v>
      </c>
      <c r="J125" s="16">
        <f t="shared" si="8"/>
        <v>-18.572703412073487</v>
      </c>
      <c r="K125" s="10">
        <v>115</v>
      </c>
      <c r="L125" s="16">
        <v>1821.6863517060335</v>
      </c>
      <c r="M125" s="16">
        <v>685.46587926509108</v>
      </c>
      <c r="N125" s="16">
        <v>7.9615048118985117</v>
      </c>
      <c r="O125" s="16">
        <v>3.2304143126177043</v>
      </c>
      <c r="P125" s="16">
        <v>3.4717999082599902</v>
      </c>
      <c r="Q125" s="16">
        <v>4.5170667306769038E-2</v>
      </c>
      <c r="R125" s="16">
        <v>1.3010734633439127</v>
      </c>
      <c r="S125" s="16">
        <v>16.76288858626987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123</v>
      </c>
      <c r="AA125" s="15">
        <v>4</v>
      </c>
      <c r="AB125" s="11">
        <v>50.13950454690675</v>
      </c>
      <c r="AC125" s="10">
        <v>45.428360286496755</v>
      </c>
      <c r="AD125" s="19">
        <v>4.4321351665964963</v>
      </c>
      <c r="AE125" s="12">
        <v>323.04143126177041</v>
      </c>
      <c r="AF125" s="10">
        <v>284.16111318420764</v>
      </c>
      <c r="AG125" s="10">
        <v>173.58999541299951</v>
      </c>
      <c r="AH125" s="10">
        <v>181.05703764421082</v>
      </c>
      <c r="AI125" s="10">
        <v>7.6859610788608483</v>
      </c>
      <c r="AJ125" s="10"/>
      <c r="AK125" s="10"/>
      <c r="AL125" s="10"/>
      <c r="AM125" s="10"/>
      <c r="AN125" s="10">
        <v>1.6152071563088521</v>
      </c>
      <c r="AO125" s="10">
        <v>1.0128415067900833</v>
      </c>
      <c r="AP125" s="10">
        <v>1</v>
      </c>
      <c r="AQ125" s="10">
        <v>111.47500000000001</v>
      </c>
      <c r="AR125" s="10"/>
      <c r="AS125" s="10"/>
      <c r="AT125" s="10">
        <v>1.8858387893439721</v>
      </c>
      <c r="AU125" s="10">
        <v>1</v>
      </c>
      <c r="AV125" s="16"/>
      <c r="AW125" s="19">
        <v>42.624166977631148</v>
      </c>
      <c r="AX125" s="1" t="s">
        <v>120</v>
      </c>
      <c r="AY125" s="23">
        <v>18.572703412073501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50.13950454690675</v>
      </c>
      <c r="BG125" s="24">
        <v>45.428360286496755</v>
      </c>
      <c r="BH125" s="24">
        <v>4.4321351665964963</v>
      </c>
      <c r="BI125" s="21"/>
      <c r="BJ125" s="25">
        <f t="shared" ca="1" si="11"/>
        <v>1</v>
      </c>
      <c r="BK125" s="24">
        <f t="shared" ca="1" si="12"/>
        <v>7.4721639978715011</v>
      </c>
      <c r="BL125" s="23">
        <f t="shared" si="9"/>
        <v>1.7638200105128041</v>
      </c>
      <c r="BM125" s="23">
        <f t="shared" ca="1" si="13"/>
        <v>2.9820427118394779</v>
      </c>
      <c r="BN125" s="22">
        <f t="shared" si="10"/>
        <v>3.2420542666459164</v>
      </c>
      <c r="BO125" s="21"/>
      <c r="BP125" s="2"/>
    </row>
    <row r="126" spans="1:68" x14ac:dyDescent="0.2">
      <c r="A126">
        <v>5.65</v>
      </c>
      <c r="B126">
        <v>2.1</v>
      </c>
      <c r="C126">
        <v>1.2573700000000001</v>
      </c>
      <c r="D126">
        <v>-0.27498</v>
      </c>
      <c r="E126">
        <v>7.825E-2</v>
      </c>
      <c r="F126">
        <v>1.6396999999999999</v>
      </c>
      <c r="G126">
        <v>1.8707</v>
      </c>
      <c r="H126" s="21"/>
      <c r="I126" s="17">
        <f t="shared" si="7"/>
        <v>18.536745406824146</v>
      </c>
      <c r="J126" s="16">
        <f t="shared" si="8"/>
        <v>-18.736745406824145</v>
      </c>
      <c r="K126" s="10">
        <v>115</v>
      </c>
      <c r="L126" s="16">
        <v>1840.5511811023591</v>
      </c>
      <c r="M126" s="16">
        <v>694.09448818897567</v>
      </c>
      <c r="N126" s="16">
        <v>8.0325896762904634</v>
      </c>
      <c r="O126" s="16">
        <v>3.631826741996258</v>
      </c>
      <c r="P126" s="16">
        <v>3.8709580498931206</v>
      </c>
      <c r="Q126" s="16">
        <v>4.6173067690830447E-2</v>
      </c>
      <c r="R126" s="16">
        <v>1.1928072352038357</v>
      </c>
      <c r="S126" s="16">
        <v>16.606340826171035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145</v>
      </c>
      <c r="Y126" s="10">
        <v>4</v>
      </c>
      <c r="Z126" s="20" t="s">
        <v>123</v>
      </c>
      <c r="AA126" s="15">
        <v>4</v>
      </c>
      <c r="AB126" s="11">
        <v>44.62904285268592</v>
      </c>
      <c r="AC126" s="10">
        <v>49.858716125093963</v>
      </c>
      <c r="AD126" s="19">
        <v>5.512241022220115</v>
      </c>
      <c r="AE126" s="12">
        <v>363.18267419962581</v>
      </c>
      <c r="AF126" s="10">
        <v>330.01119870596847</v>
      </c>
      <c r="AG126" s="10">
        <v>193.54790249465603</v>
      </c>
      <c r="AH126" s="10">
        <v>176.37430936897175</v>
      </c>
      <c r="AI126" s="10">
        <v>8.3835842916321059</v>
      </c>
      <c r="AJ126" s="10"/>
      <c r="AK126" s="10"/>
      <c r="AL126" s="10"/>
      <c r="AM126" s="10"/>
      <c r="AN126" s="10">
        <v>1.815913370998129</v>
      </c>
      <c r="AO126" s="10">
        <v>1.0892305038679788</v>
      </c>
      <c r="AP126" s="10">
        <v>1</v>
      </c>
      <c r="AQ126" s="10">
        <v>111.47500000000001</v>
      </c>
      <c r="AR126" s="10"/>
      <c r="AS126" s="10"/>
      <c r="AT126" s="10">
        <v>2.1773411314139879</v>
      </c>
      <c r="AU126" s="10">
        <v>1</v>
      </c>
      <c r="AV126" s="16"/>
      <c r="AW126" s="19">
        <v>49.501679805895272</v>
      </c>
      <c r="AX126" s="1" t="s">
        <v>120</v>
      </c>
      <c r="AY126" s="23">
        <v>18.736745406824099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44.62904285268592</v>
      </c>
      <c r="BG126" s="24">
        <v>49.858716125093963</v>
      </c>
      <c r="BH126" s="24">
        <v>5.512241022220115</v>
      </c>
      <c r="BI126" s="21"/>
      <c r="BJ126" s="25">
        <f t="shared" ca="1" si="11"/>
        <v>0.97781381640314269</v>
      </c>
      <c r="BK126" s="24">
        <f t="shared" ca="1" si="12"/>
        <v>8.294217342746153</v>
      </c>
      <c r="BL126" s="23">
        <f t="shared" si="9"/>
        <v>1.564826724903768</v>
      </c>
      <c r="BM126" s="23">
        <f t="shared" ca="1" si="13"/>
        <v>2.9170981619519636</v>
      </c>
      <c r="BN126" s="22">
        <f t="shared" si="10"/>
        <v>3.1834851083508644</v>
      </c>
      <c r="BO126" s="21"/>
      <c r="BP126" s="2"/>
    </row>
    <row r="127" spans="1:68" x14ac:dyDescent="0.2">
      <c r="A127">
        <v>5.7</v>
      </c>
      <c r="B127">
        <v>2.1</v>
      </c>
      <c r="C127">
        <v>1.2563800000000001</v>
      </c>
      <c r="D127">
        <v>-0.27576000000000001</v>
      </c>
      <c r="E127">
        <v>7.4880000000000002E-2</v>
      </c>
      <c r="F127">
        <v>1.64483</v>
      </c>
      <c r="G127">
        <v>1.87663</v>
      </c>
      <c r="H127" s="21"/>
      <c r="I127" s="17">
        <f t="shared" si="7"/>
        <v>18.700787401574804</v>
      </c>
      <c r="J127" s="16">
        <f t="shared" si="8"/>
        <v>-18.900787401574803</v>
      </c>
      <c r="K127" s="10">
        <v>115</v>
      </c>
      <c r="L127" s="16">
        <v>1859.4160104986847</v>
      </c>
      <c r="M127" s="16">
        <v>702.72309711286027</v>
      </c>
      <c r="N127" s="16">
        <v>8.1036745406824142</v>
      </c>
      <c r="O127" s="16">
        <v>3.3614877589453975</v>
      </c>
      <c r="P127" s="16">
        <v>3.5857230870342671</v>
      </c>
      <c r="Q127" s="16">
        <v>4.1286365818530867E-2</v>
      </c>
      <c r="R127" s="16">
        <v>1.151409766354228</v>
      </c>
      <c r="S127" s="16">
        <v>15.571897783949288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33</v>
      </c>
      <c r="Y127" s="10">
        <v>3</v>
      </c>
      <c r="Z127" s="20" t="s">
        <v>123</v>
      </c>
      <c r="AA127" s="15">
        <v>4</v>
      </c>
      <c r="AB127" s="11">
        <v>45.742277160235332</v>
      </c>
      <c r="AC127" s="10">
        <v>48.992562023784757</v>
      </c>
      <c r="AD127" s="19">
        <v>5.2651608159799146</v>
      </c>
      <c r="AE127" s="12">
        <v>336.14877589453977</v>
      </c>
      <c r="AF127" s="10">
        <v>295.34444840514305</v>
      </c>
      <c r="AG127" s="10">
        <v>179.28615435171335</v>
      </c>
      <c r="AH127" s="10">
        <v>153.63202100434711</v>
      </c>
      <c r="AI127" s="10">
        <v>8.6850053666502678</v>
      </c>
      <c r="AJ127" s="10"/>
      <c r="AK127" s="10"/>
      <c r="AL127" s="10"/>
      <c r="AM127" s="10"/>
      <c r="AN127" s="10">
        <v>1.6807438794726988</v>
      </c>
      <c r="AO127" s="10">
        <v>1.0300695142951954</v>
      </c>
      <c r="AP127" s="10">
        <v>1</v>
      </c>
      <c r="AQ127" s="10">
        <v>111.47500000000001</v>
      </c>
      <c r="AR127" s="10"/>
      <c r="AS127" s="10"/>
      <c r="AT127" s="10">
        <v>1.9124887967221025</v>
      </c>
      <c r="AU127" s="10">
        <v>1</v>
      </c>
      <c r="AV127" s="16"/>
      <c r="AW127" s="19">
        <v>44.30166726077146</v>
      </c>
      <c r="AX127" s="1" t="s">
        <v>120</v>
      </c>
      <c r="AY127" s="23">
        <v>18.900787401574799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45.742277160235332</v>
      </c>
      <c r="BG127" s="24">
        <v>48.992562023784757</v>
      </c>
      <c r="BH127" s="24">
        <v>5.2651608159799146</v>
      </c>
      <c r="BI127" s="21"/>
      <c r="BJ127" s="25">
        <f t="shared" ca="1" si="11"/>
        <v>0.99219580027562904</v>
      </c>
      <c r="BK127" s="24">
        <f t="shared" ca="1" si="12"/>
        <v>7.4943468242647571</v>
      </c>
      <c r="BL127" s="23">
        <f t="shared" si="9"/>
        <v>1.5544477176230922</v>
      </c>
      <c r="BM127" s="23">
        <f t="shared" ca="1" si="13"/>
        <v>2.9543110626206568</v>
      </c>
      <c r="BN127" s="22">
        <f t="shared" si="10"/>
        <v>3.2077153588860248</v>
      </c>
      <c r="BO127" s="21"/>
      <c r="BP127" s="2"/>
    </row>
    <row r="128" spans="1:68" x14ac:dyDescent="0.2">
      <c r="A128">
        <v>5.75</v>
      </c>
      <c r="B128">
        <v>2.1</v>
      </c>
      <c r="C128">
        <v>1.2565</v>
      </c>
      <c r="D128">
        <v>-0.27526</v>
      </c>
      <c r="E128">
        <v>7.4429999999999996E-2</v>
      </c>
      <c r="F128">
        <v>1.64093</v>
      </c>
      <c r="G128">
        <v>1.8755500000000001</v>
      </c>
      <c r="H128" s="21"/>
      <c r="I128" s="17">
        <f t="shared" si="7"/>
        <v>18.864829396325458</v>
      </c>
      <c r="J128" s="16">
        <f t="shared" si="8"/>
        <v>-19.064829396325457</v>
      </c>
      <c r="K128" s="10">
        <v>115</v>
      </c>
      <c r="L128" s="16">
        <v>1878.2808398950099</v>
      </c>
      <c r="M128" s="16">
        <v>711.35170603674464</v>
      </c>
      <c r="N128" s="16">
        <v>8.174759405074365</v>
      </c>
      <c r="O128" s="16">
        <v>3.3942561205272908</v>
      </c>
      <c r="P128" s="16">
        <v>3.6165023711937283</v>
      </c>
      <c r="Q128" s="16">
        <v>4.4418867018722899E-2</v>
      </c>
      <c r="R128" s="16">
        <v>1.2282272333769051</v>
      </c>
      <c r="S128" s="16">
        <v>15.433767407391489</v>
      </c>
      <c r="T128" s="20" t="s">
        <v>119</v>
      </c>
      <c r="U128" s="10">
        <v>1</v>
      </c>
      <c r="V128" s="20" t="s">
        <v>33</v>
      </c>
      <c r="W128" s="10">
        <v>3</v>
      </c>
      <c r="X128" s="20" t="s">
        <v>33</v>
      </c>
      <c r="Y128" s="10">
        <v>3</v>
      </c>
      <c r="Z128" s="20" t="s">
        <v>123</v>
      </c>
      <c r="AA128" s="15">
        <v>4</v>
      </c>
      <c r="AB128" s="11">
        <v>47.086798302528791</v>
      </c>
      <c r="AC128" s="10">
        <v>47.925989757964281</v>
      </c>
      <c r="AD128" s="19">
        <v>4.9872119395069294</v>
      </c>
      <c r="AE128" s="12">
        <v>339.42561205272909</v>
      </c>
      <c r="AF128" s="10">
        <v>297.85584481235463</v>
      </c>
      <c r="AG128" s="10">
        <v>180.82511855968642</v>
      </c>
      <c r="AH128" s="10">
        <v>149.32816461909511</v>
      </c>
      <c r="AI128" s="10">
        <v>8.1418158857346459</v>
      </c>
      <c r="AJ128" s="10"/>
      <c r="AK128" s="10"/>
      <c r="AL128" s="10"/>
      <c r="AM128" s="10"/>
      <c r="AN128" s="10">
        <v>1.6971280602636454</v>
      </c>
      <c r="AO128" s="10">
        <v>1.0469456353990583</v>
      </c>
      <c r="AP128" s="10">
        <v>1</v>
      </c>
      <c r="AQ128" s="10">
        <v>111.47500000000001</v>
      </c>
      <c r="AR128" s="10"/>
      <c r="AS128" s="10"/>
      <c r="AT128" s="10">
        <v>1.9046411702781045</v>
      </c>
      <c r="AU128" s="10">
        <v>1</v>
      </c>
      <c r="AV128" s="16"/>
      <c r="AW128" s="19">
        <v>44.678376721853191</v>
      </c>
      <c r="AX128" s="1" t="s">
        <v>120</v>
      </c>
      <c r="AY128" s="23">
        <v>19.0648293963255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47.086798302528791</v>
      </c>
      <c r="BG128" s="24">
        <v>47.925989757964281</v>
      </c>
      <c r="BH128" s="24">
        <v>4.9872119395069294</v>
      </c>
      <c r="BI128" s="21"/>
      <c r="BJ128" s="25">
        <f t="shared" ca="1" si="11"/>
        <v>0.99736523526957821</v>
      </c>
      <c r="BK128" s="24">
        <f t="shared" ca="1" si="12"/>
        <v>7.5059067456100692</v>
      </c>
      <c r="BL128" s="23">
        <f t="shared" si="9"/>
        <v>1.6590534947300415</v>
      </c>
      <c r="BM128" s="23">
        <f t="shared" ca="1" si="13"/>
        <v>2.9673440449729811</v>
      </c>
      <c r="BN128" s="22">
        <f t="shared" si="10"/>
        <v>3.2156306200458027</v>
      </c>
      <c r="BO128" s="21"/>
      <c r="BP128" s="2"/>
    </row>
    <row r="129" spans="1:68" x14ac:dyDescent="0.2">
      <c r="A129">
        <v>5.8</v>
      </c>
      <c r="B129">
        <v>2.1</v>
      </c>
      <c r="C129">
        <v>1.25647</v>
      </c>
      <c r="D129">
        <v>-0.27304</v>
      </c>
      <c r="E129">
        <v>7.9390000000000002E-2</v>
      </c>
      <c r="F129">
        <v>1.64208</v>
      </c>
      <c r="G129">
        <v>1.8781000000000001</v>
      </c>
      <c r="H129" s="21"/>
      <c r="I129" s="17">
        <f t="shared" si="7"/>
        <v>19.028871391076112</v>
      </c>
      <c r="J129" s="16">
        <f t="shared" si="8"/>
        <v>-19.228871391076112</v>
      </c>
      <c r="K129" s="10">
        <v>115</v>
      </c>
      <c r="L129" s="16">
        <v>1897.145669291335</v>
      </c>
      <c r="M129" s="16">
        <v>719.98031496062902</v>
      </c>
      <c r="N129" s="16">
        <v>8.2458442694663141</v>
      </c>
      <c r="O129" s="16">
        <v>3.3860640301318177</v>
      </c>
      <c r="P129" s="16">
        <v>3.6302343341655092</v>
      </c>
      <c r="Q129" s="16">
        <v>5.8327172347575514E-2</v>
      </c>
      <c r="R129" s="16">
        <v>1.6067054349256857</v>
      </c>
      <c r="S129" s="16">
        <v>16.956271113450793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33</v>
      </c>
      <c r="Y129" s="10">
        <v>3</v>
      </c>
      <c r="Z129" s="20" t="s">
        <v>33</v>
      </c>
      <c r="AA129" s="15">
        <v>3</v>
      </c>
      <c r="AB129" s="11">
        <v>55.554158439861908</v>
      </c>
      <c r="AC129" s="10">
        <v>40.778407190773692</v>
      </c>
      <c r="AD129" s="19">
        <v>3.6674343693643996</v>
      </c>
      <c r="AE129" s="12">
        <v>338.60640301318176</v>
      </c>
      <c r="AF129" s="10">
        <v>298.36167402101563</v>
      </c>
      <c r="AG129" s="10">
        <v>181.51171670827546</v>
      </c>
      <c r="AH129" s="10">
        <v>179.18592364768068</v>
      </c>
      <c r="AI129" s="10">
        <v>6.2239162092972729</v>
      </c>
      <c r="AJ129" s="10"/>
      <c r="AK129" s="10"/>
      <c r="AL129" s="10"/>
      <c r="AM129" s="10"/>
      <c r="AN129" s="10">
        <v>1.6930320150659088</v>
      </c>
      <c r="AO129" s="10">
        <v>1.0854424274438699</v>
      </c>
      <c r="AP129" s="10">
        <v>1</v>
      </c>
      <c r="AQ129" s="10">
        <v>111.47500000000001</v>
      </c>
      <c r="AR129" s="10"/>
      <c r="AS129" s="10"/>
      <c r="AT129" s="10">
        <v>1.8836884815018982</v>
      </c>
      <c r="AU129" s="10">
        <v>1</v>
      </c>
      <c r="AV129" s="16"/>
      <c r="AW129" s="19">
        <v>44.754251103152349</v>
      </c>
      <c r="AX129" s="1" t="s">
        <v>120</v>
      </c>
      <c r="AY129" s="23">
        <v>19.228871391076101</v>
      </c>
      <c r="AZ129" s="18">
        <v>100</v>
      </c>
      <c r="BA129" s="18">
        <v>0</v>
      </c>
      <c r="BB129" s="18">
        <v>0</v>
      </c>
      <c r="BC129" s="18">
        <v>100</v>
      </c>
      <c r="BD129" s="18">
        <v>0</v>
      </c>
      <c r="BE129" s="18">
        <v>0</v>
      </c>
      <c r="BF129" s="24">
        <v>55.554158439861908</v>
      </c>
      <c r="BG129" s="24">
        <v>40.778407190773692</v>
      </c>
      <c r="BH129" s="24">
        <v>3.6674343693643996</v>
      </c>
      <c r="BI129" s="21"/>
      <c r="BJ129" s="25">
        <f t="shared" ca="1" si="11"/>
        <v>1</v>
      </c>
      <c r="BK129" s="24">
        <f t="shared" ca="1" si="12"/>
        <v>7.4492633862260087</v>
      </c>
      <c r="BL129" s="23">
        <f t="shared" si="9"/>
        <v>2.1750385855194305</v>
      </c>
      <c r="BM129" s="23">
        <f t="shared" ca="1" si="13"/>
        <v>3.0289797786550512</v>
      </c>
      <c r="BN129" s="22">
        <f t="shared" si="10"/>
        <v>3.2633875556556489</v>
      </c>
      <c r="BO129" s="21"/>
      <c r="BP129" s="2"/>
    </row>
    <row r="130" spans="1:68" x14ac:dyDescent="0.2">
      <c r="A130">
        <v>5.85</v>
      </c>
      <c r="B130">
        <v>2.1</v>
      </c>
      <c r="C130">
        <v>1.25874</v>
      </c>
      <c r="D130">
        <v>-0.27503</v>
      </c>
      <c r="E130">
        <v>7.9320000000000002E-2</v>
      </c>
      <c r="F130">
        <v>1.6424000000000001</v>
      </c>
      <c r="G130">
        <v>1.8763799999999999</v>
      </c>
      <c r="H130" s="21"/>
      <c r="I130" s="17">
        <f t="shared" si="7"/>
        <v>19.19291338582677</v>
      </c>
      <c r="J130" s="16">
        <f t="shared" si="8"/>
        <v>-19.39291338582677</v>
      </c>
      <c r="K130" s="10">
        <v>115</v>
      </c>
      <c r="L130" s="16">
        <v>1916.0104986876606</v>
      </c>
      <c r="M130" s="16">
        <v>728.60892388451362</v>
      </c>
      <c r="N130" s="16">
        <v>8.3169291338582667</v>
      </c>
      <c r="O130" s="16">
        <v>4.0059322033898193</v>
      </c>
      <c r="P130" s="16">
        <v>4.2497930953800207</v>
      </c>
      <c r="Q130" s="16">
        <v>4.5859817570811277E-2</v>
      </c>
      <c r="R130" s="16">
        <v>1.0791070657219948</v>
      </c>
      <c r="S130" s="16">
        <v>16.934784165986244</v>
      </c>
      <c r="T130" s="20" t="s">
        <v>119</v>
      </c>
      <c r="U130" s="10">
        <v>1</v>
      </c>
      <c r="V130" s="20" t="s">
        <v>33</v>
      </c>
      <c r="W130" s="10">
        <v>3</v>
      </c>
      <c r="X130" s="20" t="s">
        <v>145</v>
      </c>
      <c r="Y130" s="10">
        <v>4</v>
      </c>
      <c r="Z130" s="20" t="s">
        <v>123</v>
      </c>
      <c r="AA130" s="15">
        <v>4</v>
      </c>
      <c r="AB130" s="11">
        <v>39.703523156932484</v>
      </c>
      <c r="AC130" s="10">
        <v>53.483282632831056</v>
      </c>
      <c r="AD130" s="19">
        <v>6.8131942102364587</v>
      </c>
      <c r="AE130" s="12">
        <v>400.59322033898195</v>
      </c>
      <c r="AF130" s="10">
        <v>370.14124419940953</v>
      </c>
      <c r="AG130" s="10">
        <v>212.48965476900105</v>
      </c>
      <c r="AH130" s="10">
        <v>177.28158923234696</v>
      </c>
      <c r="AI130" s="10">
        <v>9.2669210661773693</v>
      </c>
      <c r="AJ130" s="10"/>
      <c r="AK130" s="10"/>
      <c r="AL130" s="10"/>
      <c r="AM130" s="10"/>
      <c r="AN130" s="10">
        <v>2.0029661016949096</v>
      </c>
      <c r="AO130" s="10">
        <v>1.1692137573736903</v>
      </c>
      <c r="AP130" s="10">
        <v>1</v>
      </c>
      <c r="AQ130" s="10">
        <v>111.47500000000001</v>
      </c>
      <c r="AR130" s="10"/>
      <c r="AS130" s="10"/>
      <c r="AT130" s="10">
        <v>2.3324068802768658</v>
      </c>
      <c r="AU130" s="10">
        <v>1</v>
      </c>
      <c r="AV130" s="16"/>
      <c r="AW130" s="19">
        <v>55.521186629911426</v>
      </c>
      <c r="AX130" s="1" t="s">
        <v>120</v>
      </c>
      <c r="AY130" s="23">
        <v>19.392913385826802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39.703523156932484</v>
      </c>
      <c r="BG130" s="24">
        <v>53.483282632831056</v>
      </c>
      <c r="BH130" s="24">
        <v>6.8131942102364587</v>
      </c>
      <c r="BI130" s="21"/>
      <c r="BJ130" s="25">
        <f t="shared" ca="1" si="11"/>
        <v>0.96274942077568337</v>
      </c>
      <c r="BK130" s="24">
        <f t="shared" ca="1" si="12"/>
        <v>8.6833836017999015</v>
      </c>
      <c r="BL130" s="23">
        <f t="shared" si="9"/>
        <v>1.3931583600089363</v>
      </c>
      <c r="BM130" s="23">
        <f t="shared" ca="1" si="13"/>
        <v>2.8754187118251529</v>
      </c>
      <c r="BN130" s="22">
        <f t="shared" si="10"/>
        <v>3.1288184157690289</v>
      </c>
      <c r="BO130" s="21"/>
      <c r="BP130" s="2"/>
    </row>
    <row r="131" spans="1:68" x14ac:dyDescent="0.2">
      <c r="A131">
        <v>5.9</v>
      </c>
      <c r="B131">
        <v>0.5</v>
      </c>
      <c r="C131">
        <v>1.25831</v>
      </c>
      <c r="D131">
        <v>-0.27578000000000003</v>
      </c>
      <c r="E131">
        <v>6.7780000000000007E-2</v>
      </c>
      <c r="F131">
        <v>1.6400999999999999</v>
      </c>
      <c r="G131">
        <v>1.8771800000000001</v>
      </c>
      <c r="H131" s="21"/>
      <c r="I131" s="17">
        <f t="shared" si="7"/>
        <v>19.356955380577428</v>
      </c>
      <c r="J131" s="16">
        <f t="shared" si="8"/>
        <v>-19.556955380577428</v>
      </c>
      <c r="K131" s="10">
        <v>115</v>
      </c>
      <c r="L131" s="16">
        <v>1934.8753280839862</v>
      </c>
      <c r="M131" s="16">
        <v>737.23753280839821</v>
      </c>
      <c r="N131" s="16">
        <v>8.3880139982502193</v>
      </c>
      <c r="O131" s="16">
        <v>3.888512241054622</v>
      </c>
      <c r="P131" s="16">
        <v>4.0813643475895596</v>
      </c>
      <c r="Q131" s="16">
        <v>4.1161065770523059E-2</v>
      </c>
      <c r="R131" s="16">
        <v>1.0085124057800094</v>
      </c>
      <c r="S131" s="16">
        <v>13.392507398259562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145</v>
      </c>
      <c r="Y131" s="10">
        <v>4</v>
      </c>
      <c r="Z131" s="20" t="s">
        <v>123</v>
      </c>
      <c r="AA131" s="15">
        <v>4</v>
      </c>
      <c r="AB131" s="11">
        <v>38.811678772264933</v>
      </c>
      <c r="AC131" s="10">
        <v>54.09909277423057</v>
      </c>
      <c r="AD131" s="19">
        <v>7.0892284535044983</v>
      </c>
      <c r="AE131" s="12">
        <v>388.85122410546217</v>
      </c>
      <c r="AF131" s="10">
        <v>349.21640155368914</v>
      </c>
      <c r="AG131" s="10">
        <v>204.06821737947797</v>
      </c>
      <c r="AH131" s="10">
        <v>102.94957851447791</v>
      </c>
      <c r="AI131" s="10">
        <v>9.915594436605609</v>
      </c>
      <c r="AJ131" s="10"/>
      <c r="AK131" s="10"/>
      <c r="AL131" s="10"/>
      <c r="AM131" s="10"/>
      <c r="AN131" s="10">
        <v>1.944256120527311</v>
      </c>
      <c r="AO131" s="10">
        <v>1.1306657256258286</v>
      </c>
      <c r="AP131" s="10">
        <v>1</v>
      </c>
      <c r="AQ131" s="10">
        <v>111.47500000000001</v>
      </c>
      <c r="AR131" s="10"/>
      <c r="AS131" s="10"/>
      <c r="AT131" s="10">
        <v>2.1668217295335639</v>
      </c>
      <c r="AU131" s="10">
        <v>1</v>
      </c>
      <c r="AV131" s="16"/>
      <c r="AW131" s="19">
        <v>52.382460233053365</v>
      </c>
      <c r="AX131" s="1" t="s">
        <v>120</v>
      </c>
      <c r="AY131" s="23">
        <v>19.556955380577399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38.811678772264933</v>
      </c>
      <c r="BG131" s="24">
        <v>54.09909277423057</v>
      </c>
      <c r="BH131" s="24">
        <v>7.0892284535044983</v>
      </c>
      <c r="BI131" s="21"/>
      <c r="BJ131" s="25">
        <f t="shared" ca="1" si="11"/>
        <v>0.9678558098035539</v>
      </c>
      <c r="BK131" s="24">
        <f t="shared" ca="1" si="12"/>
        <v>8.1655508545469111</v>
      </c>
      <c r="BL131" s="23">
        <f t="shared" si="9"/>
        <v>1.3218379863597167</v>
      </c>
      <c r="BM131" s="23">
        <f t="shared" ca="1" si="13"/>
        <v>2.888286219200892</v>
      </c>
      <c r="BN131" s="22">
        <f t="shared" si="10"/>
        <v>3.1333271321208853</v>
      </c>
      <c r="BO131" s="21"/>
      <c r="BP131" s="2"/>
    </row>
    <row r="132" spans="1:68" x14ac:dyDescent="0.2">
      <c r="A132">
        <v>5.95</v>
      </c>
      <c r="B132">
        <v>2.1</v>
      </c>
      <c r="C132">
        <v>1.25702</v>
      </c>
      <c r="D132">
        <v>-0.27690999999999999</v>
      </c>
      <c r="E132">
        <v>7.1870000000000003E-2</v>
      </c>
      <c r="F132">
        <v>1.63805</v>
      </c>
      <c r="G132">
        <v>1.8786</v>
      </c>
      <c r="H132" s="21"/>
      <c r="I132" s="17">
        <f t="shared" si="7"/>
        <v>19.520997375328083</v>
      </c>
      <c r="J132" s="16">
        <f t="shared" si="8"/>
        <v>-19.720997375328082</v>
      </c>
      <c r="K132" s="10">
        <v>115</v>
      </c>
      <c r="L132" s="16">
        <v>1953.7401574803114</v>
      </c>
      <c r="M132" s="16">
        <v>745.86614173228259</v>
      </c>
      <c r="N132" s="16">
        <v>8.4590988626421701</v>
      </c>
      <c r="O132" s="16">
        <v>3.5362523540489685</v>
      </c>
      <c r="P132" s="16">
        <v>3.747182964267791</v>
      </c>
      <c r="Q132" s="16">
        <v>3.4081613058089294E-2</v>
      </c>
      <c r="R132" s="16">
        <v>0.90952625967515111</v>
      </c>
      <c r="S132" s="16">
        <v>14.647959042973785</v>
      </c>
      <c r="T132" s="20" t="s">
        <v>119</v>
      </c>
      <c r="U132" s="10">
        <v>1</v>
      </c>
      <c r="V132" s="20" t="s">
        <v>33</v>
      </c>
      <c r="W132" s="10">
        <v>3</v>
      </c>
      <c r="X132" s="20" t="s">
        <v>145</v>
      </c>
      <c r="Y132" s="10">
        <v>4</v>
      </c>
      <c r="Z132" s="20" t="s">
        <v>123</v>
      </c>
      <c r="AA132" s="15">
        <v>4</v>
      </c>
      <c r="AB132" s="11">
        <v>39.384851685082886</v>
      </c>
      <c r="AC132" s="10">
        <v>53.704869398052537</v>
      </c>
      <c r="AD132" s="19">
        <v>6.9102789168645806</v>
      </c>
      <c r="AE132" s="12">
        <v>353.6252354048969</v>
      </c>
      <c r="AF132" s="10">
        <v>308.79124884546184</v>
      </c>
      <c r="AG132" s="10">
        <v>187.35914821338955</v>
      </c>
      <c r="AH132" s="10">
        <v>127.31369513825035</v>
      </c>
      <c r="AI132" s="10">
        <v>10.994734779369237</v>
      </c>
      <c r="AJ132" s="10"/>
      <c r="AK132" s="10"/>
      <c r="AL132" s="10"/>
      <c r="AM132" s="10"/>
      <c r="AN132" s="10">
        <v>1.7681261770244843</v>
      </c>
      <c r="AO132" s="10">
        <v>1.055418871171113</v>
      </c>
      <c r="AP132" s="10">
        <v>1</v>
      </c>
      <c r="AQ132" s="10">
        <v>111.47500000000001</v>
      </c>
      <c r="AR132" s="10"/>
      <c r="AS132" s="10"/>
      <c r="AT132" s="10">
        <v>1.8807958179936859</v>
      </c>
      <c r="AU132" s="10">
        <v>1</v>
      </c>
      <c r="AV132" s="16"/>
      <c r="AW132" s="19">
        <v>46.318687326819273</v>
      </c>
      <c r="AX132" s="1" t="s">
        <v>120</v>
      </c>
      <c r="AY132" s="23">
        <v>19.7209973753281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39.384851685082886</v>
      </c>
      <c r="BG132" s="24">
        <v>53.704869398052537</v>
      </c>
      <c r="BH132" s="24">
        <v>6.9102789168645806</v>
      </c>
      <c r="BI132" s="21"/>
      <c r="BJ132" s="25">
        <f t="shared" ca="1" si="11"/>
        <v>0.97968588729009232</v>
      </c>
      <c r="BK132" s="24">
        <f t="shared" ca="1" si="12"/>
        <v>7.272469696924249</v>
      </c>
      <c r="BL132" s="23">
        <f t="shared" si="9"/>
        <v>1.2302441805809992</v>
      </c>
      <c r="BM132" s="23">
        <f t="shared" ca="1" si="13"/>
        <v>2.9188012028461015</v>
      </c>
      <c r="BN132" s="22">
        <f t="shared" si="10"/>
        <v>3.1504535518029639</v>
      </c>
      <c r="BO132" s="21"/>
      <c r="BP132" s="2"/>
    </row>
    <row r="133" spans="1:68" x14ac:dyDescent="0.2">
      <c r="A133">
        <v>6</v>
      </c>
      <c r="B133">
        <v>2.1</v>
      </c>
      <c r="C133">
        <v>1.2561</v>
      </c>
      <c r="D133">
        <v>-0.27606999999999998</v>
      </c>
      <c r="E133">
        <v>7.6539999999999997E-2</v>
      </c>
      <c r="F133">
        <v>1.6313500000000001</v>
      </c>
      <c r="G133">
        <v>1.8749499999999999</v>
      </c>
      <c r="H133" s="21"/>
      <c r="I133" s="17">
        <f t="shared" si="7"/>
        <v>19.685039370078741</v>
      </c>
      <c r="J133" s="16">
        <f t="shared" si="8"/>
        <v>-19.88503937007874</v>
      </c>
      <c r="K133" s="10">
        <v>115</v>
      </c>
      <c r="L133" s="16">
        <v>1972.604986876637</v>
      </c>
      <c r="M133" s="16">
        <v>754.49475065616718</v>
      </c>
      <c r="N133" s="16">
        <v>8.530183727034121</v>
      </c>
      <c r="O133" s="16">
        <v>3.2850282485875666</v>
      </c>
      <c r="P133" s="16">
        <v>3.5166010622791868</v>
      </c>
      <c r="Q133" s="16">
        <v>3.9344215074411958E-2</v>
      </c>
      <c r="R133" s="16">
        <v>1.1188137174966357</v>
      </c>
      <c r="S133" s="16">
        <v>16.081445395251393</v>
      </c>
      <c r="T133" s="20" t="s">
        <v>119</v>
      </c>
      <c r="U133" s="10">
        <v>1</v>
      </c>
      <c r="V133" s="20" t="s">
        <v>33</v>
      </c>
      <c r="W133" s="10">
        <v>3</v>
      </c>
      <c r="X133" s="20" t="s">
        <v>33</v>
      </c>
      <c r="Y133" s="10">
        <v>3</v>
      </c>
      <c r="Z133" s="20" t="s">
        <v>123</v>
      </c>
      <c r="AA133" s="15">
        <v>4</v>
      </c>
      <c r="AB133" s="11">
        <v>45.724481436867833</v>
      </c>
      <c r="AC133" s="10">
        <v>49.006531415729512</v>
      </c>
      <c r="AD133" s="19">
        <v>5.2689871474026546</v>
      </c>
      <c r="AE133" s="12">
        <v>328.50282485875664</v>
      </c>
      <c r="AF133" s="10">
        <v>280.55427041172464</v>
      </c>
      <c r="AG133" s="10">
        <v>175.83005311395934</v>
      </c>
      <c r="AH133" s="10">
        <v>155.34024003189819</v>
      </c>
      <c r="AI133" s="10">
        <v>8.9380384273220805</v>
      </c>
      <c r="AJ133" s="10"/>
      <c r="AK133" s="10"/>
      <c r="AL133" s="10"/>
      <c r="AM133" s="10"/>
      <c r="AN133" s="10">
        <v>1.6425141242937833</v>
      </c>
      <c r="AO133" s="10">
        <v>1.0332884532521731</v>
      </c>
      <c r="AP133" s="10">
        <v>1</v>
      </c>
      <c r="AQ133" s="10">
        <v>111.47500000000001</v>
      </c>
      <c r="AR133" s="10"/>
      <c r="AS133" s="10"/>
      <c r="AT133" s="10">
        <v>1.6799389056223912</v>
      </c>
      <c r="AU133" s="10">
        <v>1</v>
      </c>
      <c r="AV133" s="16"/>
      <c r="AW133" s="19">
        <v>42.083140561758697</v>
      </c>
      <c r="AX133" s="1" t="s">
        <v>120</v>
      </c>
      <c r="AY133" s="23">
        <v>19.885039370078701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45.724481436867833</v>
      </c>
      <c r="BG133" s="24">
        <v>49.006531415729512</v>
      </c>
      <c r="BH133" s="24">
        <v>5.2689871474026546</v>
      </c>
      <c r="BI133" s="21"/>
      <c r="BJ133" s="25">
        <f t="shared" ca="1" si="11"/>
        <v>1</v>
      </c>
      <c r="BK133" s="24">
        <f t="shared" ca="1" si="12"/>
        <v>6.7072661980492878</v>
      </c>
      <c r="BL133" s="23">
        <f t="shared" si="9"/>
        <v>1.5549238164583705</v>
      </c>
      <c r="BM133" s="23">
        <f t="shared" ca="1" si="13"/>
        <v>2.996793969146486</v>
      </c>
      <c r="BN133" s="22">
        <f t="shared" si="10"/>
        <v>3.2105179140103548</v>
      </c>
      <c r="BO133" s="21"/>
      <c r="BP133" s="2"/>
    </row>
    <row r="134" spans="1:68" x14ac:dyDescent="0.2">
      <c r="A134">
        <v>6.05</v>
      </c>
      <c r="B134">
        <v>2.1</v>
      </c>
      <c r="C134">
        <v>1.2555700000000001</v>
      </c>
      <c r="D134">
        <v>-0.27377000000000001</v>
      </c>
      <c r="E134">
        <v>8.3379999999999996E-2</v>
      </c>
      <c r="F134">
        <v>1.63533</v>
      </c>
      <c r="G134">
        <v>1.8722799999999999</v>
      </c>
      <c r="H134" s="21"/>
      <c r="I134" s="17">
        <f t="shared" si="7"/>
        <v>19.849081364829395</v>
      </c>
      <c r="J134" s="16">
        <f t="shared" si="8"/>
        <v>-20.049081364829394</v>
      </c>
      <c r="K134" s="10">
        <v>100</v>
      </c>
      <c r="L134" s="16">
        <v>1989.0091863517025</v>
      </c>
      <c r="M134" s="16">
        <v>760.66272965879182</v>
      </c>
      <c r="N134" s="16">
        <v>8.60126859142607</v>
      </c>
      <c r="O134" s="16">
        <v>3.1403013182674377</v>
      </c>
      <c r="P134" s="16">
        <v>3.4021081087800291</v>
      </c>
      <c r="Q134" s="16">
        <v>5.3753720595295089E-2</v>
      </c>
      <c r="R134" s="16">
        <v>1.5800121241464835</v>
      </c>
      <c r="S134" s="16">
        <v>18.181027118929951</v>
      </c>
      <c r="T134" s="20" t="s">
        <v>119</v>
      </c>
      <c r="U134" s="10">
        <v>1</v>
      </c>
      <c r="V134" s="20" t="s">
        <v>33</v>
      </c>
      <c r="W134" s="10">
        <v>3</v>
      </c>
      <c r="X134" s="20" t="s">
        <v>33</v>
      </c>
      <c r="Y134" s="10">
        <v>3</v>
      </c>
      <c r="Z134" s="20" t="s">
        <v>33</v>
      </c>
      <c r="AA134" s="15">
        <v>3</v>
      </c>
      <c r="AB134" s="11">
        <v>57.247270295171674</v>
      </c>
      <c r="AC134" s="10">
        <v>39.276710642316111</v>
      </c>
      <c r="AD134" s="19">
        <v>3.4760190625122132</v>
      </c>
      <c r="AE134" s="12">
        <v>314.03013182674374</v>
      </c>
      <c r="AF134" s="10">
        <v>283.48871065159523</v>
      </c>
      <c r="AG134" s="10">
        <v>170.10540543900146</v>
      </c>
      <c r="AH134" s="10">
        <v>197.06931828007981</v>
      </c>
      <c r="AI134" s="10">
        <v>6.3290653579015803</v>
      </c>
      <c r="AJ134" s="10"/>
      <c r="AK134" s="10"/>
      <c r="AL134" s="10"/>
      <c r="AM134" s="10"/>
      <c r="AN134" s="10">
        <v>1.5701506591337189</v>
      </c>
      <c r="AO134" s="10">
        <v>1.051734219544904</v>
      </c>
      <c r="AP134" s="10">
        <v>1</v>
      </c>
      <c r="AQ134" s="10">
        <v>111.47500000000001</v>
      </c>
      <c r="AR134" s="10"/>
      <c r="AS134" s="10"/>
      <c r="AT134" s="10">
        <v>1.6837389309161521</v>
      </c>
      <c r="AU134" s="10">
        <v>1</v>
      </c>
      <c r="AV134" s="16"/>
      <c r="AW134" s="19">
        <v>42.523306597739285</v>
      </c>
      <c r="AX134" s="1" t="s">
        <v>120</v>
      </c>
      <c r="AY134" s="23">
        <v>20.049081364829402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57.247270295171674</v>
      </c>
      <c r="BG134" s="24">
        <v>39.276710642316111</v>
      </c>
      <c r="BH134" s="24">
        <v>3.4760190625122132</v>
      </c>
      <c r="BI134" s="21"/>
      <c r="BJ134" s="25">
        <f t="shared" ca="1" si="11"/>
        <v>1</v>
      </c>
      <c r="BK134" s="24">
        <f t="shared" ca="1" si="12"/>
        <v>6.330278641847352</v>
      </c>
      <c r="BL134" s="23">
        <f t="shared" si="9"/>
        <v>2.2326649818753821</v>
      </c>
      <c r="BM134" s="23">
        <f t="shared" ca="1" si="13"/>
        <v>3.0955631948835469</v>
      </c>
      <c r="BN134" s="22">
        <f t="shared" si="10"/>
        <v>3.2856159170302508</v>
      </c>
      <c r="BO134" s="21"/>
      <c r="BP134" s="2"/>
    </row>
    <row r="135" spans="1:68" x14ac:dyDescent="0.2">
      <c r="A135">
        <v>6.1</v>
      </c>
      <c r="B135">
        <v>2.1</v>
      </c>
      <c r="C135">
        <v>1.2564900000000001</v>
      </c>
      <c r="D135">
        <v>-0.27495000000000003</v>
      </c>
      <c r="E135">
        <v>8.5569999999999993E-2</v>
      </c>
      <c r="F135">
        <v>1.6374500000000001</v>
      </c>
      <c r="G135">
        <v>1.8775299999999999</v>
      </c>
      <c r="H135" s="21"/>
      <c r="I135" s="17">
        <f t="shared" si="7"/>
        <v>20.01312335958005</v>
      </c>
      <c r="J135" s="16">
        <f t="shared" si="8"/>
        <v>-20.213123359580049</v>
      </c>
      <c r="K135" s="10">
        <v>100</v>
      </c>
      <c r="L135" s="16">
        <v>2005.413385826768</v>
      </c>
      <c r="M135" s="16">
        <v>766.83070866141645</v>
      </c>
      <c r="N135" s="16">
        <v>8.6723534558180209</v>
      </c>
      <c r="O135" s="16">
        <v>3.3915254237288397</v>
      </c>
      <c r="P135" s="16">
        <v>3.6630123910306014</v>
      </c>
      <c r="Q135" s="16">
        <v>4.6361017762841808E-2</v>
      </c>
      <c r="R135" s="16">
        <v>1.2656527691897317</v>
      </c>
      <c r="S135" s="16">
        <v>18.853261618177907</v>
      </c>
      <c r="T135" s="20" t="s">
        <v>119</v>
      </c>
      <c r="U135" s="10">
        <v>1</v>
      </c>
      <c r="V135" s="20" t="s">
        <v>33</v>
      </c>
      <c r="W135" s="10">
        <v>3</v>
      </c>
      <c r="X135" s="20" t="s">
        <v>33</v>
      </c>
      <c r="Y135" s="10">
        <v>3</v>
      </c>
      <c r="Z135" s="20" t="s">
        <v>123</v>
      </c>
      <c r="AA135" s="15">
        <v>4</v>
      </c>
      <c r="AB135" s="11">
        <v>48.270557434576119</v>
      </c>
      <c r="AC135" s="10">
        <v>46.969478911705913</v>
      </c>
      <c r="AD135" s="19">
        <v>4.7599636537179668</v>
      </c>
      <c r="AE135" s="12">
        <v>339.15254237288394</v>
      </c>
      <c r="AF135" s="10">
        <v>313.21837918254107</v>
      </c>
      <c r="AG135" s="10">
        <v>183.15061955153007</v>
      </c>
      <c r="AH135" s="10">
        <v>209.4358250542605</v>
      </c>
      <c r="AI135" s="10">
        <v>7.9010612100204858</v>
      </c>
      <c r="AJ135" s="10"/>
      <c r="AK135" s="10"/>
      <c r="AL135" s="10"/>
      <c r="AM135" s="10"/>
      <c r="AN135" s="10">
        <v>1.6957627118644198</v>
      </c>
      <c r="AO135" s="10">
        <v>1.082332549410836</v>
      </c>
      <c r="AP135" s="10">
        <v>1</v>
      </c>
      <c r="AQ135" s="10">
        <v>111.47500000000001</v>
      </c>
      <c r="AR135" s="10"/>
      <c r="AS135" s="10"/>
      <c r="AT135" s="10">
        <v>1.8536128870416655</v>
      </c>
      <c r="AU135" s="10">
        <v>1</v>
      </c>
      <c r="AV135" s="16"/>
      <c r="AW135" s="19">
        <v>46.982756877381156</v>
      </c>
      <c r="AX135" s="1" t="s">
        <v>120</v>
      </c>
      <c r="AY135" s="23">
        <v>20.213123359579999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48.270557434576119</v>
      </c>
      <c r="BG135" s="24">
        <v>46.969478911705913</v>
      </c>
      <c r="BH135" s="24">
        <v>4.7599636537179668</v>
      </c>
      <c r="BI135" s="21"/>
      <c r="BJ135" s="25">
        <f t="shared" ca="1" si="11"/>
        <v>1</v>
      </c>
      <c r="BK135" s="24">
        <f t="shared" ca="1" si="12"/>
        <v>6.9384433045490841</v>
      </c>
      <c r="BL135" s="23">
        <f t="shared" si="9"/>
        <v>1.7426951269417259</v>
      </c>
      <c r="BM135" s="23">
        <f t="shared" ca="1" si="13"/>
        <v>3.0075623469125135</v>
      </c>
      <c r="BN135" s="22">
        <f t="shared" si="10"/>
        <v>3.2159007141645177</v>
      </c>
      <c r="BO135" s="21"/>
      <c r="BP135" s="2"/>
    </row>
    <row r="136" spans="1:68" x14ac:dyDescent="0.2">
      <c r="A136">
        <v>6.15</v>
      </c>
      <c r="B136">
        <v>2.1</v>
      </c>
      <c r="C136">
        <v>1.25705</v>
      </c>
      <c r="D136">
        <v>-0.27505000000000002</v>
      </c>
      <c r="E136">
        <v>7.8549999999999995E-2</v>
      </c>
      <c r="F136">
        <v>1.6367</v>
      </c>
      <c r="G136">
        <v>1.8774999999999999</v>
      </c>
      <c r="H136" s="21"/>
      <c r="I136" s="17">
        <f t="shared" si="7"/>
        <v>20.177165354330707</v>
      </c>
      <c r="J136" s="16">
        <f t="shared" si="8"/>
        <v>-20.377165354330707</v>
      </c>
      <c r="K136" s="10">
        <v>100</v>
      </c>
      <c r="L136" s="16">
        <v>2021.8175853018338</v>
      </c>
      <c r="M136" s="16">
        <v>772.9986876640412</v>
      </c>
      <c r="N136" s="16">
        <v>8.7434383202099735</v>
      </c>
      <c r="O136" s="16">
        <v>3.5444444444444416</v>
      </c>
      <c r="P136" s="16">
        <v>3.7849018039562594</v>
      </c>
      <c r="Q136" s="16">
        <v>4.5734517522803476E-2</v>
      </c>
      <c r="R136" s="16">
        <v>1.208340926440902</v>
      </c>
      <c r="S136" s="16">
        <v>16.698427743876231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123</v>
      </c>
      <c r="AA136" s="15">
        <v>4</v>
      </c>
      <c r="AB136" s="11">
        <v>45.622126009316659</v>
      </c>
      <c r="AC136" s="10">
        <v>49.086802381995028</v>
      </c>
      <c r="AD136" s="19">
        <v>5.2910716086883092</v>
      </c>
      <c r="AE136" s="12">
        <v>354.44444444444417</v>
      </c>
      <c r="AF136" s="10">
        <v>326.5933572046734</v>
      </c>
      <c r="AG136" s="10">
        <v>189.24509019781297</v>
      </c>
      <c r="AH136" s="10">
        <v>163.64549671542014</v>
      </c>
      <c r="AI136" s="10">
        <v>8.2758100641798329</v>
      </c>
      <c r="AJ136" s="10"/>
      <c r="AK136" s="10"/>
      <c r="AL136" s="10"/>
      <c r="AM136" s="10"/>
      <c r="AN136" s="10">
        <v>1.7722222222222208</v>
      </c>
      <c r="AO136" s="10">
        <v>1.1047821503641329</v>
      </c>
      <c r="AP136" s="10">
        <v>1</v>
      </c>
      <c r="AQ136" s="10">
        <v>111.47500000000001</v>
      </c>
      <c r="AR136" s="10"/>
      <c r="AS136" s="10"/>
      <c r="AT136" s="10">
        <v>1.920369085817399</v>
      </c>
      <c r="AU136" s="10">
        <v>1</v>
      </c>
      <c r="AV136" s="16"/>
      <c r="AW136" s="19">
        <v>48.989003580701009</v>
      </c>
      <c r="AX136" s="1" t="s">
        <v>120</v>
      </c>
      <c r="AY136" s="23">
        <v>20.3771653543307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45.622126009316659</v>
      </c>
      <c r="BG136" s="24">
        <v>49.086802381995028</v>
      </c>
      <c r="BH136" s="24">
        <v>5.2910716086883092</v>
      </c>
      <c r="BI136" s="21"/>
      <c r="BJ136" s="25">
        <f t="shared" ca="1" si="11"/>
        <v>1</v>
      </c>
      <c r="BK136" s="24">
        <f t="shared" ca="1" si="12"/>
        <v>7.1772256682302888</v>
      </c>
      <c r="BL136" s="23">
        <f t="shared" si="9"/>
        <v>1.6486889958415014</v>
      </c>
      <c r="BM136" s="23">
        <f t="shared" ca="1" si="13"/>
        <v>2.9830505601356423</v>
      </c>
      <c r="BN136" s="22">
        <f t="shared" si="10"/>
        <v>3.1946912688815359</v>
      </c>
      <c r="BO136" s="21"/>
      <c r="BP136" s="2"/>
    </row>
    <row r="137" spans="1:68" x14ac:dyDescent="0.2">
      <c r="A137">
        <v>6.2</v>
      </c>
      <c r="B137">
        <v>2.1</v>
      </c>
      <c r="C137">
        <v>1.2558800000000001</v>
      </c>
      <c r="D137">
        <v>-0.27592</v>
      </c>
      <c r="E137">
        <v>8.2580000000000001E-2</v>
      </c>
      <c r="F137">
        <v>1.64218</v>
      </c>
      <c r="G137">
        <v>1.8844000000000001</v>
      </c>
      <c r="H137" s="21"/>
      <c r="I137" s="17">
        <f t="shared" si="7"/>
        <v>20.341207349081365</v>
      </c>
      <c r="J137" s="16">
        <f t="shared" si="8"/>
        <v>-20.541207349081365</v>
      </c>
      <c r="K137" s="10">
        <v>100</v>
      </c>
      <c r="L137" s="16">
        <v>2038.2217847768995</v>
      </c>
      <c r="M137" s="16">
        <v>779.16666666666595</v>
      </c>
      <c r="N137" s="16">
        <v>8.8145231846019243</v>
      </c>
      <c r="O137" s="16">
        <v>3.2249529190207422</v>
      </c>
      <c r="P137" s="16">
        <v>3.4832235718934537</v>
      </c>
      <c r="Q137" s="16">
        <v>4.0283965434469458E-2</v>
      </c>
      <c r="R137" s="16">
        <v>1.156513918874619</v>
      </c>
      <c r="S137" s="16">
        <v>17.93546200504942</v>
      </c>
      <c r="T137" s="20" t="s">
        <v>119</v>
      </c>
      <c r="U137" s="10">
        <v>1</v>
      </c>
      <c r="V137" s="20" t="s">
        <v>33</v>
      </c>
      <c r="W137" s="10">
        <v>3</v>
      </c>
      <c r="X137" s="20" t="s">
        <v>33</v>
      </c>
      <c r="Y137" s="10">
        <v>3</v>
      </c>
      <c r="Z137" s="20" t="s">
        <v>123</v>
      </c>
      <c r="AA137" s="15">
        <v>4</v>
      </c>
      <c r="AB137" s="11">
        <v>47.205843872498718</v>
      </c>
      <c r="AC137" s="10">
        <v>47.830519546418756</v>
      </c>
      <c r="AD137" s="19">
        <v>4.9636365810825218</v>
      </c>
      <c r="AE137" s="12">
        <v>322.4952919020742</v>
      </c>
      <c r="AF137" s="10">
        <v>290.13684758110418</v>
      </c>
      <c r="AG137" s="10">
        <v>174.16117859467266</v>
      </c>
      <c r="AH137" s="10">
        <v>187.63074144920563</v>
      </c>
      <c r="AI137" s="10">
        <v>8.6466750090918101</v>
      </c>
      <c r="AJ137" s="10"/>
      <c r="AK137" s="10"/>
      <c r="AL137" s="10"/>
      <c r="AM137" s="10"/>
      <c r="AN137" s="10">
        <v>1.6124764595103711</v>
      </c>
      <c r="AO137" s="10">
        <v>1.0400507900683167</v>
      </c>
      <c r="AP137" s="10">
        <v>1</v>
      </c>
      <c r="AQ137" s="10">
        <v>111.47500000000001</v>
      </c>
      <c r="AR137" s="10"/>
      <c r="AS137" s="10"/>
      <c r="AT137" s="10">
        <v>1.6816569030319723</v>
      </c>
      <c r="AU137" s="10">
        <v>1</v>
      </c>
      <c r="AV137" s="16"/>
      <c r="AW137" s="19">
        <v>43.520527137165629</v>
      </c>
      <c r="AX137" s="1" t="s">
        <v>120</v>
      </c>
      <c r="AY137" s="23">
        <v>20.5412073490814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47.205843872498718</v>
      </c>
      <c r="BG137" s="24">
        <v>47.830519546418756</v>
      </c>
      <c r="BH137" s="24">
        <v>4.9636365810825218</v>
      </c>
      <c r="BI137" s="21"/>
      <c r="BJ137" s="25">
        <f t="shared" ca="1" si="11"/>
        <v>1</v>
      </c>
      <c r="BK137" s="24">
        <f t="shared" ca="1" si="12"/>
        <v>6.3249951131679314</v>
      </c>
      <c r="BL137" s="23">
        <f t="shared" si="9"/>
        <v>1.6348264334471014</v>
      </c>
      <c r="BM137" s="23">
        <f t="shared" ca="1" si="13"/>
        <v>3.0295347268508541</v>
      </c>
      <c r="BN137" s="22">
        <f t="shared" si="10"/>
        <v>3.2200313396070359</v>
      </c>
      <c r="BO137" s="21"/>
      <c r="BP137" s="2"/>
    </row>
    <row r="138" spans="1:68" x14ac:dyDescent="0.2">
      <c r="A138">
        <v>6.25</v>
      </c>
      <c r="B138">
        <v>2.1</v>
      </c>
      <c r="C138">
        <v>1.2555400000000001</v>
      </c>
      <c r="D138">
        <v>-0.27532000000000001</v>
      </c>
      <c r="E138">
        <v>8.4900000000000003E-2</v>
      </c>
      <c r="F138">
        <v>1.6283000000000001</v>
      </c>
      <c r="G138">
        <v>1.8753</v>
      </c>
      <c r="H138" s="21"/>
      <c r="I138" s="17">
        <f t="shared" si="7"/>
        <v>20.50524934383202</v>
      </c>
      <c r="J138" s="16">
        <f t="shared" si="8"/>
        <v>-20.705249343832019</v>
      </c>
      <c r="K138" s="10">
        <v>100</v>
      </c>
      <c r="L138" s="16">
        <v>2054.6259842519648</v>
      </c>
      <c r="M138" s="16">
        <v>785.33464566929058</v>
      </c>
      <c r="N138" s="16">
        <v>8.8856080489938751</v>
      </c>
      <c r="O138" s="16">
        <v>3.1321092278719647</v>
      </c>
      <c r="P138" s="16">
        <v>3.4006346799003273</v>
      </c>
      <c r="Q138" s="16">
        <v>4.4042966874699822E-2</v>
      </c>
      <c r="R138" s="16">
        <v>1.295139614231974</v>
      </c>
      <c r="S138" s="16">
        <v>18.647600835302963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33</v>
      </c>
      <c r="AA138" s="15">
        <v>3</v>
      </c>
      <c r="AB138" s="11">
        <v>51.084476060354909</v>
      </c>
      <c r="AC138" s="10">
        <v>44.635665798409484</v>
      </c>
      <c r="AD138" s="19">
        <v>4.2798581412356071</v>
      </c>
      <c r="AE138" s="12">
        <v>313.21092278719647</v>
      </c>
      <c r="AF138" s="10">
        <v>279.45555443632071</v>
      </c>
      <c r="AG138" s="10">
        <v>170.03173399501637</v>
      </c>
      <c r="AH138" s="10">
        <v>200.8181373183584</v>
      </c>
      <c r="AI138" s="10">
        <v>7.7211753004173715</v>
      </c>
      <c r="AJ138" s="10"/>
      <c r="AK138" s="10"/>
      <c r="AL138" s="10"/>
      <c r="AM138" s="10"/>
      <c r="AN138" s="10">
        <v>1.5660546139359823</v>
      </c>
      <c r="AO138" s="10">
        <v>1.038290744727655</v>
      </c>
      <c r="AP138" s="10">
        <v>1</v>
      </c>
      <c r="AQ138" s="10">
        <v>111.47500000000001</v>
      </c>
      <c r="AR138" s="10"/>
      <c r="AS138" s="10"/>
      <c r="AT138" s="10">
        <v>1.6032064752705417</v>
      </c>
      <c r="AU138" s="10">
        <v>1</v>
      </c>
      <c r="AV138" s="16"/>
      <c r="AW138" s="19">
        <v>41.918333165448111</v>
      </c>
      <c r="AX138" s="1" t="s">
        <v>120</v>
      </c>
      <c r="AY138" s="23">
        <v>20.705249343832001</v>
      </c>
      <c r="AZ138" s="18">
        <v>100</v>
      </c>
      <c r="BA138" s="18">
        <v>0</v>
      </c>
      <c r="BB138" s="18">
        <v>0</v>
      </c>
      <c r="BC138" s="18">
        <v>100</v>
      </c>
      <c r="BD138" s="18">
        <v>0</v>
      </c>
      <c r="BE138" s="18">
        <v>0</v>
      </c>
      <c r="BF138" s="24">
        <v>51.084476060354909</v>
      </c>
      <c r="BG138" s="24">
        <v>44.635665798409484</v>
      </c>
      <c r="BH138" s="24">
        <v>4.2798581412356071</v>
      </c>
      <c r="BI138" s="21"/>
      <c r="BJ138" s="25">
        <f t="shared" ca="1" si="11"/>
        <v>1</v>
      </c>
      <c r="BK138" s="24">
        <f t="shared" ca="1" si="12"/>
        <v>6.044102856946326</v>
      </c>
      <c r="BL138" s="23">
        <f t="shared" si="9"/>
        <v>1.8557520921659156</v>
      </c>
      <c r="BM138" s="23">
        <f t="shared" ca="1" si="13"/>
        <v>3.0732113672605066</v>
      </c>
      <c r="BN138" s="22">
        <f t="shared" si="10"/>
        <v>3.2494395154081053</v>
      </c>
      <c r="BO138" s="21"/>
      <c r="BP138" s="2"/>
    </row>
    <row r="139" spans="1:68" x14ac:dyDescent="0.2">
      <c r="A139">
        <v>6.3</v>
      </c>
      <c r="B139">
        <v>2.1</v>
      </c>
      <c r="C139">
        <v>1.2556</v>
      </c>
      <c r="D139">
        <v>-0.27495999999999998</v>
      </c>
      <c r="E139">
        <v>8.7840000000000001E-2</v>
      </c>
      <c r="F139">
        <v>1.6349499999999999</v>
      </c>
      <c r="G139">
        <v>1.8822000000000001</v>
      </c>
      <c r="H139" s="21"/>
      <c r="I139" s="17">
        <f t="shared" si="7"/>
        <v>20.669291338582674</v>
      </c>
      <c r="J139" s="16">
        <f t="shared" si="8"/>
        <v>-20.869291338582673</v>
      </c>
      <c r="K139" s="10">
        <v>100</v>
      </c>
      <c r="L139" s="16">
        <v>2071.0301837270304</v>
      </c>
      <c r="M139" s="16">
        <v>791.50262467191521</v>
      </c>
      <c r="N139" s="16">
        <v>8.956692913385826</v>
      </c>
      <c r="O139" s="16">
        <v>3.1484934086629108</v>
      </c>
      <c r="P139" s="16">
        <v>3.4300141665178314</v>
      </c>
      <c r="Q139" s="16">
        <v>4.6298367738838254E-2</v>
      </c>
      <c r="R139" s="16">
        <v>1.3498010646947445</v>
      </c>
      <c r="S139" s="16">
        <v>19.550052628813923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33</v>
      </c>
      <c r="AA139" s="15">
        <v>3</v>
      </c>
      <c r="AB139" s="11">
        <v>52.251106982489276</v>
      </c>
      <c r="AC139" s="10">
        <v>43.645386668809607</v>
      </c>
      <c r="AD139" s="19">
        <v>4.1035063487011136</v>
      </c>
      <c r="AE139" s="12">
        <v>314.84934086629107</v>
      </c>
      <c r="AF139" s="10">
        <v>281.94701171631738</v>
      </c>
      <c r="AG139" s="10">
        <v>171.50070832589157</v>
      </c>
      <c r="AH139" s="10">
        <v>217.920542717378</v>
      </c>
      <c r="AI139" s="10">
        <v>7.4084991200251311</v>
      </c>
      <c r="AJ139" s="10"/>
      <c r="AK139" s="10"/>
      <c r="AL139" s="10"/>
      <c r="AM139" s="10"/>
      <c r="AN139" s="10">
        <v>1.5742467043314554</v>
      </c>
      <c r="AO139" s="10">
        <v>1.0518625778872575</v>
      </c>
      <c r="AP139" s="10">
        <v>1</v>
      </c>
      <c r="AQ139" s="10">
        <v>111.47500000000001</v>
      </c>
      <c r="AR139" s="10"/>
      <c r="AS139" s="10"/>
      <c r="AT139" s="10">
        <v>1.6048059881075447</v>
      </c>
      <c r="AU139" s="10">
        <v>1</v>
      </c>
      <c r="AV139" s="16"/>
      <c r="AW139" s="19">
        <v>42.292051757447602</v>
      </c>
      <c r="AX139" s="1" t="s">
        <v>120</v>
      </c>
      <c r="AY139" s="23">
        <v>20.869291338582698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52.251106982489276</v>
      </c>
      <c r="BG139" s="24">
        <v>43.645386668809607</v>
      </c>
      <c r="BH139" s="24">
        <v>4.1035063487011136</v>
      </c>
      <c r="BI139" s="21"/>
      <c r="BJ139" s="25">
        <f t="shared" ca="1" si="11"/>
        <v>1</v>
      </c>
      <c r="BK139" s="24">
        <f t="shared" ca="1" si="12"/>
        <v>6.0505145529918032</v>
      </c>
      <c r="BL139" s="23">
        <f t="shared" si="9"/>
        <v>1.9335304084643321</v>
      </c>
      <c r="BM139" s="23">
        <f t="shared" ca="1" si="13"/>
        <v>3.0814856709581</v>
      </c>
      <c r="BN139" s="22">
        <f t="shared" si="10"/>
        <v>3.2534423853839622</v>
      </c>
      <c r="BO139" s="21"/>
      <c r="BP139" s="2"/>
    </row>
    <row r="140" spans="1:68" x14ac:dyDescent="0.2">
      <c r="A140">
        <v>6.35</v>
      </c>
      <c r="B140">
        <v>2.1</v>
      </c>
      <c r="C140">
        <v>1.25583</v>
      </c>
      <c r="D140">
        <v>-0.27550999999999998</v>
      </c>
      <c r="E140">
        <v>8.9940000000000006E-2</v>
      </c>
      <c r="F140">
        <v>1.6313800000000001</v>
      </c>
      <c r="G140">
        <v>1.87988</v>
      </c>
      <c r="H140" s="21"/>
      <c r="I140" s="17">
        <f t="shared" si="7"/>
        <v>20.833333333333332</v>
      </c>
      <c r="J140" s="16">
        <f t="shared" si="8"/>
        <v>-21.033333333333331</v>
      </c>
      <c r="K140" s="10">
        <v>100</v>
      </c>
      <c r="L140" s="16">
        <v>2087.4343832020963</v>
      </c>
      <c r="M140" s="16">
        <v>797.67060367453996</v>
      </c>
      <c r="N140" s="16">
        <v>9.0277777777777786</v>
      </c>
      <c r="O140" s="16">
        <v>3.2112994350282467</v>
      </c>
      <c r="P140" s="16">
        <v>3.5021025541878514</v>
      </c>
      <c r="Q140" s="16">
        <v>4.285261641862706E-2</v>
      </c>
      <c r="R140" s="16">
        <v>1.2236254009004803</v>
      </c>
      <c r="S140" s="16">
        <v>20.194661052750323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49.009934942462039</v>
      </c>
      <c r="AC140" s="10">
        <v>46.36418005708628</v>
      </c>
      <c r="AD140" s="19">
        <v>4.6258850004516825</v>
      </c>
      <c r="AE140" s="12">
        <v>321.12994350282463</v>
      </c>
      <c r="AF140" s="10">
        <v>289.46304559072769</v>
      </c>
      <c r="AG140" s="10">
        <v>175.10512770939258</v>
      </c>
      <c r="AH140" s="10">
        <v>229.71874165657806</v>
      </c>
      <c r="AI140" s="10">
        <v>8.1724357737595863</v>
      </c>
      <c r="AJ140" s="10"/>
      <c r="AK140" s="10"/>
      <c r="AL140" s="10"/>
      <c r="AM140" s="10"/>
      <c r="AN140" s="10">
        <v>1.6056497175141233</v>
      </c>
      <c r="AO140" s="10">
        <v>1.0580425706121381</v>
      </c>
      <c r="AP140" s="10">
        <v>1</v>
      </c>
      <c r="AQ140" s="10">
        <v>111.47500000000001</v>
      </c>
      <c r="AR140" s="10"/>
      <c r="AS140" s="10"/>
      <c r="AT140" s="10">
        <v>1.636188978120896</v>
      </c>
      <c r="AU140" s="10">
        <v>1</v>
      </c>
      <c r="AV140" s="16"/>
      <c r="AW140" s="19">
        <v>43.419456838609158</v>
      </c>
      <c r="AX140" s="1" t="s">
        <v>120</v>
      </c>
      <c r="AY140" s="23">
        <v>21.033333333333299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49.009934942462039</v>
      </c>
      <c r="BG140" s="24">
        <v>46.36418005708628</v>
      </c>
      <c r="BH140" s="24">
        <v>4.6258850004516825</v>
      </c>
      <c r="BI140" s="21"/>
      <c r="BJ140" s="25">
        <f t="shared" ca="1" si="11"/>
        <v>1</v>
      </c>
      <c r="BK140" s="24">
        <f t="shared" ca="1" si="12"/>
        <v>6.1639111464357192</v>
      </c>
      <c r="BL140" s="23">
        <f t="shared" si="9"/>
        <v>1.7431203858753848</v>
      </c>
      <c r="BM140" s="23">
        <f t="shared" ca="1" si="13"/>
        <v>3.0526459992208732</v>
      </c>
      <c r="BN140" s="22">
        <f t="shared" si="10"/>
        <v>3.2277251811319894</v>
      </c>
      <c r="BO140" s="21"/>
      <c r="BP140" s="2"/>
    </row>
    <row r="141" spans="1:68" x14ac:dyDescent="0.2">
      <c r="A141">
        <v>6.4</v>
      </c>
      <c r="B141">
        <v>2.1</v>
      </c>
      <c r="C141">
        <v>1.2562</v>
      </c>
      <c r="D141">
        <v>-0.27395999999999998</v>
      </c>
      <c r="E141">
        <v>9.146E-2</v>
      </c>
      <c r="F141">
        <v>1.63</v>
      </c>
      <c r="G141">
        <v>1.8766499999999999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-21.197375328083989</v>
      </c>
      <c r="K141" s="10">
        <v>100</v>
      </c>
      <c r="L141" s="16">
        <v>2103.8385826771623</v>
      </c>
      <c r="M141" s="16">
        <v>803.83858267716471</v>
      </c>
      <c r="N141" s="16">
        <v>9.0988626421697276</v>
      </c>
      <c r="O141" s="16">
        <v>3.3123352165724973</v>
      </c>
      <c r="P141" s="16">
        <v>3.6098569972478733</v>
      </c>
      <c r="Q141" s="16">
        <v>5.2563370139222326E-2</v>
      </c>
      <c r="R141" s="16">
        <v>1.4561067150110443</v>
      </c>
      <c r="S141" s="16">
        <v>20.661234769123332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33</v>
      </c>
      <c r="AA141" s="15">
        <v>3</v>
      </c>
      <c r="AB141" s="11">
        <v>53.327602849950978</v>
      </c>
      <c r="AC141" s="10">
        <v>42.720843040725114</v>
      </c>
      <c r="AD141" s="19">
        <v>3.9515541093239079</v>
      </c>
      <c r="AE141" s="12">
        <v>331.23352165724975</v>
      </c>
      <c r="AF141" s="10">
        <v>301.17508598160873</v>
      </c>
      <c r="AG141" s="10">
        <v>180.49284986239365</v>
      </c>
      <c r="AH141" s="10">
        <v>237.8545123259027</v>
      </c>
      <c r="AI141" s="10">
        <v>6.8676285171338911</v>
      </c>
      <c r="AJ141" s="10"/>
      <c r="AK141" s="10"/>
      <c r="AL141" s="10"/>
      <c r="AM141" s="10"/>
      <c r="AN141" s="10">
        <v>1.6561676082862486</v>
      </c>
      <c r="AO141" s="10">
        <v>1.1041327453953458</v>
      </c>
      <c r="AP141" s="10">
        <v>1</v>
      </c>
      <c r="AQ141" s="10">
        <v>111.47500000000001</v>
      </c>
      <c r="AR141" s="10"/>
      <c r="AS141" s="10"/>
      <c r="AT141" s="10">
        <v>1.6918531639327561</v>
      </c>
      <c r="AU141" s="10">
        <v>1</v>
      </c>
      <c r="AV141" s="16"/>
      <c r="AW141" s="19">
        <v>45.176262897241308</v>
      </c>
      <c r="AX141" s="1" t="s">
        <v>120</v>
      </c>
      <c r="AY141" s="23">
        <v>21.197375328084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53.327602849950978</v>
      </c>
      <c r="BG141" s="24">
        <v>42.720843040725114</v>
      </c>
      <c r="BH141" s="24">
        <v>3.9515541093239079</v>
      </c>
      <c r="BI141" s="21"/>
      <c r="BJ141" s="25">
        <f t="shared" ca="1" si="11"/>
        <v>1</v>
      </c>
      <c r="BK141" s="24">
        <f t="shared" ca="1" si="12"/>
        <v>6.3643068671576914</v>
      </c>
      <c r="BL141" s="23">
        <f t="shared" si="9"/>
        <v>2.054912049569916</v>
      </c>
      <c r="BM141" s="23">
        <f t="shared" ca="1" si="13"/>
        <v>3.075441146658207</v>
      </c>
      <c r="BN141" s="22">
        <f t="shared" si="10"/>
        <v>3.2471503679574565</v>
      </c>
      <c r="BO141" s="21"/>
      <c r="BP141" s="2"/>
    </row>
    <row r="142" spans="1:68" x14ac:dyDescent="0.2">
      <c r="A142">
        <v>6.45</v>
      </c>
      <c r="B142">
        <v>2.1</v>
      </c>
      <c r="C142">
        <v>1.2560199999999999</v>
      </c>
      <c r="D142">
        <v>-0.27415</v>
      </c>
      <c r="E142">
        <v>9.2539999999999997E-2</v>
      </c>
      <c r="F142">
        <v>1.63273</v>
      </c>
      <c r="G142">
        <v>1.8762799999999999</v>
      </c>
      <c r="H142" s="21"/>
      <c r="I142" s="17">
        <f t="shared" si="14"/>
        <v>21.161417322834644</v>
      </c>
      <c r="J142" s="16">
        <f t="shared" si="15"/>
        <v>-21.361417322834644</v>
      </c>
      <c r="K142" s="10">
        <v>100</v>
      </c>
      <c r="L142" s="16">
        <v>2120.2427821522278</v>
      </c>
      <c r="M142" s="16">
        <v>810.00656167978934</v>
      </c>
      <c r="N142" s="16">
        <v>9.1699475065616785</v>
      </c>
      <c r="O142" s="16">
        <v>3.2631826741995975</v>
      </c>
      <c r="P142" s="16">
        <v>3.5654782406888108</v>
      </c>
      <c r="Q142" s="16">
        <v>5.1373019683149203E-2</v>
      </c>
      <c r="R142" s="16">
        <v>1.4408451325515454</v>
      </c>
      <c r="S142" s="16">
        <v>20.992747672862052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33</v>
      </c>
      <c r="AA142" s="15">
        <v>3</v>
      </c>
      <c r="AB142" s="11">
        <v>53.452092579674783</v>
      </c>
      <c r="AC142" s="10">
        <v>42.613287309000697</v>
      </c>
      <c r="AD142" s="19">
        <v>3.9346201113245227</v>
      </c>
      <c r="AE142" s="12">
        <v>326.31826741995974</v>
      </c>
      <c r="AF142" s="10">
        <v>294.98910288789159</v>
      </c>
      <c r="AG142" s="10">
        <v>178.27391203444054</v>
      </c>
      <c r="AH142" s="10">
        <v>243.21188913532197</v>
      </c>
      <c r="AI142" s="10">
        <v>6.9403711572327884</v>
      </c>
      <c r="AJ142" s="10"/>
      <c r="AK142" s="10"/>
      <c r="AL142" s="10"/>
      <c r="AM142" s="10"/>
      <c r="AN142" s="10">
        <v>1.6315913370997988</v>
      </c>
      <c r="AO142" s="10">
        <v>1.0961442861451285</v>
      </c>
      <c r="AP142" s="10">
        <v>1</v>
      </c>
      <c r="AQ142" s="10">
        <v>111.47500000000001</v>
      </c>
      <c r="AR142" s="10"/>
      <c r="AS142" s="10"/>
      <c r="AT142" s="10">
        <v>1.6419823502845285</v>
      </c>
      <c r="AU142" s="10">
        <v>1</v>
      </c>
      <c r="AV142" s="16"/>
      <c r="AW142" s="19">
        <v>44.248365433183736</v>
      </c>
      <c r="AX142" s="1" t="s">
        <v>120</v>
      </c>
      <c r="AY142" s="23">
        <v>21.361417322834601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53.452092579674783</v>
      </c>
      <c r="BG142" s="24">
        <v>42.613287309000697</v>
      </c>
      <c r="BH142" s="24">
        <v>3.9346201113245227</v>
      </c>
      <c r="BI142" s="21"/>
      <c r="BJ142" s="25">
        <f t="shared" ca="1" si="11"/>
        <v>1</v>
      </c>
      <c r="BK142" s="24">
        <f t="shared" ca="1" si="12"/>
        <v>6.1860161834173155</v>
      </c>
      <c r="BL142" s="23">
        <f t="shared" ref="BL142:BL205" si="16">(Q142/(P142-(L142/2000)))*100</f>
        <v>2.050527041331097</v>
      </c>
      <c r="BM142" s="23">
        <f t="shared" ca="1" si="13"/>
        <v>3.0856847969488927</v>
      </c>
      <c r="BN142" s="22">
        <f t="shared" ref="BN142:BN205" si="17">SQRT(((3.47-LOG(P142/1.06))^2)+((LOG(R142)+1.22)^2))</f>
        <v>3.2500679553199943</v>
      </c>
      <c r="BO142" s="21"/>
      <c r="BP142" s="2"/>
    </row>
    <row r="143" spans="1:68" x14ac:dyDescent="0.2">
      <c r="A143">
        <v>6.5</v>
      </c>
      <c r="B143">
        <v>2.1</v>
      </c>
      <c r="C143">
        <v>1.2557100000000001</v>
      </c>
      <c r="D143">
        <v>-0.27477000000000001</v>
      </c>
      <c r="E143">
        <v>9.3600000000000003E-2</v>
      </c>
      <c r="F143">
        <v>1.62585</v>
      </c>
      <c r="G143">
        <v>1.87103</v>
      </c>
      <c r="H143" s="21"/>
      <c r="I143" s="17">
        <f t="shared" si="14"/>
        <v>21.325459317585302</v>
      </c>
      <c r="J143" s="16">
        <f t="shared" si="15"/>
        <v>-21.525459317585302</v>
      </c>
      <c r="K143" s="10">
        <v>100</v>
      </c>
      <c r="L143" s="16">
        <v>2136.6469816272938</v>
      </c>
      <c r="M143" s="16">
        <v>816.17454068241409</v>
      </c>
      <c r="N143" s="16">
        <v>9.2410323709536311</v>
      </c>
      <c r="O143" s="16">
        <v>3.178531073446353</v>
      </c>
      <c r="P143" s="16">
        <v>3.4855120223084071</v>
      </c>
      <c r="Q143" s="16">
        <v>4.7488718194911024E-2</v>
      </c>
      <c r="R143" s="16">
        <v>1.3624603183396824</v>
      </c>
      <c r="S143" s="16">
        <v>21.318121448753757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33</v>
      </c>
      <c r="AA143" s="15">
        <v>3</v>
      </c>
      <c r="AB143" s="11">
        <v>52.487079198895103</v>
      </c>
      <c r="AC143" s="10">
        <v>43.443585205322243</v>
      </c>
      <c r="AD143" s="19">
        <v>4.0693355957826514</v>
      </c>
      <c r="AE143" s="12">
        <v>317.8531073446353</v>
      </c>
      <c r="AF143" s="10">
        <v>284.6163595798991</v>
      </c>
      <c r="AG143" s="10">
        <v>174.27560111542036</v>
      </c>
      <c r="AH143" s="10">
        <v>248.44297531474544</v>
      </c>
      <c r="AI143" s="10">
        <v>7.3396633027713953</v>
      </c>
      <c r="AJ143" s="10"/>
      <c r="AK143" s="10"/>
      <c r="AL143" s="10"/>
      <c r="AM143" s="10"/>
      <c r="AN143" s="10">
        <v>1.5892655367231765</v>
      </c>
      <c r="AO143" s="10">
        <v>1.0751566858330706</v>
      </c>
      <c r="AP143" s="10">
        <v>1</v>
      </c>
      <c r="AQ143" s="10">
        <v>111.47500000000001</v>
      </c>
      <c r="AR143" s="10"/>
      <c r="AS143" s="10"/>
      <c r="AT143" s="10">
        <v>1.5687066171984509</v>
      </c>
      <c r="AU143" s="10">
        <v>1</v>
      </c>
      <c r="AV143" s="16"/>
      <c r="AW143" s="19">
        <v>42.692453936984862</v>
      </c>
      <c r="AX143" s="1" t="s">
        <v>120</v>
      </c>
      <c r="AY143" s="23">
        <v>21.525459317585302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52.487079198895103</v>
      </c>
      <c r="BG143" s="24">
        <v>43.443585205322243</v>
      </c>
      <c r="BH143" s="24">
        <v>4.0693355957826514</v>
      </c>
      <c r="BI143" s="21"/>
      <c r="BJ143" s="25">
        <f t="shared" ref="BJ143:BJ206" ca="1" si="18">IF((0.381*BM143)+(0.05*(M143/2116.217)-0.15)&lt;1,(0.381*BM143)+(0.05*(M143/2116.217)-0.15),1)</f>
        <v>1</v>
      </c>
      <c r="BK143" s="24">
        <f t="shared" ref="BK143:BK206" ca="1" si="19">((P143-(L143/2000))/1.06)*(1.06/(M143/2000))^BJ143</f>
        <v>5.9232147316766763</v>
      </c>
      <c r="BL143" s="23">
        <f t="shared" si="16"/>
        <v>1.9646261587028373</v>
      </c>
      <c r="BM143" s="23">
        <f t="shared" ref="BM143:BM206" ca="1" si="20">SQRT(((3.47-LOG(BK143))^2)+((LOG(BL143)+1.22)^2))</f>
        <v>3.0929294022058489</v>
      </c>
      <c r="BN143" s="22">
        <f t="shared" si="17"/>
        <v>3.2487896383851105</v>
      </c>
      <c r="BO143" s="21"/>
      <c r="BP143" s="2"/>
    </row>
    <row r="144" spans="1:68" x14ac:dyDescent="0.2">
      <c r="A144">
        <v>6.55</v>
      </c>
      <c r="B144">
        <v>2.1</v>
      </c>
      <c r="C144">
        <v>1.2559100000000001</v>
      </c>
      <c r="D144">
        <v>-0.27483000000000002</v>
      </c>
      <c r="E144">
        <v>9.5229999999999995E-2</v>
      </c>
      <c r="F144">
        <v>1.62395</v>
      </c>
      <c r="G144">
        <v>1.8706799999999999</v>
      </c>
      <c r="H144" s="21"/>
      <c r="I144" s="17">
        <f t="shared" si="14"/>
        <v>21.489501312335957</v>
      </c>
      <c r="J144" s="16">
        <f t="shared" si="15"/>
        <v>-21.689501312335956</v>
      </c>
      <c r="K144" s="10">
        <v>100</v>
      </c>
      <c r="L144" s="16">
        <v>2153.0511811023594</v>
      </c>
      <c r="M144" s="16">
        <v>822.34251968503872</v>
      </c>
      <c r="N144" s="16">
        <v>9.3121172353455801</v>
      </c>
      <c r="O144" s="16">
        <v>3.2331450094162157</v>
      </c>
      <c r="P144" s="16">
        <v>3.5473308387195246</v>
      </c>
      <c r="Q144" s="16">
        <v>4.7112818050887961E-2</v>
      </c>
      <c r="R144" s="16">
        <v>1.3281202175068119</v>
      </c>
      <c r="S144" s="16">
        <v>21.81846036828534</v>
      </c>
      <c r="T144" s="20" t="s">
        <v>119</v>
      </c>
      <c r="U144" s="10">
        <v>1</v>
      </c>
      <c r="V144" s="20" t="s">
        <v>33</v>
      </c>
      <c r="W144" s="10">
        <v>3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51.306053544904934</v>
      </c>
      <c r="AC144" s="10">
        <v>44.448551963245819</v>
      </c>
      <c r="AD144" s="19">
        <v>4.2453944918492486</v>
      </c>
      <c r="AE144" s="12">
        <v>323.31450094162153</v>
      </c>
      <c r="AF144" s="10">
        <v>290.92420860032081</v>
      </c>
      <c r="AG144" s="10">
        <v>177.36654193597622</v>
      </c>
      <c r="AH144" s="10">
        <v>257.27334444904648</v>
      </c>
      <c r="AI144" s="10">
        <v>7.5294388777337549</v>
      </c>
      <c r="AJ144" s="10"/>
      <c r="AK144" s="10"/>
      <c r="AL144" s="10"/>
      <c r="AM144" s="10"/>
      <c r="AN144" s="10">
        <v>1.6165725047081079</v>
      </c>
      <c r="AO144" s="10">
        <v>1.0875820812666561</v>
      </c>
      <c r="AP144" s="10">
        <v>1</v>
      </c>
      <c r="AQ144" s="10">
        <v>111.47500000000001</v>
      </c>
      <c r="AR144" s="10"/>
      <c r="AS144" s="10"/>
      <c r="AT144" s="10">
        <v>1.5924327610276008</v>
      </c>
      <c r="AU144" s="10">
        <v>1</v>
      </c>
      <c r="AV144" s="16"/>
      <c r="AW144" s="19">
        <v>43.638631290048117</v>
      </c>
      <c r="AX144" s="1" t="s">
        <v>120</v>
      </c>
      <c r="AY144" s="23">
        <v>21.689501312335999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51.306053544904934</v>
      </c>
      <c r="BG144" s="24">
        <v>44.448551963245819</v>
      </c>
      <c r="BH144" s="24">
        <v>4.2453944918492486</v>
      </c>
      <c r="BI144" s="21"/>
      <c r="BJ144" s="25">
        <f t="shared" ca="1" si="18"/>
        <v>1</v>
      </c>
      <c r="BK144" s="24">
        <f t="shared" ca="1" si="19"/>
        <v>6.0091876292975233</v>
      </c>
      <c r="BL144" s="23">
        <f t="shared" si="16"/>
        <v>1.9067799085263233</v>
      </c>
      <c r="BM144" s="23">
        <f t="shared" ca="1" si="20"/>
        <v>3.0811319967120836</v>
      </c>
      <c r="BN144" s="22">
        <f t="shared" si="17"/>
        <v>3.2372353033966723</v>
      </c>
      <c r="BO144" s="21"/>
      <c r="BP144" s="2"/>
    </row>
    <row r="145" spans="1:68" x14ac:dyDescent="0.2">
      <c r="A145">
        <v>6.6</v>
      </c>
      <c r="B145">
        <v>2.1</v>
      </c>
      <c r="C145">
        <v>1.25657</v>
      </c>
      <c r="D145">
        <v>-0.27400999999999998</v>
      </c>
      <c r="E145">
        <v>9.6540000000000001E-2</v>
      </c>
      <c r="F145">
        <v>1.6249800000000001</v>
      </c>
      <c r="G145">
        <v>1.8740000000000001</v>
      </c>
      <c r="H145" s="21"/>
      <c r="I145" s="17">
        <f t="shared" si="14"/>
        <v>21.653543307086611</v>
      </c>
      <c r="J145" s="16">
        <f t="shared" si="15"/>
        <v>-21.853543307086611</v>
      </c>
      <c r="K145" s="10">
        <v>100</v>
      </c>
      <c r="L145" s="16">
        <v>2169.4553805774249</v>
      </c>
      <c r="M145" s="16">
        <v>828.51049868766336</v>
      </c>
      <c r="N145" s="16">
        <v>9.3832020997375309</v>
      </c>
      <c r="O145" s="16">
        <v>3.4133709981167484</v>
      </c>
      <c r="P145" s="16">
        <v>3.7333472528053604</v>
      </c>
      <c r="Q145" s="16">
        <v>5.225012001920315E-2</v>
      </c>
      <c r="R145" s="16">
        <v>1.3995515680985926</v>
      </c>
      <c r="S145" s="16">
        <v>22.220573242264717</v>
      </c>
      <c r="T145" s="20" t="s">
        <v>119</v>
      </c>
      <c r="U145" s="10">
        <v>1</v>
      </c>
      <c r="V145" s="20" t="s">
        <v>33</v>
      </c>
      <c r="W145" s="10">
        <v>3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51.413558635084975</v>
      </c>
      <c r="AC145" s="10">
        <v>44.357601738947345</v>
      </c>
      <c r="AD145" s="19">
        <v>4.2288396259676828</v>
      </c>
      <c r="AE145" s="12">
        <v>341.33709981167488</v>
      </c>
      <c r="AF145" s="10">
        <v>311.84353970012114</v>
      </c>
      <c r="AG145" s="10">
        <v>186.66736264026801</v>
      </c>
      <c r="AH145" s="10">
        <v>264.08306350341638</v>
      </c>
      <c r="AI145" s="10">
        <v>7.1451457937958178</v>
      </c>
      <c r="AJ145" s="10"/>
      <c r="AK145" s="10"/>
      <c r="AL145" s="10"/>
      <c r="AM145" s="10"/>
      <c r="AN145" s="10">
        <v>1.7066854990583742</v>
      </c>
      <c r="AO145" s="10">
        <v>1.1356389259570685</v>
      </c>
      <c r="AP145" s="10">
        <v>1</v>
      </c>
      <c r="AQ145" s="10">
        <v>111.47500000000001</v>
      </c>
      <c r="AR145" s="10"/>
      <c r="AS145" s="10"/>
      <c r="AT145" s="10">
        <v>1.6993213603575366</v>
      </c>
      <c r="AU145" s="10">
        <v>1</v>
      </c>
      <c r="AV145" s="16"/>
      <c r="AW145" s="19">
        <v>46.776530955018167</v>
      </c>
      <c r="AX145" s="1" t="s">
        <v>120</v>
      </c>
      <c r="AY145" s="23">
        <v>21.8535433070866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51.413558635084975</v>
      </c>
      <c r="BG145" s="24">
        <v>44.357601738947345</v>
      </c>
      <c r="BH145" s="24">
        <v>4.2288396259676828</v>
      </c>
      <c r="BI145" s="21"/>
      <c r="BJ145" s="25">
        <f t="shared" ca="1" si="18"/>
        <v>1</v>
      </c>
      <c r="BK145" s="24">
        <f t="shared" ca="1" si="19"/>
        <v>6.3936898004599447</v>
      </c>
      <c r="BL145" s="23">
        <f t="shared" si="16"/>
        <v>1.9727302765051118</v>
      </c>
      <c r="BM145" s="23">
        <f t="shared" ca="1" si="20"/>
        <v>3.0649061821231953</v>
      </c>
      <c r="BN145" s="22">
        <f t="shared" si="17"/>
        <v>3.2266186091607292</v>
      </c>
      <c r="BO145" s="21"/>
      <c r="BP145" s="2"/>
    </row>
    <row r="146" spans="1:68" x14ac:dyDescent="0.2">
      <c r="A146">
        <v>6.65</v>
      </c>
      <c r="B146">
        <v>2.1</v>
      </c>
      <c r="C146">
        <v>1.2564299999999999</v>
      </c>
      <c r="D146">
        <v>-0.27337</v>
      </c>
      <c r="E146">
        <v>9.6939999999999998E-2</v>
      </c>
      <c r="F146">
        <v>1.62568</v>
      </c>
      <c r="G146">
        <v>1.8766</v>
      </c>
      <c r="H146" s="21"/>
      <c r="I146" s="17">
        <f t="shared" si="14"/>
        <v>21.817585301837269</v>
      </c>
      <c r="J146" s="16">
        <f t="shared" si="15"/>
        <v>-22.017585301837268</v>
      </c>
      <c r="K146" s="10">
        <v>100</v>
      </c>
      <c r="L146" s="16">
        <v>2185.8595800524909</v>
      </c>
      <c r="M146" s="16">
        <v>834.6784776902881</v>
      </c>
      <c r="N146" s="16">
        <v>9.4542869641294836</v>
      </c>
      <c r="O146" s="16">
        <v>3.3751412429378331</v>
      </c>
      <c r="P146" s="16">
        <v>3.6968855664463849</v>
      </c>
      <c r="Q146" s="16">
        <v>5.625972155544879E-2</v>
      </c>
      <c r="R146" s="16">
        <v>1.5218139848869654</v>
      </c>
      <c r="S146" s="16">
        <v>22.343355799204982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54.488752796290683</v>
      </c>
      <c r="AC146" s="10">
        <v>41.712717491670716</v>
      </c>
      <c r="AD146" s="19">
        <v>3.7985297120386017</v>
      </c>
      <c r="AE146" s="12">
        <v>337.51412429378331</v>
      </c>
      <c r="AF146" s="10">
        <v>306.58897662994372</v>
      </c>
      <c r="AG146" s="10">
        <v>184.84427832231924</v>
      </c>
      <c r="AH146" s="10">
        <v>265.14655889298166</v>
      </c>
      <c r="AI146" s="10">
        <v>6.571105338306352</v>
      </c>
      <c r="AJ146" s="10"/>
      <c r="AK146" s="10"/>
      <c r="AL146" s="10"/>
      <c r="AM146" s="10"/>
      <c r="AN146" s="10">
        <v>1.6875706214689166</v>
      </c>
      <c r="AO146" s="10">
        <v>1.1416200937670096</v>
      </c>
      <c r="AP146" s="10">
        <v>1</v>
      </c>
      <c r="AQ146" s="10">
        <v>111.47500000000001</v>
      </c>
      <c r="AR146" s="10"/>
      <c r="AS146" s="10"/>
      <c r="AT146" s="10">
        <v>1.656158427606365</v>
      </c>
      <c r="AU146" s="10">
        <v>1</v>
      </c>
      <c r="AV146" s="16"/>
      <c r="AW146" s="19">
        <v>45.988346494491552</v>
      </c>
      <c r="AX146" s="1" t="s">
        <v>120</v>
      </c>
      <c r="AY146" s="23">
        <v>22.0175853018373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54.488752796290683</v>
      </c>
      <c r="BG146" s="24">
        <v>41.712717491670716</v>
      </c>
      <c r="BH146" s="24">
        <v>3.7985297120386017</v>
      </c>
      <c r="BI146" s="21"/>
      <c r="BJ146" s="25">
        <f t="shared" ca="1" si="18"/>
        <v>1</v>
      </c>
      <c r="BK146" s="24">
        <f t="shared" ca="1" si="19"/>
        <v>6.2394223548827412</v>
      </c>
      <c r="BL146" s="23">
        <f t="shared" si="16"/>
        <v>2.1605482729354719</v>
      </c>
      <c r="BM146" s="23">
        <f t="shared" ca="1" si="20"/>
        <v>3.0937875998481776</v>
      </c>
      <c r="BN146" s="22">
        <f t="shared" si="17"/>
        <v>3.2460279947464916</v>
      </c>
      <c r="BO146" s="21"/>
      <c r="BP146" s="2"/>
    </row>
    <row r="147" spans="1:68" x14ac:dyDescent="0.2">
      <c r="A147">
        <v>6.7</v>
      </c>
      <c r="B147">
        <v>2.1</v>
      </c>
      <c r="C147">
        <v>1.25637</v>
      </c>
      <c r="D147">
        <v>-0.27384999999999998</v>
      </c>
      <c r="E147">
        <v>9.7900000000000001E-2</v>
      </c>
      <c r="F147">
        <v>1.62585</v>
      </c>
      <c r="G147">
        <v>1.8763000000000001</v>
      </c>
      <c r="H147" s="21"/>
      <c r="I147" s="17">
        <f t="shared" si="14"/>
        <v>21.981627296587927</v>
      </c>
      <c r="J147" s="16">
        <f t="shared" si="15"/>
        <v>-22.181627296587926</v>
      </c>
      <c r="K147" s="10">
        <v>100</v>
      </c>
      <c r="L147" s="16">
        <v>2202.2637795275568</v>
      </c>
      <c r="M147" s="16">
        <v>840.84645669291285</v>
      </c>
      <c r="N147" s="16">
        <v>9.5253718285214362</v>
      </c>
      <c r="O147" s="16">
        <v>3.3587570621468861</v>
      </c>
      <c r="P147" s="16">
        <v>3.6847447508232936</v>
      </c>
      <c r="Q147" s="16">
        <v>5.3252520403264558E-2</v>
      </c>
      <c r="R147" s="16">
        <v>1.4452159919996137</v>
      </c>
      <c r="S147" s="16">
        <v>22.638033935861621</v>
      </c>
      <c r="T147" s="20" t="s">
        <v>119</v>
      </c>
      <c r="U147" s="10">
        <v>1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52.943060364243763</v>
      </c>
      <c r="AC147" s="10">
        <v>43.052252504702899</v>
      </c>
      <c r="AD147" s="19">
        <v>4.0046871310533394</v>
      </c>
      <c r="AE147" s="12">
        <v>335.87570621468865</v>
      </c>
      <c r="AF147" s="10">
        <v>304.19569246987027</v>
      </c>
      <c r="AG147" s="10">
        <v>184.23723754116469</v>
      </c>
      <c r="AH147" s="10">
        <v>269.74619192242665</v>
      </c>
      <c r="AI147" s="10">
        <v>6.9193809474554122</v>
      </c>
      <c r="AJ147" s="10"/>
      <c r="AK147" s="10"/>
      <c r="AL147" s="10"/>
      <c r="AM147" s="10"/>
      <c r="AN147" s="10">
        <v>1.679378531073443</v>
      </c>
      <c r="AO147" s="10">
        <v>1.1349263784201271</v>
      </c>
      <c r="AP147" s="10">
        <v>1</v>
      </c>
      <c r="AQ147" s="10">
        <v>111.47500000000001</v>
      </c>
      <c r="AR147" s="10"/>
      <c r="AS147" s="10"/>
      <c r="AT147" s="10">
        <v>1.6297813444550981</v>
      </c>
      <c r="AU147" s="10">
        <v>1</v>
      </c>
      <c r="AV147" s="16"/>
      <c r="AW147" s="19">
        <v>45.629353870480543</v>
      </c>
      <c r="AX147" s="1" t="s">
        <v>120</v>
      </c>
      <c r="AY147" s="23">
        <v>22.181627296587902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52.943060364243763</v>
      </c>
      <c r="BG147" s="24">
        <v>43.052252504702899</v>
      </c>
      <c r="BH147" s="24">
        <v>4.0046871310533394</v>
      </c>
      <c r="BI147" s="21"/>
      <c r="BJ147" s="25">
        <f t="shared" ca="1" si="18"/>
        <v>1</v>
      </c>
      <c r="BK147" s="24">
        <f t="shared" ca="1" si="19"/>
        <v>6.1452666904751698</v>
      </c>
      <c r="BL147" s="23">
        <f t="shared" si="16"/>
        <v>2.0611648597161034</v>
      </c>
      <c r="BM147" s="23">
        <f t="shared" ca="1" si="20"/>
        <v>3.0892920964388222</v>
      </c>
      <c r="BN147" s="22">
        <f t="shared" si="17"/>
        <v>3.2376937140921664</v>
      </c>
      <c r="BO147" s="21"/>
      <c r="BP147" s="2"/>
    </row>
    <row r="148" spans="1:68" x14ac:dyDescent="0.2">
      <c r="A148">
        <v>6.75</v>
      </c>
      <c r="B148">
        <v>2.1</v>
      </c>
      <c r="C148">
        <v>1.2560100000000001</v>
      </c>
      <c r="D148">
        <v>-0.27382000000000001</v>
      </c>
      <c r="E148">
        <v>9.9049999999999999E-2</v>
      </c>
      <c r="F148">
        <v>1.6229499999999999</v>
      </c>
      <c r="G148">
        <v>1.8743000000000001</v>
      </c>
      <c r="H148" s="21"/>
      <c r="I148" s="17">
        <f t="shared" si="14"/>
        <v>22.145669291338582</v>
      </c>
      <c r="J148" s="16">
        <f t="shared" si="15"/>
        <v>-22.345669291338581</v>
      </c>
      <c r="K148" s="10">
        <v>100</v>
      </c>
      <c r="L148" s="16">
        <v>2218.6679790026224</v>
      </c>
      <c r="M148" s="16">
        <v>847.01443569553749</v>
      </c>
      <c r="N148" s="16">
        <v>9.5964566929133852</v>
      </c>
      <c r="O148" s="16">
        <v>3.2604519774011465</v>
      </c>
      <c r="P148" s="16">
        <v>3.5915228639348808</v>
      </c>
      <c r="Q148" s="16">
        <v>5.344047047527592E-2</v>
      </c>
      <c r="R148" s="16">
        <v>1.4879613049915661</v>
      </c>
      <c r="S148" s="16">
        <v>22.99103378706489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33</v>
      </c>
      <c r="AA148" s="15">
        <v>3</v>
      </c>
      <c r="AB148" s="11">
        <v>54.798972949182243</v>
      </c>
      <c r="AC148" s="10">
        <v>41.4415617486722</v>
      </c>
      <c r="AD148" s="19">
        <v>3.759465302145558</v>
      </c>
      <c r="AE148" s="12">
        <v>326.04519774011465</v>
      </c>
      <c r="AF148" s="10">
        <v>292.26345874917075</v>
      </c>
      <c r="AG148" s="10">
        <v>179.57614319674406</v>
      </c>
      <c r="AH148" s="10">
        <v>275.54558593683095</v>
      </c>
      <c r="AI148" s="10">
        <v>6.7206048749074698</v>
      </c>
      <c r="AJ148" s="10"/>
      <c r="AK148" s="10"/>
      <c r="AL148" s="10"/>
      <c r="AM148" s="10"/>
      <c r="AN148" s="10">
        <v>1.6302259887005732</v>
      </c>
      <c r="AO148" s="10">
        <v>1.1218433707826094</v>
      </c>
      <c r="AP148" s="10">
        <v>1</v>
      </c>
      <c r="AQ148" s="10">
        <v>111.47500000000001</v>
      </c>
      <c r="AR148" s="10"/>
      <c r="AS148" s="10"/>
      <c r="AT148" s="10">
        <v>1.550629829624915</v>
      </c>
      <c r="AU148" s="10">
        <v>1</v>
      </c>
      <c r="AV148" s="16"/>
      <c r="AW148" s="19">
        <v>43.839518812375616</v>
      </c>
      <c r="AX148" s="1" t="s">
        <v>120</v>
      </c>
      <c r="AY148" s="23">
        <v>22.345669291338599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54.798972949182243</v>
      </c>
      <c r="BG148" s="24">
        <v>41.4415617486722</v>
      </c>
      <c r="BH148" s="24">
        <v>3.759465302145558</v>
      </c>
      <c r="BI148" s="21"/>
      <c r="BJ148" s="25">
        <f t="shared" ca="1" si="18"/>
        <v>1</v>
      </c>
      <c r="BK148" s="24">
        <f t="shared" ca="1" si="19"/>
        <v>5.8610308628218046</v>
      </c>
      <c r="BL148" s="23">
        <f t="shared" si="16"/>
        <v>2.1529574572551784</v>
      </c>
      <c r="BM148" s="23">
        <f t="shared" ca="1" si="20"/>
        <v>3.1165467368951814</v>
      </c>
      <c r="BN148" s="22">
        <f t="shared" si="17"/>
        <v>3.2531633189883578</v>
      </c>
      <c r="BO148" s="21"/>
      <c r="BP148" s="2"/>
    </row>
    <row r="149" spans="1:68" x14ac:dyDescent="0.2">
      <c r="A149">
        <v>6.8</v>
      </c>
      <c r="B149">
        <v>2.1</v>
      </c>
      <c r="C149">
        <v>1.25654</v>
      </c>
      <c r="D149">
        <v>-0.27553</v>
      </c>
      <c r="E149">
        <v>0.1003</v>
      </c>
      <c r="F149">
        <v>1.6210500000000001</v>
      </c>
      <c r="G149">
        <v>1.87548</v>
      </c>
      <c r="H149" s="21"/>
      <c r="I149" s="17">
        <f t="shared" si="14"/>
        <v>22.309711286089236</v>
      </c>
      <c r="J149" s="16">
        <f t="shared" si="15"/>
        <v>-22.509711286089235</v>
      </c>
      <c r="K149" s="10">
        <v>100</v>
      </c>
      <c r="L149" s="16">
        <v>2235.0721784776879</v>
      </c>
      <c r="M149" s="16">
        <v>853.18241469816212</v>
      </c>
      <c r="N149" s="16">
        <v>9.6675415573053343</v>
      </c>
      <c r="O149" s="16">
        <v>3.4051789077212753</v>
      </c>
      <c r="P149" s="16">
        <v>3.7417750093173217</v>
      </c>
      <c r="Q149" s="16">
        <v>4.2727316370619259E-2</v>
      </c>
      <c r="R149" s="16">
        <v>1.1418996669822423</v>
      </c>
      <c r="S149" s="16">
        <v>23.374729277503217</v>
      </c>
      <c r="T149" s="20" t="s">
        <v>119</v>
      </c>
      <c r="U149" s="10">
        <v>1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33</v>
      </c>
      <c r="AA149" s="15">
        <v>3</v>
      </c>
      <c r="AB149" s="11">
        <v>45.938219834346569</v>
      </c>
      <c r="AC149" s="10">
        <v>48.838490257366331</v>
      </c>
      <c r="AD149" s="19">
        <v>5.2232899082871036</v>
      </c>
      <c r="AE149" s="12">
        <v>340.51789077212754</v>
      </c>
      <c r="AF149" s="10">
        <v>308.97522882504234</v>
      </c>
      <c r="AG149" s="10">
        <v>187.0887504658661</v>
      </c>
      <c r="AH149" s="10">
        <v>281.97643310121362</v>
      </c>
      <c r="AI149" s="10">
        <v>8.7573368213930038</v>
      </c>
      <c r="AJ149" s="10"/>
      <c r="AK149" s="10"/>
      <c r="AL149" s="10"/>
      <c r="AM149" s="10"/>
      <c r="AN149" s="10">
        <v>1.7025894538606376</v>
      </c>
      <c r="AO149" s="10">
        <v>1.1227276588826951</v>
      </c>
      <c r="AP149" s="10">
        <v>1</v>
      </c>
      <c r="AQ149" s="10">
        <v>111.47500000000001</v>
      </c>
      <c r="AR149" s="10"/>
      <c r="AS149" s="10"/>
      <c r="AT149" s="10">
        <v>1.6312321445188798</v>
      </c>
      <c r="AU149" s="10">
        <v>1</v>
      </c>
      <c r="AV149" s="16"/>
      <c r="AW149" s="19">
        <v>46.34628432375635</v>
      </c>
      <c r="AX149" s="1" t="s">
        <v>120</v>
      </c>
      <c r="AY149" s="23">
        <v>22.5097112860892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45.938219834346569</v>
      </c>
      <c r="BG149" s="24">
        <v>48.838490257366331</v>
      </c>
      <c r="BH149" s="24">
        <v>5.2232899082871036</v>
      </c>
      <c r="BI149" s="21"/>
      <c r="BJ149" s="25">
        <f t="shared" ca="1" si="18"/>
        <v>1</v>
      </c>
      <c r="BK149" s="24">
        <f t="shared" ca="1" si="19"/>
        <v>6.1516479357040614</v>
      </c>
      <c r="BL149" s="23">
        <f t="shared" si="16"/>
        <v>1.6281793568301131</v>
      </c>
      <c r="BM149" s="23">
        <f t="shared" ca="1" si="20"/>
        <v>3.039338421557964</v>
      </c>
      <c r="BN149" s="22">
        <f t="shared" si="17"/>
        <v>3.1893182333977474</v>
      </c>
      <c r="BO149" s="21"/>
      <c r="BP149" s="2"/>
    </row>
    <row r="150" spans="1:68" x14ac:dyDescent="0.2">
      <c r="A150">
        <v>6.85</v>
      </c>
      <c r="B150">
        <v>0.5</v>
      </c>
      <c r="C150">
        <v>1.25617</v>
      </c>
      <c r="D150">
        <v>-0.27465000000000001</v>
      </c>
      <c r="E150">
        <v>9.8500000000000004E-2</v>
      </c>
      <c r="F150">
        <v>1.6173999999999999</v>
      </c>
      <c r="G150">
        <v>1.86988</v>
      </c>
      <c r="H150" s="21"/>
      <c r="I150" s="17">
        <f t="shared" si="14"/>
        <v>22.473753280839894</v>
      </c>
      <c r="J150" s="16">
        <f t="shared" si="15"/>
        <v>-22.673753280839893</v>
      </c>
      <c r="K150" s="10">
        <v>100</v>
      </c>
      <c r="L150" s="16">
        <v>2251.4763779527539</v>
      </c>
      <c r="M150" s="16">
        <v>859.35039370078687</v>
      </c>
      <c r="N150" s="16">
        <v>9.7386264216972869</v>
      </c>
      <c r="O150" s="16">
        <v>3.3041431261770242</v>
      </c>
      <c r="P150" s="16">
        <v>3.6327829180833411</v>
      </c>
      <c r="Q150" s="16">
        <v>4.824051848295717E-2</v>
      </c>
      <c r="R150" s="16">
        <v>1.3279218596526792</v>
      </c>
      <c r="S150" s="16">
        <v>22.822207771272019</v>
      </c>
      <c r="T150" s="20" t="s">
        <v>119</v>
      </c>
      <c r="U150" s="10">
        <v>1</v>
      </c>
      <c r="V150" s="20" t="s">
        <v>33</v>
      </c>
      <c r="W150" s="10">
        <v>3</v>
      </c>
      <c r="X150" s="20" t="s">
        <v>33</v>
      </c>
      <c r="Y150" s="10">
        <v>3</v>
      </c>
      <c r="Z150" s="20" t="s">
        <v>33</v>
      </c>
      <c r="AA150" s="15">
        <v>3</v>
      </c>
      <c r="AB150" s="11">
        <v>50.809088441080462</v>
      </c>
      <c r="AC150" s="10">
        <v>44.867570256474671</v>
      </c>
      <c r="AD150" s="19">
        <v>4.3233413024448692</v>
      </c>
      <c r="AE150" s="12">
        <v>330.41431261770242</v>
      </c>
      <c r="AF150" s="10">
        <v>295.18767694604077</v>
      </c>
      <c r="AG150" s="10">
        <v>181.63914590416704</v>
      </c>
      <c r="AH150" s="10">
        <v>269.14795919125163</v>
      </c>
      <c r="AI150" s="10">
        <v>7.5305635849804604</v>
      </c>
      <c r="AJ150" s="10"/>
      <c r="AK150" s="10"/>
      <c r="AL150" s="10"/>
      <c r="AM150" s="10"/>
      <c r="AN150" s="10">
        <v>1.6520715630885121</v>
      </c>
      <c r="AO150" s="10">
        <v>1.121207666671054</v>
      </c>
      <c r="AP150" s="10">
        <v>1</v>
      </c>
      <c r="AQ150" s="10">
        <v>111.47500000000001</v>
      </c>
      <c r="AR150" s="10"/>
      <c r="AS150" s="10"/>
      <c r="AT150" s="10">
        <v>1.5430305051880691</v>
      </c>
      <c r="AU150" s="10">
        <v>1</v>
      </c>
      <c r="AV150" s="16"/>
      <c r="AW150" s="19">
        <v>44.278151541906119</v>
      </c>
      <c r="AX150" s="1" t="s">
        <v>120</v>
      </c>
      <c r="AY150" s="23">
        <v>22.6737532808399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50.809088441080462</v>
      </c>
      <c r="BG150" s="24">
        <v>44.867570256474671</v>
      </c>
      <c r="BH150" s="24">
        <v>4.3233413024448692</v>
      </c>
      <c r="BI150" s="21"/>
      <c r="BJ150" s="25">
        <f t="shared" ca="1" si="18"/>
        <v>1</v>
      </c>
      <c r="BK150" s="24">
        <f t="shared" ca="1" si="19"/>
        <v>5.834743889068096</v>
      </c>
      <c r="BL150" s="23">
        <f t="shared" si="16"/>
        <v>1.9241985562874642</v>
      </c>
      <c r="BM150" s="23">
        <f t="shared" ca="1" si="20"/>
        <v>3.094231056779333</v>
      </c>
      <c r="BN150" s="22">
        <f t="shared" si="17"/>
        <v>3.2278053379576259</v>
      </c>
      <c r="BO150" s="21"/>
      <c r="BP150" s="2"/>
    </row>
    <row r="151" spans="1:68" x14ac:dyDescent="0.2">
      <c r="A151">
        <v>6.9</v>
      </c>
      <c r="B151">
        <v>2.1</v>
      </c>
      <c r="C151">
        <v>1.2566900000000001</v>
      </c>
      <c r="D151">
        <v>-0.27406000000000003</v>
      </c>
      <c r="E151">
        <v>9.987E-2</v>
      </c>
      <c r="F151">
        <v>1.6193500000000001</v>
      </c>
      <c r="G151">
        <v>1.8763300000000001</v>
      </c>
      <c r="H151" s="21"/>
      <c r="I151" s="17">
        <f t="shared" si="14"/>
        <v>22.637795275590552</v>
      </c>
      <c r="J151" s="16">
        <f t="shared" si="15"/>
        <v>-22.837795275590551</v>
      </c>
      <c r="K151" s="10">
        <v>100</v>
      </c>
      <c r="L151" s="16">
        <v>2267.8805774278198</v>
      </c>
      <c r="M151" s="16">
        <v>865.51837270341161</v>
      </c>
      <c r="N151" s="16">
        <v>9.8097112860892395</v>
      </c>
      <c r="O151" s="16">
        <v>3.446139359698702</v>
      </c>
      <c r="P151" s="16">
        <v>3.7808347873133128</v>
      </c>
      <c r="Q151" s="16">
        <v>5.1936869899183641E-2</v>
      </c>
      <c r="R151" s="16">
        <v>1.3736878975367854</v>
      </c>
      <c r="S151" s="16">
        <v>23.242738028792431</v>
      </c>
      <c r="T151" s="20" t="s">
        <v>119</v>
      </c>
      <c r="U151" s="10">
        <v>1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50.688236679416612</v>
      </c>
      <c r="AC151" s="10">
        <v>44.969109824068482</v>
      </c>
      <c r="AD151" s="19">
        <v>4.3426534965149024</v>
      </c>
      <c r="AE151" s="12">
        <v>344.61393596987017</v>
      </c>
      <c r="AF151" s="10">
        <v>311.64059100397475</v>
      </c>
      <c r="AG151" s="10">
        <v>189.04173936566565</v>
      </c>
      <c r="AH151" s="10">
        <v>276.33655013560849</v>
      </c>
      <c r="AI151" s="10">
        <v>7.2796739477223316</v>
      </c>
      <c r="AJ151" s="10"/>
      <c r="AK151" s="10"/>
      <c r="AL151" s="10"/>
      <c r="AM151" s="10"/>
      <c r="AN151" s="10">
        <v>1.723069679849351</v>
      </c>
      <c r="AO151" s="10">
        <v>1.15906253709565</v>
      </c>
      <c r="AP151" s="10">
        <v>1</v>
      </c>
      <c r="AQ151" s="10">
        <v>111.47500000000001</v>
      </c>
      <c r="AR151" s="10"/>
      <c r="AS151" s="10"/>
      <c r="AT151" s="10">
        <v>1.6210918133378129</v>
      </c>
      <c r="AU151" s="10">
        <v>1</v>
      </c>
      <c r="AV151" s="16"/>
      <c r="AW151" s="19">
        <v>46.746088650596214</v>
      </c>
      <c r="AX151" s="1" t="s">
        <v>120</v>
      </c>
      <c r="AY151" s="23">
        <v>22.837795275590601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50.688236679416612</v>
      </c>
      <c r="BG151" s="24">
        <v>44.969109824068482</v>
      </c>
      <c r="BH151" s="24">
        <v>4.3426534965149024</v>
      </c>
      <c r="BI151" s="21"/>
      <c r="BJ151" s="25">
        <f t="shared" ca="1" si="18"/>
        <v>1</v>
      </c>
      <c r="BK151" s="24">
        <f t="shared" ca="1" si="19"/>
        <v>6.1163219223918617</v>
      </c>
      <c r="BL151" s="23">
        <f t="shared" si="16"/>
        <v>1.9621813384200197</v>
      </c>
      <c r="BM151" s="23">
        <f t="shared" ca="1" si="20"/>
        <v>3.0805200578824996</v>
      </c>
      <c r="BN151" s="22">
        <f t="shared" si="17"/>
        <v>3.2182198972029679</v>
      </c>
      <c r="BO151" s="21"/>
      <c r="BP151" s="2"/>
    </row>
    <row r="152" spans="1:68" x14ac:dyDescent="0.2">
      <c r="A152">
        <v>6.95</v>
      </c>
      <c r="B152">
        <v>2.1</v>
      </c>
      <c r="C152">
        <v>1.2566900000000001</v>
      </c>
      <c r="D152">
        <v>-0.27349000000000001</v>
      </c>
      <c r="E152">
        <v>0.10119</v>
      </c>
      <c r="F152">
        <v>1.61663</v>
      </c>
      <c r="G152">
        <v>1.8732500000000001</v>
      </c>
      <c r="H152" s="21"/>
      <c r="I152" s="17">
        <f t="shared" si="14"/>
        <v>22.801837270341206</v>
      </c>
      <c r="J152" s="16">
        <f t="shared" si="15"/>
        <v>-23.001837270341206</v>
      </c>
      <c r="K152" s="10">
        <v>100</v>
      </c>
      <c r="L152" s="16">
        <v>2284.2847769028854</v>
      </c>
      <c r="M152" s="16">
        <v>871.68635170603625</v>
      </c>
      <c r="N152" s="16">
        <v>9.8807961504811885</v>
      </c>
      <c r="O152" s="16">
        <v>3.446139359698702</v>
      </c>
      <c r="P152" s="16">
        <v>3.7866694144191144</v>
      </c>
      <c r="Q152" s="16">
        <v>5.550792126740265E-2</v>
      </c>
      <c r="R152" s="16">
        <v>1.4658771387868228</v>
      </c>
      <c r="S152" s="16">
        <v>23.647920466695314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52.80265055013318</v>
      </c>
      <c r="AC152" s="10">
        <v>43.172947196540314</v>
      </c>
      <c r="AD152" s="19">
        <v>4.024402253326504</v>
      </c>
      <c r="AE152" s="12">
        <v>344.61393596987017</v>
      </c>
      <c r="AF152" s="10">
        <v>311.36206481200634</v>
      </c>
      <c r="AG152" s="10">
        <v>189.33347072095572</v>
      </c>
      <c r="AH152" s="10">
        <v>283.20941450497628</v>
      </c>
      <c r="AI152" s="10">
        <v>6.8218541209232022</v>
      </c>
      <c r="AJ152" s="10"/>
      <c r="AK152" s="10"/>
      <c r="AL152" s="10"/>
      <c r="AM152" s="10"/>
      <c r="AN152" s="10">
        <v>1.723069679849351</v>
      </c>
      <c r="AO152" s="10">
        <v>1.1716064697592956</v>
      </c>
      <c r="AP152" s="10">
        <v>1</v>
      </c>
      <c r="AQ152" s="10">
        <v>111.47500000000001</v>
      </c>
      <c r="AR152" s="10"/>
      <c r="AS152" s="10"/>
      <c r="AT152" s="10">
        <v>1.6073968288040721</v>
      </c>
      <c r="AU152" s="10">
        <v>1</v>
      </c>
      <c r="AV152" s="16"/>
      <c r="AW152" s="19">
        <v>46.704309721800946</v>
      </c>
      <c r="AX152" s="1" t="s">
        <v>120</v>
      </c>
      <c r="AY152" s="23">
        <v>23.001837270341198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52.80265055013318</v>
      </c>
      <c r="BG152" s="24">
        <v>43.172947196540314</v>
      </c>
      <c r="BH152" s="24">
        <v>4.024402253326504</v>
      </c>
      <c r="BI152" s="21"/>
      <c r="BJ152" s="25">
        <f t="shared" ca="1" si="18"/>
        <v>1</v>
      </c>
      <c r="BK152" s="24">
        <f t="shared" ca="1" si="19"/>
        <v>6.0676114081444306</v>
      </c>
      <c r="BL152" s="23">
        <f t="shared" si="16"/>
        <v>2.0989734921348169</v>
      </c>
      <c r="BM152" s="23">
        <f t="shared" ca="1" si="20"/>
        <v>3.0980088780176978</v>
      </c>
      <c r="BN152" s="22">
        <f t="shared" si="17"/>
        <v>3.2296189055620261</v>
      </c>
      <c r="BO152" s="21"/>
      <c r="BP152" s="2"/>
    </row>
    <row r="153" spans="1:68" x14ac:dyDescent="0.2">
      <c r="A153">
        <v>7</v>
      </c>
      <c r="B153">
        <v>2.1</v>
      </c>
      <c r="C153">
        <v>1.25847</v>
      </c>
      <c r="D153">
        <v>-0.27429999999999999</v>
      </c>
      <c r="E153">
        <v>9.9669999999999995E-2</v>
      </c>
      <c r="F153">
        <v>1.61798</v>
      </c>
      <c r="G153">
        <v>1.8765000000000001</v>
      </c>
      <c r="H153" s="21"/>
      <c r="I153" s="17">
        <f t="shared" si="14"/>
        <v>22.965879265091861</v>
      </c>
      <c r="J153" s="16">
        <f t="shared" si="15"/>
        <v>-23.16587926509186</v>
      </c>
      <c r="K153" s="10">
        <v>100</v>
      </c>
      <c r="L153" s="16">
        <v>2300.6889763779509</v>
      </c>
      <c r="M153" s="16">
        <v>877.85433070866088</v>
      </c>
      <c r="N153" s="16">
        <v>9.9518810148731394</v>
      </c>
      <c r="O153" s="16">
        <v>3.9322033898304993</v>
      </c>
      <c r="P153" s="16">
        <v>4.26601478303514</v>
      </c>
      <c r="Q153" s="16">
        <v>5.0433269323091702E-2</v>
      </c>
      <c r="R153" s="16">
        <v>1.1822103740393033</v>
      </c>
      <c r="S153" s="16">
        <v>23.181346750322298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123</v>
      </c>
      <c r="AA153" s="15">
        <v>4</v>
      </c>
      <c r="AB153" s="11">
        <v>42.832038906316129</v>
      </c>
      <c r="AC153" s="10">
        <v>51.222188657986123</v>
      </c>
      <c r="AD153" s="19">
        <v>5.9457724356977462</v>
      </c>
      <c r="AE153" s="12">
        <v>393.22033898304994</v>
      </c>
      <c r="AF153" s="10">
        <v>366.79068468006432</v>
      </c>
      <c r="AG153" s="10">
        <v>213.300739151757</v>
      </c>
      <c r="AH153" s="10">
        <v>272.14900941495409</v>
      </c>
      <c r="AI153" s="10">
        <v>8.4587313896025282</v>
      </c>
      <c r="AJ153" s="10"/>
      <c r="AK153" s="10"/>
      <c r="AL153" s="10"/>
      <c r="AM153" s="10"/>
      <c r="AN153" s="10">
        <v>1.9661016949152497</v>
      </c>
      <c r="AO153" s="10">
        <v>1.2454756769605007</v>
      </c>
      <c r="AP153" s="10">
        <v>1</v>
      </c>
      <c r="AQ153" s="10">
        <v>111.47500000000001</v>
      </c>
      <c r="AR153" s="10"/>
      <c r="AS153" s="10"/>
      <c r="AT153" s="10">
        <v>1.8948722922611054</v>
      </c>
      <c r="AU153" s="10">
        <v>1</v>
      </c>
      <c r="AV153" s="16"/>
      <c r="AW153" s="19">
        <v>55.018602702009645</v>
      </c>
      <c r="AX153" s="1" t="s">
        <v>120</v>
      </c>
      <c r="AY153" s="23">
        <v>23.165879265091899</v>
      </c>
      <c r="AZ153" s="18">
        <v>100</v>
      </c>
      <c r="BA153" s="18">
        <v>0</v>
      </c>
      <c r="BB153" s="18">
        <v>0</v>
      </c>
      <c r="BC153" s="18">
        <v>0</v>
      </c>
      <c r="BD153" s="18">
        <v>100</v>
      </c>
      <c r="BE153" s="18">
        <v>0</v>
      </c>
      <c r="BF153" s="24">
        <v>42.832038906316129</v>
      </c>
      <c r="BG153" s="24">
        <v>51.222188657986123</v>
      </c>
      <c r="BH153" s="24">
        <v>5.9457724356977462</v>
      </c>
      <c r="BI153" s="21"/>
      <c r="BJ153" s="25">
        <f t="shared" ca="1" si="18"/>
        <v>1</v>
      </c>
      <c r="BK153" s="24">
        <f t="shared" ca="1" si="19"/>
        <v>7.0983765434773067</v>
      </c>
      <c r="BL153" s="23">
        <f t="shared" si="16"/>
        <v>1.6186972481175783</v>
      </c>
      <c r="BM153" s="23">
        <f t="shared" ca="1" si="20"/>
        <v>2.9834279615508068</v>
      </c>
      <c r="BN153" s="22">
        <f t="shared" si="17"/>
        <v>3.1433913765394994</v>
      </c>
      <c r="BO153" s="21"/>
      <c r="BP153" s="2"/>
    </row>
    <row r="154" spans="1:68" x14ac:dyDescent="0.2">
      <c r="A154">
        <v>7.05</v>
      </c>
      <c r="B154">
        <v>2.1</v>
      </c>
      <c r="C154">
        <v>1.2599899999999999</v>
      </c>
      <c r="D154">
        <v>-0.26976</v>
      </c>
      <c r="E154">
        <v>9.0440000000000006E-2</v>
      </c>
      <c r="F154">
        <v>1.6187499999999999</v>
      </c>
      <c r="G154">
        <v>1.8773299999999999</v>
      </c>
      <c r="H154" s="21"/>
      <c r="I154" s="17">
        <f t="shared" si="14"/>
        <v>23.129921259842519</v>
      </c>
      <c r="J154" s="16">
        <f t="shared" si="15"/>
        <v>-23.329921259842518</v>
      </c>
      <c r="K154" s="10">
        <v>100</v>
      </c>
      <c r="L154" s="16">
        <v>2317.0931758530169</v>
      </c>
      <c r="M154" s="16">
        <v>884.02230971128563</v>
      </c>
      <c r="N154" s="16">
        <v>10.022965879265092</v>
      </c>
      <c r="O154" s="16">
        <v>4.3472693032014886</v>
      </c>
      <c r="P154" s="16">
        <v>4.6402825083860177</v>
      </c>
      <c r="Q154" s="16">
        <v>7.8876380220835263E-2</v>
      </c>
      <c r="R154" s="16">
        <v>1.6998184933414762</v>
      </c>
      <c r="S154" s="16">
        <v>20.348139248925655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51.009568304851527</v>
      </c>
      <c r="AC154" s="10">
        <v>44.69881746892689</v>
      </c>
      <c r="AD154" s="19">
        <v>4.2916142262215802</v>
      </c>
      <c r="AE154" s="12">
        <v>434.72693032014888</v>
      </c>
      <c r="AF154" s="10">
        <v>409.85722886986963</v>
      </c>
      <c r="AG154" s="10">
        <v>232.01412541930088</v>
      </c>
      <c r="AH154" s="10">
        <v>212.40356646158872</v>
      </c>
      <c r="AI154" s="10">
        <v>5.8829810589612768</v>
      </c>
      <c r="AJ154" s="10"/>
      <c r="AK154" s="10"/>
      <c r="AL154" s="10"/>
      <c r="AM154" s="10"/>
      <c r="AN154" s="10">
        <v>2.1736346516007443</v>
      </c>
      <c r="AO154" s="10">
        <v>1.3802802687092599</v>
      </c>
      <c r="AP154" s="10">
        <v>1</v>
      </c>
      <c r="AQ154" s="10">
        <v>111.47500000000001</v>
      </c>
      <c r="AR154" s="10"/>
      <c r="AS154" s="10"/>
      <c r="AT154" s="10">
        <v>2.1133655260576609</v>
      </c>
      <c r="AU154" s="10">
        <v>1</v>
      </c>
      <c r="AV154" s="16"/>
      <c r="AW154" s="19">
        <v>61.478584330480444</v>
      </c>
      <c r="AX154" s="1" t="s">
        <v>120</v>
      </c>
      <c r="AY154" s="23">
        <v>23.3299212598425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51.009568304851527</v>
      </c>
      <c r="BG154" s="24">
        <v>44.69881746892689</v>
      </c>
      <c r="BH154" s="24">
        <v>4.2916142262215802</v>
      </c>
      <c r="BI154" s="21"/>
      <c r="BJ154" s="25">
        <f t="shared" ca="1" si="18"/>
        <v>1</v>
      </c>
      <c r="BK154" s="24">
        <f t="shared" ca="1" si="19"/>
        <v>7.8770317948120914</v>
      </c>
      <c r="BL154" s="23">
        <f t="shared" si="16"/>
        <v>2.2654325894545555</v>
      </c>
      <c r="BM154" s="23">
        <f t="shared" ca="1" si="20"/>
        <v>3.0174012991916013</v>
      </c>
      <c r="BN154" s="22">
        <f t="shared" si="17"/>
        <v>3.1789241670492259</v>
      </c>
      <c r="BO154" s="21"/>
      <c r="BP154" s="2"/>
    </row>
    <row r="155" spans="1:68" x14ac:dyDescent="0.2">
      <c r="A155">
        <v>7.1</v>
      </c>
      <c r="B155">
        <v>2.2000000000000002</v>
      </c>
      <c r="C155">
        <v>1.25895</v>
      </c>
      <c r="D155">
        <v>-0.26856999999999998</v>
      </c>
      <c r="E155">
        <v>8.054E-2</v>
      </c>
      <c r="F155">
        <v>1.6127499999999999</v>
      </c>
      <c r="G155">
        <v>1.8739300000000001</v>
      </c>
      <c r="H155" s="21"/>
      <c r="I155" s="17">
        <f t="shared" si="14"/>
        <v>23.293963254593173</v>
      </c>
      <c r="J155" s="16">
        <f t="shared" si="15"/>
        <v>-23.493963254593172</v>
      </c>
      <c r="K155" s="10">
        <v>100</v>
      </c>
      <c r="L155" s="16">
        <v>2333.4973753280824</v>
      </c>
      <c r="M155" s="16">
        <v>890.19028871391026</v>
      </c>
      <c r="N155" s="16">
        <v>10.094050743657043</v>
      </c>
      <c r="O155" s="16">
        <v>4.0632768361581935</v>
      </c>
      <c r="P155" s="16">
        <v>4.3125303380492115</v>
      </c>
      <c r="Q155" s="16">
        <v>8.6331733077292458E-2</v>
      </c>
      <c r="R155" s="16">
        <v>2.0018811767094706</v>
      </c>
      <c r="S155" s="16">
        <v>17.309270964654061</v>
      </c>
      <c r="T155" s="20" t="s">
        <v>33</v>
      </c>
      <c r="U155" s="10">
        <v>3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59.305406973749385</v>
      </c>
      <c r="AC155" s="10">
        <v>37.426100379878129</v>
      </c>
      <c r="AD155" s="19">
        <v>3.2684926463724886</v>
      </c>
      <c r="AE155" s="12">
        <v>406.32768361581935</v>
      </c>
      <c r="AF155" s="10">
        <v>370.33319709641796</v>
      </c>
      <c r="AG155" s="10">
        <v>215.62651690246057</v>
      </c>
      <c r="AH155" s="10">
        <v>148.42738740336722</v>
      </c>
      <c r="AI155" s="10">
        <v>4.9953014776017755</v>
      </c>
      <c r="AJ155" s="10"/>
      <c r="AK155" s="10"/>
      <c r="AL155" s="10"/>
      <c r="AM155" s="10"/>
      <c r="AN155" s="10">
        <v>4.0632768361581935</v>
      </c>
      <c r="AO155" s="10">
        <v>1.3397506136528512</v>
      </c>
      <c r="AP155" s="10">
        <v>1</v>
      </c>
      <c r="AQ155" s="10">
        <v>111.47500000000001</v>
      </c>
      <c r="AR155" s="10"/>
      <c r="AS155" s="10"/>
      <c r="AT155" s="10">
        <v>1.8859277253837126</v>
      </c>
      <c r="AU155" s="10">
        <v>1</v>
      </c>
      <c r="AV155" s="16"/>
      <c r="AW155" s="19">
        <v>55.549979564462696</v>
      </c>
      <c r="AX155" s="1" t="s">
        <v>120</v>
      </c>
      <c r="AY155" s="23">
        <v>23.493963254593201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59.305406973749385</v>
      </c>
      <c r="BG155" s="24">
        <v>37.426100379878129</v>
      </c>
      <c r="BH155" s="24">
        <v>3.2684926463724886</v>
      </c>
      <c r="BI155" s="21"/>
      <c r="BJ155" s="25">
        <f t="shared" ca="1" si="18"/>
        <v>1</v>
      </c>
      <c r="BK155" s="24">
        <f t="shared" ca="1" si="19"/>
        <v>7.0676611287907738</v>
      </c>
      <c r="BL155" s="23">
        <f t="shared" si="16"/>
        <v>2.7443650790804881</v>
      </c>
      <c r="BM155" s="23">
        <f t="shared" ca="1" si="20"/>
        <v>3.1013908564822485</v>
      </c>
      <c r="BN155" s="22">
        <f t="shared" si="17"/>
        <v>3.240008702605929</v>
      </c>
      <c r="BO155" s="21"/>
      <c r="BP155" s="2"/>
    </row>
    <row r="156" spans="1:68" x14ac:dyDescent="0.2">
      <c r="A156">
        <v>7.15</v>
      </c>
      <c r="B156">
        <v>2.1</v>
      </c>
      <c r="C156">
        <v>1.27915</v>
      </c>
      <c r="D156">
        <v>-0.26856000000000002</v>
      </c>
      <c r="E156">
        <v>7.4039999999999995E-2</v>
      </c>
      <c r="F156">
        <v>1.6152</v>
      </c>
      <c r="G156">
        <v>1.87643</v>
      </c>
      <c r="H156" s="21"/>
      <c r="I156" s="17">
        <f t="shared" si="14"/>
        <v>23.458005249343831</v>
      </c>
      <c r="J156" s="16">
        <f t="shared" si="15"/>
        <v>-23.65800524934383</v>
      </c>
      <c r="K156" s="10">
        <v>100</v>
      </c>
      <c r="L156" s="16">
        <v>2349.9015748031484</v>
      </c>
      <c r="M156" s="16">
        <v>896.35826771653501</v>
      </c>
      <c r="N156" s="16">
        <v>10.165135608048992</v>
      </c>
      <c r="O156" s="16">
        <v>9.5792843691148768</v>
      </c>
      <c r="P156" s="16">
        <v>9.7998067526818726</v>
      </c>
      <c r="Q156" s="16">
        <v>8.6394383101296005E-2</v>
      </c>
      <c r="R156" s="16">
        <v>0.88159272199579664</v>
      </c>
      <c r="S156" s="16">
        <v>15.314054414374727</v>
      </c>
      <c r="T156" s="20" t="s">
        <v>122</v>
      </c>
      <c r="U156" s="10">
        <v>5</v>
      </c>
      <c r="V156" s="20" t="s">
        <v>145</v>
      </c>
      <c r="W156" s="10">
        <v>4</v>
      </c>
      <c r="X156" s="20" t="s">
        <v>143</v>
      </c>
      <c r="Y156" s="10">
        <v>5</v>
      </c>
      <c r="Z156" s="20" t="s">
        <v>121</v>
      </c>
      <c r="AA156" s="15">
        <v>5</v>
      </c>
      <c r="AB156" s="11">
        <v>16.342522985263059</v>
      </c>
      <c r="AC156" s="10">
        <v>62.522097561109973</v>
      </c>
      <c r="AD156" s="19">
        <v>21.135379453626971</v>
      </c>
      <c r="AE156" s="12">
        <v>957.92843691148778</v>
      </c>
      <c r="AF156" s="10">
        <v>1014.9301753193741</v>
      </c>
      <c r="AG156" s="10">
        <v>609.98550645114051</v>
      </c>
      <c r="AH156" s="10">
        <v>105.92061544441512</v>
      </c>
      <c r="AI156" s="10">
        <v>11.343106346614871</v>
      </c>
      <c r="AJ156" s="10"/>
      <c r="AK156" s="10"/>
      <c r="AL156" s="10"/>
      <c r="AM156" s="10"/>
      <c r="AN156" s="10">
        <v>4.7896421845574384</v>
      </c>
      <c r="AO156" s="10">
        <v>2.3022332379060808</v>
      </c>
      <c r="AP156" s="10">
        <v>4.8798840516091229</v>
      </c>
      <c r="AQ156" s="10">
        <v>114.66</v>
      </c>
      <c r="AR156" s="10"/>
      <c r="AS156" s="10"/>
      <c r="AT156" s="10">
        <v>5.3960445430691699</v>
      </c>
      <c r="AU156" s="10">
        <v>1</v>
      </c>
      <c r="AV156" s="16"/>
      <c r="AW156" s="19">
        <v>152.23952629790611</v>
      </c>
      <c r="AX156" s="1" t="s">
        <v>120</v>
      </c>
      <c r="AY156" s="23">
        <v>23.658005249343798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16.342522985263059</v>
      </c>
      <c r="BG156" s="24">
        <v>62.522097561109973</v>
      </c>
      <c r="BH156" s="24">
        <v>21.135379453626971</v>
      </c>
      <c r="BI156" s="21"/>
      <c r="BJ156" s="25">
        <f t="shared" ca="1" si="18"/>
        <v>0.84441682630865345</v>
      </c>
      <c r="BK156" s="24">
        <f t="shared" ca="1" si="19"/>
        <v>16.831963867170323</v>
      </c>
      <c r="BL156" s="23">
        <f t="shared" si="16"/>
        <v>1.0016907348839219</v>
      </c>
      <c r="BM156" s="23">
        <f t="shared" ca="1" si="20"/>
        <v>2.5544317843030258</v>
      </c>
      <c r="BN156" s="22">
        <f t="shared" si="17"/>
        <v>2.7619391711967616</v>
      </c>
      <c r="BO156" s="21"/>
      <c r="BP156" s="2"/>
    </row>
    <row r="157" spans="1:68" x14ac:dyDescent="0.2">
      <c r="A157">
        <v>7.2</v>
      </c>
      <c r="B157">
        <v>2.1</v>
      </c>
      <c r="C157">
        <v>1.26725</v>
      </c>
      <c r="D157">
        <v>-0.26980999999999999</v>
      </c>
      <c r="E157">
        <v>7.5289999999999996E-2</v>
      </c>
      <c r="F157">
        <v>1.6142799999999999</v>
      </c>
      <c r="G157">
        <v>1.8704499999999999</v>
      </c>
      <c r="H157" s="21"/>
      <c r="I157" s="17">
        <f t="shared" si="14"/>
        <v>23.622047244094489</v>
      </c>
      <c r="J157" s="16">
        <f t="shared" si="15"/>
        <v>-23.822047244094488</v>
      </c>
      <c r="K157" s="10">
        <v>100</v>
      </c>
      <c r="L157" s="16">
        <v>2366.3057742782144</v>
      </c>
      <c r="M157" s="16">
        <v>902.52624671915976</v>
      </c>
      <c r="N157" s="16">
        <v>10.236220472440944</v>
      </c>
      <c r="O157" s="16">
        <v>6.3297551789077158</v>
      </c>
      <c r="P157" s="16">
        <v>6.555802777537024</v>
      </c>
      <c r="Q157" s="16">
        <v>7.8563130100816086E-2</v>
      </c>
      <c r="R157" s="16">
        <v>1.1983754357285865</v>
      </c>
      <c r="S157" s="16">
        <v>15.697749904813064</v>
      </c>
      <c r="T157" s="20" t="s">
        <v>119</v>
      </c>
      <c r="U157" s="10">
        <v>1</v>
      </c>
      <c r="V157" s="20" t="s">
        <v>33</v>
      </c>
      <c r="W157" s="10">
        <v>3</v>
      </c>
      <c r="X157" s="20" t="s">
        <v>145</v>
      </c>
      <c r="Y157" s="10">
        <v>4</v>
      </c>
      <c r="Z157" s="20" t="s">
        <v>121</v>
      </c>
      <c r="AA157" s="15">
        <v>5</v>
      </c>
      <c r="AB157" s="11">
        <v>30.278065780289701</v>
      </c>
      <c r="AC157" s="10">
        <v>59.194670905376213</v>
      </c>
      <c r="AD157" s="19">
        <v>10.527263314334085</v>
      </c>
      <c r="AE157" s="12">
        <v>632.97551789077158</v>
      </c>
      <c r="AF157" s="10">
        <v>632.31769592144701</v>
      </c>
      <c r="AG157" s="10">
        <v>366.68520831527678</v>
      </c>
      <c r="AH157" s="10">
        <v>112.35146260879787</v>
      </c>
      <c r="AI157" s="10">
        <v>8.344630323568186</v>
      </c>
      <c r="AJ157" s="10"/>
      <c r="AK157" s="10"/>
      <c r="AL157" s="10"/>
      <c r="AM157" s="10"/>
      <c r="AN157" s="10">
        <v>3.1648775894538579</v>
      </c>
      <c r="AO157" s="10">
        <v>1.7279227266158499</v>
      </c>
      <c r="AP157" s="10">
        <v>2.9334816665222143</v>
      </c>
      <c r="AQ157" s="10">
        <v>111.47500000000001</v>
      </c>
      <c r="AR157" s="10"/>
      <c r="AS157" s="10"/>
      <c r="AT157" s="10">
        <v>3.2593915441521744</v>
      </c>
      <c r="AU157" s="10">
        <v>1</v>
      </c>
      <c r="AV157" s="16"/>
      <c r="AW157" s="19">
        <v>94.847654388217052</v>
      </c>
      <c r="AX157" s="1" t="s">
        <v>120</v>
      </c>
      <c r="AY157" s="23">
        <v>23.822047244094499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30.278065780289701</v>
      </c>
      <c r="BG157" s="24">
        <v>59.194670905376213</v>
      </c>
      <c r="BH157" s="24">
        <v>10.527263314334085</v>
      </c>
      <c r="BI157" s="21"/>
      <c r="BJ157" s="25">
        <f t="shared" ca="1" si="18"/>
        <v>0.93333112121997641</v>
      </c>
      <c r="BK157" s="24">
        <f t="shared" ca="1" si="19"/>
        <v>11.246899313672973</v>
      </c>
      <c r="BL157" s="23">
        <f t="shared" si="16"/>
        <v>1.4622789815734194</v>
      </c>
      <c r="BM157" s="23">
        <f t="shared" ca="1" si="20"/>
        <v>2.7874201403676917</v>
      </c>
      <c r="BN157" s="22">
        <f t="shared" si="17"/>
        <v>2.9768557202700179</v>
      </c>
      <c r="BO157" s="21"/>
      <c r="BP157" s="2"/>
    </row>
    <row r="158" spans="1:68" x14ac:dyDescent="0.2">
      <c r="A158">
        <v>7.25</v>
      </c>
      <c r="B158">
        <v>2.1</v>
      </c>
      <c r="C158">
        <v>1.25813</v>
      </c>
      <c r="D158">
        <v>-0.27190999999999999</v>
      </c>
      <c r="E158">
        <v>8.4529999999999994E-2</v>
      </c>
      <c r="F158">
        <v>1.6107499999999999</v>
      </c>
      <c r="G158">
        <v>1.87243</v>
      </c>
      <c r="H158" s="21"/>
      <c r="I158" s="17">
        <f t="shared" si="14"/>
        <v>23.786089238845143</v>
      </c>
      <c r="J158" s="16">
        <f t="shared" si="15"/>
        <v>-23.986089238845143</v>
      </c>
      <c r="K158" s="10">
        <v>100</v>
      </c>
      <c r="L158" s="16">
        <v>2382.7099737532799</v>
      </c>
      <c r="M158" s="16">
        <v>908.69422572178439</v>
      </c>
      <c r="N158" s="16">
        <v>10.307305336832895</v>
      </c>
      <c r="O158" s="16">
        <v>3.8393596986817222</v>
      </c>
      <c r="P158" s="16">
        <v>4.1062496870516405</v>
      </c>
      <c r="Q158" s="16">
        <v>6.5406625060009632E-2</v>
      </c>
      <c r="R158" s="16">
        <v>1.5928555262057806</v>
      </c>
      <c r="S158" s="16">
        <v>18.534026970133215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51.933848125301211</v>
      </c>
      <c r="AC158" s="10">
        <v>43.91592085831239</v>
      </c>
      <c r="AD158" s="19">
        <v>4.1502310163863996</v>
      </c>
      <c r="AE158" s="12">
        <v>383.93596986817226</v>
      </c>
      <c r="AF158" s="10">
        <v>343.17002648345687</v>
      </c>
      <c r="AG158" s="10">
        <v>205.31248435258203</v>
      </c>
      <c r="AH158" s="10">
        <v>169.23541645646375</v>
      </c>
      <c r="AI158" s="10">
        <v>6.2780332776446057</v>
      </c>
      <c r="AJ158" s="10"/>
      <c r="AK158" s="10"/>
      <c r="AL158" s="10"/>
      <c r="AM158" s="10"/>
      <c r="AN158" s="10">
        <v>1.9196798493408611</v>
      </c>
      <c r="AO158" s="10">
        <v>1.2671170538645256</v>
      </c>
      <c r="AP158" s="10">
        <v>1</v>
      </c>
      <c r="AQ158" s="10">
        <v>111.47500000000001</v>
      </c>
      <c r="AR158" s="10"/>
      <c r="AS158" s="10"/>
      <c r="AT158" s="10">
        <v>1.7033265508313344</v>
      </c>
      <c r="AU158" s="10">
        <v>1</v>
      </c>
      <c r="AV158" s="16"/>
      <c r="AW158" s="19">
        <v>51.475503972518524</v>
      </c>
      <c r="AX158" s="1" t="s">
        <v>120</v>
      </c>
      <c r="AY158" s="23">
        <v>23.9860892388451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51.933848125301211</v>
      </c>
      <c r="BG158" s="24">
        <v>43.91592085831239</v>
      </c>
      <c r="BH158" s="24">
        <v>4.1502310163863996</v>
      </c>
      <c r="BI158" s="21"/>
      <c r="BJ158" s="25">
        <f t="shared" ca="1" si="18"/>
        <v>1</v>
      </c>
      <c r="BK158" s="24">
        <f t="shared" ca="1" si="19"/>
        <v>6.4155677843328913</v>
      </c>
      <c r="BL158" s="23">
        <f t="shared" si="16"/>
        <v>2.2438760843087344</v>
      </c>
      <c r="BM158" s="23">
        <f t="shared" ca="1" si="20"/>
        <v>3.091658838332477</v>
      </c>
      <c r="BN158" s="22">
        <f t="shared" si="17"/>
        <v>3.2136747940758101</v>
      </c>
      <c r="BO158" s="21"/>
      <c r="BP158" s="2"/>
    </row>
    <row r="159" spans="1:68" x14ac:dyDescent="0.2">
      <c r="A159">
        <v>7.3</v>
      </c>
      <c r="B159">
        <v>2.1</v>
      </c>
      <c r="C159">
        <v>1.2573099999999999</v>
      </c>
      <c r="D159">
        <v>-0.27138000000000001</v>
      </c>
      <c r="E159">
        <v>9.3939999999999996E-2</v>
      </c>
      <c r="F159">
        <v>1.6091500000000001</v>
      </c>
      <c r="G159">
        <v>1.8706799999999999</v>
      </c>
      <c r="H159" s="21"/>
      <c r="I159" s="17">
        <f t="shared" si="14"/>
        <v>23.950131233595798</v>
      </c>
      <c r="J159" s="16">
        <f t="shared" si="15"/>
        <v>-24.150131233595797</v>
      </c>
      <c r="K159" s="10">
        <v>100</v>
      </c>
      <c r="L159" s="16">
        <v>2399.1141732283454</v>
      </c>
      <c r="M159" s="16">
        <v>914.86220472440903</v>
      </c>
      <c r="N159" s="16">
        <v>10.378390201224846</v>
      </c>
      <c r="O159" s="16">
        <v>3.615442561205251</v>
      </c>
      <c r="P159" s="16">
        <v>3.923926368564254</v>
      </c>
      <c r="Q159" s="16">
        <v>6.8727076332213019E-2</v>
      </c>
      <c r="R159" s="16">
        <v>1.7514874102329276</v>
      </c>
      <c r="S159" s="16">
        <v>21.422486622152981</v>
      </c>
      <c r="T159" s="20" t="s">
        <v>119</v>
      </c>
      <c r="U159" s="10">
        <v>1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57.585490512097621</v>
      </c>
      <c r="AC159" s="10">
        <v>38.974401038597307</v>
      </c>
      <c r="AD159" s="19">
        <v>3.4401084493050753</v>
      </c>
      <c r="AE159" s="12">
        <v>361.54425612052512</v>
      </c>
      <c r="AF159" s="10">
        <v>320.75527139817228</v>
      </c>
      <c r="AG159" s="10">
        <v>196.19631842821269</v>
      </c>
      <c r="AH159" s="10">
        <v>227.19284065909306</v>
      </c>
      <c r="AI159" s="10">
        <v>5.709432989113016</v>
      </c>
      <c r="AJ159" s="10"/>
      <c r="AK159" s="10"/>
      <c r="AL159" s="10"/>
      <c r="AM159" s="10"/>
      <c r="AN159" s="10">
        <v>1.8077212806026255</v>
      </c>
      <c r="AO159" s="10">
        <v>1.2454804750204136</v>
      </c>
      <c r="AP159" s="10">
        <v>1</v>
      </c>
      <c r="AQ159" s="10">
        <v>111.47500000000001</v>
      </c>
      <c r="AR159" s="10"/>
      <c r="AS159" s="10"/>
      <c r="AT159" s="10">
        <v>1.5753452713437039</v>
      </c>
      <c r="AU159" s="10">
        <v>1</v>
      </c>
      <c r="AV159" s="16"/>
      <c r="AW159" s="19">
        <v>48.113290709725845</v>
      </c>
      <c r="AX159" s="1" t="s">
        <v>120</v>
      </c>
      <c r="AY159" s="23">
        <v>24.1501312335958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57.585490512097621</v>
      </c>
      <c r="BG159" s="24">
        <v>38.974401038597307</v>
      </c>
      <c r="BH159" s="24">
        <v>3.4401084493050753</v>
      </c>
      <c r="BI159" s="21"/>
      <c r="BJ159" s="25">
        <f t="shared" ca="1" si="18"/>
        <v>1</v>
      </c>
      <c r="BK159" s="24">
        <f t="shared" ca="1" si="19"/>
        <v>5.9558024539242256</v>
      </c>
      <c r="BL159" s="23">
        <f t="shared" si="16"/>
        <v>2.5226784337774775</v>
      </c>
      <c r="BM159" s="23">
        <f t="shared" ca="1" si="20"/>
        <v>3.1454384234372506</v>
      </c>
      <c r="BN159" s="22">
        <f t="shared" si="17"/>
        <v>3.2497316366899014</v>
      </c>
      <c r="BO159" s="21"/>
      <c r="BP159" s="2"/>
    </row>
    <row r="160" spans="1:68" x14ac:dyDescent="0.2">
      <c r="A160">
        <v>7.35</v>
      </c>
      <c r="B160">
        <v>2.1</v>
      </c>
      <c r="C160">
        <v>1.2576499999999999</v>
      </c>
      <c r="D160">
        <v>-0.26985999999999999</v>
      </c>
      <c r="E160">
        <v>9.6430000000000002E-2</v>
      </c>
      <c r="F160">
        <v>1.6144000000000001</v>
      </c>
      <c r="G160">
        <v>1.8786</v>
      </c>
      <c r="H160" s="21"/>
      <c r="I160" s="17">
        <f t="shared" si="14"/>
        <v>24.114173228346456</v>
      </c>
      <c r="J160" s="16">
        <f t="shared" si="15"/>
        <v>-24.314173228346455</v>
      </c>
      <c r="K160" s="10">
        <v>100</v>
      </c>
      <c r="L160" s="16">
        <v>2415.5183727034114</v>
      </c>
      <c r="M160" s="16">
        <v>921.03018372703377</v>
      </c>
      <c r="N160" s="16">
        <v>10.449475065616797</v>
      </c>
      <c r="O160" s="16">
        <v>3.7082862523540285</v>
      </c>
      <c r="P160" s="16">
        <v>4.027776288117157</v>
      </c>
      <c r="Q160" s="16">
        <v>7.8249879980796924E-2</v>
      </c>
      <c r="R160" s="16">
        <v>1.9427563594247181</v>
      </c>
      <c r="S160" s="16">
        <v>22.186808039106143</v>
      </c>
      <c r="T160" s="20" t="s">
        <v>33</v>
      </c>
      <c r="U160" s="10">
        <v>3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33</v>
      </c>
      <c r="AA160" s="15">
        <v>3</v>
      </c>
      <c r="AB160" s="11">
        <v>61.334612976587536</v>
      </c>
      <c r="AC160" s="10">
        <v>35.578026059469138</v>
      </c>
      <c r="AD160" s="19">
        <v>3.0873609639433268</v>
      </c>
      <c r="AE160" s="12">
        <v>370.82862523540285</v>
      </c>
      <c r="AF160" s="10">
        <v>332.00795608233346</v>
      </c>
      <c r="AG160" s="10">
        <v>201.38881440585786</v>
      </c>
      <c r="AH160" s="10">
        <v>241.45370688320943</v>
      </c>
      <c r="AI160" s="10">
        <v>5.1473258350116344</v>
      </c>
      <c r="AJ160" s="10"/>
      <c r="AK160" s="10"/>
      <c r="AL160" s="10"/>
      <c r="AM160" s="10"/>
      <c r="AN160" s="10">
        <v>3.7082862523540285</v>
      </c>
      <c r="AO160" s="10">
        <v>1.2870531992922114</v>
      </c>
      <c r="AP160" s="10">
        <v>1</v>
      </c>
      <c r="AQ160" s="10">
        <v>111.47500000000001</v>
      </c>
      <c r="AR160" s="10"/>
      <c r="AS160" s="10"/>
      <c r="AT160" s="10">
        <v>1.6218121033509669</v>
      </c>
      <c r="AU160" s="10">
        <v>1</v>
      </c>
      <c r="AV160" s="16"/>
      <c r="AW160" s="19">
        <v>49.801193412350017</v>
      </c>
      <c r="AX160" s="1" t="s">
        <v>120</v>
      </c>
      <c r="AY160" s="23">
        <v>24.314173228346501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61.334612976587536</v>
      </c>
      <c r="BG160" s="24">
        <v>35.578026059469138</v>
      </c>
      <c r="BH160" s="24">
        <v>3.0873609639433268</v>
      </c>
      <c r="BI160" s="21"/>
      <c r="BJ160" s="25">
        <f t="shared" ca="1" si="18"/>
        <v>1</v>
      </c>
      <c r="BK160" s="24">
        <f t="shared" ca="1" si="19"/>
        <v>6.1236149511495732</v>
      </c>
      <c r="BL160" s="23">
        <f t="shared" si="16"/>
        <v>2.7748016113735323</v>
      </c>
      <c r="BM160" s="23">
        <f t="shared" ca="1" si="20"/>
        <v>3.1567051214697015</v>
      </c>
      <c r="BN160" s="22">
        <f t="shared" si="17"/>
        <v>3.26018652460239</v>
      </c>
      <c r="BO160" s="21"/>
      <c r="BP160" s="2"/>
    </row>
    <row r="161" spans="1:68" x14ac:dyDescent="0.2">
      <c r="A161">
        <v>7.4</v>
      </c>
      <c r="B161">
        <v>2</v>
      </c>
      <c r="C161">
        <v>1.2577799999999999</v>
      </c>
      <c r="D161">
        <v>-0.26716000000000001</v>
      </c>
      <c r="E161">
        <v>9.8269999999999996E-2</v>
      </c>
      <c r="F161">
        <v>1.6097300000000001</v>
      </c>
      <c r="G161">
        <v>1.8741000000000001</v>
      </c>
      <c r="H161" s="21"/>
      <c r="I161" s="17">
        <f t="shared" si="14"/>
        <v>24.278215223097114</v>
      </c>
      <c r="J161" s="16">
        <f t="shared" si="15"/>
        <v>-24.478215223097113</v>
      </c>
      <c r="K161" s="10">
        <v>100</v>
      </c>
      <c r="L161" s="16">
        <v>2431.9225721784774</v>
      </c>
      <c r="M161" s="16">
        <v>927.19816272965852</v>
      </c>
      <c r="N161" s="16">
        <v>10.52055993000875</v>
      </c>
      <c r="O161" s="16">
        <v>3.7437853107344332</v>
      </c>
      <c r="P161" s="16">
        <v>4.0714084630692851</v>
      </c>
      <c r="Q161" s="16">
        <v>9.5165386461833756E-2</v>
      </c>
      <c r="R161" s="16">
        <v>2.3374070011656869</v>
      </c>
      <c r="S161" s="16">
        <v>22.751607801031369</v>
      </c>
      <c r="T161" s="20" t="s">
        <v>33</v>
      </c>
      <c r="U161" s="10">
        <v>3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70.228212790033382</v>
      </c>
      <c r="AC161" s="10">
        <v>27.294432772179135</v>
      </c>
      <c r="AD161" s="19">
        <v>2.4773544377874765</v>
      </c>
      <c r="AE161" s="12">
        <v>374.3785310734433</v>
      </c>
      <c r="AF161" s="10">
        <v>336.17620022522698</v>
      </c>
      <c r="AG161" s="10">
        <v>203.57042315346425</v>
      </c>
      <c r="AH161" s="10">
        <v>251.61012763246529</v>
      </c>
      <c r="AI161" s="10">
        <v>4.2782450788471609</v>
      </c>
      <c r="AJ161" s="10"/>
      <c r="AK161" s="10"/>
      <c r="AL161" s="10"/>
      <c r="AM161" s="10"/>
      <c r="AN161" s="10">
        <v>3.7437853107344332</v>
      </c>
      <c r="AO161" s="10">
        <v>1.3313324136325841</v>
      </c>
      <c r="AP161" s="10">
        <v>1</v>
      </c>
      <c r="AQ161" s="10">
        <v>111.47500000000001</v>
      </c>
      <c r="AR161" s="10"/>
      <c r="AS161" s="10"/>
      <c r="AT161" s="10">
        <v>1.6315944069562778</v>
      </c>
      <c r="AU161" s="10">
        <v>1</v>
      </c>
      <c r="AV161" s="16"/>
      <c r="AW161" s="19">
        <v>50.426430033784044</v>
      </c>
      <c r="AX161" s="1" t="s">
        <v>120</v>
      </c>
      <c r="AY161" s="23">
        <v>24.478215223097099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70.228212790033382</v>
      </c>
      <c r="BG161" s="24">
        <v>27.294432772179135</v>
      </c>
      <c r="BH161" s="24">
        <v>2.4773544377874765</v>
      </c>
      <c r="BI161" s="21"/>
      <c r="BJ161" s="25">
        <f t="shared" ca="1" si="18"/>
        <v>1</v>
      </c>
      <c r="BK161" s="24">
        <f t="shared" ca="1" si="19"/>
        <v>6.1593029230637155</v>
      </c>
      <c r="BL161" s="23">
        <f t="shared" si="16"/>
        <v>3.3327664832687169</v>
      </c>
      <c r="BM161" s="23">
        <f t="shared" ca="1" si="20"/>
        <v>3.1972300362477579</v>
      </c>
      <c r="BN161" s="22">
        <f t="shared" si="17"/>
        <v>3.2940158146625351</v>
      </c>
      <c r="BO161" s="21"/>
      <c r="BP161" s="2"/>
    </row>
    <row r="162" spans="1:68" x14ac:dyDescent="0.2">
      <c r="A162">
        <v>7.45</v>
      </c>
      <c r="B162">
        <v>2.1</v>
      </c>
      <c r="C162">
        <v>1.2580800000000001</v>
      </c>
      <c r="D162">
        <v>-0.26684999999999998</v>
      </c>
      <c r="E162">
        <v>0.10009</v>
      </c>
      <c r="F162">
        <v>1.60863</v>
      </c>
      <c r="G162">
        <v>1.87253</v>
      </c>
      <c r="H162" s="21"/>
      <c r="I162" s="17">
        <f t="shared" si="14"/>
        <v>24.442257217847768</v>
      </c>
      <c r="J162" s="16">
        <f t="shared" si="15"/>
        <v>-24.642257217847767</v>
      </c>
      <c r="K162" s="10">
        <v>100</v>
      </c>
      <c r="L162" s="16">
        <v>2448.3267716535429</v>
      </c>
      <c r="M162" s="16">
        <v>933.36614173228315</v>
      </c>
      <c r="N162" s="16">
        <v>10.5916447944007</v>
      </c>
      <c r="O162" s="16">
        <v>3.8257062146892866</v>
      </c>
      <c r="P162" s="16">
        <v>4.1613740801548644</v>
      </c>
      <c r="Q162" s="16">
        <v>9.710753720595304E-2</v>
      </c>
      <c r="R162" s="16">
        <v>2.333545010265917</v>
      </c>
      <c r="S162" s="16">
        <v>23.310268435109581</v>
      </c>
      <c r="T162" s="20" t="s">
        <v>33</v>
      </c>
      <c r="U162" s="10">
        <v>3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69.619628017343473</v>
      </c>
      <c r="AC162" s="10">
        <v>27.867091665415671</v>
      </c>
      <c r="AD162" s="19">
        <v>2.5132803172408558</v>
      </c>
      <c r="AE162" s="12">
        <v>382.57062146892866</v>
      </c>
      <c r="AF162" s="10">
        <v>345.79543756029136</v>
      </c>
      <c r="AG162" s="10">
        <v>208.06870400774324</v>
      </c>
      <c r="AH162" s="10">
        <v>261.64025775172553</v>
      </c>
      <c r="AI162" s="10">
        <v>4.2853255266160302</v>
      </c>
      <c r="AJ162" s="10"/>
      <c r="AK162" s="10"/>
      <c r="AL162" s="10"/>
      <c r="AM162" s="10"/>
      <c r="AN162" s="10">
        <v>3.8257062146892866</v>
      </c>
      <c r="AO162" s="10">
        <v>1.3537508596993868</v>
      </c>
      <c r="AP162" s="10">
        <v>1</v>
      </c>
      <c r="AQ162" s="10">
        <v>111.47500000000001</v>
      </c>
      <c r="AR162" s="10"/>
      <c r="AS162" s="10"/>
      <c r="AT162" s="10">
        <v>1.6688604583471167</v>
      </c>
      <c r="AU162" s="10">
        <v>1</v>
      </c>
      <c r="AV162" s="16"/>
      <c r="AW162" s="19">
        <v>51.869315634043708</v>
      </c>
      <c r="AX162" s="1" t="s">
        <v>120</v>
      </c>
      <c r="AY162" s="23">
        <v>24.642257217847799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69.619628017343473</v>
      </c>
      <c r="BG162" s="24">
        <v>27.867091665415671</v>
      </c>
      <c r="BH162" s="24">
        <v>2.5132803172408558</v>
      </c>
      <c r="BI162" s="21"/>
      <c r="BJ162" s="25">
        <f t="shared" ca="1" si="18"/>
        <v>1</v>
      </c>
      <c r="BK162" s="24">
        <f t="shared" ca="1" si="19"/>
        <v>6.2938016776069672</v>
      </c>
      <c r="BL162" s="23">
        <f t="shared" si="16"/>
        <v>3.3061141100116771</v>
      </c>
      <c r="BM162" s="23">
        <f t="shared" ca="1" si="20"/>
        <v>3.1874648263642915</v>
      </c>
      <c r="BN162" s="22">
        <f t="shared" si="17"/>
        <v>3.2853567395077823</v>
      </c>
      <c r="BO162" s="21"/>
      <c r="BP162" s="2"/>
    </row>
    <row r="163" spans="1:68" x14ac:dyDescent="0.2">
      <c r="A163">
        <v>7.5</v>
      </c>
      <c r="B163">
        <v>2.1</v>
      </c>
      <c r="C163">
        <v>1.2581100000000001</v>
      </c>
      <c r="D163">
        <v>-0.26790999999999998</v>
      </c>
      <c r="E163">
        <v>0.10153</v>
      </c>
      <c r="F163">
        <v>1.60615</v>
      </c>
      <c r="G163">
        <v>1.8751</v>
      </c>
      <c r="H163" s="21"/>
      <c r="I163" s="17">
        <f t="shared" si="14"/>
        <v>24.606299212598422</v>
      </c>
      <c r="J163" s="16">
        <f t="shared" si="15"/>
        <v>-24.806299212598422</v>
      </c>
      <c r="K163" s="10">
        <v>100</v>
      </c>
      <c r="L163" s="16">
        <v>2464.7309711286084</v>
      </c>
      <c r="M163" s="16">
        <v>939.53412073490779</v>
      </c>
      <c r="N163" s="16">
        <v>10.662729658792649</v>
      </c>
      <c r="O163" s="16">
        <v>3.8338983050847606</v>
      </c>
      <c r="P163" s="16">
        <v>4.1759312183021216</v>
      </c>
      <c r="Q163" s="16">
        <v>9.0466634661545892E-2</v>
      </c>
      <c r="R163" s="16">
        <v>2.1663822973197444</v>
      </c>
      <c r="S163" s="16">
        <v>23.752285640094538</v>
      </c>
      <c r="T163" s="20" t="s">
        <v>33</v>
      </c>
      <c r="U163" s="10">
        <v>3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65.776870274103302</v>
      </c>
      <c r="AC163" s="10">
        <v>31.468707605849175</v>
      </c>
      <c r="AD163" s="19">
        <v>2.7544221200475278</v>
      </c>
      <c r="AE163" s="12">
        <v>383.38983050847605</v>
      </c>
      <c r="AF163" s="10">
        <v>346.54308913790589</v>
      </c>
      <c r="AG163" s="10">
        <v>208.79656091510608</v>
      </c>
      <c r="AH163" s="10">
        <v>269.2708659010674</v>
      </c>
      <c r="AI163" s="10">
        <v>4.6159904520878126</v>
      </c>
      <c r="AJ163" s="10"/>
      <c r="AK163" s="10"/>
      <c r="AL163" s="10"/>
      <c r="AM163" s="10"/>
      <c r="AN163" s="10">
        <v>3.8338983050847606</v>
      </c>
      <c r="AO163" s="10">
        <v>1.3463997615804761</v>
      </c>
      <c r="AP163" s="10">
        <v>1</v>
      </c>
      <c r="AQ163" s="10">
        <v>111.47500000000001</v>
      </c>
      <c r="AR163" s="10"/>
      <c r="AS163" s="10"/>
      <c r="AT163" s="10">
        <v>1.6609944185305532</v>
      </c>
      <c r="AU163" s="10">
        <v>1</v>
      </c>
      <c r="AV163" s="16"/>
      <c r="AW163" s="19">
        <v>51.981463370685887</v>
      </c>
      <c r="AX163" s="1" t="s">
        <v>120</v>
      </c>
      <c r="AY163" s="23">
        <v>24.8062992125984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65.776870274103302</v>
      </c>
      <c r="BG163" s="24">
        <v>31.468707605849175</v>
      </c>
      <c r="BH163" s="24">
        <v>2.7544221200475278</v>
      </c>
      <c r="BI163" s="21"/>
      <c r="BJ163" s="25">
        <f t="shared" ca="1" si="18"/>
        <v>1</v>
      </c>
      <c r="BK163" s="24">
        <f t="shared" ca="1" si="19"/>
        <v>6.2660113513181344</v>
      </c>
      <c r="BL163" s="23">
        <f t="shared" si="16"/>
        <v>3.0733689299135394</v>
      </c>
      <c r="BM163" s="23">
        <f t="shared" ca="1" si="20"/>
        <v>3.1718959815625194</v>
      </c>
      <c r="BN163" s="22">
        <f t="shared" si="17"/>
        <v>3.2685415607868045</v>
      </c>
      <c r="BO163" s="21"/>
      <c r="BP163" s="2"/>
    </row>
    <row r="164" spans="1:68" x14ac:dyDescent="0.2">
      <c r="A164">
        <v>7.55</v>
      </c>
      <c r="B164">
        <v>2.1</v>
      </c>
      <c r="C164">
        <v>1.2581100000000001</v>
      </c>
      <c r="D164">
        <v>-0.26832</v>
      </c>
      <c r="E164">
        <v>0.10387</v>
      </c>
      <c r="F164">
        <v>1.60633</v>
      </c>
      <c r="G164">
        <v>1.8715999999999999</v>
      </c>
      <c r="H164" s="21"/>
      <c r="I164" s="17">
        <f t="shared" si="14"/>
        <v>24.77034120734908</v>
      </c>
      <c r="J164" s="16">
        <f t="shared" si="15"/>
        <v>-24.97034120734908</v>
      </c>
      <c r="K164" s="10">
        <v>100</v>
      </c>
      <c r="L164" s="16">
        <v>2481.1351706036744</v>
      </c>
      <c r="M164" s="16">
        <v>945.70209973753254</v>
      </c>
      <c r="N164" s="16">
        <v>10.7338145231846</v>
      </c>
      <c r="O164" s="16">
        <v>3.8338983050847606</v>
      </c>
      <c r="P164" s="16">
        <v>4.1862744208987701</v>
      </c>
      <c r="Q164" s="16">
        <v>8.7897983677388283E-2</v>
      </c>
      <c r="R164" s="16">
        <v>2.0996708490629019</v>
      </c>
      <c r="S164" s="16">
        <v>24.470563598195099</v>
      </c>
      <c r="T164" s="20" t="s">
        <v>33</v>
      </c>
      <c r="U164" s="10">
        <v>3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64.354736996635111</v>
      </c>
      <c r="AC164" s="10">
        <v>32.792195316976972</v>
      </c>
      <c r="AD164" s="19">
        <v>2.8530676863879227</v>
      </c>
      <c r="AE164" s="12">
        <v>383.38983050847605</v>
      </c>
      <c r="AF164" s="10">
        <v>346.79498359191945</v>
      </c>
      <c r="AG164" s="10">
        <v>209.31372104493852</v>
      </c>
      <c r="AH164" s="10">
        <v>282.58455240021596</v>
      </c>
      <c r="AI164" s="10">
        <v>4.762651252915699</v>
      </c>
      <c r="AJ164" s="10"/>
      <c r="AK164" s="10"/>
      <c r="AL164" s="10"/>
      <c r="AM164" s="10"/>
      <c r="AN164" s="10">
        <v>3.8338983050847606</v>
      </c>
      <c r="AO164" s="10">
        <v>1.345976653240474</v>
      </c>
      <c r="AP164" s="10">
        <v>1</v>
      </c>
      <c r="AQ164" s="10">
        <v>111.47500000000001</v>
      </c>
      <c r="AR164" s="10"/>
      <c r="AS164" s="10"/>
      <c r="AT164" s="10">
        <v>1.6507559460885177</v>
      </c>
      <c r="AU164" s="10">
        <v>1</v>
      </c>
      <c r="AV164" s="16"/>
      <c r="AW164" s="19">
        <v>52.019247538787916</v>
      </c>
      <c r="AX164" s="1" t="s">
        <v>120</v>
      </c>
      <c r="AY164" s="23">
        <v>24.970341207349101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64.354736996635111</v>
      </c>
      <c r="BG164" s="24">
        <v>32.792195316976972</v>
      </c>
      <c r="BH164" s="24">
        <v>2.8530676863879227</v>
      </c>
      <c r="BI164" s="21"/>
      <c r="BJ164" s="25">
        <f t="shared" ca="1" si="18"/>
        <v>1</v>
      </c>
      <c r="BK164" s="24">
        <f t="shared" ca="1" si="19"/>
        <v>6.2296717674931168</v>
      </c>
      <c r="BL164" s="23">
        <f t="shared" si="16"/>
        <v>2.9839352176937251</v>
      </c>
      <c r="BM164" s="23">
        <f t="shared" ca="1" si="20"/>
        <v>3.167143465487769</v>
      </c>
      <c r="BN164" s="22">
        <f t="shared" si="17"/>
        <v>3.2611512050026645</v>
      </c>
      <c r="BO164" s="21"/>
      <c r="BP164" s="2"/>
    </row>
    <row r="165" spans="1:68" x14ac:dyDescent="0.2">
      <c r="A165">
        <v>7.6</v>
      </c>
      <c r="B165">
        <v>2.1</v>
      </c>
      <c r="C165">
        <v>1.25844</v>
      </c>
      <c r="D165">
        <v>-0.26568999999999998</v>
      </c>
      <c r="E165">
        <v>0.10614</v>
      </c>
      <c r="F165">
        <v>1.6068499999999999</v>
      </c>
      <c r="G165">
        <v>1.87195</v>
      </c>
      <c r="H165" s="21"/>
      <c r="I165" s="17">
        <f t="shared" si="14"/>
        <v>24.934383202099735</v>
      </c>
      <c r="J165" s="16">
        <f t="shared" si="15"/>
        <v>-25.134383202099734</v>
      </c>
      <c r="K165" s="10">
        <v>100</v>
      </c>
      <c r="L165" s="16">
        <v>2497.5393700787399</v>
      </c>
      <c r="M165" s="16">
        <v>951.87007874015717</v>
      </c>
      <c r="N165" s="16">
        <v>10.804899387576551</v>
      </c>
      <c r="O165" s="16">
        <v>3.9240112994350271</v>
      </c>
      <c r="P165" s="16">
        <v>4.2864212058021947</v>
      </c>
      <c r="Q165" s="16">
        <v>0.10437493999039851</v>
      </c>
      <c r="R165" s="16">
        <v>2.435013615766791</v>
      </c>
      <c r="S165" s="16">
        <v>25.167354608831111</v>
      </c>
      <c r="T165" s="20" t="s">
        <v>33</v>
      </c>
      <c r="U165" s="10">
        <v>3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71.576577887724483</v>
      </c>
      <c r="AC165" s="10">
        <v>26.02455366028947</v>
      </c>
      <c r="AD165" s="19">
        <v>2.3988684519860413</v>
      </c>
      <c r="AE165" s="12">
        <v>392.40112994350272</v>
      </c>
      <c r="AF165" s="10">
        <v>357.61200537614212</v>
      </c>
      <c r="AG165" s="10">
        <v>214.32106029010973</v>
      </c>
      <c r="AH165" s="10">
        <v>295.45622169437951</v>
      </c>
      <c r="AI165" s="10">
        <v>4.1067532170044885</v>
      </c>
      <c r="AJ165" s="10"/>
      <c r="AK165" s="10"/>
      <c r="AL165" s="10"/>
      <c r="AM165" s="10"/>
      <c r="AN165" s="10">
        <v>3.9240112994350271</v>
      </c>
      <c r="AO165" s="10">
        <v>1.3981073003669795</v>
      </c>
      <c r="AP165" s="10">
        <v>1</v>
      </c>
      <c r="AQ165" s="10">
        <v>111.47500000000001</v>
      </c>
      <c r="AR165" s="10"/>
      <c r="AS165" s="10"/>
      <c r="AT165" s="10">
        <v>1.6931377680020445</v>
      </c>
      <c r="AU165" s="10">
        <v>1</v>
      </c>
      <c r="AV165" s="16"/>
      <c r="AW165" s="19">
        <v>53.641800806421323</v>
      </c>
      <c r="AX165" s="1" t="s">
        <v>120</v>
      </c>
      <c r="AY165" s="23">
        <v>25.134383202099698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71.576577887724483</v>
      </c>
      <c r="BG165" s="24">
        <v>26.02455366028947</v>
      </c>
      <c r="BH165" s="24">
        <v>2.3988684519860413</v>
      </c>
      <c r="BI165" s="21"/>
      <c r="BJ165" s="25">
        <f t="shared" ca="1" si="18"/>
        <v>1</v>
      </c>
      <c r="BK165" s="24">
        <f t="shared" ca="1" si="19"/>
        <v>6.3824918728053586</v>
      </c>
      <c r="BL165" s="23">
        <f t="shared" si="16"/>
        <v>3.4360406148295621</v>
      </c>
      <c r="BM165" s="23">
        <f t="shared" ca="1" si="20"/>
        <v>3.1915540997566731</v>
      </c>
      <c r="BN165" s="22">
        <f t="shared" si="17"/>
        <v>3.2831119500421471</v>
      </c>
      <c r="BO165" s="21"/>
      <c r="BP165" s="2"/>
    </row>
    <row r="166" spans="1:68" x14ac:dyDescent="0.2">
      <c r="A166">
        <v>7.65</v>
      </c>
      <c r="B166">
        <v>2.1</v>
      </c>
      <c r="C166">
        <v>1.2586200000000001</v>
      </c>
      <c r="D166">
        <v>-0.26515</v>
      </c>
      <c r="E166">
        <v>0.10783</v>
      </c>
      <c r="F166">
        <v>1.6042000000000001</v>
      </c>
      <c r="G166">
        <v>1.87025</v>
      </c>
      <c r="H166" s="21"/>
      <c r="I166" s="17">
        <f t="shared" si="14"/>
        <v>25.098425196850393</v>
      </c>
      <c r="J166" s="16">
        <f t="shared" si="15"/>
        <v>-25.298425196850392</v>
      </c>
      <c r="K166" s="10">
        <v>100</v>
      </c>
      <c r="L166" s="16">
        <v>2513.9435695538059</v>
      </c>
      <c r="M166" s="16">
        <v>958.03805774278192</v>
      </c>
      <c r="N166" s="16">
        <v>10.875984251968504</v>
      </c>
      <c r="O166" s="16">
        <v>3.9731638418079269</v>
      </c>
      <c r="P166" s="16">
        <v>4.3430438389393409</v>
      </c>
      <c r="Q166" s="16">
        <v>0.10775804128660581</v>
      </c>
      <c r="R166" s="16">
        <v>2.4811640241909809</v>
      </c>
      <c r="S166" s="16">
        <v>25.686110911903732</v>
      </c>
      <c r="T166" s="20" t="s">
        <v>33</v>
      </c>
      <c r="U166" s="10">
        <v>3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72.381890125946953</v>
      </c>
      <c r="AC166" s="10">
        <v>25.265729801402387</v>
      </c>
      <c r="AD166" s="19">
        <v>2.3523800726506652</v>
      </c>
      <c r="AE166" s="12">
        <v>397.31638418079268</v>
      </c>
      <c r="AF166" s="10">
        <v>363.30853871727311</v>
      </c>
      <c r="AG166" s="10">
        <v>217.15219194696704</v>
      </c>
      <c r="AH166" s="10">
        <v>304.66546271866753</v>
      </c>
      <c r="AI166" s="10">
        <v>4.03036635325254</v>
      </c>
      <c r="AJ166" s="10"/>
      <c r="AK166" s="10"/>
      <c r="AL166" s="10"/>
      <c r="AM166" s="10"/>
      <c r="AN166" s="10">
        <v>3.9731638418079269</v>
      </c>
      <c r="AO166" s="10">
        <v>1.4172278897388246</v>
      </c>
      <c r="AP166" s="10">
        <v>1</v>
      </c>
      <c r="AQ166" s="10">
        <v>111.47500000000001</v>
      </c>
      <c r="AR166" s="10"/>
      <c r="AS166" s="10"/>
      <c r="AT166" s="10">
        <v>1.709707173776345</v>
      </c>
      <c r="AU166" s="10">
        <v>1</v>
      </c>
      <c r="AV166" s="16"/>
      <c r="AW166" s="19">
        <v>54.496280807590963</v>
      </c>
      <c r="AX166" s="1" t="s">
        <v>120</v>
      </c>
      <c r="AY166" s="23">
        <v>25.298425196850399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72.381890125946953</v>
      </c>
      <c r="BG166" s="24">
        <v>25.265729801402387</v>
      </c>
      <c r="BH166" s="24">
        <v>2.3523800726506652</v>
      </c>
      <c r="BI166" s="21"/>
      <c r="BJ166" s="25">
        <f t="shared" ca="1" si="18"/>
        <v>1</v>
      </c>
      <c r="BK166" s="24">
        <f t="shared" ca="1" si="19"/>
        <v>6.4424832170727795</v>
      </c>
      <c r="BL166" s="23">
        <f t="shared" si="16"/>
        <v>3.4917538993058739</v>
      </c>
      <c r="BM166" s="23">
        <f t="shared" ca="1" si="20"/>
        <v>3.1920150676700856</v>
      </c>
      <c r="BN166" s="22">
        <f t="shared" si="17"/>
        <v>3.2821464236424647</v>
      </c>
      <c r="BO166" s="21"/>
      <c r="BP166" s="2"/>
    </row>
    <row r="167" spans="1:68" x14ac:dyDescent="0.2">
      <c r="A167">
        <v>7.7</v>
      </c>
      <c r="B167">
        <v>2.1</v>
      </c>
      <c r="C167">
        <v>1.2582899999999999</v>
      </c>
      <c r="D167">
        <v>-0.26690999999999998</v>
      </c>
      <c r="E167">
        <v>0.10813</v>
      </c>
      <c r="F167">
        <v>1.59795</v>
      </c>
      <c r="G167">
        <v>1.8658999999999999</v>
      </c>
      <c r="H167" s="21"/>
      <c r="I167" s="17">
        <f t="shared" si="14"/>
        <v>25.262467191601051</v>
      </c>
      <c r="J167" s="16">
        <f t="shared" si="15"/>
        <v>-25.46246719160105</v>
      </c>
      <c r="K167" s="10">
        <v>100</v>
      </c>
      <c r="L167" s="16">
        <v>2530.3477690288719</v>
      </c>
      <c r="M167" s="16">
        <v>964.20603674540666</v>
      </c>
      <c r="N167" s="16">
        <v>10.947069116360455</v>
      </c>
      <c r="O167" s="16">
        <v>3.8830508474575995</v>
      </c>
      <c r="P167" s="16">
        <v>4.2542568962039677</v>
      </c>
      <c r="Q167" s="16">
        <v>9.6731637061929943E-2</v>
      </c>
      <c r="R167" s="16">
        <v>2.2737610685486023</v>
      </c>
      <c r="S167" s="16">
        <v>25.778197829608935</v>
      </c>
      <c r="T167" s="20" t="s">
        <v>33</v>
      </c>
      <c r="U167" s="10">
        <v>3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68.251544869161606</v>
      </c>
      <c r="AC167" s="10">
        <v>29.152632926551348</v>
      </c>
      <c r="AD167" s="19">
        <v>2.5958222042870398</v>
      </c>
      <c r="AE167" s="12">
        <v>388.30508474575993</v>
      </c>
      <c r="AF167" s="10">
        <v>351.89806313222533</v>
      </c>
      <c r="AG167" s="10">
        <v>212.71284481019839</v>
      </c>
      <c r="AH167" s="10">
        <v>305.09750495825443</v>
      </c>
      <c r="AI167" s="10">
        <v>4.3979994812661856</v>
      </c>
      <c r="AJ167" s="10"/>
      <c r="AK167" s="10"/>
      <c r="AL167" s="10"/>
      <c r="AM167" s="10"/>
      <c r="AN167" s="10">
        <v>3.8830508474575995</v>
      </c>
      <c r="AO167" s="10">
        <v>1.3838927476472613</v>
      </c>
      <c r="AP167" s="10">
        <v>1</v>
      </c>
      <c r="AQ167" s="10">
        <v>111.47500000000001</v>
      </c>
      <c r="AR167" s="10"/>
      <c r="AS167" s="10"/>
      <c r="AT167" s="10">
        <v>1.6421473620194631</v>
      </c>
      <c r="AU167" s="10">
        <v>1</v>
      </c>
      <c r="AV167" s="16"/>
      <c r="AW167" s="19">
        <v>52.7847094698338</v>
      </c>
      <c r="AX167" s="1" t="s">
        <v>120</v>
      </c>
      <c r="AY167" s="23">
        <v>25.462467191601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68.251544869161606</v>
      </c>
      <c r="BG167" s="24">
        <v>29.152632926551348</v>
      </c>
      <c r="BH167" s="24">
        <v>2.5958222042870398</v>
      </c>
      <c r="BI167" s="21"/>
      <c r="BJ167" s="25">
        <f t="shared" ca="1" si="18"/>
        <v>1</v>
      </c>
      <c r="BK167" s="24">
        <f t="shared" ca="1" si="19"/>
        <v>6.2000918844667696</v>
      </c>
      <c r="BL167" s="23">
        <f t="shared" si="16"/>
        <v>3.2361642913106623</v>
      </c>
      <c r="BM167" s="23">
        <f t="shared" ca="1" si="20"/>
        <v>3.1878766507945433</v>
      </c>
      <c r="BN167" s="22">
        <f t="shared" si="17"/>
        <v>3.2715201641810352</v>
      </c>
      <c r="BO167" s="21"/>
      <c r="BP167" s="2"/>
    </row>
    <row r="168" spans="1:68" x14ac:dyDescent="0.2">
      <c r="A168">
        <v>7.75</v>
      </c>
      <c r="B168">
        <v>2.1</v>
      </c>
      <c r="C168">
        <v>1.2581100000000001</v>
      </c>
      <c r="D168">
        <v>-0.26756999999999997</v>
      </c>
      <c r="E168">
        <v>0.10992</v>
      </c>
      <c r="F168">
        <v>1.6050500000000001</v>
      </c>
      <c r="G168">
        <v>1.8689</v>
      </c>
      <c r="H168" s="21"/>
      <c r="I168" s="17">
        <f t="shared" si="14"/>
        <v>25.426509186351705</v>
      </c>
      <c r="J168" s="16">
        <f t="shared" si="15"/>
        <v>-25.626509186351704</v>
      </c>
      <c r="K168" s="10">
        <v>100</v>
      </c>
      <c r="L168" s="16">
        <v>2546.7519685039374</v>
      </c>
      <c r="M168" s="16">
        <v>970.3740157480313</v>
      </c>
      <c r="N168" s="16">
        <v>11.018153980752405</v>
      </c>
      <c r="O168" s="16">
        <v>3.8338983050847606</v>
      </c>
      <c r="P168" s="16">
        <v>4.2130164618003603</v>
      </c>
      <c r="Q168" s="16">
        <v>9.2596735477676509E-2</v>
      </c>
      <c r="R168" s="16">
        <v>2.1978726244546141</v>
      </c>
      <c r="S168" s="16">
        <v>26.327649771916633</v>
      </c>
      <c r="T168" s="20" t="s">
        <v>33</v>
      </c>
      <c r="U168" s="10">
        <v>3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66.956224762977854</v>
      </c>
      <c r="AC168" s="10">
        <v>30.366720871424945</v>
      </c>
      <c r="AD168" s="19">
        <v>2.6770543655972063</v>
      </c>
      <c r="AE168" s="12">
        <v>383.38983050847605</v>
      </c>
      <c r="AF168" s="10">
        <v>346.08129440973823</v>
      </c>
      <c r="AG168" s="10">
        <v>210.65082309001801</v>
      </c>
      <c r="AH168" s="10">
        <v>314.93819913252122</v>
      </c>
      <c r="AI168" s="10">
        <v>4.5498542038947445</v>
      </c>
      <c r="AJ168" s="10"/>
      <c r="AK168" s="10"/>
      <c r="AL168" s="10"/>
      <c r="AM168" s="10"/>
      <c r="AN168" s="10">
        <v>3.8338983050847606</v>
      </c>
      <c r="AO168" s="10">
        <v>1.3714875098900465</v>
      </c>
      <c r="AP168" s="10">
        <v>1</v>
      </c>
      <c r="AQ168" s="10">
        <v>111.47500000000001</v>
      </c>
      <c r="AR168" s="10"/>
      <c r="AS168" s="10"/>
      <c r="AT168" s="10">
        <v>1.6027750042908417</v>
      </c>
      <c r="AU168" s="10">
        <v>1</v>
      </c>
      <c r="AV168" s="16"/>
      <c r="AW168" s="19">
        <v>51.912194161460732</v>
      </c>
      <c r="AX168" s="1" t="s">
        <v>120</v>
      </c>
      <c r="AY168" s="23">
        <v>25.626509186351701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66.956224762977854</v>
      </c>
      <c r="BG168" s="24">
        <v>30.366720871424945</v>
      </c>
      <c r="BH168" s="24">
        <v>2.6770543655972063</v>
      </c>
      <c r="BI168" s="21"/>
      <c r="BJ168" s="25">
        <f t="shared" ca="1" si="18"/>
        <v>1</v>
      </c>
      <c r="BK168" s="24">
        <f t="shared" ca="1" si="19"/>
        <v>6.0587782233272476</v>
      </c>
      <c r="BL168" s="23">
        <f t="shared" si="16"/>
        <v>3.1499340203296069</v>
      </c>
      <c r="BM168" s="23">
        <f t="shared" ca="1" si="20"/>
        <v>3.1899583046570652</v>
      </c>
      <c r="BN168" s="22">
        <f t="shared" si="17"/>
        <v>3.268155952560837</v>
      </c>
      <c r="BO168" s="21"/>
      <c r="BP168" s="2"/>
    </row>
    <row r="169" spans="1:68" x14ac:dyDescent="0.2">
      <c r="A169">
        <v>7.8</v>
      </c>
      <c r="B169">
        <v>2.1</v>
      </c>
      <c r="C169">
        <v>1.2588299999999999</v>
      </c>
      <c r="D169">
        <v>-0.26693</v>
      </c>
      <c r="E169">
        <v>0.11294</v>
      </c>
      <c r="F169">
        <v>1.60118</v>
      </c>
      <c r="G169">
        <v>1.8706</v>
      </c>
      <c r="H169" s="21"/>
      <c r="I169" s="17">
        <f t="shared" si="14"/>
        <v>25.590551181102359</v>
      </c>
      <c r="J169" s="16">
        <f t="shared" si="15"/>
        <v>-25.790551181102359</v>
      </c>
      <c r="K169" s="10">
        <v>100</v>
      </c>
      <c r="L169" s="16">
        <v>2563.1561679790029</v>
      </c>
      <c r="M169" s="16">
        <v>976.54199475065593</v>
      </c>
      <c r="N169" s="16">
        <v>11.089238845144356</v>
      </c>
      <c r="O169" s="16">
        <v>4.0305084745762398</v>
      </c>
      <c r="P169" s="16">
        <v>4.4229755508823851</v>
      </c>
      <c r="Q169" s="16">
        <v>9.6606337013922156E-2</v>
      </c>
      <c r="R169" s="16">
        <v>2.1841933309952202</v>
      </c>
      <c r="S169" s="16">
        <v>27.254658076815637</v>
      </c>
      <c r="T169" s="20" t="s">
        <v>33</v>
      </c>
      <c r="U169" s="10">
        <v>3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65.312692512943514</v>
      </c>
      <c r="AC169" s="10">
        <v>31.90138331522661</v>
      </c>
      <c r="AD169" s="19">
        <v>2.7859241718298806</v>
      </c>
      <c r="AE169" s="12">
        <v>403.05084745762395</v>
      </c>
      <c r="AF169" s="10">
        <v>369.81741080320791</v>
      </c>
      <c r="AG169" s="10">
        <v>221.14877754411924</v>
      </c>
      <c r="AH169" s="10">
        <v>332.54576705152351</v>
      </c>
      <c r="AI169" s="10">
        <v>4.5783492963251264</v>
      </c>
      <c r="AJ169" s="10"/>
      <c r="AK169" s="10"/>
      <c r="AL169" s="10"/>
      <c r="AM169" s="10"/>
      <c r="AN169" s="10">
        <v>4.0305084745762398</v>
      </c>
      <c r="AO169" s="10">
        <v>1.419133782795053</v>
      </c>
      <c r="AP169" s="10">
        <v>1</v>
      </c>
      <c r="AQ169" s="10">
        <v>111.47500000000001</v>
      </c>
      <c r="AR169" s="10"/>
      <c r="AS169" s="10"/>
      <c r="AT169" s="10">
        <v>1.7068768573090687</v>
      </c>
      <c r="AU169" s="10">
        <v>1</v>
      </c>
      <c r="AV169" s="16"/>
      <c r="AW169" s="19">
        <v>55.472611620481182</v>
      </c>
      <c r="AX169" s="1" t="s">
        <v>120</v>
      </c>
      <c r="AY169" s="23">
        <v>25.790551181102401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65.312692512943514</v>
      </c>
      <c r="BG169" s="24">
        <v>31.90138331522661</v>
      </c>
      <c r="BH169" s="24">
        <v>2.7859241718298806</v>
      </c>
      <c r="BI169" s="21"/>
      <c r="BJ169" s="25">
        <f t="shared" ca="1" si="18"/>
        <v>1</v>
      </c>
      <c r="BK169" s="24">
        <f t="shared" ca="1" si="19"/>
        <v>6.4337171033694016</v>
      </c>
      <c r="BL169" s="23">
        <f t="shared" si="16"/>
        <v>3.0752662798023533</v>
      </c>
      <c r="BM169" s="23">
        <f t="shared" ca="1" si="20"/>
        <v>3.1623801386790538</v>
      </c>
      <c r="BN169" s="22">
        <f t="shared" si="17"/>
        <v>3.2483163932117236</v>
      </c>
      <c r="BO169" s="21"/>
      <c r="BP169" s="2"/>
    </row>
    <row r="170" spans="1:68" x14ac:dyDescent="0.2">
      <c r="A170">
        <v>7.85</v>
      </c>
      <c r="B170">
        <v>0.4</v>
      </c>
      <c r="C170">
        <v>1.2593300000000001</v>
      </c>
      <c r="D170">
        <v>-0.26482</v>
      </c>
      <c r="E170">
        <v>0.11444</v>
      </c>
      <c r="F170">
        <v>1.59405</v>
      </c>
      <c r="G170">
        <v>1.8677999999999999</v>
      </c>
      <c r="H170" s="21"/>
      <c r="I170" s="17">
        <f t="shared" si="14"/>
        <v>25.754593175853017</v>
      </c>
      <c r="J170" s="16">
        <f t="shared" si="15"/>
        <v>-25.954593175853017</v>
      </c>
      <c r="K170" s="10">
        <v>100</v>
      </c>
      <c r="L170" s="16">
        <v>2579.5603674540689</v>
      </c>
      <c r="M170" s="16">
        <v>982.70997375328068</v>
      </c>
      <c r="N170" s="16">
        <v>11.160323709536307</v>
      </c>
      <c r="O170" s="16">
        <v>4.1670433145009556</v>
      </c>
      <c r="P170" s="16">
        <v>4.5661406488818752</v>
      </c>
      <c r="Q170" s="16">
        <v>0.10982549207873253</v>
      </c>
      <c r="R170" s="16">
        <v>2.4052148307263779</v>
      </c>
      <c r="S170" s="16">
        <v>27.715092665341636</v>
      </c>
      <c r="T170" s="20" t="s">
        <v>33</v>
      </c>
      <c r="U170" s="10">
        <v>3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69.581664785260514</v>
      </c>
      <c r="AC170" s="10">
        <v>27.902800025279589</v>
      </c>
      <c r="AD170" s="19">
        <v>2.5155351894599005</v>
      </c>
      <c r="AE170" s="12">
        <v>416.70433145009554</v>
      </c>
      <c r="AF170" s="10">
        <v>385.69541059873222</v>
      </c>
      <c r="AG170" s="10">
        <v>228.30703244409375</v>
      </c>
      <c r="AH170" s="10">
        <v>340.5552470908525</v>
      </c>
      <c r="AI170" s="10">
        <v>4.1576327703667069</v>
      </c>
      <c r="AJ170" s="10"/>
      <c r="AK170" s="10"/>
      <c r="AL170" s="10"/>
      <c r="AM170" s="10"/>
      <c r="AN170" s="10">
        <v>4.1670433145009556</v>
      </c>
      <c r="AO170" s="10">
        <v>1.4722307505123544</v>
      </c>
      <c r="AP170" s="10">
        <v>1</v>
      </c>
      <c r="AQ170" s="10">
        <v>111.47500000000001</v>
      </c>
      <c r="AR170" s="10"/>
      <c r="AS170" s="10"/>
      <c r="AT170" s="10">
        <v>1.7720284238555897</v>
      </c>
      <c r="AU170" s="10">
        <v>1</v>
      </c>
      <c r="AV170" s="16"/>
      <c r="AW170" s="19">
        <v>57.854311589809832</v>
      </c>
      <c r="AX170" s="1" t="s">
        <v>120</v>
      </c>
      <c r="AY170" s="23">
        <v>25.954593175852999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69.581664785260514</v>
      </c>
      <c r="BG170" s="24">
        <v>27.902800025279589</v>
      </c>
      <c r="BH170" s="24">
        <v>2.5155351894599005</v>
      </c>
      <c r="BI170" s="21"/>
      <c r="BJ170" s="25">
        <f t="shared" ca="1" si="18"/>
        <v>1</v>
      </c>
      <c r="BK170" s="24">
        <f t="shared" ca="1" si="19"/>
        <v>6.6680110157860346</v>
      </c>
      <c r="BL170" s="23">
        <f t="shared" si="16"/>
        <v>3.3520576641905664</v>
      </c>
      <c r="BM170" s="23">
        <f t="shared" ca="1" si="20"/>
        <v>3.1697709224123249</v>
      </c>
      <c r="BN170" s="22">
        <f t="shared" si="17"/>
        <v>3.2565640035473136</v>
      </c>
      <c r="BO170" s="21"/>
      <c r="BP170" s="2"/>
    </row>
    <row r="171" spans="1:68" x14ac:dyDescent="0.2">
      <c r="A171">
        <v>7.9</v>
      </c>
      <c r="B171">
        <v>2.1</v>
      </c>
      <c r="C171">
        <v>1.25963</v>
      </c>
      <c r="D171">
        <v>-0.26500000000000001</v>
      </c>
      <c r="E171">
        <v>0.11554</v>
      </c>
      <c r="F171">
        <v>1.59545</v>
      </c>
      <c r="G171">
        <v>1.8731800000000001</v>
      </c>
      <c r="H171" s="21"/>
      <c r="I171" s="17">
        <f t="shared" si="14"/>
        <v>25.918635170603675</v>
      </c>
      <c r="J171" s="16">
        <f t="shared" si="15"/>
        <v>-26.118635170603675</v>
      </c>
      <c r="K171" s="10">
        <v>100</v>
      </c>
      <c r="L171" s="16">
        <v>2595.9645669291349</v>
      </c>
      <c r="M171" s="16">
        <v>988.87795275590543</v>
      </c>
      <c r="N171" s="16">
        <v>11.231408573928258</v>
      </c>
      <c r="O171" s="16">
        <v>4.2489642184557495</v>
      </c>
      <c r="P171" s="16">
        <v>4.6529237420915033</v>
      </c>
      <c r="Q171" s="16">
        <v>0.10869779164666331</v>
      </c>
      <c r="R171" s="16">
        <v>2.3361180554788832</v>
      </c>
      <c r="S171" s="16">
        <v>28.052744696927373</v>
      </c>
      <c r="T171" s="20" t="s">
        <v>33</v>
      </c>
      <c r="U171" s="10">
        <v>3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67.439223929086751</v>
      </c>
      <c r="AC171" s="10">
        <v>29.914423082404241</v>
      </c>
      <c r="AD171" s="19">
        <v>2.6463529885090025</v>
      </c>
      <c r="AE171" s="12">
        <v>424.89642184557499</v>
      </c>
      <c r="AF171" s="10">
        <v>394.94023336015522</v>
      </c>
      <c r="AG171" s="10">
        <v>232.64618710457518</v>
      </c>
      <c r="AH171" s="10">
        <v>346.03891453026745</v>
      </c>
      <c r="AI171" s="10">
        <v>4.2806055869253106</v>
      </c>
      <c r="AJ171" s="10"/>
      <c r="AK171" s="10"/>
      <c r="AL171" s="10"/>
      <c r="AM171" s="10"/>
      <c r="AN171" s="10">
        <v>4.2489642184557495</v>
      </c>
      <c r="AO171" s="10">
        <v>1.4884879425080444</v>
      </c>
      <c r="AP171" s="10">
        <v>1</v>
      </c>
      <c r="AQ171" s="10">
        <v>111.47500000000001</v>
      </c>
      <c r="AR171" s="10"/>
      <c r="AS171" s="10"/>
      <c r="AT171" s="10">
        <v>1.8046326126497005</v>
      </c>
      <c r="AU171" s="10">
        <v>1</v>
      </c>
      <c r="AV171" s="16"/>
      <c r="AW171" s="19">
        <v>59.241035004023281</v>
      </c>
      <c r="AX171" s="1" t="s">
        <v>120</v>
      </c>
      <c r="AY171" s="23">
        <v>26.118635170603699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67.439223929086751</v>
      </c>
      <c r="BG171" s="24">
        <v>29.914423082404241</v>
      </c>
      <c r="BH171" s="24">
        <v>2.6463529885090025</v>
      </c>
      <c r="BI171" s="21"/>
      <c r="BJ171" s="25">
        <f t="shared" ca="1" si="18"/>
        <v>1</v>
      </c>
      <c r="BK171" s="24">
        <f t="shared" ca="1" si="19"/>
        <v>6.7853498994027408</v>
      </c>
      <c r="BL171" s="23">
        <f t="shared" si="16"/>
        <v>3.2399310982657101</v>
      </c>
      <c r="BM171" s="23">
        <f t="shared" ca="1" si="20"/>
        <v>3.1553217062872778</v>
      </c>
      <c r="BN171" s="22">
        <f t="shared" si="17"/>
        <v>3.2432273969298548</v>
      </c>
      <c r="BO171" s="21"/>
      <c r="BP171" s="2"/>
    </row>
    <row r="172" spans="1:68" x14ac:dyDescent="0.2">
      <c r="A172">
        <v>7.95</v>
      </c>
      <c r="B172">
        <v>2.2000000000000002</v>
      </c>
      <c r="C172">
        <v>1.2597100000000001</v>
      </c>
      <c r="D172">
        <v>-0.26480999999999999</v>
      </c>
      <c r="E172">
        <v>0.11738999999999999</v>
      </c>
      <c r="F172">
        <v>1.59243</v>
      </c>
      <c r="G172">
        <v>1.8689</v>
      </c>
      <c r="H172" s="21"/>
      <c r="I172" s="17">
        <f t="shared" si="14"/>
        <v>26.08267716535433</v>
      </c>
      <c r="J172" s="16">
        <f t="shared" si="15"/>
        <v>-26.282677165354329</v>
      </c>
      <c r="K172" s="10">
        <v>100</v>
      </c>
      <c r="L172" s="16">
        <v>2612.3687664042004</v>
      </c>
      <c r="M172" s="16">
        <v>995.04593175853006</v>
      </c>
      <c r="N172" s="16">
        <v>11.302493438320209</v>
      </c>
      <c r="O172" s="16">
        <v>4.2708097928437176</v>
      </c>
      <c r="P172" s="16">
        <v>4.6829466347716933</v>
      </c>
      <c r="Q172" s="16">
        <v>0.10988814210273642</v>
      </c>
      <c r="R172" s="16">
        <v>2.3465597768464379</v>
      </c>
      <c r="S172" s="16">
        <v>28.620614022776103</v>
      </c>
      <c r="T172" s="20" t="s">
        <v>33</v>
      </c>
      <c r="U172" s="10">
        <v>3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67.628111967702438</v>
      </c>
      <c r="AC172" s="10">
        <v>29.73740276030702</v>
      </c>
      <c r="AD172" s="19">
        <v>2.6344852719905396</v>
      </c>
      <c r="AE172" s="12">
        <v>427.08097928437172</v>
      </c>
      <c r="AF172" s="10">
        <v>397.50738547105612</v>
      </c>
      <c r="AG172" s="10">
        <v>234.14733173858465</v>
      </c>
      <c r="AH172" s="10">
        <v>356.25848059452125</v>
      </c>
      <c r="AI172" s="10">
        <v>4.261557748781958</v>
      </c>
      <c r="AJ172" s="10"/>
      <c r="AK172" s="10"/>
      <c r="AL172" s="10"/>
      <c r="AM172" s="10"/>
      <c r="AN172" s="10">
        <v>4.2708097928437176</v>
      </c>
      <c r="AO172" s="10">
        <v>1.4989108471652564</v>
      </c>
      <c r="AP172" s="10">
        <v>1</v>
      </c>
      <c r="AQ172" s="10">
        <v>111.47500000000001</v>
      </c>
      <c r="AR172" s="10"/>
      <c r="AS172" s="10"/>
      <c r="AT172" s="10">
        <v>1.8050045276476792</v>
      </c>
      <c r="AU172" s="10">
        <v>1</v>
      </c>
      <c r="AV172" s="16"/>
      <c r="AW172" s="19">
        <v>59.626107820658419</v>
      </c>
      <c r="AX172" s="1" t="s">
        <v>120</v>
      </c>
      <c r="AY172" s="23">
        <v>26.282677165354301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67.628111967702438</v>
      </c>
      <c r="BG172" s="24">
        <v>29.73740276030702</v>
      </c>
      <c r="BH172" s="24">
        <v>2.6344852719905396</v>
      </c>
      <c r="BI172" s="21"/>
      <c r="BJ172" s="25">
        <f t="shared" ca="1" si="18"/>
        <v>1</v>
      </c>
      <c r="BK172" s="24">
        <f t="shared" ca="1" si="19"/>
        <v>6.7871484999730427</v>
      </c>
      <c r="BL172" s="23">
        <f t="shared" si="16"/>
        <v>3.2542457512861027</v>
      </c>
      <c r="BM172" s="23">
        <f t="shared" ca="1" si="20"/>
        <v>3.1562759439692694</v>
      </c>
      <c r="BN172" s="22">
        <f t="shared" si="17"/>
        <v>3.241742185796999</v>
      </c>
      <c r="BO172" s="21"/>
      <c r="BP172" s="2"/>
    </row>
    <row r="173" spans="1:68" x14ac:dyDescent="0.2">
      <c r="A173">
        <v>8</v>
      </c>
      <c r="B173">
        <v>2.1</v>
      </c>
      <c r="C173">
        <v>1.2597499999999999</v>
      </c>
      <c r="D173">
        <v>-0.26549</v>
      </c>
      <c r="E173">
        <v>0.11829000000000001</v>
      </c>
      <c r="F173">
        <v>1.59443</v>
      </c>
      <c r="G173">
        <v>1.86988</v>
      </c>
      <c r="H173" s="21"/>
      <c r="I173" s="17">
        <f t="shared" si="14"/>
        <v>26.246719160104984</v>
      </c>
      <c r="J173" s="16">
        <f t="shared" si="15"/>
        <v>-26.446719160104983</v>
      </c>
      <c r="K173" s="10">
        <v>100</v>
      </c>
      <c r="L173" s="16">
        <v>2628.7729658792659</v>
      </c>
      <c r="M173" s="16">
        <v>1001.2139107611547</v>
      </c>
      <c r="N173" s="16">
        <v>11.37357830271216</v>
      </c>
      <c r="O173" s="16">
        <v>4.2817325800376418</v>
      </c>
      <c r="P173" s="16">
        <v>4.6978475768104824</v>
      </c>
      <c r="Q173" s="16">
        <v>0.10562794047047518</v>
      </c>
      <c r="R173" s="16">
        <v>2.2484326863194939</v>
      </c>
      <c r="S173" s="16">
        <v>28.896874775891707</v>
      </c>
      <c r="T173" s="20" t="s">
        <v>33</v>
      </c>
      <c r="U173" s="10">
        <v>3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65.285682808068955</v>
      </c>
      <c r="AC173" s="10">
        <v>31.926540105264365</v>
      </c>
      <c r="AD173" s="19">
        <v>2.7877770866666784</v>
      </c>
      <c r="AE173" s="12">
        <v>428.1732580037642</v>
      </c>
      <c r="AF173" s="10">
        <v>398.2954845653216</v>
      </c>
      <c r="AG173" s="10">
        <v>234.89237884052412</v>
      </c>
      <c r="AH173" s="10">
        <v>360.47924173397928</v>
      </c>
      <c r="AI173" s="10">
        <v>4.4475425307791658</v>
      </c>
      <c r="AJ173" s="10"/>
      <c r="AK173" s="10"/>
      <c r="AL173" s="10"/>
      <c r="AM173" s="10"/>
      <c r="AN173" s="10">
        <v>4.2817325800376418</v>
      </c>
      <c r="AO173" s="10">
        <v>1.496525026684409</v>
      </c>
      <c r="AP173" s="10">
        <v>1</v>
      </c>
      <c r="AQ173" s="10">
        <v>111.47500000000001</v>
      </c>
      <c r="AR173" s="10"/>
      <c r="AS173" s="10"/>
      <c r="AT173" s="10">
        <v>1.7969432137951249</v>
      </c>
      <c r="AU173" s="10">
        <v>1</v>
      </c>
      <c r="AV173" s="16"/>
      <c r="AW173" s="19">
        <v>59.744322684798234</v>
      </c>
      <c r="AX173" s="1" t="s">
        <v>120</v>
      </c>
      <c r="AY173" s="23">
        <v>26.446719160105001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65.285682808068955</v>
      </c>
      <c r="BG173" s="24">
        <v>31.926540105264365</v>
      </c>
      <c r="BH173" s="24">
        <v>2.7877770866666784</v>
      </c>
      <c r="BI173" s="21"/>
      <c r="BJ173" s="25">
        <f t="shared" ca="1" si="18"/>
        <v>1</v>
      </c>
      <c r="BK173" s="24">
        <f t="shared" ca="1" si="19"/>
        <v>6.7587177075848546</v>
      </c>
      <c r="BL173" s="23">
        <f t="shared" si="16"/>
        <v>3.1218902047320873</v>
      </c>
      <c r="BM173" s="23">
        <f t="shared" ca="1" si="20"/>
        <v>3.1479428628229402</v>
      </c>
      <c r="BN173" s="22">
        <f t="shared" si="17"/>
        <v>3.2314753839809756</v>
      </c>
      <c r="BO173" s="21"/>
      <c r="BP173" s="2"/>
    </row>
    <row r="174" spans="1:68" x14ac:dyDescent="0.2">
      <c r="A174">
        <v>8.0500000000000007</v>
      </c>
      <c r="B174">
        <v>2.1</v>
      </c>
      <c r="C174">
        <v>1.25962</v>
      </c>
      <c r="D174">
        <v>-0.26562000000000002</v>
      </c>
      <c r="E174">
        <v>0.11910999999999999</v>
      </c>
      <c r="F174">
        <v>1.5931</v>
      </c>
      <c r="G174">
        <v>1.8691800000000001</v>
      </c>
      <c r="H174" s="21"/>
      <c r="I174" s="17">
        <f t="shared" si="14"/>
        <v>26.410761154855646</v>
      </c>
      <c r="J174" s="16">
        <f t="shared" si="15"/>
        <v>-26.610761154855645</v>
      </c>
      <c r="K174" s="10">
        <v>100</v>
      </c>
      <c r="L174" s="16">
        <v>2645.1771653543319</v>
      </c>
      <c r="M174" s="16">
        <v>1007.3818897637796</v>
      </c>
      <c r="N174" s="16">
        <v>11.444663167104114</v>
      </c>
      <c r="O174" s="16">
        <v>4.2462335216572367</v>
      </c>
      <c r="P174" s="16">
        <v>4.6659730595109536</v>
      </c>
      <c r="Q174" s="16">
        <v>0.10481349015842513</v>
      </c>
      <c r="R174" s="16">
        <v>2.2463372338761589</v>
      </c>
      <c r="S174" s="16">
        <v>29.148579017619252</v>
      </c>
      <c r="T174" s="20" t="s">
        <v>33</v>
      </c>
      <c r="U174" s="10">
        <v>3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65.527305794099703</v>
      </c>
      <c r="AC174" s="10">
        <v>31.701414325506704</v>
      </c>
      <c r="AD174" s="19">
        <v>2.7712798803935916</v>
      </c>
      <c r="AE174" s="12">
        <v>424.62335216572365</v>
      </c>
      <c r="AF174" s="10">
        <v>393.58058844331435</v>
      </c>
      <c r="AG174" s="10">
        <v>233.29865297554767</v>
      </c>
      <c r="AH174" s="10">
        <v>364.19484035345431</v>
      </c>
      <c r="AI174" s="10">
        <v>4.4516913352072862</v>
      </c>
      <c r="AJ174" s="10"/>
      <c r="AK174" s="10"/>
      <c r="AL174" s="10"/>
      <c r="AM174" s="10"/>
      <c r="AN174" s="10">
        <v>4.2462335216572367</v>
      </c>
      <c r="AO174" s="10">
        <v>1.4922067214645793</v>
      </c>
      <c r="AP174" s="10">
        <v>1</v>
      </c>
      <c r="AQ174" s="10">
        <v>111.47500000000001</v>
      </c>
      <c r="AR174" s="10"/>
      <c r="AS174" s="10"/>
      <c r="AT174" s="10">
        <v>1.7630904321943908</v>
      </c>
      <c r="AU174" s="10">
        <v>1</v>
      </c>
      <c r="AV174" s="16"/>
      <c r="AW174" s="19">
        <v>59.03708826649715</v>
      </c>
      <c r="AX174" s="1" t="s">
        <v>120</v>
      </c>
      <c r="AY174" s="23">
        <v>26.610761154855599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65.527305794099703</v>
      </c>
      <c r="BG174" s="24">
        <v>31.701414325506704</v>
      </c>
      <c r="BH174" s="24">
        <v>2.7712798803935916</v>
      </c>
      <c r="BI174" s="21"/>
      <c r="BJ174" s="25">
        <f t="shared" ca="1" si="18"/>
        <v>1</v>
      </c>
      <c r="BK174" s="24">
        <f t="shared" ca="1" si="19"/>
        <v>6.6377696696885753</v>
      </c>
      <c r="BL174" s="23">
        <f t="shared" si="16"/>
        <v>3.1349517497815373</v>
      </c>
      <c r="BM174" s="23">
        <f t="shared" ca="1" si="20"/>
        <v>3.1555086613994914</v>
      </c>
      <c r="BN174" s="22">
        <f t="shared" si="17"/>
        <v>3.2338622346517822</v>
      </c>
      <c r="BO174" s="21"/>
      <c r="BP174" s="2"/>
    </row>
    <row r="175" spans="1:68" x14ac:dyDescent="0.2">
      <c r="A175">
        <v>8.1</v>
      </c>
      <c r="B175">
        <v>2.1</v>
      </c>
      <c r="C175">
        <v>1.25972</v>
      </c>
      <c r="D175">
        <v>-0.2661</v>
      </c>
      <c r="E175">
        <v>0.12111</v>
      </c>
      <c r="F175">
        <v>1.5946499999999999</v>
      </c>
      <c r="G175">
        <v>1.87513</v>
      </c>
      <c r="H175" s="21"/>
      <c r="I175" s="17">
        <f t="shared" si="14"/>
        <v>26.574803149606296</v>
      </c>
      <c r="J175" s="16">
        <f t="shared" si="15"/>
        <v>-26.774803149606296</v>
      </c>
      <c r="K175" s="10">
        <v>100</v>
      </c>
      <c r="L175" s="16">
        <v>2661.581364829397</v>
      </c>
      <c r="M175" s="16">
        <v>1013.5498687664041</v>
      </c>
      <c r="N175" s="16">
        <v>11.515748031496061</v>
      </c>
      <c r="O175" s="16">
        <v>4.2735404896421683</v>
      </c>
      <c r="P175" s="16">
        <v>4.7021203715955844</v>
      </c>
      <c r="Q175" s="16">
        <v>0.1018062890062409</v>
      </c>
      <c r="R175" s="16">
        <v>2.1651144794427002</v>
      </c>
      <c r="S175" s="16">
        <v>29.762491802320582</v>
      </c>
      <c r="T175" s="20" t="s">
        <v>33</v>
      </c>
      <c r="U175" s="10">
        <v>3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63.515400719392744</v>
      </c>
      <c r="AC175" s="10">
        <v>33.570098857286638</v>
      </c>
      <c r="AD175" s="19">
        <v>2.9145004233206149</v>
      </c>
      <c r="AE175" s="12">
        <v>427.35404896421676</v>
      </c>
      <c r="AF175" s="10">
        <v>396.86826048414935</v>
      </c>
      <c r="AG175" s="10">
        <v>235.10601857977923</v>
      </c>
      <c r="AH175" s="10">
        <v>375.36158614267595</v>
      </c>
      <c r="AI175" s="10">
        <v>4.6186934201160561</v>
      </c>
      <c r="AJ175" s="10"/>
      <c r="AK175" s="10"/>
      <c r="AL175" s="10"/>
      <c r="AM175" s="10"/>
      <c r="AN175" s="10">
        <v>4.2735404896421683</v>
      </c>
      <c r="AO175" s="10">
        <v>1.4957301513841037</v>
      </c>
      <c r="AP175" s="10">
        <v>1</v>
      </c>
      <c r="AQ175" s="10">
        <v>111.47500000000001</v>
      </c>
      <c r="AR175" s="10"/>
      <c r="AS175" s="10"/>
      <c r="AT175" s="10">
        <v>1.7670787409852671</v>
      </c>
      <c r="AU175" s="10">
        <v>1</v>
      </c>
      <c r="AV175" s="16"/>
      <c r="AW175" s="19">
        <v>59.5302390726224</v>
      </c>
      <c r="AX175" s="1" t="s">
        <v>120</v>
      </c>
      <c r="AY175" s="23">
        <v>26.774803149606299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63.515400719392744</v>
      </c>
      <c r="BG175" s="24">
        <v>33.570098857286638</v>
      </c>
      <c r="BH175" s="24">
        <v>2.9145004233206149</v>
      </c>
      <c r="BI175" s="21"/>
      <c r="BJ175" s="25">
        <f t="shared" ca="1" si="18"/>
        <v>1</v>
      </c>
      <c r="BK175" s="24">
        <f t="shared" ca="1" si="19"/>
        <v>6.6525186240399696</v>
      </c>
      <c r="BL175" s="23">
        <f t="shared" si="16"/>
        <v>3.0197666319302114</v>
      </c>
      <c r="BM175" s="23">
        <f t="shared" ca="1" si="20"/>
        <v>3.1458849456056068</v>
      </c>
      <c r="BN175" s="22">
        <f t="shared" si="17"/>
        <v>3.2231844756644166</v>
      </c>
      <c r="BO175" s="21"/>
      <c r="BP175" s="2"/>
    </row>
    <row r="176" spans="1:68" x14ac:dyDescent="0.2">
      <c r="A176">
        <v>8.15</v>
      </c>
      <c r="B176">
        <v>2.2000000000000002</v>
      </c>
      <c r="C176">
        <v>1.26034</v>
      </c>
      <c r="D176">
        <v>-0.26712000000000002</v>
      </c>
      <c r="E176">
        <v>0.12259</v>
      </c>
      <c r="F176">
        <v>1.5866800000000001</v>
      </c>
      <c r="G176">
        <v>1.86643</v>
      </c>
      <c r="H176" s="21"/>
      <c r="I176" s="17">
        <f t="shared" si="14"/>
        <v>26.738845144356954</v>
      </c>
      <c r="J176" s="16">
        <f t="shared" si="15"/>
        <v>-26.938845144356954</v>
      </c>
      <c r="K176" s="10">
        <v>100</v>
      </c>
      <c r="L176" s="16">
        <v>2677.985564304463</v>
      </c>
      <c r="M176" s="16">
        <v>1019.7178477690288</v>
      </c>
      <c r="N176" s="16">
        <v>11.586832895888014</v>
      </c>
      <c r="O176" s="16">
        <v>4.4428436911487781</v>
      </c>
      <c r="P176" s="16">
        <v>4.8779654277359716</v>
      </c>
      <c r="Q176" s="16">
        <v>9.5415986557849025E-2</v>
      </c>
      <c r="R176" s="16">
        <v>1.9560611482671946</v>
      </c>
      <c r="S176" s="16">
        <v>30.216787262999567</v>
      </c>
      <c r="T176" s="20" t="s">
        <v>33</v>
      </c>
      <c r="U176" s="10">
        <v>3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57.484650561981624</v>
      </c>
      <c r="AC176" s="10">
        <v>39.064611884751699</v>
      </c>
      <c r="AD176" s="19">
        <v>3.4507375532666735</v>
      </c>
      <c r="AE176" s="12">
        <v>444.28436911487779</v>
      </c>
      <c r="AF176" s="10">
        <v>416.59096123742631</v>
      </c>
      <c r="AG176" s="10">
        <v>243.89827138679857</v>
      </c>
      <c r="AH176" s="10">
        <v>383.24477555200906</v>
      </c>
      <c r="AI176" s="10">
        <v>5.1123146169835474</v>
      </c>
      <c r="AJ176" s="10"/>
      <c r="AK176" s="10"/>
      <c r="AL176" s="10"/>
      <c r="AM176" s="10"/>
      <c r="AN176" s="10">
        <v>4.4428436911487781</v>
      </c>
      <c r="AO176" s="10">
        <v>1.5171708246066096</v>
      </c>
      <c r="AP176" s="10">
        <v>1</v>
      </c>
      <c r="AQ176" s="10">
        <v>111.47500000000001</v>
      </c>
      <c r="AR176" s="10"/>
      <c r="AS176" s="10"/>
      <c r="AT176" s="10">
        <v>1.8474715833498039</v>
      </c>
      <c r="AU176" s="10">
        <v>1</v>
      </c>
      <c r="AV176" s="16"/>
      <c r="AW176" s="19">
        <v>62.48864418561395</v>
      </c>
      <c r="AX176" s="1" t="s">
        <v>120</v>
      </c>
      <c r="AY176" s="23">
        <v>26.938845144357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57.484650561981624</v>
      </c>
      <c r="BG176" s="24">
        <v>39.064611884751699</v>
      </c>
      <c r="BH176" s="24">
        <v>3.4507375532666735</v>
      </c>
      <c r="BI176" s="21"/>
      <c r="BJ176" s="25">
        <f t="shared" ca="1" si="18"/>
        <v>1</v>
      </c>
      <c r="BK176" s="24">
        <f t="shared" ca="1" si="19"/>
        <v>6.9410820911420119</v>
      </c>
      <c r="BL176" s="23">
        <f t="shared" si="16"/>
        <v>2.6961493097980846</v>
      </c>
      <c r="BM176" s="23">
        <f t="shared" ca="1" si="20"/>
        <v>3.1039250343844915</v>
      </c>
      <c r="BN176" s="22">
        <f t="shared" si="17"/>
        <v>3.1880876415931301</v>
      </c>
      <c r="BO176" s="21"/>
      <c r="BP176" s="2"/>
    </row>
    <row r="177" spans="1:68" x14ac:dyDescent="0.2">
      <c r="A177">
        <v>8.1999999999999993</v>
      </c>
      <c r="B177">
        <v>2.1</v>
      </c>
      <c r="C177">
        <v>1.2602899999999999</v>
      </c>
      <c r="D177">
        <v>-0.26877000000000001</v>
      </c>
      <c r="E177">
        <v>0.12388</v>
      </c>
      <c r="F177">
        <v>1.5823799999999999</v>
      </c>
      <c r="G177">
        <v>1.8624499999999999</v>
      </c>
      <c r="H177" s="21"/>
      <c r="I177" s="17">
        <f t="shared" si="14"/>
        <v>26.902887139107609</v>
      </c>
      <c r="J177" s="16">
        <f t="shared" si="15"/>
        <v>-27.102887139107608</v>
      </c>
      <c r="K177" s="10">
        <v>100</v>
      </c>
      <c r="L177" s="16">
        <v>2694.3897637795285</v>
      </c>
      <c r="M177" s="16">
        <v>1025.8858267716535</v>
      </c>
      <c r="N177" s="16">
        <v>11.657917760279965</v>
      </c>
      <c r="O177" s="16">
        <v>4.4291902071562816</v>
      </c>
      <c r="P177" s="16">
        <v>4.8700139656877814</v>
      </c>
      <c r="Q177" s="16">
        <v>8.507873259721542E-2</v>
      </c>
      <c r="R177" s="16">
        <v>1.7469915527275071</v>
      </c>
      <c r="S177" s="16">
        <v>30.612761009131926</v>
      </c>
      <c r="T177" s="20" t="s">
        <v>122</v>
      </c>
      <c r="U177" s="10">
        <v>4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52.752721705268698</v>
      </c>
      <c r="AC177" s="10">
        <v>43.215824489984215</v>
      </c>
      <c r="AD177" s="19">
        <v>4.0314538047470876</v>
      </c>
      <c r="AE177" s="12">
        <v>442.91902071562816</v>
      </c>
      <c r="AF177" s="10">
        <v>414.69054220381196</v>
      </c>
      <c r="AG177" s="10">
        <v>243.50069828438907</v>
      </c>
      <c r="AH177" s="10">
        <v>389.92820397638326</v>
      </c>
      <c r="AI177" s="10">
        <v>5.7241261323716222</v>
      </c>
      <c r="AJ177" s="10"/>
      <c r="AK177" s="10"/>
      <c r="AL177" s="10"/>
      <c r="AM177" s="10"/>
      <c r="AN177" s="10">
        <v>2.9527934714375212</v>
      </c>
      <c r="AO177" s="10">
        <v>1.4971040295505382</v>
      </c>
      <c r="AP177" s="10">
        <v>1</v>
      </c>
      <c r="AQ177" s="10">
        <v>114.66</v>
      </c>
      <c r="AR177" s="10"/>
      <c r="AS177" s="10"/>
      <c r="AT177" s="10">
        <v>1.8269009833383878</v>
      </c>
      <c r="AU177" s="10">
        <v>1</v>
      </c>
      <c r="AV177" s="16"/>
      <c r="AW177" s="19">
        <v>62.203581330571794</v>
      </c>
      <c r="AX177" s="1" t="s">
        <v>120</v>
      </c>
      <c r="AY177" s="23">
        <v>27.102887139107601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52.752721705268698</v>
      </c>
      <c r="BG177" s="24">
        <v>43.215824489984215</v>
      </c>
      <c r="BH177" s="24">
        <v>4.0314538047470876</v>
      </c>
      <c r="BI177" s="21"/>
      <c r="BJ177" s="25">
        <f t="shared" ca="1" si="18"/>
        <v>1</v>
      </c>
      <c r="BK177" s="24">
        <f t="shared" ca="1" si="19"/>
        <v>6.8678579854912902</v>
      </c>
      <c r="BL177" s="23">
        <f t="shared" si="16"/>
        <v>2.4150752727696267</v>
      </c>
      <c r="BM177" s="23">
        <f t="shared" ca="1" si="20"/>
        <v>3.0826963474677735</v>
      </c>
      <c r="BN177" s="22">
        <f t="shared" si="17"/>
        <v>3.1657382310702848</v>
      </c>
      <c r="BO177" s="21"/>
      <c r="BP177" s="2"/>
    </row>
    <row r="178" spans="1:68" x14ac:dyDescent="0.2">
      <c r="A178">
        <v>8.25</v>
      </c>
      <c r="B178">
        <v>2.1</v>
      </c>
      <c r="C178">
        <v>1.25946</v>
      </c>
      <c r="D178">
        <v>-0.26923999999999998</v>
      </c>
      <c r="E178">
        <v>0.12731000000000001</v>
      </c>
      <c r="F178">
        <v>1.5829</v>
      </c>
      <c r="G178">
        <v>1.86748</v>
      </c>
      <c r="H178" s="21"/>
      <c r="I178" s="17">
        <f t="shared" si="14"/>
        <v>27.066929133858267</v>
      </c>
      <c r="J178" s="16">
        <f t="shared" si="15"/>
        <v>-27.266929133858266</v>
      </c>
      <c r="K178" s="10">
        <v>100</v>
      </c>
      <c r="L178" s="16">
        <v>2710.7939632545945</v>
      </c>
      <c r="M178" s="16">
        <v>1032.0538057742781</v>
      </c>
      <c r="N178" s="16">
        <v>11.729002624671915</v>
      </c>
      <c r="O178" s="16">
        <v>4.2025423728813607</v>
      </c>
      <c r="P178" s="16">
        <v>4.6585273215438443</v>
      </c>
      <c r="Q178" s="16">
        <v>8.2134181469035103E-2</v>
      </c>
      <c r="R178" s="16">
        <v>1.7630932653157798</v>
      </c>
      <c r="S178" s="16">
        <v>31.665621434894714</v>
      </c>
      <c r="T178" s="20" t="s">
        <v>33</v>
      </c>
      <c r="U178" s="10">
        <v>3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54.827407829587258</v>
      </c>
      <c r="AC178" s="10">
        <v>41.416670290771549</v>
      </c>
      <c r="AD178" s="19">
        <v>3.75592187964119</v>
      </c>
      <c r="AE178" s="12">
        <v>420.25423728813604</v>
      </c>
      <c r="AF178" s="10">
        <v>388.84480762952131</v>
      </c>
      <c r="AG178" s="10">
        <v>232.9263660771922</v>
      </c>
      <c r="AH178" s="10">
        <v>410.12472981029748</v>
      </c>
      <c r="AI178" s="10">
        <v>5.6718496954889925</v>
      </c>
      <c r="AJ178" s="10"/>
      <c r="AK178" s="10"/>
      <c r="AL178" s="10"/>
      <c r="AM178" s="10"/>
      <c r="AN178" s="10">
        <v>4.2025423728813607</v>
      </c>
      <c r="AO178" s="10">
        <v>1.4561794683087466</v>
      </c>
      <c r="AP178" s="10">
        <v>1</v>
      </c>
      <c r="AQ178" s="10">
        <v>111.47500000000001</v>
      </c>
      <c r="AR178" s="10"/>
      <c r="AS178" s="10"/>
      <c r="AT178" s="10">
        <v>1.6967148084954906</v>
      </c>
      <c r="AU178" s="10">
        <v>1</v>
      </c>
      <c r="AV178" s="16"/>
      <c r="AW178" s="19">
        <v>58.326721144428198</v>
      </c>
      <c r="AX178" s="1" t="s">
        <v>120</v>
      </c>
      <c r="AY178" s="23">
        <v>27.266929133858302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54.827407829587258</v>
      </c>
      <c r="BG178" s="24">
        <v>41.416670290771549</v>
      </c>
      <c r="BH178" s="24">
        <v>3.75592187964119</v>
      </c>
      <c r="BI178" s="21"/>
      <c r="BJ178" s="25">
        <f t="shared" ca="1" si="18"/>
        <v>1</v>
      </c>
      <c r="BK178" s="24">
        <f t="shared" ca="1" si="19"/>
        <v>6.4010816518203484</v>
      </c>
      <c r="BL178" s="23">
        <f t="shared" si="16"/>
        <v>2.4865558732723279</v>
      </c>
      <c r="BM178" s="23">
        <f t="shared" ca="1" si="20"/>
        <v>3.1153978462612981</v>
      </c>
      <c r="BN178" s="22">
        <f t="shared" si="17"/>
        <v>3.1846845576502587</v>
      </c>
      <c r="BO178" s="21"/>
      <c r="BP178" s="2"/>
    </row>
    <row r="179" spans="1:68" x14ac:dyDescent="0.2">
      <c r="A179">
        <v>8.3000000000000007</v>
      </c>
      <c r="B179">
        <v>2.1</v>
      </c>
      <c r="C179">
        <v>1.2591600000000001</v>
      </c>
      <c r="D179">
        <v>-0.26878000000000002</v>
      </c>
      <c r="E179">
        <v>0.1288</v>
      </c>
      <c r="F179">
        <v>1.5842499999999999</v>
      </c>
      <c r="G179">
        <v>1.86903</v>
      </c>
      <c r="H179" s="21"/>
      <c r="I179" s="17">
        <f t="shared" si="14"/>
        <v>27.230971128608925</v>
      </c>
      <c r="J179" s="16">
        <f t="shared" si="15"/>
        <v>-27.430971128608924</v>
      </c>
      <c r="K179" s="10">
        <v>100</v>
      </c>
      <c r="L179" s="16">
        <v>2727.1981627296605</v>
      </c>
      <c r="M179" s="16">
        <v>1038.2217847769027</v>
      </c>
      <c r="N179" s="16">
        <v>11.800087489063866</v>
      </c>
      <c r="O179" s="16">
        <v>4.1206214689265668</v>
      </c>
      <c r="P179" s="16">
        <v>4.5831924739433267</v>
      </c>
      <c r="Q179" s="16">
        <v>8.5016082573211527E-2</v>
      </c>
      <c r="R179" s="16">
        <v>1.8549533552551123</v>
      </c>
      <c r="S179" s="16">
        <v>32.122986459497206</v>
      </c>
      <c r="T179" s="20" t="s">
        <v>33</v>
      </c>
      <c r="U179" s="10">
        <v>3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57.63863334879877</v>
      </c>
      <c r="AC179" s="10">
        <v>38.92683346954967</v>
      </c>
      <c r="AD179" s="19">
        <v>3.4345331816515601</v>
      </c>
      <c r="AE179" s="12">
        <v>412.0621468926567</v>
      </c>
      <c r="AF179" s="10">
        <v>379.01693147210364</v>
      </c>
      <c r="AG179" s="10">
        <v>229.15962369716635</v>
      </c>
      <c r="AH179" s="10">
        <v>418.07106453462865</v>
      </c>
      <c r="AI179" s="10">
        <v>5.3909711377215181</v>
      </c>
      <c r="AJ179" s="10"/>
      <c r="AK179" s="10"/>
      <c r="AL179" s="10"/>
      <c r="AM179" s="10"/>
      <c r="AN179" s="10">
        <v>4.1206214689265668</v>
      </c>
      <c r="AO179" s="10">
        <v>1.4519480502948667</v>
      </c>
      <c r="AP179" s="10">
        <v>1</v>
      </c>
      <c r="AQ179" s="10">
        <v>111.47500000000001</v>
      </c>
      <c r="AR179" s="10"/>
      <c r="AS179" s="10"/>
      <c r="AT179" s="10">
        <v>1.6413112532600815</v>
      </c>
      <c r="AU179" s="10">
        <v>1</v>
      </c>
      <c r="AV179" s="16"/>
      <c r="AW179" s="19">
        <v>56.85253972081555</v>
      </c>
      <c r="AX179" s="1" t="s">
        <v>120</v>
      </c>
      <c r="AY179" s="23">
        <v>27.430971128608899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57.63863334879877</v>
      </c>
      <c r="BG179" s="24">
        <v>38.92683346954967</v>
      </c>
      <c r="BH179" s="24">
        <v>3.4345331816515601</v>
      </c>
      <c r="BI179" s="21"/>
      <c r="BJ179" s="25">
        <f t="shared" ca="1" si="18"/>
        <v>1</v>
      </c>
      <c r="BK179" s="24">
        <f t="shared" ca="1" si="19"/>
        <v>6.2021302958314166</v>
      </c>
      <c r="BL179" s="23">
        <f t="shared" si="16"/>
        <v>2.6405844529679614</v>
      </c>
      <c r="BM179" s="23">
        <f t="shared" ca="1" si="20"/>
        <v>3.1406952099546444</v>
      </c>
      <c r="BN179" s="22">
        <f t="shared" si="17"/>
        <v>3.2011672861034079</v>
      </c>
      <c r="BO179" s="21"/>
      <c r="BP179" s="2"/>
    </row>
    <row r="180" spans="1:68" x14ac:dyDescent="0.2">
      <c r="A180">
        <v>8.35</v>
      </c>
      <c r="B180">
        <v>2.1</v>
      </c>
      <c r="C180">
        <v>1.2589399999999999</v>
      </c>
      <c r="D180">
        <v>-0.26850000000000002</v>
      </c>
      <c r="E180">
        <v>0.12989000000000001</v>
      </c>
      <c r="F180">
        <v>1.5845499999999999</v>
      </c>
      <c r="G180">
        <v>1.8684499999999999</v>
      </c>
      <c r="H180" s="21"/>
      <c r="I180" s="17">
        <f t="shared" si="14"/>
        <v>27.395013123359579</v>
      </c>
      <c r="J180" s="16">
        <f t="shared" si="15"/>
        <v>-27.595013123359578</v>
      </c>
      <c r="K180" s="10">
        <v>100</v>
      </c>
      <c r="L180" s="16">
        <v>2743.602362204726</v>
      </c>
      <c r="M180" s="16">
        <v>1044.3897637795274</v>
      </c>
      <c r="N180" s="16">
        <v>11.871172353455817</v>
      </c>
      <c r="O180" s="16">
        <v>4.0605461393596816</v>
      </c>
      <c r="P180" s="16">
        <v>4.5279351319107777</v>
      </c>
      <c r="Q180" s="16">
        <v>8.6770283245319088E-2</v>
      </c>
      <c r="R180" s="16">
        <v>1.9163322953503144</v>
      </c>
      <c r="S180" s="16">
        <v>32.457568927159436</v>
      </c>
      <c r="T180" s="20" t="s">
        <v>33</v>
      </c>
      <c r="U180" s="10">
        <v>3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59.582562149236679</v>
      </c>
      <c r="AC180" s="10">
        <v>37.174976182739599</v>
      </c>
      <c r="AD180" s="19">
        <v>3.2424616680237195</v>
      </c>
      <c r="AE180" s="12">
        <v>406.05461393596818</v>
      </c>
      <c r="AF180" s="10">
        <v>371.55111479327036</v>
      </c>
      <c r="AG180" s="10">
        <v>226.39675659553887</v>
      </c>
      <c r="AH180" s="10">
        <v>423.49158665904588</v>
      </c>
      <c r="AI180" s="10">
        <v>5.218301661075933</v>
      </c>
      <c r="AJ180" s="10"/>
      <c r="AK180" s="10"/>
      <c r="AL180" s="10"/>
      <c r="AM180" s="10"/>
      <c r="AN180" s="10">
        <v>4.0605461393596816</v>
      </c>
      <c r="AO180" s="10">
        <v>1.4488152478894611</v>
      </c>
      <c r="AP180" s="10">
        <v>1</v>
      </c>
      <c r="AQ180" s="10">
        <v>111.47500000000001</v>
      </c>
      <c r="AR180" s="10"/>
      <c r="AS180" s="10"/>
      <c r="AT180" s="10">
        <v>1.5973165585227276</v>
      </c>
      <c r="AU180" s="10">
        <v>1</v>
      </c>
      <c r="AV180" s="16"/>
      <c r="AW180" s="19">
        <v>55.732667218990549</v>
      </c>
      <c r="AX180" s="1" t="s">
        <v>120</v>
      </c>
      <c r="AY180" s="23">
        <v>27.5950131233596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59.582562149236679</v>
      </c>
      <c r="BG180" s="24">
        <v>37.174976182739599</v>
      </c>
      <c r="BH180" s="24">
        <v>3.2424616680237195</v>
      </c>
      <c r="BI180" s="21"/>
      <c r="BJ180" s="25">
        <f t="shared" ca="1" si="18"/>
        <v>1</v>
      </c>
      <c r="BK180" s="24">
        <f t="shared" ca="1" si="19"/>
        <v>6.0439771822096882</v>
      </c>
      <c r="BL180" s="23">
        <f t="shared" si="16"/>
        <v>2.7492585738667294</v>
      </c>
      <c r="BM180" s="23">
        <f t="shared" ca="1" si="20"/>
        <v>3.1594273796371102</v>
      </c>
      <c r="BN180" s="22">
        <f t="shared" si="17"/>
        <v>3.2124201333557911</v>
      </c>
      <c r="BO180" s="21"/>
      <c r="BP180" s="2"/>
    </row>
    <row r="181" spans="1:68" x14ac:dyDescent="0.2">
      <c r="A181">
        <v>8.4</v>
      </c>
      <c r="B181">
        <v>2.1</v>
      </c>
      <c r="C181">
        <v>1.2585299999999999</v>
      </c>
      <c r="D181">
        <v>-0.27013999999999999</v>
      </c>
      <c r="E181">
        <v>0.13028000000000001</v>
      </c>
      <c r="F181">
        <v>1.58558</v>
      </c>
      <c r="G181">
        <v>1.86903</v>
      </c>
      <c r="H181" s="21"/>
      <c r="I181" s="17">
        <f t="shared" si="14"/>
        <v>27.559055118110237</v>
      </c>
      <c r="J181" s="16">
        <f t="shared" si="15"/>
        <v>-27.759055118110236</v>
      </c>
      <c r="K181" s="10">
        <v>100</v>
      </c>
      <c r="L181" s="16">
        <v>2760.006561679792</v>
      </c>
      <c r="M181" s="16">
        <v>1050.557742782152</v>
      </c>
      <c r="N181" s="16">
        <v>11.94225721784777</v>
      </c>
      <c r="O181" s="16">
        <v>3.9485875706214464</v>
      </c>
      <c r="P181" s="16">
        <v>4.4177004302719833</v>
      </c>
      <c r="Q181" s="16">
        <v>7.6495679308689363E-2</v>
      </c>
      <c r="R181" s="16">
        <v>1.7315723534467857</v>
      </c>
      <c r="S181" s="16">
        <v>32.577281920176191</v>
      </c>
      <c r="T181" s="20" t="s">
        <v>33</v>
      </c>
      <c r="U181" s="10">
        <v>3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56.081974074235262</v>
      </c>
      <c r="AC181" s="10">
        <v>40.312416964910149</v>
      </c>
      <c r="AD181" s="19">
        <v>3.605608960854588</v>
      </c>
      <c r="AE181" s="12">
        <v>394.85875706214466</v>
      </c>
      <c r="AF181" s="10">
        <v>357.61737345487899</v>
      </c>
      <c r="AG181" s="10">
        <v>220.88502151359916</v>
      </c>
      <c r="AH181" s="10">
        <v>424.49193673361322</v>
      </c>
      <c r="AI181" s="10">
        <v>5.7750979796451904</v>
      </c>
      <c r="AJ181" s="10"/>
      <c r="AK181" s="10"/>
      <c r="AL181" s="10"/>
      <c r="AM181" s="10"/>
      <c r="AN181" s="10">
        <v>3.9485875706214464</v>
      </c>
      <c r="AO181" s="10">
        <v>1.4098381378981852</v>
      </c>
      <c r="AP181" s="10">
        <v>1</v>
      </c>
      <c r="AQ181" s="10">
        <v>111.47500000000001</v>
      </c>
      <c r="AR181" s="10"/>
      <c r="AS181" s="10"/>
      <c r="AT181" s="10">
        <v>1.5249280368627287</v>
      </c>
      <c r="AU181" s="10">
        <v>1</v>
      </c>
      <c r="AV181" s="16"/>
      <c r="AW181" s="19">
        <v>53.642606018231845</v>
      </c>
      <c r="AX181" s="1" t="s">
        <v>120</v>
      </c>
      <c r="AY181" s="23">
        <v>27.759055118110201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56.081974074235262</v>
      </c>
      <c r="BG181" s="24">
        <v>40.312416964910149</v>
      </c>
      <c r="BH181" s="24">
        <v>3.605608960854588</v>
      </c>
      <c r="BI181" s="21"/>
      <c r="BJ181" s="25">
        <f t="shared" ca="1" si="18"/>
        <v>1</v>
      </c>
      <c r="BK181" s="24">
        <f t="shared" ca="1" si="19"/>
        <v>5.7830179641291677</v>
      </c>
      <c r="BL181" s="23">
        <f t="shared" si="16"/>
        <v>2.5182128285234295</v>
      </c>
      <c r="BM181" s="23">
        <f t="shared" ca="1" si="20"/>
        <v>3.1560050223247353</v>
      </c>
      <c r="BN181" s="22">
        <f t="shared" si="17"/>
        <v>3.2015892705855515</v>
      </c>
      <c r="BO181" s="21"/>
      <c r="BP181" s="2"/>
    </row>
    <row r="182" spans="1:68" x14ac:dyDescent="0.2">
      <c r="A182">
        <v>8.4499999999999993</v>
      </c>
      <c r="B182">
        <v>2.1</v>
      </c>
      <c r="C182">
        <v>1.25823</v>
      </c>
      <c r="D182">
        <v>-0.27052999999999999</v>
      </c>
      <c r="E182">
        <v>0.13041</v>
      </c>
      <c r="F182">
        <v>1.58443</v>
      </c>
      <c r="G182">
        <v>1.8668800000000001</v>
      </c>
      <c r="H182" s="21"/>
      <c r="I182" s="17">
        <f t="shared" si="14"/>
        <v>27.723097112860888</v>
      </c>
      <c r="J182" s="16">
        <f t="shared" si="15"/>
        <v>-27.923097112860887</v>
      </c>
      <c r="K182" s="10">
        <v>100</v>
      </c>
      <c r="L182" s="16">
        <v>2776.410761154857</v>
      </c>
      <c r="M182" s="16">
        <v>1056.7257217847764</v>
      </c>
      <c r="N182" s="16">
        <v>12.013342082239719</v>
      </c>
      <c r="O182" s="16">
        <v>3.8666666666666529</v>
      </c>
      <c r="P182" s="16">
        <v>4.3363541486836708</v>
      </c>
      <c r="Q182" s="16">
        <v>7.4052328372539583E-2</v>
      </c>
      <c r="R182" s="16">
        <v>1.7077094220964091</v>
      </c>
      <c r="S182" s="16">
        <v>32.617186251181778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56.157755668665445</v>
      </c>
      <c r="AC182" s="10">
        <v>40.245348105443689</v>
      </c>
      <c r="AD182" s="19">
        <v>3.5968962258908665</v>
      </c>
      <c r="AE182" s="12">
        <v>386.66666666666526</v>
      </c>
      <c r="AF182" s="10">
        <v>347.08226976948549</v>
      </c>
      <c r="AG182" s="10">
        <v>216.81770743418355</v>
      </c>
      <c r="AH182" s="10">
        <v>423.85050861823663</v>
      </c>
      <c r="AI182" s="10">
        <v>5.8557971693590902</v>
      </c>
      <c r="AJ182" s="10"/>
      <c r="AK182" s="10"/>
      <c r="AL182" s="10"/>
      <c r="AM182" s="10"/>
      <c r="AN182" s="10">
        <v>1.9333333333333265</v>
      </c>
      <c r="AO182" s="10">
        <v>1.3929277187819045</v>
      </c>
      <c r="AP182" s="10">
        <v>1</v>
      </c>
      <c r="AQ182" s="10">
        <v>111.47500000000001</v>
      </c>
      <c r="AR182" s="10"/>
      <c r="AS182" s="10"/>
      <c r="AT182" s="10">
        <v>1.4686496394365272</v>
      </c>
      <c r="AU182" s="10">
        <v>1</v>
      </c>
      <c r="AV182" s="16"/>
      <c r="AW182" s="19">
        <v>52.062340465422821</v>
      </c>
      <c r="AX182" s="1" t="s">
        <v>120</v>
      </c>
      <c r="AY182" s="23">
        <v>27.923097112860901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56.157755668665445</v>
      </c>
      <c r="BG182" s="24">
        <v>40.245348105443689</v>
      </c>
      <c r="BH182" s="24">
        <v>3.5968962258908665</v>
      </c>
      <c r="BI182" s="21"/>
      <c r="BJ182" s="25">
        <f t="shared" ca="1" si="18"/>
        <v>1</v>
      </c>
      <c r="BK182" s="24">
        <f t="shared" ca="1" si="19"/>
        <v>5.5797804620993086</v>
      </c>
      <c r="BL182" s="23">
        <f t="shared" si="16"/>
        <v>2.5118246804114794</v>
      </c>
      <c r="BM182" s="23">
        <f t="shared" ca="1" si="20"/>
        <v>3.168782063082737</v>
      </c>
      <c r="BN182" s="22">
        <f t="shared" si="17"/>
        <v>3.2060420579639972</v>
      </c>
      <c r="BO182" s="21"/>
      <c r="BP182" s="2"/>
    </row>
    <row r="183" spans="1:68" x14ac:dyDescent="0.2">
      <c r="A183">
        <v>8.5</v>
      </c>
      <c r="B183">
        <v>2.1</v>
      </c>
      <c r="C183">
        <v>1.25875</v>
      </c>
      <c r="D183">
        <v>-0.27007999999999999</v>
      </c>
      <c r="E183">
        <v>0.13261999999999999</v>
      </c>
      <c r="F183">
        <v>1.58185</v>
      </c>
      <c r="G183">
        <v>1.8671800000000001</v>
      </c>
      <c r="H183" s="21"/>
      <c r="I183" s="17">
        <f t="shared" si="14"/>
        <v>27.887139107611546</v>
      </c>
      <c r="J183" s="16">
        <f t="shared" si="15"/>
        <v>-28.087139107611545</v>
      </c>
      <c r="K183" s="10">
        <v>100</v>
      </c>
      <c r="L183" s="16">
        <v>2792.814960629923</v>
      </c>
      <c r="M183" s="16">
        <v>1062.893700787401</v>
      </c>
      <c r="N183" s="16">
        <v>12.08442694663167</v>
      </c>
      <c r="O183" s="16">
        <v>4.0086629001883312</v>
      </c>
      <c r="P183" s="16">
        <v>4.4881189624355162</v>
      </c>
      <c r="Q183" s="16">
        <v>7.6871579452712446E-2</v>
      </c>
      <c r="R183" s="16">
        <v>1.7127794538449006</v>
      </c>
      <c r="S183" s="16">
        <v>33.295559878276741</v>
      </c>
      <c r="T183" s="20" t="s">
        <v>33</v>
      </c>
      <c r="U183" s="10">
        <v>3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55.278506851578982</v>
      </c>
      <c r="AC183" s="10">
        <v>41.020961980146062</v>
      </c>
      <c r="AD183" s="19">
        <v>3.7005311682749538</v>
      </c>
      <c r="AE183" s="12">
        <v>400.86629001883313</v>
      </c>
      <c r="AF183" s="10">
        <v>363.97200082999285</v>
      </c>
      <c r="AG183" s="10">
        <v>224.40594812177582</v>
      </c>
      <c r="AH183" s="10">
        <v>436.34330602241295</v>
      </c>
      <c r="AI183" s="10">
        <v>5.838463310353057</v>
      </c>
      <c r="AJ183" s="10"/>
      <c r="AK183" s="10"/>
      <c r="AL183" s="10"/>
      <c r="AM183" s="10"/>
      <c r="AN183" s="10">
        <v>4.0086629001883312</v>
      </c>
      <c r="AO183" s="10">
        <v>1.4284573513722547</v>
      </c>
      <c r="AP183" s="10">
        <v>1</v>
      </c>
      <c r="AQ183" s="10">
        <v>111.47500000000001</v>
      </c>
      <c r="AR183" s="10"/>
      <c r="AS183" s="10"/>
      <c r="AT183" s="10">
        <v>1.5342838444183895</v>
      </c>
      <c r="AU183" s="10">
        <v>1</v>
      </c>
      <c r="AV183" s="16"/>
      <c r="AW183" s="19">
        <v>54.595800124498929</v>
      </c>
      <c r="AX183" s="1" t="s">
        <v>120</v>
      </c>
      <c r="AY183" s="23">
        <v>28.087139107611499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55.278506851578982</v>
      </c>
      <c r="BG183" s="24">
        <v>41.020961980146062</v>
      </c>
      <c r="BH183" s="24">
        <v>3.7005311682749538</v>
      </c>
      <c r="BI183" s="21"/>
      <c r="BJ183" s="25">
        <f t="shared" ca="1" si="18"/>
        <v>1</v>
      </c>
      <c r="BK183" s="24">
        <f t="shared" ca="1" si="19"/>
        <v>5.8175365604861282</v>
      </c>
      <c r="BL183" s="23">
        <f t="shared" si="16"/>
        <v>2.4863762319758078</v>
      </c>
      <c r="BM183" s="23">
        <f t="shared" ca="1" si="20"/>
        <v>3.1509510714012809</v>
      </c>
      <c r="BN183" s="22">
        <f t="shared" si="17"/>
        <v>3.1933164810590058</v>
      </c>
      <c r="BO183" s="21"/>
      <c r="BP183" s="2"/>
    </row>
    <row r="184" spans="1:68" x14ac:dyDescent="0.2">
      <c r="A184">
        <v>8.5500000000000007</v>
      </c>
      <c r="B184">
        <v>2.1</v>
      </c>
      <c r="C184">
        <v>1.2588200000000001</v>
      </c>
      <c r="D184">
        <v>-0.26873999999999998</v>
      </c>
      <c r="E184">
        <v>0.13089999999999999</v>
      </c>
      <c r="F184">
        <v>1.5815999999999999</v>
      </c>
      <c r="G184">
        <v>1.86825</v>
      </c>
      <c r="H184" s="21"/>
      <c r="I184" s="17">
        <f t="shared" si="14"/>
        <v>28.051181102362207</v>
      </c>
      <c r="J184" s="16">
        <f t="shared" si="15"/>
        <v>-28.251181102362207</v>
      </c>
      <c r="K184" s="10">
        <v>100</v>
      </c>
      <c r="L184" s="16">
        <v>2809.219160104989</v>
      </c>
      <c r="M184" s="16">
        <v>1069.0616797900259</v>
      </c>
      <c r="N184" s="16">
        <v>12.155511811023622</v>
      </c>
      <c r="O184" s="16">
        <v>4.0277777777777883</v>
      </c>
      <c r="P184" s="16">
        <v>4.499631144099232</v>
      </c>
      <c r="Q184" s="16">
        <v>8.5266682669227128E-2</v>
      </c>
      <c r="R184" s="16">
        <v>1.8949704973272075</v>
      </c>
      <c r="S184" s="16">
        <v>32.767594883433595</v>
      </c>
      <c r="T184" s="20" t="s">
        <v>33</v>
      </c>
      <c r="U184" s="10">
        <v>3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59.367171288372994</v>
      </c>
      <c r="AC184" s="10">
        <v>37.370174385731239</v>
      </c>
      <c r="AD184" s="19">
        <v>3.2626543258957699</v>
      </c>
      <c r="AE184" s="12">
        <v>402.77777777777885</v>
      </c>
      <c r="AF184" s="10">
        <v>364.36142223307314</v>
      </c>
      <c r="AG184" s="10">
        <v>224.9815572049616</v>
      </c>
      <c r="AH184" s="10">
        <v>424.01999463243374</v>
      </c>
      <c r="AI184" s="10">
        <v>5.2771270128504195</v>
      </c>
      <c r="AJ184" s="10"/>
      <c r="AK184" s="10"/>
      <c r="AL184" s="10"/>
      <c r="AM184" s="10"/>
      <c r="AN184" s="10">
        <v>4.0277777777777883</v>
      </c>
      <c r="AO184" s="10">
        <v>1.4519143079721635</v>
      </c>
      <c r="AP184" s="10">
        <v>1</v>
      </c>
      <c r="AQ184" s="10">
        <v>111.47500000000001</v>
      </c>
      <c r="AR184" s="10"/>
      <c r="AS184" s="10"/>
      <c r="AT184" s="10">
        <v>1.52661380785302</v>
      </c>
      <c r="AU184" s="10">
        <v>1</v>
      </c>
      <c r="AV184" s="16"/>
      <c r="AW184" s="19">
        <v>54.654213334960971</v>
      </c>
      <c r="AX184" s="1" t="s">
        <v>120</v>
      </c>
      <c r="AY184" s="23">
        <v>28.251181102362199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59.367171288372994</v>
      </c>
      <c r="BG184" s="24">
        <v>37.370174385731239</v>
      </c>
      <c r="BH184" s="24">
        <v>3.2626543258957699</v>
      </c>
      <c r="BI184" s="21"/>
      <c r="BJ184" s="25">
        <f t="shared" ca="1" si="18"/>
        <v>1</v>
      </c>
      <c r="BK184" s="24">
        <f t="shared" ca="1" si="19"/>
        <v>5.7901646323243581</v>
      </c>
      <c r="BL184" s="23">
        <f t="shared" si="16"/>
        <v>2.7549624745664465</v>
      </c>
      <c r="BM184" s="23">
        <f t="shared" ca="1" si="20"/>
        <v>3.1757686617845731</v>
      </c>
      <c r="BN184" s="22">
        <f t="shared" si="17"/>
        <v>3.2125550706534489</v>
      </c>
      <c r="BO184" s="21"/>
      <c r="BP184" s="2"/>
    </row>
    <row r="185" spans="1:68" x14ac:dyDescent="0.2">
      <c r="A185">
        <v>8.6</v>
      </c>
      <c r="B185">
        <v>2.1</v>
      </c>
      <c r="C185">
        <v>1.25891</v>
      </c>
      <c r="D185">
        <v>-0.26993</v>
      </c>
      <c r="E185">
        <v>0.13275000000000001</v>
      </c>
      <c r="F185">
        <v>1.57453</v>
      </c>
      <c r="G185">
        <v>1.86155</v>
      </c>
      <c r="H185" s="21"/>
      <c r="I185" s="17">
        <f t="shared" si="14"/>
        <v>28.215223097112858</v>
      </c>
      <c r="J185" s="16">
        <f t="shared" si="15"/>
        <v>-28.415223097112857</v>
      </c>
      <c r="K185" s="10">
        <v>100</v>
      </c>
      <c r="L185" s="16">
        <v>2825.6233595800541</v>
      </c>
      <c r="M185" s="16">
        <v>1075.2296587926503</v>
      </c>
      <c r="N185" s="16">
        <v>12.226596675415571</v>
      </c>
      <c r="O185" s="16">
        <v>4.0523540489642089</v>
      </c>
      <c r="P185" s="16">
        <v>4.5323847335778744</v>
      </c>
      <c r="Q185" s="16">
        <v>7.7811329812769947E-2</v>
      </c>
      <c r="R185" s="16">
        <v>1.7167856302292659</v>
      </c>
      <c r="S185" s="16">
        <v>33.335464209282335</v>
      </c>
      <c r="T185" s="20" t="s">
        <v>33</v>
      </c>
      <c r="U185" s="10">
        <v>3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33</v>
      </c>
      <c r="AA185" s="15">
        <v>3</v>
      </c>
      <c r="AB185" s="11">
        <v>55.050687018416028</v>
      </c>
      <c r="AC185" s="10">
        <v>41.221000256948201</v>
      </c>
      <c r="AD185" s="19">
        <v>3.728312724635769</v>
      </c>
      <c r="AE185" s="12">
        <v>405.2354048964209</v>
      </c>
      <c r="AF185" s="10">
        <v>367.2498327908508</v>
      </c>
      <c r="AG185" s="10">
        <v>226.61923667889371</v>
      </c>
      <c r="AH185" s="10">
        <v>434.2395606966877</v>
      </c>
      <c r="AI185" s="10">
        <v>5.8248390619768662</v>
      </c>
      <c r="AJ185" s="10"/>
      <c r="AK185" s="10"/>
      <c r="AL185" s="10"/>
      <c r="AM185" s="10"/>
      <c r="AN185" s="10">
        <v>4.0523540489642089</v>
      </c>
      <c r="AO185" s="10">
        <v>1.4438206154110464</v>
      </c>
      <c r="AP185" s="10">
        <v>1</v>
      </c>
      <c r="AQ185" s="10">
        <v>111.47500000000001</v>
      </c>
      <c r="AR185" s="10"/>
      <c r="AS185" s="10"/>
      <c r="AT185" s="10">
        <v>1.52996388956423</v>
      </c>
      <c r="AU185" s="10">
        <v>1</v>
      </c>
      <c r="AV185" s="16"/>
      <c r="AW185" s="19">
        <v>55.08747491862762</v>
      </c>
      <c r="AX185" s="1" t="s">
        <v>120</v>
      </c>
      <c r="AY185" s="23">
        <v>28.4152230971129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55.050687018416028</v>
      </c>
      <c r="BG185" s="24">
        <v>41.221000256948201</v>
      </c>
      <c r="BH185" s="24">
        <v>3.728312724635769</v>
      </c>
      <c r="BI185" s="21"/>
      <c r="BJ185" s="25">
        <f t="shared" ca="1" si="18"/>
        <v>1</v>
      </c>
      <c r="BK185" s="24">
        <f t="shared" ca="1" si="19"/>
        <v>5.8026171958291064</v>
      </c>
      <c r="BL185" s="23">
        <f t="shared" si="16"/>
        <v>2.494294202159808</v>
      </c>
      <c r="BM185" s="23">
        <f t="shared" ca="1" si="20"/>
        <v>3.1526165757267743</v>
      </c>
      <c r="BN185" s="22">
        <f t="shared" si="17"/>
        <v>3.1899845073889836</v>
      </c>
      <c r="BO185" s="21"/>
      <c r="BP185" s="2"/>
    </row>
    <row r="186" spans="1:68" x14ac:dyDescent="0.2">
      <c r="A186">
        <v>8.65</v>
      </c>
      <c r="B186">
        <v>2.1</v>
      </c>
      <c r="C186">
        <v>1.25946</v>
      </c>
      <c r="D186">
        <v>-0.27023000000000003</v>
      </c>
      <c r="E186">
        <v>0.13313</v>
      </c>
      <c r="F186">
        <v>1.5753999999999999</v>
      </c>
      <c r="G186">
        <v>1.86575</v>
      </c>
      <c r="H186" s="21"/>
      <c r="I186" s="17">
        <f t="shared" si="14"/>
        <v>28.379265091863516</v>
      </c>
      <c r="J186" s="16">
        <f t="shared" si="15"/>
        <v>-28.579265091863515</v>
      </c>
      <c r="K186" s="10">
        <v>100</v>
      </c>
      <c r="L186" s="16">
        <v>2842.02755905512</v>
      </c>
      <c r="M186" s="16">
        <v>1081.3976377952749</v>
      </c>
      <c r="N186" s="16">
        <v>12.297681539807522</v>
      </c>
      <c r="O186" s="16">
        <v>4.2025423728813607</v>
      </c>
      <c r="P186" s="16">
        <v>4.6842527228739694</v>
      </c>
      <c r="Q186" s="16">
        <v>7.5931829092654585E-2</v>
      </c>
      <c r="R186" s="16">
        <v>1.6210019737378192</v>
      </c>
      <c r="S186" s="16">
        <v>33.452107638375587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51.732995553058686</v>
      </c>
      <c r="AC186" s="10">
        <v>44.086721983668141</v>
      </c>
      <c r="AD186" s="19">
        <v>4.1802824632731763</v>
      </c>
      <c r="AE186" s="12">
        <v>420.25423728813604</v>
      </c>
      <c r="AF186" s="10">
        <v>384.15170215068156</v>
      </c>
      <c r="AG186" s="10">
        <v>234.21263614369846</v>
      </c>
      <c r="AH186" s="10">
        <v>435.17676545625739</v>
      </c>
      <c r="AI186" s="10">
        <v>6.1690239506256148</v>
      </c>
      <c r="AJ186" s="10"/>
      <c r="AK186" s="10"/>
      <c r="AL186" s="10"/>
      <c r="AM186" s="10"/>
      <c r="AN186" s="10">
        <v>2.1012711864406803</v>
      </c>
      <c r="AO186" s="10">
        <v>1.4686755904576354</v>
      </c>
      <c r="AP186" s="10">
        <v>1</v>
      </c>
      <c r="AQ186" s="10">
        <v>111.47500000000001</v>
      </c>
      <c r="AR186" s="10"/>
      <c r="AS186" s="10"/>
      <c r="AT186" s="10">
        <v>1.5942851645935177</v>
      </c>
      <c r="AU186" s="10">
        <v>1</v>
      </c>
      <c r="AV186" s="16"/>
      <c r="AW186" s="19">
        <v>57.622755322602238</v>
      </c>
      <c r="AX186" s="1" t="s">
        <v>120</v>
      </c>
      <c r="AY186" s="23">
        <v>28.579265091863501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51.732995553058686</v>
      </c>
      <c r="BG186" s="24">
        <v>44.086721983668141</v>
      </c>
      <c r="BH186" s="24">
        <v>4.1802824632731763</v>
      </c>
      <c r="BI186" s="21"/>
      <c r="BJ186" s="25">
        <f t="shared" ca="1" si="18"/>
        <v>1</v>
      </c>
      <c r="BK186" s="24">
        <f t="shared" ca="1" si="19"/>
        <v>6.03522484106663</v>
      </c>
      <c r="BL186" s="23">
        <f t="shared" si="16"/>
        <v>2.3268853556518136</v>
      </c>
      <c r="BM186" s="23">
        <f t="shared" ca="1" si="20"/>
        <v>3.1225349564372924</v>
      </c>
      <c r="BN186" s="22">
        <f t="shared" si="17"/>
        <v>3.165914786613949</v>
      </c>
      <c r="BO186" s="21"/>
      <c r="BP186" s="2"/>
    </row>
    <row r="187" spans="1:68" x14ac:dyDescent="0.2">
      <c r="A187">
        <v>8.6999999999999993</v>
      </c>
      <c r="B187">
        <v>2.1</v>
      </c>
      <c r="C187">
        <v>1.2603599999999999</v>
      </c>
      <c r="D187">
        <v>-0.26762000000000002</v>
      </c>
      <c r="E187">
        <v>0.13411999999999999</v>
      </c>
      <c r="F187">
        <v>1.57125</v>
      </c>
      <c r="G187">
        <v>1.8649800000000001</v>
      </c>
      <c r="H187" s="21"/>
      <c r="I187" s="17">
        <f t="shared" si="14"/>
        <v>28.54330708661417</v>
      </c>
      <c r="J187" s="16">
        <f t="shared" si="15"/>
        <v>-28.74330708661417</v>
      </c>
      <c r="K187" s="10">
        <v>100</v>
      </c>
      <c r="L187" s="16">
        <v>2858.4317585301856</v>
      </c>
      <c r="M187" s="16">
        <v>1087.5656167978996</v>
      </c>
      <c r="N187" s="16">
        <v>12.368766404199473</v>
      </c>
      <c r="O187" s="16">
        <v>4.4483050847457397</v>
      </c>
      <c r="P187" s="16">
        <v>4.9343914050676991</v>
      </c>
      <c r="Q187" s="16">
        <v>9.2283485357656986E-2</v>
      </c>
      <c r="R187" s="16">
        <v>1.8702100782455231</v>
      </c>
      <c r="S187" s="16">
        <v>33.755994466802747</v>
      </c>
      <c r="T187" s="20" t="s">
        <v>33</v>
      </c>
      <c r="U187" s="10">
        <v>3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55.894453959553701</v>
      </c>
      <c r="AC187" s="10">
        <v>40.478201944628992</v>
      </c>
      <c r="AD187" s="19">
        <v>3.6273440958173069</v>
      </c>
      <c r="AE187" s="12">
        <v>444.830508474574</v>
      </c>
      <c r="AF187" s="10">
        <v>412.61482949846953</v>
      </c>
      <c r="AG187" s="10">
        <v>246.71957025338494</v>
      </c>
      <c r="AH187" s="10">
        <v>439.96583443069591</v>
      </c>
      <c r="AI187" s="10">
        <v>5.3469928947132912</v>
      </c>
      <c r="AJ187" s="10"/>
      <c r="AK187" s="10"/>
      <c r="AL187" s="10"/>
      <c r="AM187" s="10"/>
      <c r="AN187" s="10">
        <v>4.4483050847457397</v>
      </c>
      <c r="AO187" s="10">
        <v>1.5513902648912723</v>
      </c>
      <c r="AP187" s="10">
        <v>1</v>
      </c>
      <c r="AQ187" s="10">
        <v>111.47500000000001</v>
      </c>
      <c r="AR187" s="10"/>
      <c r="AS187" s="10"/>
      <c r="AT187" s="10">
        <v>1.708212559236036</v>
      </c>
      <c r="AU187" s="10">
        <v>1</v>
      </c>
      <c r="AV187" s="16"/>
      <c r="AW187" s="19">
        <v>61.892224424770433</v>
      </c>
      <c r="AX187" s="1" t="s">
        <v>120</v>
      </c>
      <c r="AY187" s="23">
        <v>28.743307086614202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55.894453959553701</v>
      </c>
      <c r="BG187" s="24">
        <v>40.478201944628992</v>
      </c>
      <c r="BH187" s="24">
        <v>3.6273440958173069</v>
      </c>
      <c r="BI187" s="21"/>
      <c r="BJ187" s="25">
        <f t="shared" ca="1" si="18"/>
        <v>1</v>
      </c>
      <c r="BK187" s="24">
        <f t="shared" ca="1" si="19"/>
        <v>6.4459108888028913</v>
      </c>
      <c r="BL187" s="23">
        <f t="shared" si="16"/>
        <v>2.6327778645700248</v>
      </c>
      <c r="BM187" s="23">
        <f t="shared" ca="1" si="20"/>
        <v>3.1257586050022601</v>
      </c>
      <c r="BN187" s="22">
        <f t="shared" si="17"/>
        <v>3.1744835720753408</v>
      </c>
      <c r="BO187" s="21"/>
      <c r="BP187" s="2"/>
    </row>
    <row r="188" spans="1:68" x14ac:dyDescent="0.2">
      <c r="A188">
        <v>8.75</v>
      </c>
      <c r="B188">
        <v>2.1</v>
      </c>
      <c r="C188">
        <v>1.26095</v>
      </c>
      <c r="D188">
        <v>-0.26534999999999997</v>
      </c>
      <c r="E188">
        <v>0.13336999999999999</v>
      </c>
      <c r="F188">
        <v>1.57053</v>
      </c>
      <c r="G188">
        <v>1.86083</v>
      </c>
      <c r="H188" s="21"/>
      <c r="I188" s="17">
        <f t="shared" si="14"/>
        <v>28.707349081364828</v>
      </c>
      <c r="J188" s="16">
        <f t="shared" si="15"/>
        <v>-28.907349081364828</v>
      </c>
      <c r="K188" s="10">
        <v>100</v>
      </c>
      <c r="L188" s="16">
        <v>2874.8359580052515</v>
      </c>
      <c r="M188" s="16">
        <v>1093.7335958005242</v>
      </c>
      <c r="N188" s="16">
        <v>12.439851268591426</v>
      </c>
      <c r="O188" s="16">
        <v>4.609416195856876</v>
      </c>
      <c r="P188" s="16">
        <v>5.0921873871414478</v>
      </c>
      <c r="Q188" s="16">
        <v>0.10650504080652912</v>
      </c>
      <c r="R188" s="16">
        <v>2.0915381290851678</v>
      </c>
      <c r="S188" s="16">
        <v>33.52577717253974</v>
      </c>
      <c r="T188" s="20" t="s">
        <v>33</v>
      </c>
      <c r="U188" s="10">
        <v>3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33</v>
      </c>
      <c r="AA188" s="15">
        <v>3</v>
      </c>
      <c r="AB188" s="11">
        <v>60.02771369139856</v>
      </c>
      <c r="AC188" s="10">
        <v>36.770748425652599</v>
      </c>
      <c r="AD188" s="19">
        <v>3.2015378829488439</v>
      </c>
      <c r="AE188" s="12">
        <v>460.94161958568759</v>
      </c>
      <c r="AF188" s="10">
        <v>430.21410977331846</v>
      </c>
      <c r="AG188" s="10">
        <v>256.91405403560856</v>
      </c>
      <c r="AH188" s="10">
        <v>433.76761859550822</v>
      </c>
      <c r="AI188" s="10">
        <v>4.7811703076022658</v>
      </c>
      <c r="AJ188" s="10"/>
      <c r="AK188" s="10"/>
      <c r="AL188" s="10"/>
      <c r="AM188" s="10"/>
      <c r="AN188" s="10">
        <v>4.609416195856876</v>
      </c>
      <c r="AO188" s="10">
        <v>1.6109687372420993</v>
      </c>
      <c r="AP188" s="10">
        <v>2.0553124322848686</v>
      </c>
      <c r="AQ188" s="10">
        <v>111.47500000000001</v>
      </c>
      <c r="AR188" s="10"/>
      <c r="AS188" s="10"/>
      <c r="AT188" s="10">
        <v>1.7741298284907434</v>
      </c>
      <c r="AU188" s="10">
        <v>1</v>
      </c>
      <c r="AV188" s="16"/>
      <c r="AW188" s="19">
        <v>64.53211646599776</v>
      </c>
      <c r="AX188" s="1" t="s">
        <v>120</v>
      </c>
      <c r="AY188" s="23">
        <v>28.907349081364799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60.02771369139856</v>
      </c>
      <c r="BG188" s="24">
        <v>36.770748425652599</v>
      </c>
      <c r="BH188" s="24">
        <v>3.2015378829488439</v>
      </c>
      <c r="BI188" s="21"/>
      <c r="BJ188" s="25">
        <f t="shared" ca="1" si="18"/>
        <v>1</v>
      </c>
      <c r="BK188" s="24">
        <f t="shared" ca="1" si="19"/>
        <v>6.6831071518175831</v>
      </c>
      <c r="BL188" s="23">
        <f t="shared" si="16"/>
        <v>2.9141384561595753</v>
      </c>
      <c r="BM188" s="23">
        <f t="shared" ca="1" si="20"/>
        <v>3.1358752668550989</v>
      </c>
      <c r="BN188" s="22">
        <f t="shared" si="17"/>
        <v>3.1856267356932868</v>
      </c>
      <c r="BO188" s="21"/>
      <c r="BP188" s="2"/>
    </row>
    <row r="189" spans="1:68" x14ac:dyDescent="0.2">
      <c r="A189">
        <v>8.8000000000000007</v>
      </c>
      <c r="B189">
        <v>2.1</v>
      </c>
      <c r="C189">
        <v>1.2607999999999999</v>
      </c>
      <c r="D189">
        <v>-0.26421</v>
      </c>
      <c r="E189">
        <v>0.13003000000000001</v>
      </c>
      <c r="F189">
        <v>1.5728</v>
      </c>
      <c r="G189">
        <v>1.8660000000000001</v>
      </c>
      <c r="H189" s="21"/>
      <c r="I189" s="17">
        <f t="shared" si="14"/>
        <v>28.871391076115486</v>
      </c>
      <c r="J189" s="16">
        <f t="shared" si="15"/>
        <v>-29.071391076115486</v>
      </c>
      <c r="K189" s="10">
        <v>100</v>
      </c>
      <c r="L189" s="16">
        <v>2891.2401574803175</v>
      </c>
      <c r="M189" s="16">
        <v>1099.9015748031488</v>
      </c>
      <c r="N189" s="16">
        <v>12.510936132983378</v>
      </c>
      <c r="O189" s="16">
        <v>4.5684557438794489</v>
      </c>
      <c r="P189" s="16">
        <v>5.0364635605175234</v>
      </c>
      <c r="Q189" s="16">
        <v>0.1136471435429668</v>
      </c>
      <c r="R189" s="16">
        <v>2.2564869610868179</v>
      </c>
      <c r="S189" s="16">
        <v>32.500542822088526</v>
      </c>
      <c r="T189" s="20" t="s">
        <v>33</v>
      </c>
      <c r="U189" s="10">
        <v>3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64.08267914708172</v>
      </c>
      <c r="AC189" s="10">
        <v>33.044620619912209</v>
      </c>
      <c r="AD189" s="19">
        <v>2.8727002330060749</v>
      </c>
      <c r="AE189" s="12">
        <v>456.84557438794491</v>
      </c>
      <c r="AF189" s="10">
        <v>422.69341255432346</v>
      </c>
      <c r="AG189" s="10">
        <v>252.73476703881425</v>
      </c>
      <c r="AH189" s="10">
        <v>411.21476617587729</v>
      </c>
      <c r="AI189" s="10">
        <v>4.4316675311890945</v>
      </c>
      <c r="AJ189" s="10"/>
      <c r="AK189" s="10"/>
      <c r="AL189" s="10"/>
      <c r="AM189" s="10"/>
      <c r="AN189" s="10">
        <v>4.5684557438794489</v>
      </c>
      <c r="AO189" s="10">
        <v>1.6177436024920686</v>
      </c>
      <c r="AP189" s="10">
        <v>2.0218781363105141</v>
      </c>
      <c r="AQ189" s="10">
        <v>111.47500000000001</v>
      </c>
      <c r="AR189" s="10"/>
      <c r="AS189" s="10"/>
      <c r="AT189" s="10">
        <v>1.7312298269292727</v>
      </c>
      <c r="AU189" s="10">
        <v>1</v>
      </c>
      <c r="AV189" s="16"/>
      <c r="AW189" s="19">
        <v>63.404011883148513</v>
      </c>
      <c r="AX189" s="1" t="s">
        <v>120</v>
      </c>
      <c r="AY189" s="23">
        <v>29.0713910761155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64.08267914708172</v>
      </c>
      <c r="BG189" s="24">
        <v>33.044620619912209</v>
      </c>
      <c r="BH189" s="24">
        <v>2.8727002330060749</v>
      </c>
      <c r="BI189" s="21"/>
      <c r="BJ189" s="25">
        <f t="shared" ca="1" si="18"/>
        <v>1</v>
      </c>
      <c r="BK189" s="24">
        <f t="shared" ca="1" si="19"/>
        <v>6.529390563732985</v>
      </c>
      <c r="BL189" s="23">
        <f t="shared" si="16"/>
        <v>3.1649149877931944</v>
      </c>
      <c r="BM189" s="23">
        <f t="shared" ca="1" si="20"/>
        <v>3.163755179996957</v>
      </c>
      <c r="BN189" s="22">
        <f t="shared" si="17"/>
        <v>3.2058612450591166</v>
      </c>
      <c r="BO189" s="21"/>
      <c r="BP189" s="2"/>
    </row>
    <row r="190" spans="1:68" x14ac:dyDescent="0.2">
      <c r="A190">
        <v>8.85</v>
      </c>
      <c r="B190">
        <v>0.4</v>
      </c>
      <c r="C190">
        <v>1.26064</v>
      </c>
      <c r="D190">
        <v>-0.26340000000000002</v>
      </c>
      <c r="E190">
        <v>0.12875</v>
      </c>
      <c r="F190">
        <v>1.5686800000000001</v>
      </c>
      <c r="G190">
        <v>1.8648</v>
      </c>
      <c r="H190" s="21"/>
      <c r="I190" s="17">
        <f t="shared" si="14"/>
        <v>29.035433070866141</v>
      </c>
      <c r="J190" s="16">
        <f t="shared" si="15"/>
        <v>-29.23543307086614</v>
      </c>
      <c r="K190" s="10">
        <v>100</v>
      </c>
      <c r="L190" s="16">
        <v>2907.644356955383</v>
      </c>
      <c r="M190" s="16">
        <v>1106.0695538057735</v>
      </c>
      <c r="N190" s="16">
        <v>12.582020997375327</v>
      </c>
      <c r="O190" s="16">
        <v>4.5247645951035702</v>
      </c>
      <c r="P190" s="16">
        <v>4.9871145915178374</v>
      </c>
      <c r="Q190" s="16">
        <v>0.11872179548727775</v>
      </c>
      <c r="R190" s="16">
        <v>2.3805708352721959</v>
      </c>
      <c r="S190" s="16">
        <v>32.107638639879674</v>
      </c>
      <c r="T190" s="20" t="s">
        <v>33</v>
      </c>
      <c r="U190" s="10">
        <v>3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67.27122438370445</v>
      </c>
      <c r="AC190" s="10">
        <v>30.071803113610144</v>
      </c>
      <c r="AD190" s="19">
        <v>2.6569725026854063</v>
      </c>
      <c r="AE190" s="12">
        <v>452.47645951035702</v>
      </c>
      <c r="AF190" s="10">
        <v>415.92269858523883</v>
      </c>
      <c r="AG190" s="10">
        <v>249.35572957589187</v>
      </c>
      <c r="AH190" s="10">
        <v>401.66984864580371</v>
      </c>
      <c r="AI190" s="10">
        <v>4.2006731544522991</v>
      </c>
      <c r="AJ190" s="10"/>
      <c r="AK190" s="10"/>
      <c r="AL190" s="10"/>
      <c r="AM190" s="10"/>
      <c r="AN190" s="10">
        <v>4.5247645951035702</v>
      </c>
      <c r="AO190" s="10">
        <v>1.6214527923322852</v>
      </c>
      <c r="AP190" s="10">
        <v>1</v>
      </c>
      <c r="AQ190" s="10">
        <v>111.47500000000001</v>
      </c>
      <c r="AR190" s="10"/>
      <c r="AS190" s="10"/>
      <c r="AT190" s="10">
        <v>1.6920659784055117</v>
      </c>
      <c r="AU190" s="10">
        <v>1</v>
      </c>
      <c r="AV190" s="16"/>
      <c r="AW190" s="19">
        <v>62.388404787785824</v>
      </c>
      <c r="AX190" s="1" t="s">
        <v>120</v>
      </c>
      <c r="AY190" s="23">
        <v>29.235433070866101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67.27122438370445</v>
      </c>
      <c r="BG190" s="24">
        <v>30.071803113610144</v>
      </c>
      <c r="BH190" s="24">
        <v>2.6569725026854063</v>
      </c>
      <c r="BI190" s="21"/>
      <c r="BJ190" s="25">
        <f t="shared" ca="1" si="18"/>
        <v>1</v>
      </c>
      <c r="BK190" s="24">
        <f t="shared" ca="1" si="19"/>
        <v>6.3889154183527861</v>
      </c>
      <c r="BL190" s="23">
        <f t="shared" si="16"/>
        <v>3.3600897295994283</v>
      </c>
      <c r="BM190" s="23">
        <f t="shared" ca="1" si="20"/>
        <v>3.1858577985809378</v>
      </c>
      <c r="BN190" s="22">
        <f t="shared" si="17"/>
        <v>3.2210485144603656</v>
      </c>
      <c r="BO190" s="21"/>
      <c r="BP190" s="2"/>
    </row>
    <row r="191" spans="1:68" x14ac:dyDescent="0.2">
      <c r="A191">
        <v>8.9</v>
      </c>
      <c r="B191">
        <v>2.1</v>
      </c>
      <c r="C191">
        <v>1.2609699999999999</v>
      </c>
      <c r="D191">
        <v>-0.26369999999999999</v>
      </c>
      <c r="E191">
        <v>0.13031999999999999</v>
      </c>
      <c r="F191">
        <v>1.57013</v>
      </c>
      <c r="G191">
        <v>1.8657300000000001</v>
      </c>
      <c r="H191" s="21"/>
      <c r="I191" s="17">
        <f t="shared" si="14"/>
        <v>29.199475065616799</v>
      </c>
      <c r="J191" s="16">
        <f t="shared" si="15"/>
        <v>-29.399475065616798</v>
      </c>
      <c r="K191" s="10">
        <v>100</v>
      </c>
      <c r="L191" s="16">
        <v>2924.048556430449</v>
      </c>
      <c r="M191" s="16">
        <v>1112.2375328083981</v>
      </c>
      <c r="N191" s="16">
        <v>12.65310586176728</v>
      </c>
      <c r="O191" s="16">
        <v>4.6148775894538376</v>
      </c>
      <c r="P191" s="16">
        <v>5.0841672559863689</v>
      </c>
      <c r="Q191" s="16">
        <v>0.11684229476716274</v>
      </c>
      <c r="R191" s="16">
        <v>2.2981599322796944</v>
      </c>
      <c r="S191" s="16">
        <v>32.589560175870211</v>
      </c>
      <c r="T191" s="20" t="s">
        <v>33</v>
      </c>
      <c r="U191" s="10">
        <v>3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64.781318540780688</v>
      </c>
      <c r="AC191" s="10">
        <v>32.395883695057549</v>
      </c>
      <c r="AD191" s="19">
        <v>2.8227977641617641</v>
      </c>
      <c r="AE191" s="12">
        <v>461.48775894538375</v>
      </c>
      <c r="AF191" s="10">
        <v>426.37570620065048</v>
      </c>
      <c r="AG191" s="10">
        <v>256.31254419897766</v>
      </c>
      <c r="AH191" s="10">
        <v>410.12134589011748</v>
      </c>
      <c r="AI191" s="10">
        <v>4.3513072608834271</v>
      </c>
      <c r="AJ191" s="10"/>
      <c r="AK191" s="10"/>
      <c r="AL191" s="10"/>
      <c r="AM191" s="10"/>
      <c r="AN191" s="10">
        <v>4.6148775894538376</v>
      </c>
      <c r="AO191" s="10">
        <v>1.6379973657608109</v>
      </c>
      <c r="AP191" s="10">
        <v>2.0505003535918211</v>
      </c>
      <c r="AQ191" s="10">
        <v>111.47500000000001</v>
      </c>
      <c r="AR191" s="10"/>
      <c r="AS191" s="10"/>
      <c r="AT191" s="10">
        <v>1.7265399395591505</v>
      </c>
      <c r="AU191" s="10">
        <v>1</v>
      </c>
      <c r="AV191" s="16"/>
      <c r="AW191" s="19">
        <v>63.956355930097573</v>
      </c>
      <c r="AX191" s="1" t="s">
        <v>120</v>
      </c>
      <c r="AY191" s="23">
        <v>29.399475065616802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64.781318540780688</v>
      </c>
      <c r="BG191" s="24">
        <v>32.395883695057549</v>
      </c>
      <c r="BH191" s="24">
        <v>2.8227977641617641</v>
      </c>
      <c r="BI191" s="21"/>
      <c r="BJ191" s="25">
        <f t="shared" ca="1" si="18"/>
        <v>1</v>
      </c>
      <c r="BK191" s="24">
        <f t="shared" ca="1" si="19"/>
        <v>6.5132543560641016</v>
      </c>
      <c r="BL191" s="23">
        <f t="shared" si="16"/>
        <v>3.225778095569841</v>
      </c>
      <c r="BM191" s="23">
        <f t="shared" ca="1" si="20"/>
        <v>3.1691617274430244</v>
      </c>
      <c r="BN191" s="22">
        <f t="shared" si="17"/>
        <v>3.206207168402547</v>
      </c>
      <c r="BO191" s="21"/>
      <c r="BP191" s="2"/>
    </row>
    <row r="192" spans="1:68" x14ac:dyDescent="0.2">
      <c r="A192">
        <v>8.9499999999999993</v>
      </c>
      <c r="B192">
        <v>2.1</v>
      </c>
      <c r="C192">
        <v>1.2609399999999999</v>
      </c>
      <c r="D192">
        <v>-0.26394000000000001</v>
      </c>
      <c r="E192">
        <v>0.13211999999999999</v>
      </c>
      <c r="F192">
        <v>1.5688800000000001</v>
      </c>
      <c r="G192">
        <v>1.8667</v>
      </c>
      <c r="H192" s="21"/>
      <c r="I192" s="17">
        <f t="shared" si="14"/>
        <v>29.36351706036745</v>
      </c>
      <c r="J192" s="16">
        <f t="shared" si="15"/>
        <v>-29.563517060367449</v>
      </c>
      <c r="K192" s="10">
        <v>100</v>
      </c>
      <c r="L192" s="16">
        <v>2940.4527559055141</v>
      </c>
      <c r="M192" s="16">
        <v>1118.4055118110225</v>
      </c>
      <c r="N192" s="16">
        <v>12.724190726159229</v>
      </c>
      <c r="O192" s="16">
        <v>4.6066854990583641</v>
      </c>
      <c r="P192" s="16">
        <v>5.0839314752806244</v>
      </c>
      <c r="Q192" s="16">
        <v>0.11533869419107044</v>
      </c>
      <c r="R192" s="16">
        <v>2.2686909678440137</v>
      </c>
      <c r="S192" s="16">
        <v>33.142081682101413</v>
      </c>
      <c r="T192" s="20" t="s">
        <v>33</v>
      </c>
      <c r="U192" s="10">
        <v>3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64.217431496783419</v>
      </c>
      <c r="AC192" s="10">
        <v>32.91962505039902</v>
      </c>
      <c r="AD192" s="19">
        <v>2.8629434528175595</v>
      </c>
      <c r="AE192" s="12">
        <v>460.66854990583641</v>
      </c>
      <c r="AF192" s="10">
        <v>425.38301438379432</v>
      </c>
      <c r="AG192" s="10">
        <v>256.29486064604686</v>
      </c>
      <c r="AH192" s="10">
        <v>420.02518537938204</v>
      </c>
      <c r="AI192" s="10">
        <v>4.4078281889151336</v>
      </c>
      <c r="AJ192" s="10"/>
      <c r="AK192" s="10"/>
      <c r="AL192" s="10"/>
      <c r="AM192" s="10"/>
      <c r="AN192" s="10">
        <v>4.6066854990583641</v>
      </c>
      <c r="AO192" s="10">
        <v>1.6380011194878541</v>
      </c>
      <c r="AP192" s="10">
        <v>2.0503588851683747</v>
      </c>
      <c r="AQ192" s="10">
        <v>111.47500000000001</v>
      </c>
      <c r="AR192" s="10"/>
      <c r="AS192" s="10"/>
      <c r="AT192" s="10">
        <v>1.7122552524946053</v>
      </c>
      <c r="AU192" s="10">
        <v>1</v>
      </c>
      <c r="AV192" s="16"/>
      <c r="AW192" s="19">
        <v>63.807452157569145</v>
      </c>
      <c r="AX192" s="1" t="s">
        <v>120</v>
      </c>
      <c r="AY192" s="23">
        <v>29.563517060367399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64.217431496783419</v>
      </c>
      <c r="BG192" s="24">
        <v>32.91962505039902</v>
      </c>
      <c r="BH192" s="24">
        <v>2.8629434528175595</v>
      </c>
      <c r="BI192" s="21"/>
      <c r="BJ192" s="25">
        <f t="shared" ca="1" si="18"/>
        <v>1</v>
      </c>
      <c r="BK192" s="24">
        <f t="shared" ca="1" si="19"/>
        <v>6.462244792546187</v>
      </c>
      <c r="BL192" s="23">
        <f t="shared" si="16"/>
        <v>3.1917018983191783</v>
      </c>
      <c r="BM192" s="23">
        <f t="shared" ca="1" si="20"/>
        <v>3.1695131167932633</v>
      </c>
      <c r="BN192" s="22">
        <f t="shared" si="17"/>
        <v>3.2034639369709459</v>
      </c>
      <c r="BO192" s="21"/>
      <c r="BP192" s="2"/>
    </row>
    <row r="193" spans="1:68" x14ac:dyDescent="0.2">
      <c r="A193">
        <v>9</v>
      </c>
      <c r="B193">
        <v>2.1</v>
      </c>
      <c r="C193">
        <v>1.2607200000000001</v>
      </c>
      <c r="D193">
        <v>-0.26400000000000001</v>
      </c>
      <c r="E193">
        <v>0.13148000000000001</v>
      </c>
      <c r="F193">
        <v>1.56488</v>
      </c>
      <c r="G193">
        <v>1.865</v>
      </c>
      <c r="H193" s="21"/>
      <c r="I193" s="17">
        <f t="shared" si="14"/>
        <v>29.527559055118108</v>
      </c>
      <c r="J193" s="16">
        <f t="shared" si="15"/>
        <v>-29.727559055118107</v>
      </c>
      <c r="K193" s="10">
        <v>100</v>
      </c>
      <c r="L193" s="16">
        <v>2956.8569553805801</v>
      </c>
      <c r="M193" s="16">
        <v>1124.5734908136471</v>
      </c>
      <c r="N193" s="16">
        <v>12.79527559055118</v>
      </c>
      <c r="O193" s="16">
        <v>4.5466101694915402</v>
      </c>
      <c r="P193" s="16">
        <v>5.0210272356018972</v>
      </c>
      <c r="Q193" s="16">
        <v>0.11496279404704739</v>
      </c>
      <c r="R193" s="16">
        <v>2.2896269757689569</v>
      </c>
      <c r="S193" s="16">
        <v>32.945629590996994</v>
      </c>
      <c r="T193" s="20" t="s">
        <v>33</v>
      </c>
      <c r="U193" s="10">
        <v>3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33</v>
      </c>
      <c r="AA193" s="15">
        <v>3</v>
      </c>
      <c r="AB193" s="11">
        <v>65.089288476832593</v>
      </c>
      <c r="AC193" s="10">
        <v>32.109393575780885</v>
      </c>
      <c r="AD193" s="19">
        <v>2.8013179473865262</v>
      </c>
      <c r="AE193" s="12">
        <v>454.66101694915403</v>
      </c>
      <c r="AF193" s="10">
        <v>417.0175626877637</v>
      </c>
      <c r="AG193" s="10">
        <v>251.5770426701423</v>
      </c>
      <c r="AH193" s="10">
        <v>414.52156800917112</v>
      </c>
      <c r="AI193" s="10">
        <v>4.3675236646971989</v>
      </c>
      <c r="AJ193" s="10"/>
      <c r="AK193" s="10"/>
      <c r="AL193" s="10"/>
      <c r="AM193" s="10"/>
      <c r="AN193" s="10">
        <v>4.5466101694915402</v>
      </c>
      <c r="AO193" s="10">
        <v>1.6290765478441664</v>
      </c>
      <c r="AP193" s="10">
        <v>2.0126163413611384</v>
      </c>
      <c r="AQ193" s="10">
        <v>111.47500000000001</v>
      </c>
      <c r="AR193" s="10"/>
      <c r="AS193" s="10"/>
      <c r="AT193" s="10">
        <v>1.6671717631899408</v>
      </c>
      <c r="AU193" s="10">
        <v>1</v>
      </c>
      <c r="AV193" s="16"/>
      <c r="AW193" s="19">
        <v>62.552634403164554</v>
      </c>
      <c r="AX193" s="1" t="s">
        <v>120</v>
      </c>
      <c r="AY193" s="23">
        <v>29.7275590551181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65.089288476832593</v>
      </c>
      <c r="BG193" s="24">
        <v>32.109393575780885</v>
      </c>
      <c r="BH193" s="24">
        <v>2.8013179473865262</v>
      </c>
      <c r="BI193" s="21"/>
      <c r="BJ193" s="25">
        <f t="shared" ca="1" si="18"/>
        <v>1</v>
      </c>
      <c r="BK193" s="24">
        <f t="shared" ca="1" si="19"/>
        <v>6.3003419284736646</v>
      </c>
      <c r="BL193" s="23">
        <f t="shared" si="16"/>
        <v>3.2451542470143853</v>
      </c>
      <c r="BM193" s="23">
        <f t="shared" ca="1" si="20"/>
        <v>3.1826831167368264</v>
      </c>
      <c r="BN193" s="22">
        <f t="shared" si="17"/>
        <v>3.210134129564143</v>
      </c>
      <c r="BO193" s="21"/>
      <c r="BP193" s="2"/>
    </row>
    <row r="194" spans="1:68" x14ac:dyDescent="0.2">
      <c r="A194">
        <v>9.0500000000000007</v>
      </c>
      <c r="B194">
        <v>2.1</v>
      </c>
      <c r="C194">
        <v>1.2607200000000001</v>
      </c>
      <c r="D194">
        <v>-0.26335999999999998</v>
      </c>
      <c r="E194">
        <v>0.13103999999999999</v>
      </c>
      <c r="F194">
        <v>1.56555</v>
      </c>
      <c r="G194">
        <v>1.8658999999999999</v>
      </c>
      <c r="H194" s="21"/>
      <c r="I194" s="17">
        <f t="shared" si="14"/>
        <v>29.691601049868765</v>
      </c>
      <c r="J194" s="16">
        <f t="shared" si="15"/>
        <v>-29.891601049868765</v>
      </c>
      <c r="K194" s="10">
        <v>100</v>
      </c>
      <c r="L194" s="16">
        <v>2973.2611548556461</v>
      </c>
      <c r="M194" s="16">
        <v>1130.7414698162718</v>
      </c>
      <c r="N194" s="16">
        <v>12.866360454943131</v>
      </c>
      <c r="O194" s="16">
        <v>4.5466101694915402</v>
      </c>
      <c r="P194" s="16">
        <v>5.0190823598999632</v>
      </c>
      <c r="Q194" s="16">
        <v>0.11897239558329337</v>
      </c>
      <c r="R194" s="16">
        <v>2.3704013413652101</v>
      </c>
      <c r="S194" s="16">
        <v>32.8105687783627</v>
      </c>
      <c r="T194" s="20" t="s">
        <v>33</v>
      </c>
      <c r="U194" s="10">
        <v>3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33</v>
      </c>
      <c r="AA194" s="15">
        <v>3</v>
      </c>
      <c r="AB194" s="11">
        <v>66.996352486878379</v>
      </c>
      <c r="AC194" s="10">
        <v>30.329164062539647</v>
      </c>
      <c r="AD194" s="19">
        <v>2.6744834505819726</v>
      </c>
      <c r="AE194" s="12">
        <v>454.66101694915403</v>
      </c>
      <c r="AF194" s="10">
        <v>415.82380087135584</v>
      </c>
      <c r="AG194" s="10">
        <v>251.43117699249723</v>
      </c>
      <c r="AH194" s="10">
        <v>410.28085693891688</v>
      </c>
      <c r="AI194" s="10">
        <v>4.2186948790033147</v>
      </c>
      <c r="AJ194" s="10"/>
      <c r="AK194" s="10"/>
      <c r="AL194" s="10"/>
      <c r="AM194" s="10"/>
      <c r="AN194" s="10">
        <v>4.5466101694915402</v>
      </c>
      <c r="AO194" s="10">
        <v>1.6392285020323274</v>
      </c>
      <c r="AP194" s="10">
        <v>2.0114494159399778</v>
      </c>
      <c r="AQ194" s="10">
        <v>111.47500000000001</v>
      </c>
      <c r="AR194" s="10"/>
      <c r="AS194" s="10"/>
      <c r="AT194" s="10">
        <v>1.6525552680403028</v>
      </c>
      <c r="AU194" s="10">
        <v>1</v>
      </c>
      <c r="AV194" s="16"/>
      <c r="AW194" s="19">
        <v>62.373570130703371</v>
      </c>
      <c r="AX194" s="1" t="s">
        <v>120</v>
      </c>
      <c r="AY194" s="23">
        <v>29.8916010498688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66.996352486878379</v>
      </c>
      <c r="BG194" s="24">
        <v>30.329164062539647</v>
      </c>
      <c r="BH194" s="24">
        <v>2.6744834505819726</v>
      </c>
      <c r="BI194" s="21"/>
      <c r="BJ194" s="25">
        <f t="shared" ca="1" si="18"/>
        <v>1</v>
      </c>
      <c r="BK194" s="24">
        <f t="shared" ca="1" si="19"/>
        <v>6.2480272931815435</v>
      </c>
      <c r="BL194" s="23">
        <f t="shared" si="16"/>
        <v>3.3679835680596919</v>
      </c>
      <c r="BM194" s="23">
        <f t="shared" ca="1" si="20"/>
        <v>3.1945191706457496</v>
      </c>
      <c r="BN194" s="22">
        <f t="shared" si="17"/>
        <v>3.2177168566217387</v>
      </c>
      <c r="BO194" s="21"/>
      <c r="BP194" s="2"/>
    </row>
    <row r="195" spans="1:68" x14ac:dyDescent="0.2">
      <c r="A195">
        <v>9.1</v>
      </c>
      <c r="B195">
        <v>2.1</v>
      </c>
      <c r="C195">
        <v>1.2607900000000001</v>
      </c>
      <c r="D195">
        <v>-0.26379000000000002</v>
      </c>
      <c r="E195">
        <v>0.13256000000000001</v>
      </c>
      <c r="F195">
        <v>1.5646500000000001</v>
      </c>
      <c r="G195">
        <v>1.8687</v>
      </c>
      <c r="H195" s="21"/>
      <c r="I195" s="17">
        <f t="shared" si="14"/>
        <v>29.85564304461942</v>
      </c>
      <c r="J195" s="16">
        <f t="shared" si="15"/>
        <v>-30.055643044619419</v>
      </c>
      <c r="K195" s="10">
        <v>126.5</v>
      </c>
      <c r="L195" s="16">
        <v>2994.0124671916037</v>
      </c>
      <c r="M195" s="16">
        <v>1141.2565616797888</v>
      </c>
      <c r="N195" s="16">
        <v>12.937445319335081</v>
      </c>
      <c r="O195" s="16">
        <v>4.5657250470809982</v>
      </c>
      <c r="P195" s="16">
        <v>5.0449158990051925</v>
      </c>
      <c r="Q195" s="16">
        <v>0.11627844455112796</v>
      </c>
      <c r="R195" s="16">
        <v>2.3048638843326787</v>
      </c>
      <c r="S195" s="16">
        <v>33.277142494735713</v>
      </c>
      <c r="T195" s="20" t="s">
        <v>33</v>
      </c>
      <c r="U195" s="10">
        <v>3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33</v>
      </c>
      <c r="AA195" s="15">
        <v>3</v>
      </c>
      <c r="AB195" s="11">
        <v>65.37682824554669</v>
      </c>
      <c r="AC195" s="10">
        <v>31.841638490352608</v>
      </c>
      <c r="AD195" s="19">
        <v>2.7815332641007089</v>
      </c>
      <c r="AE195" s="12">
        <v>456.57250470809987</v>
      </c>
      <c r="AF195" s="10">
        <v>371.35840899211934</v>
      </c>
      <c r="AG195" s="10">
        <v>253.36869242538944</v>
      </c>
      <c r="AH195" s="10">
        <v>418.41662760824158</v>
      </c>
      <c r="AI195" s="10">
        <v>4.3386510014647888</v>
      </c>
      <c r="AJ195" s="10"/>
      <c r="AK195" s="10"/>
      <c r="AL195" s="10"/>
      <c r="AM195" s="10"/>
      <c r="AN195" s="10">
        <v>4.5657250470809982</v>
      </c>
      <c r="AO195" s="10">
        <v>1.6438472552217018</v>
      </c>
      <c r="AP195" s="10">
        <v>2.0269495394031156</v>
      </c>
      <c r="AQ195" s="10">
        <v>111.47500000000001</v>
      </c>
      <c r="AR195" s="10"/>
      <c r="AS195" s="10"/>
      <c r="AT195" s="10">
        <v>1.4531978989508263</v>
      </c>
      <c r="AU195" s="10">
        <v>1</v>
      </c>
      <c r="AV195" s="16"/>
      <c r="AW195" s="19">
        <v>55.703761348817899</v>
      </c>
      <c r="AX195" s="1" t="s">
        <v>120</v>
      </c>
      <c r="AY195" s="23">
        <v>30.055643044619401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65.37682824554669</v>
      </c>
      <c r="BG195" s="24">
        <v>31.841638490352608</v>
      </c>
      <c r="BH195" s="24">
        <v>2.7815332641007089</v>
      </c>
      <c r="BI195" s="21"/>
      <c r="BJ195" s="25">
        <f t="shared" ca="1" si="18"/>
        <v>1</v>
      </c>
      <c r="BK195" s="24">
        <f t="shared" ca="1" si="19"/>
        <v>6.2175496457821993</v>
      </c>
      <c r="BL195" s="23">
        <f t="shared" si="16"/>
        <v>3.2773789503378095</v>
      </c>
      <c r="BM195" s="23">
        <f t="shared" ca="1" si="20"/>
        <v>3.1898380278662004</v>
      </c>
      <c r="BN195" s="22">
        <f t="shared" si="17"/>
        <v>3.2097591650971218</v>
      </c>
      <c r="BO195" s="21"/>
      <c r="BP195" s="2"/>
    </row>
    <row r="196" spans="1:68" s="26" customFormat="1" ht="13.5" thickBot="1" x14ac:dyDescent="0.25">
      <c r="A196">
        <v>9.15</v>
      </c>
      <c r="B196">
        <v>2.1</v>
      </c>
      <c r="C196">
        <v>1.2607699999999999</v>
      </c>
      <c r="D196">
        <v>-0.26395999999999997</v>
      </c>
      <c r="E196">
        <v>0.13381999999999999</v>
      </c>
      <c r="F196">
        <v>1.55983</v>
      </c>
      <c r="G196">
        <v>1.8675299999999999</v>
      </c>
      <c r="H196" s="21"/>
      <c r="I196" s="17">
        <f t="shared" si="14"/>
        <v>30.019685039370078</v>
      </c>
      <c r="J196" s="16">
        <f t="shared" si="15"/>
        <v>-30.219685039370077</v>
      </c>
      <c r="K196" s="10">
        <v>126.5</v>
      </c>
      <c r="L196" s="16">
        <v>3014.7637795275618</v>
      </c>
      <c r="M196" s="16">
        <v>1151.771653543306</v>
      </c>
      <c r="N196" s="16">
        <v>13.008530183727034</v>
      </c>
      <c r="O196" s="16">
        <v>4.5602636534839753</v>
      </c>
      <c r="P196" s="16">
        <v>5.0450239221909801</v>
      </c>
      <c r="Q196" s="16">
        <v>0.11521339414306299</v>
      </c>
      <c r="R196" s="16">
        <v>2.2837036240063555</v>
      </c>
      <c r="S196" s="16">
        <v>33.663907549097551</v>
      </c>
      <c r="T196" s="20" t="s">
        <v>33</v>
      </c>
      <c r="U196" s="10">
        <v>3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64.968043022927304</v>
      </c>
      <c r="AC196" s="10">
        <v>32.222218973508788</v>
      </c>
      <c r="AD196" s="19">
        <v>2.8097380035639015</v>
      </c>
      <c r="AE196" s="12">
        <v>456.02636534839758</v>
      </c>
      <c r="AF196" s="10">
        <v>370.15045217068496</v>
      </c>
      <c r="AG196" s="10">
        <v>253.37679416432351</v>
      </c>
      <c r="AH196" s="10">
        <v>424.91062008762208</v>
      </c>
      <c r="AI196" s="10">
        <v>4.3788519205731093</v>
      </c>
      <c r="AJ196" s="10"/>
      <c r="AK196" s="10"/>
      <c r="AL196" s="10"/>
      <c r="AM196" s="10"/>
      <c r="AN196" s="10">
        <v>4.5602636534839753</v>
      </c>
      <c r="AO196" s="10">
        <v>1.6463869811657075</v>
      </c>
      <c r="AP196" s="10">
        <v>2.0270143533145881</v>
      </c>
      <c r="AQ196" s="10">
        <v>111.47500000000001</v>
      </c>
      <c r="AR196" s="10"/>
      <c r="AS196" s="10"/>
      <c r="AT196" s="10">
        <v>1.4342309969753664</v>
      </c>
      <c r="AU196" s="10">
        <v>1</v>
      </c>
      <c r="AV196" s="16"/>
      <c r="AW196" s="19">
        <v>55.522567825602749</v>
      </c>
      <c r="AX196" s="1" t="s">
        <v>120</v>
      </c>
      <c r="AY196" s="23">
        <v>30.219685039370098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64.968043022927304</v>
      </c>
      <c r="BG196" s="24">
        <v>32.222218973508788</v>
      </c>
      <c r="BH196" s="24">
        <v>2.8097380035639015</v>
      </c>
      <c r="BI196" s="21"/>
      <c r="BJ196" s="25">
        <f t="shared" ca="1" si="18"/>
        <v>1</v>
      </c>
      <c r="BK196" s="24">
        <f t="shared" ca="1" si="19"/>
        <v>6.142957280714473</v>
      </c>
      <c r="BL196" s="23">
        <f t="shared" si="16"/>
        <v>3.2567849739170569</v>
      </c>
      <c r="BM196" s="23">
        <f t="shared" ca="1" si="20"/>
        <v>3.1927507378038138</v>
      </c>
      <c r="BN196" s="22">
        <f t="shared" si="17"/>
        <v>3.2077779386929843</v>
      </c>
      <c r="BO196" s="21"/>
      <c r="BP196" s="2"/>
    </row>
    <row r="197" spans="1:68" x14ac:dyDescent="0.2">
      <c r="A197">
        <v>9.1999999999999993</v>
      </c>
      <c r="B197">
        <v>2.1</v>
      </c>
      <c r="C197">
        <v>1.2609399999999999</v>
      </c>
      <c r="D197">
        <v>-0.26362000000000002</v>
      </c>
      <c r="E197">
        <v>0.13521</v>
      </c>
      <c r="F197">
        <v>1.5624</v>
      </c>
      <c r="G197">
        <v>1.8673500000000001</v>
      </c>
      <c r="H197" s="21"/>
      <c r="I197" s="17">
        <f t="shared" si="14"/>
        <v>30.183727034120732</v>
      </c>
      <c r="J197" s="16">
        <f t="shared" si="15"/>
        <v>-30.383727034120732</v>
      </c>
      <c r="K197" s="10">
        <v>126.5</v>
      </c>
      <c r="L197" s="16">
        <v>3035.5150918635195</v>
      </c>
      <c r="M197" s="16">
        <v>1162.286745406823</v>
      </c>
      <c r="N197" s="16">
        <v>13.079615048118985</v>
      </c>
      <c r="O197" s="16">
        <v>4.6066854990583641</v>
      </c>
      <c r="P197" s="16">
        <v>5.0975898069146597</v>
      </c>
      <c r="Q197" s="16">
        <v>0.11734349495919326</v>
      </c>
      <c r="R197" s="16">
        <v>2.3019407093136817</v>
      </c>
      <c r="S197" s="16">
        <v>34.090576934464977</v>
      </c>
      <c r="T197" s="20" t="s">
        <v>33</v>
      </c>
      <c r="U197" s="10">
        <v>3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33</v>
      </c>
      <c r="AA197" s="15">
        <v>3</v>
      </c>
      <c r="AB197" s="11">
        <v>65.159750654105551</v>
      </c>
      <c r="AC197" s="10">
        <v>32.043803395816767</v>
      </c>
      <c r="AD197" s="19">
        <v>2.7964459500776888</v>
      </c>
      <c r="AE197" s="12">
        <v>460.66854990583641</v>
      </c>
      <c r="AF197" s="10">
        <v>375.1140084713557</v>
      </c>
      <c r="AG197" s="10">
        <v>257.3192355185995</v>
      </c>
      <c r="AH197" s="10">
        <v>432.22550166197465</v>
      </c>
      <c r="AI197" s="10">
        <v>4.3441605422502292</v>
      </c>
      <c r="AJ197" s="10"/>
      <c r="AK197" s="10"/>
      <c r="AL197" s="10"/>
      <c r="AM197" s="10"/>
      <c r="AN197" s="10">
        <v>4.6066854990583641</v>
      </c>
      <c r="AO197" s="10">
        <v>1.6642803688450367</v>
      </c>
      <c r="AP197" s="10">
        <v>2.0585538841487958</v>
      </c>
      <c r="AQ197" s="10">
        <v>111.47500000000001</v>
      </c>
      <c r="AR197" s="10"/>
      <c r="AS197" s="10"/>
      <c r="AT197" s="10">
        <v>1.4404961996939281</v>
      </c>
      <c r="AU197" s="10">
        <v>1</v>
      </c>
      <c r="AV197" s="16"/>
      <c r="AW197" s="19">
        <v>56.267101270703357</v>
      </c>
      <c r="AX197" s="1" t="s">
        <v>120</v>
      </c>
      <c r="AY197" s="23">
        <v>30.3837270341207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65.159750654105551</v>
      </c>
      <c r="BG197" s="24">
        <v>32.043803395816767</v>
      </c>
      <c r="BH197" s="24">
        <v>2.7964459500776888</v>
      </c>
      <c r="BI197" s="21"/>
      <c r="BJ197" s="25">
        <f t="shared" ca="1" si="18"/>
        <v>1</v>
      </c>
      <c r="BK197" s="24">
        <f t="shared" ca="1" si="19"/>
        <v>6.1599812182834253</v>
      </c>
      <c r="BL197" s="23">
        <f t="shared" si="16"/>
        <v>3.2779048403506685</v>
      </c>
      <c r="BM197" s="23">
        <f t="shared" ca="1" si="20"/>
        <v>3.19326624603733</v>
      </c>
      <c r="BN197" s="22">
        <f t="shared" si="17"/>
        <v>3.20556340638921</v>
      </c>
      <c r="BO197" s="21"/>
      <c r="BP197" s="2"/>
    </row>
    <row r="198" spans="1:68" x14ac:dyDescent="0.2">
      <c r="A198">
        <v>9.25</v>
      </c>
      <c r="B198">
        <v>2.1</v>
      </c>
      <c r="C198">
        <v>1.2614399999999999</v>
      </c>
      <c r="D198">
        <v>-0.26362000000000002</v>
      </c>
      <c r="E198">
        <v>0.13657</v>
      </c>
      <c r="F198">
        <v>1.5608</v>
      </c>
      <c r="G198">
        <v>1.8687499999999999</v>
      </c>
      <c r="H198" s="21"/>
      <c r="I198" s="17">
        <f t="shared" si="14"/>
        <v>30.34776902887139</v>
      </c>
      <c r="J198" s="16">
        <f t="shared" si="15"/>
        <v>-30.547769028871389</v>
      </c>
      <c r="K198" s="10">
        <v>126.5</v>
      </c>
      <c r="L198" s="16">
        <v>3056.2664041994776</v>
      </c>
      <c r="M198" s="16">
        <v>1172.8018372703402</v>
      </c>
      <c r="N198" s="16">
        <v>13.150699912510936</v>
      </c>
      <c r="O198" s="16">
        <v>4.7432203389830194</v>
      </c>
      <c r="P198" s="16">
        <v>5.24013608082711</v>
      </c>
      <c r="Q198" s="16">
        <v>0.11734349495919326</v>
      </c>
      <c r="R198" s="16">
        <v>2.2393215204569956</v>
      </c>
      <c r="S198" s="16">
        <v>34.508037628061878</v>
      </c>
      <c r="T198" s="20" t="s">
        <v>33</v>
      </c>
      <c r="U198" s="10">
        <v>3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33</v>
      </c>
      <c r="AA198" s="15">
        <v>3</v>
      </c>
      <c r="AB198" s="11">
        <v>62.821678821854107</v>
      </c>
      <c r="AC198" s="10">
        <v>34.211020755848452</v>
      </c>
      <c r="AD198" s="19">
        <v>2.9673004222974466</v>
      </c>
      <c r="AE198" s="12">
        <v>474.32203389830192</v>
      </c>
      <c r="AF198" s="10">
        <v>390.66349291188175</v>
      </c>
      <c r="AG198" s="10">
        <v>268.01020606203326</v>
      </c>
      <c r="AH198" s="10">
        <v>439.35094729133368</v>
      </c>
      <c r="AI198" s="10">
        <v>4.465638323325372</v>
      </c>
      <c r="AJ198" s="10"/>
      <c r="AK198" s="10"/>
      <c r="AL198" s="10"/>
      <c r="AM198" s="10"/>
      <c r="AN198" s="10">
        <v>4.7432203389830194</v>
      </c>
      <c r="AO198" s="10">
        <v>1.6939305624352463</v>
      </c>
      <c r="AP198" s="10">
        <v>2.1440816484962659</v>
      </c>
      <c r="AQ198" s="10">
        <v>111.47500000000001</v>
      </c>
      <c r="AR198" s="10"/>
      <c r="AS198" s="10"/>
      <c r="AT198" s="10">
        <v>1.4889852452407559</v>
      </c>
      <c r="AU198" s="10">
        <v>1</v>
      </c>
      <c r="AV198" s="16"/>
      <c r="AW198" s="19">
        <v>58.599523936782262</v>
      </c>
      <c r="AX198" s="1" t="s">
        <v>120</v>
      </c>
      <c r="AY198" s="23">
        <v>30.5477690288714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62.821678821854107</v>
      </c>
      <c r="BG198" s="24">
        <v>34.211020755848452</v>
      </c>
      <c r="BH198" s="24">
        <v>2.9673004222974466</v>
      </c>
      <c r="BI198" s="21"/>
      <c r="BJ198" s="25">
        <f t="shared" ca="1" si="18"/>
        <v>1</v>
      </c>
      <c r="BK198" s="24">
        <f t="shared" ca="1" si="19"/>
        <v>6.330145060766518</v>
      </c>
      <c r="BL198" s="23">
        <f t="shared" si="16"/>
        <v>3.1611908393622663</v>
      </c>
      <c r="BM198" s="23">
        <f t="shared" ca="1" si="20"/>
        <v>3.1747818070595426</v>
      </c>
      <c r="BN198" s="22">
        <f t="shared" si="17"/>
        <v>3.1892378276380877</v>
      </c>
      <c r="BO198" s="21"/>
      <c r="BP198" s="2"/>
    </row>
    <row r="199" spans="1:68" x14ac:dyDescent="0.2">
      <c r="A199">
        <v>9.3000000000000007</v>
      </c>
      <c r="B199">
        <v>2</v>
      </c>
      <c r="C199">
        <v>1.26078</v>
      </c>
      <c r="D199">
        <v>-0.26450000000000001</v>
      </c>
      <c r="E199">
        <v>0.13614999999999999</v>
      </c>
      <c r="F199">
        <v>1.55935</v>
      </c>
      <c r="G199">
        <v>1.8628499999999999</v>
      </c>
      <c r="H199" s="21"/>
      <c r="I199" s="17">
        <f t="shared" si="14"/>
        <v>30.511811023622048</v>
      </c>
      <c r="J199" s="16">
        <f t="shared" si="15"/>
        <v>-30.711811023622047</v>
      </c>
      <c r="K199" s="10">
        <v>126.5</v>
      </c>
      <c r="L199" s="16">
        <v>3077.0177165354357</v>
      </c>
      <c r="M199" s="16">
        <v>1183.3169291338575</v>
      </c>
      <c r="N199" s="16">
        <v>13.221784776902886</v>
      </c>
      <c r="O199" s="16">
        <v>4.5629943502824863</v>
      </c>
      <c r="P199" s="16">
        <v>5.0580536198656407</v>
      </c>
      <c r="Q199" s="16">
        <v>0.11183029284685535</v>
      </c>
      <c r="R199" s="16">
        <v>2.2109352974756709</v>
      </c>
      <c r="S199" s="16">
        <v>34.379115943274591</v>
      </c>
      <c r="T199" s="20" t="s">
        <v>33</v>
      </c>
      <c r="U199" s="10">
        <v>3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33</v>
      </c>
      <c r="AA199" s="15">
        <v>3</v>
      </c>
      <c r="AB199" s="11">
        <v>63.316724722325375</v>
      </c>
      <c r="AC199" s="10">
        <v>33.753847985630102</v>
      </c>
      <c r="AD199" s="19">
        <v>2.9294272920445295</v>
      </c>
      <c r="AE199" s="12">
        <v>456.29943502824864</v>
      </c>
      <c r="AF199" s="10">
        <v>368.02136148488779</v>
      </c>
      <c r="AG199" s="10">
        <v>254.35402148992304</v>
      </c>
      <c r="AH199" s="10">
        <v>435.23652685107504</v>
      </c>
      <c r="AI199" s="10">
        <v>4.5229727036415186</v>
      </c>
      <c r="AJ199" s="10"/>
      <c r="AK199" s="10"/>
      <c r="AL199" s="10"/>
      <c r="AM199" s="10"/>
      <c r="AN199" s="10">
        <v>4.5629943502824863</v>
      </c>
      <c r="AO199" s="10">
        <v>1.6556884766428821</v>
      </c>
      <c r="AP199" s="10">
        <v>2.0348321719193843</v>
      </c>
      <c r="AQ199" s="10">
        <v>111.47500000000001</v>
      </c>
      <c r="AR199" s="10"/>
      <c r="AS199" s="10"/>
      <c r="AT199" s="10">
        <v>1.3853457085501355</v>
      </c>
      <c r="AU199" s="10">
        <v>1</v>
      </c>
      <c r="AV199" s="16"/>
      <c r="AW199" s="19">
        <v>55.20320422273317</v>
      </c>
      <c r="AX199" s="1" t="s">
        <v>120</v>
      </c>
      <c r="AY199" s="23">
        <v>30.711811023622001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63.316724722325375</v>
      </c>
      <c r="BG199" s="24">
        <v>33.753847985630102</v>
      </c>
      <c r="BH199" s="24">
        <v>2.9294272920445295</v>
      </c>
      <c r="BI199" s="21"/>
      <c r="BJ199" s="25">
        <f t="shared" ca="1" si="18"/>
        <v>1</v>
      </c>
      <c r="BK199" s="24">
        <f t="shared" ca="1" si="19"/>
        <v>5.9486088214323019</v>
      </c>
      <c r="BL199" s="23">
        <f t="shared" si="16"/>
        <v>3.1774078871519396</v>
      </c>
      <c r="BM199" s="23">
        <f t="shared" ca="1" si="20"/>
        <v>3.1987046736003943</v>
      </c>
      <c r="BN199" s="22">
        <f t="shared" si="17"/>
        <v>3.1999029840448037</v>
      </c>
      <c r="BO199" s="21"/>
      <c r="BP199" s="2"/>
    </row>
    <row r="200" spans="1:68" x14ac:dyDescent="0.2">
      <c r="A200">
        <v>9.35</v>
      </c>
      <c r="B200">
        <v>2.1</v>
      </c>
      <c r="C200">
        <v>1.26061</v>
      </c>
      <c r="D200">
        <v>-0.26535999999999998</v>
      </c>
      <c r="E200">
        <v>0.13694999999999999</v>
      </c>
      <c r="F200">
        <v>1.56108</v>
      </c>
      <c r="G200">
        <v>1.86948</v>
      </c>
      <c r="H200" s="21"/>
      <c r="I200" s="17">
        <f t="shared" si="14"/>
        <v>30.675853018372699</v>
      </c>
      <c r="J200" s="16">
        <f t="shared" si="15"/>
        <v>-30.875853018372698</v>
      </c>
      <c r="K200" s="10">
        <v>126.5</v>
      </c>
      <c r="L200" s="16">
        <v>3097.7690288713929</v>
      </c>
      <c r="M200" s="16">
        <v>1193.8320209973742</v>
      </c>
      <c r="N200" s="16">
        <v>13.292869641294836</v>
      </c>
      <c r="O200" s="16">
        <v>4.5165725047080976</v>
      </c>
      <c r="P200" s="16">
        <v>5.0151679119311314</v>
      </c>
      <c r="Q200" s="16">
        <v>0.10644239078252522</v>
      </c>
      <c r="R200" s="16">
        <v>2.1224093121448191</v>
      </c>
      <c r="S200" s="16">
        <v>34.624681057155129</v>
      </c>
      <c r="T200" s="20" t="s">
        <v>33</v>
      </c>
      <c r="U200" s="10">
        <v>3</v>
      </c>
      <c r="V200" s="20" t="s">
        <v>33</v>
      </c>
      <c r="W200" s="10">
        <v>3</v>
      </c>
      <c r="X200" s="20" t="s">
        <v>33</v>
      </c>
      <c r="Y200" s="10">
        <v>3</v>
      </c>
      <c r="Z200" s="20" t="s">
        <v>33</v>
      </c>
      <c r="AA200" s="15">
        <v>3</v>
      </c>
      <c r="AB200" s="11">
        <v>61.54798676683405</v>
      </c>
      <c r="AC200" s="10">
        <v>35.382494218926865</v>
      </c>
      <c r="AD200" s="19">
        <v>3.0695190142390776</v>
      </c>
      <c r="AE200" s="12">
        <v>451.6572504708098</v>
      </c>
      <c r="AF200" s="10">
        <v>361.75531864930099</v>
      </c>
      <c r="AG200" s="10">
        <v>251.13759339483485</v>
      </c>
      <c r="AH200" s="10">
        <v>438.82583484055465</v>
      </c>
      <c r="AI200" s="10">
        <v>4.711626519342027</v>
      </c>
      <c r="AJ200" s="10"/>
      <c r="AK200" s="10"/>
      <c r="AL200" s="10"/>
      <c r="AM200" s="10"/>
      <c r="AN200" s="10">
        <v>4.5165725047080976</v>
      </c>
      <c r="AO200" s="10">
        <v>1.6418699183400292</v>
      </c>
      <c r="AP200" s="10">
        <v>2.009100747158679</v>
      </c>
      <c r="AQ200" s="10">
        <v>111.47500000000001</v>
      </c>
      <c r="AR200" s="10"/>
      <c r="AS200" s="10"/>
      <c r="AT200" s="10">
        <v>1.3479005702505291</v>
      </c>
      <c r="AU200" s="10">
        <v>1</v>
      </c>
      <c r="AV200" s="16"/>
      <c r="AW200" s="19">
        <v>54.263297797395147</v>
      </c>
      <c r="AX200" s="1" t="s">
        <v>120</v>
      </c>
      <c r="AY200" s="23">
        <v>30.875853018372698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61.54798676683405</v>
      </c>
      <c r="BG200" s="24">
        <v>35.382494218926865</v>
      </c>
      <c r="BH200" s="24">
        <v>3.0695190142390776</v>
      </c>
      <c r="BI200" s="21"/>
      <c r="BJ200" s="25">
        <f t="shared" ca="1" si="18"/>
        <v>1</v>
      </c>
      <c r="BK200" s="24">
        <f t="shared" ca="1" si="19"/>
        <v>5.8069868064010635</v>
      </c>
      <c r="BL200" s="23">
        <f t="shared" si="16"/>
        <v>3.0707930822804399</v>
      </c>
      <c r="BM200" s="23">
        <f t="shared" ca="1" si="20"/>
        <v>3.1995947419606345</v>
      </c>
      <c r="BN200" s="22">
        <f t="shared" si="17"/>
        <v>3.1944982955757983</v>
      </c>
      <c r="BO200" s="21"/>
      <c r="BP200" s="2"/>
    </row>
    <row r="201" spans="1:68" x14ac:dyDescent="0.2">
      <c r="A201">
        <v>9.4</v>
      </c>
      <c r="B201">
        <v>2.1</v>
      </c>
      <c r="C201">
        <v>1.2601</v>
      </c>
      <c r="D201">
        <v>-0.26527000000000001</v>
      </c>
      <c r="E201">
        <v>0.13611999999999999</v>
      </c>
      <c r="F201">
        <v>1.5566500000000001</v>
      </c>
      <c r="G201">
        <v>1.8644499999999999</v>
      </c>
      <c r="H201" s="21"/>
      <c r="I201" s="17">
        <f t="shared" si="14"/>
        <v>30.83989501312336</v>
      </c>
      <c r="J201" s="16">
        <f t="shared" si="15"/>
        <v>-31.03989501312336</v>
      </c>
      <c r="K201" s="10">
        <v>126.5</v>
      </c>
      <c r="L201" s="16">
        <v>3118.5203412073515</v>
      </c>
      <c r="M201" s="16">
        <v>1204.3471128608917</v>
      </c>
      <c r="N201" s="16">
        <v>13.363954505686788</v>
      </c>
      <c r="O201" s="16">
        <v>4.3773069679849312</v>
      </c>
      <c r="P201" s="16">
        <v>4.8722336324065898</v>
      </c>
      <c r="Q201" s="16">
        <v>0.10700624099855967</v>
      </c>
      <c r="R201" s="16">
        <v>2.196246097207474</v>
      </c>
      <c r="S201" s="16">
        <v>34.369907251504074</v>
      </c>
      <c r="T201" s="20" t="s">
        <v>33</v>
      </c>
      <c r="U201" s="10">
        <v>3</v>
      </c>
      <c r="V201" s="20" t="s">
        <v>33</v>
      </c>
      <c r="W201" s="10">
        <v>3</v>
      </c>
      <c r="X201" s="20" t="s">
        <v>33</v>
      </c>
      <c r="Y201" s="10">
        <v>3</v>
      </c>
      <c r="Z201" s="20" t="s">
        <v>33</v>
      </c>
      <c r="AA201" s="15">
        <v>3</v>
      </c>
      <c r="AB201" s="11">
        <v>64.243808866709145</v>
      </c>
      <c r="AC201" s="10">
        <v>32.895150012144555</v>
      </c>
      <c r="AD201" s="19">
        <v>2.8610411211463065</v>
      </c>
      <c r="AE201" s="12">
        <v>437.73069679849311</v>
      </c>
      <c r="AF201" s="10">
        <v>343.71885562665148</v>
      </c>
      <c r="AG201" s="10">
        <v>243.61168162032948</v>
      </c>
      <c r="AH201" s="10">
        <v>432.12245648538413</v>
      </c>
      <c r="AI201" s="10">
        <v>4.5532237997895573</v>
      </c>
      <c r="AJ201" s="10"/>
      <c r="AK201" s="10"/>
      <c r="AL201" s="10"/>
      <c r="AM201" s="10"/>
      <c r="AN201" s="10">
        <v>4.3773069679849312</v>
      </c>
      <c r="AO201" s="10">
        <v>1.6227370227717688</v>
      </c>
      <c r="AP201" s="10">
        <v>1</v>
      </c>
      <c r="AQ201" s="10">
        <v>111.47500000000001</v>
      </c>
      <c r="AR201" s="10"/>
      <c r="AS201" s="10"/>
      <c r="AT201" s="10">
        <v>1.2656173049108268</v>
      </c>
      <c r="AU201" s="10">
        <v>1</v>
      </c>
      <c r="AV201" s="16"/>
      <c r="AW201" s="19">
        <v>51.557828343997727</v>
      </c>
      <c r="AX201" s="1" t="s">
        <v>120</v>
      </c>
      <c r="AY201" s="23">
        <v>31.039895013123399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64.243808866709145</v>
      </c>
      <c r="BG201" s="24">
        <v>32.895150012144555</v>
      </c>
      <c r="BH201" s="24">
        <v>2.8610411211463065</v>
      </c>
      <c r="BI201" s="21"/>
      <c r="BJ201" s="25">
        <f t="shared" ca="1" si="18"/>
        <v>1</v>
      </c>
      <c r="BK201" s="24">
        <f t="shared" ca="1" si="19"/>
        <v>5.5016920394869251</v>
      </c>
      <c r="BL201" s="23">
        <f t="shared" si="16"/>
        <v>3.2299154289128253</v>
      </c>
      <c r="BM201" s="23">
        <f t="shared" ca="1" si="20"/>
        <v>3.2311441644741969</v>
      </c>
      <c r="BN201" s="22">
        <f t="shared" si="17"/>
        <v>3.2126843032634405</v>
      </c>
      <c r="BO201" s="21"/>
      <c r="BP201" s="2"/>
    </row>
    <row r="202" spans="1:68" x14ac:dyDescent="0.2">
      <c r="A202">
        <v>9.4499999999999993</v>
      </c>
      <c r="B202">
        <v>2.1</v>
      </c>
      <c r="C202">
        <v>1.2597799999999999</v>
      </c>
      <c r="D202">
        <v>-0.26408999999999999</v>
      </c>
      <c r="E202">
        <v>0.13503000000000001</v>
      </c>
      <c r="F202">
        <v>1.5587800000000001</v>
      </c>
      <c r="G202">
        <v>1.8667</v>
      </c>
      <c r="H202" s="21"/>
      <c r="I202" s="17">
        <f t="shared" si="14"/>
        <v>31.003937007874011</v>
      </c>
      <c r="J202" s="16">
        <f t="shared" si="15"/>
        <v>-31.203937007874011</v>
      </c>
      <c r="K202" s="10">
        <v>126.5</v>
      </c>
      <c r="L202" s="16">
        <v>3139.2716535433087</v>
      </c>
      <c r="M202" s="16">
        <v>1214.8622047244085</v>
      </c>
      <c r="N202" s="16">
        <v>13.435039370078737</v>
      </c>
      <c r="O202" s="16">
        <v>4.2899246704331153</v>
      </c>
      <c r="P202" s="16">
        <v>4.7800333473204377</v>
      </c>
      <c r="Q202" s="16">
        <v>0.11439894383101294</v>
      </c>
      <c r="R202" s="16">
        <v>2.3932666472952957</v>
      </c>
      <c r="S202" s="16">
        <v>34.035324783841858</v>
      </c>
      <c r="T202" s="20" t="s">
        <v>33</v>
      </c>
      <c r="U202" s="10">
        <v>3</v>
      </c>
      <c r="V202" s="20" t="s">
        <v>33</v>
      </c>
      <c r="W202" s="10">
        <v>3</v>
      </c>
      <c r="X202" s="20" t="s">
        <v>33</v>
      </c>
      <c r="Y202" s="10">
        <v>3</v>
      </c>
      <c r="Z202" s="20" t="s">
        <v>124</v>
      </c>
      <c r="AA202" s="15">
        <v>2</v>
      </c>
      <c r="AB202" s="11">
        <v>69.52768909428336</v>
      </c>
      <c r="AC202" s="10">
        <v>27.953566719179932</v>
      </c>
      <c r="AD202" s="19">
        <v>2.5187441865367033</v>
      </c>
      <c r="AE202" s="12">
        <v>428.99246704331154</v>
      </c>
      <c r="AF202" s="10">
        <v>331.65109783204775</v>
      </c>
      <c r="AG202" s="10">
        <v>239.00166736602188</v>
      </c>
      <c r="AH202" s="10">
        <v>423.77729994026987</v>
      </c>
      <c r="AI202" s="10">
        <v>4.1783894039977989</v>
      </c>
      <c r="AJ202" s="10"/>
      <c r="AK202" s="10"/>
      <c r="AL202" s="10"/>
      <c r="AM202" s="10"/>
      <c r="AN202" s="10">
        <v>4.2899246704331153</v>
      </c>
      <c r="AO202" s="10">
        <v>1.6263482114656407</v>
      </c>
      <c r="AP202" s="10">
        <v>1</v>
      </c>
      <c r="AQ202" s="10">
        <v>111.47500000000001</v>
      </c>
      <c r="AR202" s="10"/>
      <c r="AS202" s="10"/>
      <c r="AT202" s="10">
        <v>1.2078317599586474</v>
      </c>
      <c r="AU202" s="10">
        <v>1</v>
      </c>
      <c r="AV202" s="16"/>
      <c r="AW202" s="19">
        <v>49.747664674807169</v>
      </c>
      <c r="AX202" s="1" t="s">
        <v>120</v>
      </c>
      <c r="AY202" s="23">
        <v>31.203937007874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69.52768909428336</v>
      </c>
      <c r="BG202" s="24">
        <v>27.953566719179932</v>
      </c>
      <c r="BH202" s="24">
        <v>2.5187441865367033</v>
      </c>
      <c r="BI202" s="21"/>
      <c r="BJ202" s="25">
        <f t="shared" ca="1" si="18"/>
        <v>1</v>
      </c>
      <c r="BK202" s="24">
        <f t="shared" ca="1" si="19"/>
        <v>5.2852043763713299</v>
      </c>
      <c r="BL202" s="23">
        <f t="shared" si="16"/>
        <v>3.5633887423217816</v>
      </c>
      <c r="BM202" s="23">
        <f t="shared" ca="1" si="20"/>
        <v>3.2688176400994191</v>
      </c>
      <c r="BN202" s="22">
        <f t="shared" si="17"/>
        <v>3.238197673442067</v>
      </c>
      <c r="BO202" s="21"/>
      <c r="BP202" s="2"/>
    </row>
    <row r="203" spans="1:68" x14ac:dyDescent="0.2">
      <c r="A203">
        <v>9.5</v>
      </c>
      <c r="B203">
        <v>2.1</v>
      </c>
      <c r="C203">
        <v>1.2619100000000001</v>
      </c>
      <c r="D203">
        <v>-0.26157000000000002</v>
      </c>
      <c r="E203">
        <v>0.12358</v>
      </c>
      <c r="F203">
        <v>1.55138</v>
      </c>
      <c r="G203">
        <v>1.86083</v>
      </c>
      <c r="H203" s="21"/>
      <c r="I203" s="17">
        <f t="shared" si="14"/>
        <v>31.167979002624669</v>
      </c>
      <c r="J203" s="16">
        <f t="shared" si="15"/>
        <v>-31.367979002624669</v>
      </c>
      <c r="K203" s="10">
        <v>126.5</v>
      </c>
      <c r="L203" s="16">
        <v>3160.0229658792668</v>
      </c>
      <c r="M203" s="16">
        <v>1225.3772965879257</v>
      </c>
      <c r="N203" s="16">
        <v>13.50612423447069</v>
      </c>
      <c r="O203" s="16">
        <v>4.8715630885122625</v>
      </c>
      <c r="P203" s="16">
        <v>5.3110607954288076</v>
      </c>
      <c r="Q203" s="16">
        <v>0.13018674987998058</v>
      </c>
      <c r="R203" s="16">
        <v>2.4512381781061778</v>
      </c>
      <c r="S203" s="16">
        <v>30.520674091426727</v>
      </c>
      <c r="T203" s="20" t="s">
        <v>33</v>
      </c>
      <c r="U203" s="10">
        <v>3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33</v>
      </c>
      <c r="AA203" s="15">
        <v>3</v>
      </c>
      <c r="AB203" s="11">
        <v>66.454679392180012</v>
      </c>
      <c r="AC203" s="10">
        <v>30.835804624212656</v>
      </c>
      <c r="AD203" s="19">
        <v>2.709515983607333</v>
      </c>
      <c r="AE203" s="12">
        <v>487.1563088512263</v>
      </c>
      <c r="AF203" s="10">
        <v>392.90424982503504</v>
      </c>
      <c r="AG203" s="10">
        <v>273.32955965716059</v>
      </c>
      <c r="AH203" s="10">
        <v>350.01359705738139</v>
      </c>
      <c r="AI203" s="10">
        <v>4.0795709243260818</v>
      </c>
      <c r="AJ203" s="10"/>
      <c r="AK203" s="10"/>
      <c r="AL203" s="10"/>
      <c r="AM203" s="10"/>
      <c r="AN203" s="10">
        <v>4.8715630885122625</v>
      </c>
      <c r="AO203" s="10">
        <v>1.7536087290254205</v>
      </c>
      <c r="AP203" s="10">
        <v>2.1866364772572844</v>
      </c>
      <c r="AQ203" s="10">
        <v>111.47500000000001</v>
      </c>
      <c r="AR203" s="10"/>
      <c r="AS203" s="10"/>
      <c r="AT203" s="10">
        <v>1.4299761626549883</v>
      </c>
      <c r="AU203" s="10">
        <v>1</v>
      </c>
      <c r="AV203" s="16"/>
      <c r="AW203" s="19">
        <v>58.935637473755257</v>
      </c>
      <c r="AX203" s="1" t="s">
        <v>120</v>
      </c>
      <c r="AY203" s="23">
        <v>31.367979002624701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66.454679392180012</v>
      </c>
      <c r="BG203" s="24">
        <v>30.835804624212656</v>
      </c>
      <c r="BH203" s="24">
        <v>2.709515983607333</v>
      </c>
      <c r="BI203" s="21"/>
      <c r="BJ203" s="25">
        <f t="shared" ca="1" si="18"/>
        <v>1</v>
      </c>
      <c r="BK203" s="24">
        <f t="shared" ca="1" si="19"/>
        <v>6.0896334914614707</v>
      </c>
      <c r="BL203" s="23">
        <f t="shared" si="16"/>
        <v>3.4892797970854565</v>
      </c>
      <c r="BM203" s="23">
        <f t="shared" ca="1" si="20"/>
        <v>3.2122668242612877</v>
      </c>
      <c r="BN203" s="22">
        <f t="shared" si="17"/>
        <v>3.2037028552204738</v>
      </c>
      <c r="BO203" s="21"/>
      <c r="BP203" s="2"/>
    </row>
    <row r="204" spans="1:68" x14ac:dyDescent="0.2">
      <c r="A204">
        <v>9.5500000000000007</v>
      </c>
      <c r="B204">
        <v>2.1</v>
      </c>
      <c r="C204">
        <v>1.2668600000000001</v>
      </c>
      <c r="D204">
        <v>-0.25638</v>
      </c>
      <c r="E204">
        <v>0.10315000000000001</v>
      </c>
      <c r="F204">
        <v>1.55358</v>
      </c>
      <c r="G204">
        <v>1.8623000000000001</v>
      </c>
      <c r="H204" s="21"/>
      <c r="I204" s="17">
        <f t="shared" si="14"/>
        <v>31.332020997375327</v>
      </c>
      <c r="J204" s="16">
        <f t="shared" si="15"/>
        <v>-31.532020997375326</v>
      </c>
      <c r="K204" s="10">
        <v>126.5</v>
      </c>
      <c r="L204" s="16">
        <v>3180.774278215225</v>
      </c>
      <c r="M204" s="16">
        <v>1235.8923884514429</v>
      </c>
      <c r="N204" s="16">
        <v>13.577209098862642</v>
      </c>
      <c r="O204" s="16">
        <v>6.2232580037665013</v>
      </c>
      <c r="P204" s="16">
        <v>6.572451595704619</v>
      </c>
      <c r="Q204" s="16">
        <v>0.16270211233797402</v>
      </c>
      <c r="R204" s="16">
        <v>2.4755163270324712</v>
      </c>
      <c r="S204" s="16">
        <v>24.249554995702624</v>
      </c>
      <c r="T204" s="20" t="s">
        <v>122</v>
      </c>
      <c r="U204" s="10">
        <v>4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33</v>
      </c>
      <c r="AA204" s="15">
        <v>3</v>
      </c>
      <c r="AB204" s="11">
        <v>58.797563628926653</v>
      </c>
      <c r="AC204" s="10">
        <v>37.885111945493122</v>
      </c>
      <c r="AD204" s="19">
        <v>3.3173244255802246</v>
      </c>
      <c r="AE204" s="12">
        <v>622.32580037665014</v>
      </c>
      <c r="AF204" s="10">
        <v>540.08250207301523</v>
      </c>
      <c r="AG204" s="10">
        <v>367.93386967784642</v>
      </c>
      <c r="AH204" s="10">
        <v>219.54540130642249</v>
      </c>
      <c r="AI204" s="10">
        <v>4.0395613193097031</v>
      </c>
      <c r="AJ204" s="10"/>
      <c r="AK204" s="10"/>
      <c r="AL204" s="10"/>
      <c r="AM204" s="10"/>
      <c r="AN204" s="10">
        <v>4.1488386691776675</v>
      </c>
      <c r="AO204" s="10">
        <v>2.0415582789598381</v>
      </c>
      <c r="AP204" s="10">
        <v>2.9434709574227713</v>
      </c>
      <c r="AQ204" s="10">
        <v>114.66</v>
      </c>
      <c r="AR204" s="10"/>
      <c r="AS204" s="10"/>
      <c r="AT204" s="10">
        <v>1.9791640632799501</v>
      </c>
      <c r="AU204" s="10">
        <v>1</v>
      </c>
      <c r="AV204" s="16"/>
      <c r="AW204" s="19">
        <v>81.01237531095228</v>
      </c>
      <c r="AX204" s="1" t="s">
        <v>120</v>
      </c>
      <c r="AY204" s="23">
        <v>31.532020997375302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58.797563628926653</v>
      </c>
      <c r="BG204" s="24">
        <v>37.885111945493122</v>
      </c>
      <c r="BH204" s="24">
        <v>3.3173244255802246</v>
      </c>
      <c r="BI204" s="21"/>
      <c r="BJ204" s="25">
        <f t="shared" ca="1" si="18"/>
        <v>1</v>
      </c>
      <c r="BK204" s="24">
        <f t="shared" ca="1" si="19"/>
        <v>8.0622949103836916</v>
      </c>
      <c r="BL204" s="23">
        <f t="shared" si="16"/>
        <v>3.265756871582258</v>
      </c>
      <c r="BM204" s="23">
        <f t="shared" ca="1" si="20"/>
        <v>3.0949061517818168</v>
      </c>
      <c r="BN204" s="22">
        <f t="shared" si="17"/>
        <v>3.1262347569130586</v>
      </c>
      <c r="BO204" s="21"/>
      <c r="BP204" s="2"/>
    </row>
    <row r="205" spans="1:68" x14ac:dyDescent="0.2">
      <c r="A205">
        <v>9.6</v>
      </c>
      <c r="B205">
        <v>2.1</v>
      </c>
      <c r="C205">
        <v>1.2659</v>
      </c>
      <c r="D205">
        <v>-0.25157000000000002</v>
      </c>
      <c r="E205">
        <v>8.6290000000000006E-2</v>
      </c>
      <c r="F205">
        <v>1.554</v>
      </c>
      <c r="G205">
        <v>1.8632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-31.696062992125981</v>
      </c>
      <c r="K205" s="10">
        <v>126.5</v>
      </c>
      <c r="L205" s="16">
        <v>3201.5255905511826</v>
      </c>
      <c r="M205" s="16">
        <v>1246.4074803149599</v>
      </c>
      <c r="N205" s="16">
        <v>13.648293963254591</v>
      </c>
      <c r="O205" s="16">
        <v>5.9611111111111148</v>
      </c>
      <c r="P205" s="16">
        <v>6.2357806022887683</v>
      </c>
      <c r="Q205" s="16">
        <v>0.19283677388382123</v>
      </c>
      <c r="R205" s="16">
        <v>3.092423967146035</v>
      </c>
      <c r="S205" s="16">
        <v>19.074270220670389</v>
      </c>
      <c r="T205" s="20" t="s">
        <v>33</v>
      </c>
      <c r="U205" s="10">
        <v>3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33</v>
      </c>
      <c r="AA205" s="15">
        <v>3</v>
      </c>
      <c r="AB205" s="11">
        <v>73.742417022157483</v>
      </c>
      <c r="AC205" s="10">
        <v>23.983822522028234</v>
      </c>
      <c r="AD205" s="19">
        <v>2.2737604558142865</v>
      </c>
      <c r="AE205" s="12">
        <v>596.11111111111154</v>
      </c>
      <c r="AF205" s="10">
        <v>499.25348447491757</v>
      </c>
      <c r="AG205" s="10">
        <v>342.68354517165761</v>
      </c>
      <c r="AH205" s="10">
        <v>111.6200830096964</v>
      </c>
      <c r="AI205" s="10">
        <v>3.2337092540480126</v>
      </c>
      <c r="AJ205" s="10"/>
      <c r="AK205" s="10"/>
      <c r="AL205" s="10"/>
      <c r="AM205" s="10"/>
      <c r="AN205" s="10">
        <v>5.9611111111111148</v>
      </c>
      <c r="AO205" s="10">
        <v>2.0338887035684232</v>
      </c>
      <c r="AP205" s="10">
        <v>2.7414683613732609</v>
      </c>
      <c r="AQ205" s="10">
        <v>111.47500000000001</v>
      </c>
      <c r="AR205" s="10"/>
      <c r="AS205" s="10"/>
      <c r="AT205" s="10">
        <v>1.8060940323287209</v>
      </c>
      <c r="AU205" s="10">
        <v>1</v>
      </c>
      <c r="AV205" s="16"/>
      <c r="AW205" s="19">
        <v>74.888022671237636</v>
      </c>
      <c r="AX205" s="1" t="s">
        <v>120</v>
      </c>
      <c r="AY205" s="23">
        <v>31.696062992125999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73.742417022157483</v>
      </c>
      <c r="BG205" s="24">
        <v>23.983822522028234</v>
      </c>
      <c r="BH205" s="24">
        <v>2.2737604558142865</v>
      </c>
      <c r="BI205" s="21"/>
      <c r="BJ205" s="25">
        <f t="shared" ca="1" si="18"/>
        <v>1</v>
      </c>
      <c r="BK205" s="24">
        <f t="shared" ca="1" si="19"/>
        <v>7.4374037065983192</v>
      </c>
      <c r="BL205" s="23">
        <f t="shared" si="16"/>
        <v>4.1604322121922106</v>
      </c>
      <c r="BM205" s="23">
        <f t="shared" ca="1" si="20"/>
        <v>3.1835579480873828</v>
      </c>
      <c r="BN205" s="22">
        <f t="shared" si="17"/>
        <v>3.1964611923572814</v>
      </c>
      <c r="BO205" s="21"/>
      <c r="BP205" s="2"/>
    </row>
    <row r="206" spans="1:68" x14ac:dyDescent="0.2">
      <c r="A206">
        <v>9.65</v>
      </c>
      <c r="B206">
        <v>2.1</v>
      </c>
      <c r="C206">
        <v>1.2720199999999999</v>
      </c>
      <c r="D206">
        <v>-0.24321999999999999</v>
      </c>
      <c r="E206">
        <v>7.6969999999999997E-2</v>
      </c>
      <c r="F206">
        <v>1.5560799999999999</v>
      </c>
      <c r="G206">
        <v>1.8636299999999999</v>
      </c>
      <c r="H206" s="21"/>
      <c r="I206" s="17">
        <f t="shared" si="21"/>
        <v>31.66010498687664</v>
      </c>
      <c r="J206" s="16">
        <f t="shared" si="22"/>
        <v>-31.860104986876639</v>
      </c>
      <c r="K206" s="10">
        <v>126.5</v>
      </c>
      <c r="L206" s="16">
        <v>3222.2769028871407</v>
      </c>
      <c r="M206" s="16">
        <v>1256.9225721784771</v>
      </c>
      <c r="N206" s="16">
        <v>13.719378827646544</v>
      </c>
      <c r="O206" s="16">
        <v>7.6322975517890557</v>
      </c>
      <c r="P206" s="16">
        <v>7.8657710394621114</v>
      </c>
      <c r="Q206" s="16">
        <v>0.24514954392702826</v>
      </c>
      <c r="R206" s="16">
        <v>3.1166625966752326</v>
      </c>
      <c r="S206" s="16">
        <v>16.213436643962183</v>
      </c>
      <c r="T206" s="20" t="s">
        <v>33</v>
      </c>
      <c r="U206" s="10">
        <v>3</v>
      </c>
      <c r="V206" s="20" t="s">
        <v>33</v>
      </c>
      <c r="W206" s="10">
        <v>3</v>
      </c>
      <c r="X206" s="20" t="s">
        <v>33</v>
      </c>
      <c r="Y206" s="10">
        <v>3</v>
      </c>
      <c r="Z206" s="20" t="s">
        <v>33</v>
      </c>
      <c r="AA206" s="15">
        <v>3</v>
      </c>
      <c r="AB206" s="11">
        <v>66.904886832459866</v>
      </c>
      <c r="AC206" s="10">
        <v>30.414764142071476</v>
      </c>
      <c r="AD206" s="19">
        <v>2.6803490254686544</v>
      </c>
      <c r="AE206" s="12">
        <v>763.22975517890552</v>
      </c>
      <c r="AF206" s="10">
        <v>689.79639988731344</v>
      </c>
      <c r="AG206" s="10">
        <v>464.93282795965837</v>
      </c>
      <c r="AH206" s="10">
        <v>51.306332221350289</v>
      </c>
      <c r="AI206" s="10">
        <v>3.208560339726128</v>
      </c>
      <c r="AJ206" s="10"/>
      <c r="AK206" s="10"/>
      <c r="AL206" s="10"/>
      <c r="AM206" s="10"/>
      <c r="AN206" s="10">
        <v>7.6322975517890557</v>
      </c>
      <c r="AO206" s="10">
        <v>2.4134830882059877</v>
      </c>
      <c r="AP206" s="10">
        <v>3.7194626236772668</v>
      </c>
      <c r="AQ206" s="10">
        <v>111.47500000000001</v>
      </c>
      <c r="AR206" s="10"/>
      <c r="AS206" s="10"/>
      <c r="AT206" s="10">
        <v>2.513608732747775</v>
      </c>
      <c r="AU206" s="10">
        <v>1</v>
      </c>
      <c r="AV206" s="16"/>
      <c r="AW206" s="19">
        <v>103.46945998309701</v>
      </c>
      <c r="AX206" s="1" t="s">
        <v>120</v>
      </c>
      <c r="AY206" s="23">
        <v>31.8601049868766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66.904886832459866</v>
      </c>
      <c r="BG206" s="24">
        <v>30.414764142071476</v>
      </c>
      <c r="BH206" s="24">
        <v>2.6803490254686544</v>
      </c>
      <c r="BI206" s="21"/>
      <c r="BJ206" s="25">
        <f t="shared" ca="1" si="18"/>
        <v>1</v>
      </c>
      <c r="BK206" s="24">
        <f t="shared" ca="1" si="19"/>
        <v>9.9522957522802979</v>
      </c>
      <c r="BL206" s="23">
        <f t="shared" ref="BL206:BL269" si="23">(Q206/(P206-(L206/2000)))*100</f>
        <v>3.9194875234820357</v>
      </c>
      <c r="BM206" s="23">
        <f t="shared" ca="1" si="20"/>
        <v>3.0657729509404867</v>
      </c>
      <c r="BN206" s="22">
        <f t="shared" ref="BN206:BN269" si="24">SQRT(((3.47-LOG(P206/1.06))^2)+((LOG(R206)+1.22)^2))</f>
        <v>3.1135941641102769</v>
      </c>
      <c r="BO206" s="21"/>
      <c r="BP206" s="2"/>
    </row>
    <row r="207" spans="1:68" x14ac:dyDescent="0.2">
      <c r="A207">
        <v>9.6999999999999993</v>
      </c>
      <c r="B207">
        <v>2.1</v>
      </c>
      <c r="C207">
        <v>1.2808999999999999</v>
      </c>
      <c r="D207">
        <v>-0.23380000000000001</v>
      </c>
      <c r="E207">
        <v>6.1760000000000002E-2</v>
      </c>
      <c r="F207">
        <v>1.55088</v>
      </c>
      <c r="G207">
        <v>1.86</v>
      </c>
      <c r="H207" s="21"/>
      <c r="I207" s="17">
        <f t="shared" si="21"/>
        <v>31.824146981627294</v>
      </c>
      <c r="J207" s="16">
        <f t="shared" si="22"/>
        <v>-32.024146981627297</v>
      </c>
      <c r="K207" s="10">
        <v>126.5</v>
      </c>
      <c r="L207" s="16">
        <v>3243.0282152230984</v>
      </c>
      <c r="M207" s="16">
        <v>1267.4376640419941</v>
      </c>
      <c r="N207" s="16">
        <v>13.790463692038493</v>
      </c>
      <c r="O207" s="16">
        <v>10.057156308851203</v>
      </c>
      <c r="P207" s="16">
        <v>10.223398979646046</v>
      </c>
      <c r="Q207" s="16">
        <v>0.30416586653864602</v>
      </c>
      <c r="R207" s="16">
        <v>2.975193153903271</v>
      </c>
      <c r="S207" s="16">
        <v>11.544629916308553</v>
      </c>
      <c r="T207" s="20" t="s">
        <v>122</v>
      </c>
      <c r="U207" s="10">
        <v>4</v>
      </c>
      <c r="V207" s="20" t="s">
        <v>33</v>
      </c>
      <c r="W207" s="10">
        <v>3</v>
      </c>
      <c r="X207" s="20" t="s">
        <v>145</v>
      </c>
      <c r="Y207" s="10">
        <v>4</v>
      </c>
      <c r="Z207" s="20" t="s">
        <v>123</v>
      </c>
      <c r="AA207" s="15">
        <v>4</v>
      </c>
      <c r="AB207" s="11">
        <v>55.097400340856098</v>
      </c>
      <c r="AC207" s="10">
        <v>41.180015255733899</v>
      </c>
      <c r="AD207" s="19">
        <v>3.7225844034100026</v>
      </c>
      <c r="AE207" s="12">
        <v>1005.7156308851203</v>
      </c>
      <c r="AF207" s="10">
        <v>965.94372741860229</v>
      </c>
      <c r="AG207" s="10">
        <v>641.75492347345335</v>
      </c>
      <c r="AH207" s="10">
        <v>0</v>
      </c>
      <c r="AI207" s="10">
        <v>3.3611263143976426</v>
      </c>
      <c r="AJ207" s="10"/>
      <c r="AK207" s="10"/>
      <c r="AL207" s="10"/>
      <c r="AM207" s="10"/>
      <c r="AN207" s="10">
        <v>6.7047708725674688</v>
      </c>
      <c r="AO207" s="10">
        <v>2.9317088545467458</v>
      </c>
      <c r="AP207" s="10">
        <v>5.1340393877876274</v>
      </c>
      <c r="AQ207" s="10">
        <v>114.66</v>
      </c>
      <c r="AR207" s="10"/>
      <c r="AS207" s="10"/>
      <c r="AT207" s="10">
        <v>3.5482162095874341</v>
      </c>
      <c r="AU207" s="10">
        <v>1</v>
      </c>
      <c r="AV207" s="16"/>
      <c r="AW207" s="19">
        <v>144.89155911279033</v>
      </c>
      <c r="AX207" s="1" t="s">
        <v>120</v>
      </c>
      <c r="AY207" s="23">
        <v>32.024146981627297</v>
      </c>
      <c r="AZ207" s="18">
        <v>100</v>
      </c>
      <c r="BA207" s="18">
        <v>0</v>
      </c>
      <c r="BB207" s="18">
        <v>0</v>
      </c>
      <c r="BC207" s="18">
        <v>0</v>
      </c>
      <c r="BD207" s="18">
        <v>100</v>
      </c>
      <c r="BE207" s="18">
        <v>0</v>
      </c>
      <c r="BF207" s="24">
        <v>55.097400340856098</v>
      </c>
      <c r="BG207" s="24">
        <v>41.180015255733899</v>
      </c>
      <c r="BH207" s="24">
        <v>3.7225844034100026</v>
      </c>
      <c r="BI207" s="21"/>
      <c r="BJ207" s="25">
        <f t="shared" ref="BJ207:BJ270" ca="1" si="25">IF((0.381*BM207)+(0.05*(M207/2116.217)-0.15)&lt;1,(0.381*BM207)+(0.05*(M207/2116.217)-0.15),1)</f>
        <v>0.99686180713750472</v>
      </c>
      <c r="BK207" s="24">
        <f t="shared" ref="BK207:BK270" ca="1" si="26">((P207-(L207/2000))/1.06)*(1.06/(M207/2000))^BJ207</f>
        <v>13.551766536040484</v>
      </c>
      <c r="BL207" s="23">
        <f t="shared" si="23"/>
        <v>3.5360374041684364</v>
      </c>
      <c r="BM207" s="23">
        <f t="shared" ref="BM207:BM270" ca="1" si="27">SQRT(((3.47-LOG(BK207))^2)+((LOG(BL207)+1.22)^2))</f>
        <v>2.9315379869744578</v>
      </c>
      <c r="BN207" s="22">
        <f t="shared" si="24"/>
        <v>3.0077816713144059</v>
      </c>
      <c r="BO207" s="21"/>
      <c r="BP207" s="2"/>
    </row>
    <row r="208" spans="1:68" x14ac:dyDescent="0.2">
      <c r="A208">
        <v>9.75</v>
      </c>
      <c r="B208">
        <v>2.1</v>
      </c>
      <c r="C208">
        <v>1.28654</v>
      </c>
      <c r="D208">
        <v>-0.22389999999999999</v>
      </c>
      <c r="E208">
        <v>6.3509999999999997E-2</v>
      </c>
      <c r="F208">
        <v>1.55158</v>
      </c>
      <c r="G208">
        <v>1.86165</v>
      </c>
      <c r="H208" s="21"/>
      <c r="I208" s="17">
        <f t="shared" si="21"/>
        <v>31.988188976377952</v>
      </c>
      <c r="J208" s="16">
        <f t="shared" si="22"/>
        <v>-32.188188976377951</v>
      </c>
      <c r="K208" s="10">
        <v>126.5</v>
      </c>
      <c r="L208" s="16">
        <v>3263.7795275590565</v>
      </c>
      <c r="M208" s="16">
        <v>1277.9527559055114</v>
      </c>
      <c r="N208" s="16">
        <v>13.861548556430446</v>
      </c>
      <c r="O208" s="16">
        <v>11.597269303201509</v>
      </c>
      <c r="P208" s="16">
        <v>11.771247275083589</v>
      </c>
      <c r="Q208" s="16">
        <v>0.36618939030244835</v>
      </c>
      <c r="R208" s="16">
        <v>3.1108801110445454</v>
      </c>
      <c r="S208" s="16">
        <v>12.081803602922214</v>
      </c>
      <c r="T208" s="20" t="s">
        <v>122</v>
      </c>
      <c r="U208" s="10">
        <v>4</v>
      </c>
      <c r="V208" s="20" t="s">
        <v>33</v>
      </c>
      <c r="W208" s="10">
        <v>3</v>
      </c>
      <c r="X208" s="20" t="s">
        <v>145</v>
      </c>
      <c r="Y208" s="10">
        <v>4</v>
      </c>
      <c r="Z208" s="20" t="s">
        <v>123</v>
      </c>
      <c r="AA208" s="15">
        <v>4</v>
      </c>
      <c r="AB208" s="11">
        <v>54.256120607367073</v>
      </c>
      <c r="AC208" s="10">
        <v>41.915561595460254</v>
      </c>
      <c r="AD208" s="19">
        <v>3.8283177971726716</v>
      </c>
      <c r="AE208" s="12">
        <v>1159.7269303201508</v>
      </c>
      <c r="AF208" s="10">
        <v>1146.8228614503155</v>
      </c>
      <c r="AG208" s="10">
        <v>757.84354563126908</v>
      </c>
      <c r="AH208" s="10">
        <v>0</v>
      </c>
      <c r="AI208" s="10">
        <v>3.2145243927906573</v>
      </c>
      <c r="AJ208" s="10"/>
      <c r="AK208" s="10"/>
      <c r="AL208" s="10"/>
      <c r="AM208" s="10"/>
      <c r="AN208" s="10">
        <v>7.7315128688010057</v>
      </c>
      <c r="AO208" s="10">
        <v>3.2992764328641453</v>
      </c>
      <c r="AP208" s="10">
        <v>6.0627483650501528</v>
      </c>
      <c r="AQ208" s="10">
        <v>114.66</v>
      </c>
      <c r="AR208" s="10"/>
      <c r="AS208" s="10"/>
      <c r="AT208" s="10">
        <v>4.2119544733730239</v>
      </c>
      <c r="AU208" s="10">
        <v>1</v>
      </c>
      <c r="AV208" s="16"/>
      <c r="AW208" s="19">
        <v>172.02342921754732</v>
      </c>
      <c r="AX208" s="1" t="s">
        <v>120</v>
      </c>
      <c r="AY208" s="23">
        <v>32.188188976378001</v>
      </c>
      <c r="AZ208" s="18">
        <v>100</v>
      </c>
      <c r="BA208" s="18">
        <v>0</v>
      </c>
      <c r="BB208" s="18">
        <v>0</v>
      </c>
      <c r="BC208" s="18">
        <v>0</v>
      </c>
      <c r="BD208" s="18">
        <v>100</v>
      </c>
      <c r="BE208" s="18">
        <v>0</v>
      </c>
      <c r="BF208" s="24">
        <v>54.256120607367073</v>
      </c>
      <c r="BG208" s="24">
        <v>41.915561595460254</v>
      </c>
      <c r="BH208" s="24">
        <v>3.8283177971726716</v>
      </c>
      <c r="BI208" s="21"/>
      <c r="BJ208" s="25">
        <f t="shared" ca="1" si="25"/>
        <v>0.9798799436718777</v>
      </c>
      <c r="BK208" s="24">
        <f t="shared" ca="1" si="26"/>
        <v>15.707346384965442</v>
      </c>
      <c r="BL208" s="23">
        <f t="shared" si="23"/>
        <v>3.6115640452976923</v>
      </c>
      <c r="BM208" s="23">
        <f t="shared" ca="1" si="27"/>
        <v>2.8863140913277485</v>
      </c>
      <c r="BN208" s="22">
        <f t="shared" si="24"/>
        <v>2.9685162594937382</v>
      </c>
      <c r="BO208" s="21"/>
      <c r="BP208" s="2"/>
    </row>
    <row r="209" spans="1:68" x14ac:dyDescent="0.2">
      <c r="A209">
        <v>9.8000000000000007</v>
      </c>
      <c r="B209">
        <v>2.1</v>
      </c>
      <c r="C209">
        <v>1.2946599999999999</v>
      </c>
      <c r="D209">
        <v>-0.21198</v>
      </c>
      <c r="E209">
        <v>6.0970000000000003E-2</v>
      </c>
      <c r="F209">
        <v>1.5568299999999999</v>
      </c>
      <c r="G209">
        <v>1.8652500000000001</v>
      </c>
      <c r="H209" s="21"/>
      <c r="I209" s="17">
        <f t="shared" si="21"/>
        <v>32.15223097112861</v>
      </c>
      <c r="J209" s="16">
        <f t="shared" si="22"/>
        <v>-32.352230971128613</v>
      </c>
      <c r="K209" s="10">
        <v>126.5</v>
      </c>
      <c r="L209" s="16">
        <v>3284.5308398950147</v>
      </c>
      <c r="M209" s="16">
        <v>1288.4678477690286</v>
      </c>
      <c r="N209" s="16">
        <v>13.932633420822397</v>
      </c>
      <c r="O209" s="16">
        <v>13.81459510357813</v>
      </c>
      <c r="P209" s="16">
        <v>13.977345838453592</v>
      </c>
      <c r="Q209" s="16">
        <v>0.44086821891502631</v>
      </c>
      <c r="R209" s="16">
        <v>3.1541626286597091</v>
      </c>
      <c r="S209" s="16">
        <v>11.302134366351527</v>
      </c>
      <c r="T209" s="20" t="s">
        <v>122</v>
      </c>
      <c r="U209" s="10">
        <v>4</v>
      </c>
      <c r="V209" s="20" t="s">
        <v>145</v>
      </c>
      <c r="W209" s="10">
        <v>4</v>
      </c>
      <c r="X209" s="20" t="s">
        <v>145</v>
      </c>
      <c r="Y209" s="10">
        <v>4</v>
      </c>
      <c r="Z209" s="20" t="s">
        <v>123</v>
      </c>
      <c r="AA209" s="15">
        <v>4</v>
      </c>
      <c r="AB209" s="11">
        <v>50.145078243843216</v>
      </c>
      <c r="AC209" s="10">
        <v>45.423710445075997</v>
      </c>
      <c r="AD209" s="19">
        <v>4.4312113110807854</v>
      </c>
      <c r="AE209" s="12">
        <v>1381.4595103578129</v>
      </c>
      <c r="AF209" s="10">
        <v>1405.1432034740833</v>
      </c>
      <c r="AG209" s="10">
        <v>923.30093788401939</v>
      </c>
      <c r="AH209" s="10">
        <v>0</v>
      </c>
      <c r="AI209" s="10">
        <v>3.1704135700349974</v>
      </c>
      <c r="AJ209" s="10"/>
      <c r="AK209" s="10"/>
      <c r="AL209" s="10"/>
      <c r="AM209" s="10"/>
      <c r="AN209" s="10">
        <v>9.2097300690520871</v>
      </c>
      <c r="AO209" s="10">
        <v>3.7960479099880748</v>
      </c>
      <c r="AP209" s="10">
        <v>7.3864075030721557</v>
      </c>
      <c r="AQ209" s="10">
        <v>114.66</v>
      </c>
      <c r="AR209" s="10"/>
      <c r="AS209" s="10"/>
      <c r="AT209" s="10">
        <v>5.1683551794712086</v>
      </c>
      <c r="AU209" s="10">
        <v>1</v>
      </c>
      <c r="AV209" s="16"/>
      <c r="AW209" s="19">
        <v>210.77148052111249</v>
      </c>
      <c r="AX209" s="1" t="s">
        <v>120</v>
      </c>
      <c r="AY209" s="23">
        <v>32.352230971128598</v>
      </c>
      <c r="AZ209" s="18">
        <v>100</v>
      </c>
      <c r="BA209" s="18">
        <v>0</v>
      </c>
      <c r="BB209" s="18">
        <v>0</v>
      </c>
      <c r="BC209" s="18">
        <v>0</v>
      </c>
      <c r="BD209" s="18">
        <v>100</v>
      </c>
      <c r="BE209" s="18">
        <v>0</v>
      </c>
      <c r="BF209" s="24">
        <v>50.145078243843216</v>
      </c>
      <c r="BG209" s="24">
        <v>45.423710445075997</v>
      </c>
      <c r="BH209" s="24">
        <v>4.4312113110807854</v>
      </c>
      <c r="BI209" s="21"/>
      <c r="BJ209" s="25">
        <f t="shared" ca="1" si="25"/>
        <v>0.95622309201887623</v>
      </c>
      <c r="BK209" s="24">
        <f t="shared" ca="1" si="26"/>
        <v>18.734025259105689</v>
      </c>
      <c r="BL209" s="23">
        <f t="shared" si="23"/>
        <v>3.5741008891486445</v>
      </c>
      <c r="BM209" s="23">
        <f t="shared" ca="1" si="27"/>
        <v>2.8235705416459362</v>
      </c>
      <c r="BN209" s="22">
        <f t="shared" si="24"/>
        <v>2.9114436154660037</v>
      </c>
      <c r="BO209" s="21"/>
      <c r="BP209" s="2"/>
    </row>
    <row r="210" spans="1:68" x14ac:dyDescent="0.2">
      <c r="A210">
        <v>9.85</v>
      </c>
      <c r="B210">
        <v>0.4</v>
      </c>
      <c r="C210">
        <v>1.3036000000000001</v>
      </c>
      <c r="D210">
        <v>-0.20077999999999999</v>
      </c>
      <c r="E210">
        <v>5.9580000000000001E-2</v>
      </c>
      <c r="F210">
        <v>1.5564</v>
      </c>
      <c r="G210">
        <v>1.8618300000000001</v>
      </c>
      <c r="H210" s="21"/>
      <c r="I210" s="17">
        <f t="shared" si="21"/>
        <v>32.316272965879264</v>
      </c>
      <c r="J210" s="16">
        <f t="shared" si="22"/>
        <v>-32.516272965879267</v>
      </c>
      <c r="K210" s="10">
        <v>126.5</v>
      </c>
      <c r="L210" s="16">
        <v>3305.2821522309723</v>
      </c>
      <c r="M210" s="16">
        <v>1298.9829396325456</v>
      </c>
      <c r="N210" s="16">
        <v>14.003718285214347</v>
      </c>
      <c r="O210" s="16">
        <v>16.255838041431282</v>
      </c>
      <c r="P210" s="16">
        <v>16.412444737157454</v>
      </c>
      <c r="Q210" s="16">
        <v>0.51103624579932794</v>
      </c>
      <c r="R210" s="16">
        <v>3.1137119057123273</v>
      </c>
      <c r="S210" s="16">
        <v>10.8754649809841</v>
      </c>
      <c r="T210" s="20" t="s">
        <v>122</v>
      </c>
      <c r="U210" s="10">
        <v>5</v>
      </c>
      <c r="V210" s="20" t="s">
        <v>145</v>
      </c>
      <c r="W210" s="10">
        <v>4</v>
      </c>
      <c r="X210" s="20" t="s">
        <v>145</v>
      </c>
      <c r="Y210" s="10">
        <v>4</v>
      </c>
      <c r="Z210" s="20" t="s">
        <v>123</v>
      </c>
      <c r="AA210" s="15">
        <v>4</v>
      </c>
      <c r="AB210" s="11">
        <v>44.454384609803853</v>
      </c>
      <c r="AC210" s="10">
        <v>49.993156011188951</v>
      </c>
      <c r="AD210" s="19">
        <v>5.5524593790071988</v>
      </c>
      <c r="AE210" s="12">
        <v>1625.5838041431282</v>
      </c>
      <c r="AF210" s="10">
        <v>1690.404761419481</v>
      </c>
      <c r="AG210" s="10">
        <v>1094.1629824771635</v>
      </c>
      <c r="AH210" s="10">
        <v>0</v>
      </c>
      <c r="AI210" s="10">
        <v>3.2116009132554248</v>
      </c>
      <c r="AJ210" s="10"/>
      <c r="AK210" s="10"/>
      <c r="AL210" s="10"/>
      <c r="AM210" s="10"/>
      <c r="AN210" s="10">
        <v>8.1279190207156411</v>
      </c>
      <c r="AO210" s="10">
        <v>4.3218304259355422</v>
      </c>
      <c r="AP210" s="10">
        <v>8.6591408773401461</v>
      </c>
      <c r="AQ210" s="10">
        <v>114.66</v>
      </c>
      <c r="AR210" s="10"/>
      <c r="AS210" s="10"/>
      <c r="AT210" s="10">
        <v>6.2215710279510139</v>
      </c>
      <c r="AU210" s="10">
        <v>1</v>
      </c>
      <c r="AV210" s="16"/>
      <c r="AW210" s="19">
        <v>253.56071421292214</v>
      </c>
      <c r="AX210" s="1" t="s">
        <v>120</v>
      </c>
      <c r="AY210" s="23">
        <v>32.516272965879303</v>
      </c>
      <c r="AZ210" s="18">
        <v>0</v>
      </c>
      <c r="BA210" s="18">
        <v>100</v>
      </c>
      <c r="BB210" s="18">
        <v>0</v>
      </c>
      <c r="BC210" s="18">
        <v>0</v>
      </c>
      <c r="BD210" s="18">
        <v>100</v>
      </c>
      <c r="BE210" s="18">
        <v>0</v>
      </c>
      <c r="BF210" s="24">
        <v>44.454384609803853</v>
      </c>
      <c r="BG210" s="24">
        <v>49.993156011188951</v>
      </c>
      <c r="BH210" s="24">
        <v>5.5524593790071988</v>
      </c>
      <c r="BI210" s="21"/>
      <c r="BJ210" s="25">
        <f t="shared" ca="1" si="25"/>
        <v>0.93262576342240022</v>
      </c>
      <c r="BK210" s="24">
        <f t="shared" ca="1" si="26"/>
        <v>21.987428736367431</v>
      </c>
      <c r="BL210" s="23">
        <f t="shared" si="23"/>
        <v>3.4623512448759186</v>
      </c>
      <c r="BM210" s="23">
        <f t="shared" ca="1" si="27"/>
        <v>2.7609832204589408</v>
      </c>
      <c r="BN210" s="22">
        <f t="shared" si="24"/>
        <v>2.8520742610269783</v>
      </c>
      <c r="BO210" s="21"/>
      <c r="BP210" s="2"/>
    </row>
    <row r="211" spans="1:68" x14ac:dyDescent="0.2">
      <c r="A211">
        <v>9.9</v>
      </c>
      <c r="B211">
        <v>2.1</v>
      </c>
      <c r="C211">
        <v>1.30341</v>
      </c>
      <c r="D211">
        <v>-0.18471000000000001</v>
      </c>
      <c r="E211">
        <v>5.9720000000000002E-2</v>
      </c>
      <c r="F211">
        <v>1.5582800000000001</v>
      </c>
      <c r="G211">
        <v>1.8670800000000001</v>
      </c>
      <c r="H211" s="21"/>
      <c r="I211" s="17">
        <f t="shared" si="21"/>
        <v>32.480314960629919</v>
      </c>
      <c r="J211" s="16">
        <f t="shared" si="22"/>
        <v>-32.680314960629921</v>
      </c>
      <c r="K211" s="10">
        <v>126.5</v>
      </c>
      <c r="L211" s="16">
        <v>3326.03346456693</v>
      </c>
      <c r="M211" s="16">
        <v>1309.4980314960626</v>
      </c>
      <c r="N211" s="16">
        <v>14.074803149606298</v>
      </c>
      <c r="O211" s="16">
        <v>16.203954802259872</v>
      </c>
      <c r="P211" s="16">
        <v>16.361180322073022</v>
      </c>
      <c r="Q211" s="16">
        <v>0.61171483437349949</v>
      </c>
      <c r="R211" s="16">
        <v>3.7388184857802056</v>
      </c>
      <c r="S211" s="16">
        <v>10.918438875913193</v>
      </c>
      <c r="T211" s="20" t="s">
        <v>122</v>
      </c>
      <c r="U211" s="10">
        <v>4</v>
      </c>
      <c r="V211" s="20" t="s">
        <v>145</v>
      </c>
      <c r="W211" s="10">
        <v>4</v>
      </c>
      <c r="X211" s="20" t="s">
        <v>145</v>
      </c>
      <c r="Y211" s="10">
        <v>4</v>
      </c>
      <c r="Z211" s="20" t="s">
        <v>123</v>
      </c>
      <c r="AA211" s="15">
        <v>4</v>
      </c>
      <c r="AB211" s="11">
        <v>59.820843959876299</v>
      </c>
      <c r="AC211" s="10">
        <v>36.95873409158073</v>
      </c>
      <c r="AD211" s="19">
        <v>3.2204219485429695</v>
      </c>
      <c r="AE211" s="12">
        <v>1620.3954802259873</v>
      </c>
      <c r="AF211" s="10">
        <v>1683.1529883309622</v>
      </c>
      <c r="AG211" s="10">
        <v>1090.7453548048682</v>
      </c>
      <c r="AH211" s="10">
        <v>0</v>
      </c>
      <c r="AI211" s="10">
        <v>2.6746417452553142</v>
      </c>
      <c r="AJ211" s="10"/>
      <c r="AK211" s="10"/>
      <c r="AL211" s="10"/>
      <c r="AM211" s="10"/>
      <c r="AN211" s="10">
        <v>10.802636534839914</v>
      </c>
      <c r="AO211" s="10">
        <v>4.427982352843272</v>
      </c>
      <c r="AP211" s="10">
        <v>8.6352174836340776</v>
      </c>
      <c r="AQ211" s="10">
        <v>114.66</v>
      </c>
      <c r="AR211" s="10"/>
      <c r="AS211" s="10"/>
      <c r="AT211" s="10">
        <v>6.1409284474684398</v>
      </c>
      <c r="AU211" s="10">
        <v>1</v>
      </c>
      <c r="AV211" s="16"/>
      <c r="AW211" s="19">
        <v>252.47294824964433</v>
      </c>
      <c r="AX211" s="1" t="s">
        <v>120</v>
      </c>
      <c r="AY211" s="23">
        <v>32.6803149606299</v>
      </c>
      <c r="AZ211" s="18">
        <v>100</v>
      </c>
      <c r="BA211" s="18">
        <v>0</v>
      </c>
      <c r="BB211" s="18">
        <v>0</v>
      </c>
      <c r="BC211" s="18">
        <v>0</v>
      </c>
      <c r="BD211" s="18">
        <v>100</v>
      </c>
      <c r="BE211" s="18">
        <v>0</v>
      </c>
      <c r="BF211" s="24">
        <v>59.820843959876299</v>
      </c>
      <c r="BG211" s="24">
        <v>36.95873409158073</v>
      </c>
      <c r="BH211" s="24">
        <v>3.2204219485429695</v>
      </c>
      <c r="BI211" s="21"/>
      <c r="BJ211" s="25">
        <f t="shared" ca="1" si="25"/>
        <v>0.95278263653479101</v>
      </c>
      <c r="BK211" s="24">
        <f t="shared" ca="1" si="26"/>
        <v>21.943650915890434</v>
      </c>
      <c r="BL211" s="23">
        <f t="shared" si="23"/>
        <v>4.1618453260272759</v>
      </c>
      <c r="BM211" s="23">
        <f t="shared" ca="1" si="27"/>
        <v>2.8132363237046669</v>
      </c>
      <c r="BN211" s="22">
        <f t="shared" si="24"/>
        <v>2.9015683368006551</v>
      </c>
      <c r="BO211" s="21"/>
      <c r="BP211" s="2"/>
    </row>
    <row r="212" spans="1:68" x14ac:dyDescent="0.2">
      <c r="A212">
        <v>9.9499999999999993</v>
      </c>
      <c r="B212">
        <v>2.1</v>
      </c>
      <c r="C212">
        <v>1.31033</v>
      </c>
      <c r="D212">
        <v>-0.16883000000000001</v>
      </c>
      <c r="E212">
        <v>5.9459999999999999E-2</v>
      </c>
      <c r="F212">
        <v>1.55128</v>
      </c>
      <c r="G212">
        <v>1.85653</v>
      </c>
      <c r="H212" s="21"/>
      <c r="I212" s="17">
        <f t="shared" si="21"/>
        <v>32.644356955380573</v>
      </c>
      <c r="J212" s="16">
        <f t="shared" si="22"/>
        <v>-32.844356955380576</v>
      </c>
      <c r="K212" s="10">
        <v>126.5</v>
      </c>
      <c r="L212" s="16">
        <v>3346.7847769028876</v>
      </c>
      <c r="M212" s="16">
        <v>1320.0131233595796</v>
      </c>
      <c r="N212" s="16">
        <v>14.145888013998249</v>
      </c>
      <c r="O212" s="16">
        <v>18.093596986817321</v>
      </c>
      <c r="P212" s="16">
        <v>18.249673261897509</v>
      </c>
      <c r="Q212" s="16">
        <v>0.71120307249159853</v>
      </c>
      <c r="R212" s="16">
        <v>3.8970729080201147</v>
      </c>
      <c r="S212" s="16">
        <v>10.838630213902016</v>
      </c>
      <c r="T212" s="20" t="s">
        <v>122</v>
      </c>
      <c r="U212" s="10">
        <v>4</v>
      </c>
      <c r="V212" s="20" t="s">
        <v>145</v>
      </c>
      <c r="W212" s="10">
        <v>4</v>
      </c>
      <c r="X212" s="20" t="s">
        <v>145</v>
      </c>
      <c r="Y212" s="10">
        <v>4</v>
      </c>
      <c r="Z212" s="20" t="s">
        <v>123</v>
      </c>
      <c r="AA212" s="15">
        <v>4</v>
      </c>
      <c r="AB212" s="11">
        <v>60.602265613970019</v>
      </c>
      <c r="AC212" s="10">
        <v>36.247457834079711</v>
      </c>
      <c r="AD212" s="19">
        <v>3.1502765519502667</v>
      </c>
      <c r="AE212" s="12">
        <v>1809.359698681732</v>
      </c>
      <c r="AF212" s="10">
        <v>1904.107962878787</v>
      </c>
      <c r="AG212" s="10">
        <v>1216.6448841265005</v>
      </c>
      <c r="AH212" s="10">
        <v>0</v>
      </c>
      <c r="AI212" s="10">
        <v>2.5660284618797244</v>
      </c>
      <c r="AJ212" s="10"/>
      <c r="AK212" s="10"/>
      <c r="AL212" s="10"/>
      <c r="AM212" s="10"/>
      <c r="AN212" s="10">
        <v>12.062397991211547</v>
      </c>
      <c r="AO212" s="10">
        <v>4.8767622408269444</v>
      </c>
      <c r="AP212" s="10">
        <v>9.5165141888855054</v>
      </c>
      <c r="AQ212" s="10">
        <v>114.66</v>
      </c>
      <c r="AR212" s="10"/>
      <c r="AS212" s="10"/>
      <c r="AT212" s="10">
        <v>6.931140873516207</v>
      </c>
      <c r="AU212" s="10">
        <v>1</v>
      </c>
      <c r="AV212" s="16"/>
      <c r="AW212" s="19">
        <v>285.61619443181803</v>
      </c>
      <c r="AX212" s="1" t="s">
        <v>120</v>
      </c>
      <c r="AY212" s="23">
        <v>32.844356955380597</v>
      </c>
      <c r="AZ212" s="18">
        <v>100</v>
      </c>
      <c r="BA212" s="18">
        <v>0</v>
      </c>
      <c r="BB212" s="18">
        <v>0</v>
      </c>
      <c r="BC212" s="18">
        <v>0</v>
      </c>
      <c r="BD212" s="18">
        <v>100</v>
      </c>
      <c r="BE212" s="18">
        <v>0</v>
      </c>
      <c r="BF212" s="24">
        <v>60.602265613970019</v>
      </c>
      <c r="BG212" s="24">
        <v>36.247457834079711</v>
      </c>
      <c r="BH212" s="24">
        <v>3.1502765519502667</v>
      </c>
      <c r="BI212" s="21"/>
      <c r="BJ212" s="25">
        <f t="shared" ca="1" si="25"/>
        <v>0.942920628419603</v>
      </c>
      <c r="BK212" s="24">
        <f t="shared" ca="1" si="26"/>
        <v>24.445241296694803</v>
      </c>
      <c r="BL212" s="23">
        <f t="shared" si="23"/>
        <v>4.2904863758123897</v>
      </c>
      <c r="BM212" s="23">
        <f t="shared" ca="1" si="27"/>
        <v>2.7866997124423123</v>
      </c>
      <c r="BN212" s="22">
        <f t="shared" si="24"/>
        <v>2.8757184977863615</v>
      </c>
      <c r="BO212" s="21"/>
      <c r="BP212" s="2"/>
    </row>
    <row r="213" spans="1:68" x14ac:dyDescent="0.2">
      <c r="A213">
        <v>10</v>
      </c>
      <c r="B213">
        <v>2.1</v>
      </c>
      <c r="C213">
        <v>1.3204100000000001</v>
      </c>
      <c r="D213">
        <v>-0.14915999999999999</v>
      </c>
      <c r="E213">
        <v>6.7070000000000005E-2</v>
      </c>
      <c r="F213">
        <v>1.5581499999999999</v>
      </c>
      <c r="G213">
        <v>1.8671</v>
      </c>
      <c r="H213" s="21"/>
      <c r="I213" s="17">
        <f t="shared" si="21"/>
        <v>32.808398950131235</v>
      </c>
      <c r="J213" s="16">
        <f t="shared" si="22"/>
        <v>-33.008398950131237</v>
      </c>
      <c r="K213" s="10">
        <v>126.5</v>
      </c>
      <c r="L213" s="16">
        <v>3367.5360892388462</v>
      </c>
      <c r="M213" s="16">
        <v>1330.528215223097</v>
      </c>
      <c r="N213" s="16">
        <v>14.216972878390202</v>
      </c>
      <c r="O213" s="16">
        <v>20.8461393596987</v>
      </c>
      <c r="P213" s="16">
        <v>21.035853144078246</v>
      </c>
      <c r="Q213" s="16">
        <v>0.83443566970715299</v>
      </c>
      <c r="R213" s="16">
        <v>3.9667308190067536</v>
      </c>
      <c r="S213" s="16">
        <v>13.174568359690587</v>
      </c>
      <c r="T213" s="20" t="s">
        <v>122</v>
      </c>
      <c r="U213" s="10">
        <v>4</v>
      </c>
      <c r="V213" s="20" t="s">
        <v>145</v>
      </c>
      <c r="W213" s="10">
        <v>4</v>
      </c>
      <c r="X213" s="20" t="s">
        <v>145</v>
      </c>
      <c r="Y213" s="10">
        <v>4</v>
      </c>
      <c r="Z213" s="20" t="s">
        <v>123</v>
      </c>
      <c r="AA213" s="15">
        <v>4</v>
      </c>
      <c r="AB213" s="11">
        <v>58.400054807165034</v>
      </c>
      <c r="AC213" s="10">
        <v>38.243343161642507</v>
      </c>
      <c r="AD213" s="19">
        <v>3.3566020311924571</v>
      </c>
      <c r="AE213" s="12">
        <v>2084.61393596987</v>
      </c>
      <c r="AF213" s="10">
        <v>2230.6731659391116</v>
      </c>
      <c r="AG213" s="10">
        <v>1402.3902096052163</v>
      </c>
      <c r="AH213" s="10">
        <v>0</v>
      </c>
      <c r="AI213" s="10">
        <v>2.5209676321076766</v>
      </c>
      <c r="AJ213" s="10"/>
      <c r="AK213" s="10"/>
      <c r="AL213" s="10"/>
      <c r="AM213" s="10"/>
      <c r="AN213" s="10">
        <v>13.897426239799133</v>
      </c>
      <c r="AO213" s="10">
        <v>5.5041775928277996</v>
      </c>
      <c r="AP213" s="10">
        <v>10.816731467236515</v>
      </c>
      <c r="AQ213" s="10">
        <v>114.66</v>
      </c>
      <c r="AR213" s="10"/>
      <c r="AS213" s="10"/>
      <c r="AT213" s="10">
        <v>8.1159623317862088</v>
      </c>
      <c r="AU213" s="10">
        <v>1</v>
      </c>
      <c r="AV213" s="16"/>
      <c r="AW213" s="19">
        <v>334.60097489086672</v>
      </c>
      <c r="AX213" s="1" t="s">
        <v>120</v>
      </c>
      <c r="AY213" s="23">
        <v>33.008398950131202</v>
      </c>
      <c r="AZ213" s="18">
        <v>100</v>
      </c>
      <c r="BA213" s="18">
        <v>0</v>
      </c>
      <c r="BB213" s="18">
        <v>0</v>
      </c>
      <c r="BC213" s="18">
        <v>0</v>
      </c>
      <c r="BD213" s="18">
        <v>100</v>
      </c>
      <c r="BE213" s="18">
        <v>0</v>
      </c>
      <c r="BF213" s="24">
        <v>58.400054807165034</v>
      </c>
      <c r="BG213" s="24">
        <v>38.243343161642507</v>
      </c>
      <c r="BH213" s="24">
        <v>3.3566020311924571</v>
      </c>
      <c r="BI213" s="21"/>
      <c r="BJ213" s="25">
        <f t="shared" ca="1" si="25"/>
        <v>0.92656609746264484</v>
      </c>
      <c r="BK213" s="24">
        <f t="shared" ca="1" si="26"/>
        <v>28.111053985286016</v>
      </c>
      <c r="BL213" s="23">
        <f t="shared" si="23"/>
        <v>4.3118644085049409</v>
      </c>
      <c r="BM213" s="23">
        <f t="shared" ca="1" si="27"/>
        <v>2.7431223588131068</v>
      </c>
      <c r="BN213" s="22">
        <f t="shared" si="24"/>
        <v>2.8329813955335941</v>
      </c>
      <c r="BO213" s="21"/>
      <c r="BP213" s="2"/>
    </row>
    <row r="214" spans="1:68" x14ac:dyDescent="0.2">
      <c r="A214">
        <v>10.050000000000001</v>
      </c>
      <c r="B214">
        <v>2.1</v>
      </c>
      <c r="C214">
        <v>1.3216699999999999</v>
      </c>
      <c r="D214">
        <v>-0.13827</v>
      </c>
      <c r="E214">
        <v>6.8059999999999996E-2</v>
      </c>
      <c r="F214">
        <v>1.5561799999999999</v>
      </c>
      <c r="G214">
        <v>1.86063</v>
      </c>
      <c r="H214" s="21"/>
      <c r="I214" s="17">
        <f t="shared" si="21"/>
        <v>32.972440944881889</v>
      </c>
      <c r="J214" s="16">
        <f t="shared" si="22"/>
        <v>-33.172440944881892</v>
      </c>
      <c r="K214" s="10">
        <v>126.5</v>
      </c>
      <c r="L214" s="16">
        <v>3388.2874015748039</v>
      </c>
      <c r="M214" s="16">
        <v>1341.043307086614</v>
      </c>
      <c r="N214" s="16">
        <v>14.288057742782152</v>
      </c>
      <c r="O214" s="16">
        <v>21.190207156308823</v>
      </c>
      <c r="P214" s="16">
        <v>21.384296911017717</v>
      </c>
      <c r="Q214" s="16">
        <v>0.90266154584733549</v>
      </c>
      <c r="R214" s="16">
        <v>4.2211420352205362</v>
      </c>
      <c r="S214" s="16">
        <v>13.478455188117746</v>
      </c>
      <c r="T214" s="20" t="s">
        <v>122</v>
      </c>
      <c r="U214" s="10">
        <v>4</v>
      </c>
      <c r="V214" s="20" t="s">
        <v>145</v>
      </c>
      <c r="W214" s="10">
        <v>4</v>
      </c>
      <c r="X214" s="20" t="s">
        <v>145</v>
      </c>
      <c r="Y214" s="10">
        <v>4</v>
      </c>
      <c r="Z214" s="20" t="s">
        <v>123</v>
      </c>
      <c r="AA214" s="15">
        <v>4</v>
      </c>
      <c r="AB214" s="11">
        <v>64.550600372110679</v>
      </c>
      <c r="AC214" s="10">
        <v>32.610306620454821</v>
      </c>
      <c r="AD214" s="19">
        <v>2.839093007434502</v>
      </c>
      <c r="AE214" s="12">
        <v>2119.020715630882</v>
      </c>
      <c r="AF214" s="10">
        <v>2270.4458848534046</v>
      </c>
      <c r="AG214" s="10">
        <v>1425.6197940678478</v>
      </c>
      <c r="AH214" s="10">
        <v>0</v>
      </c>
      <c r="AI214" s="10">
        <v>2.369027129758154</v>
      </c>
      <c r="AJ214" s="10"/>
      <c r="AK214" s="10"/>
      <c r="AL214" s="10"/>
      <c r="AM214" s="10"/>
      <c r="AN214" s="10">
        <v>14.126804770872548</v>
      </c>
      <c r="AO214" s="10">
        <v>5.6373233012798085</v>
      </c>
      <c r="AP214" s="10">
        <v>10.979338558474934</v>
      </c>
      <c r="AQ214" s="10">
        <v>114.66</v>
      </c>
      <c r="AR214" s="10"/>
      <c r="AS214" s="10"/>
      <c r="AT214" s="10">
        <v>8.1993915306423073</v>
      </c>
      <c r="AU214" s="10">
        <v>1</v>
      </c>
      <c r="AV214" s="16"/>
      <c r="AW214" s="19">
        <v>340.56688272801068</v>
      </c>
      <c r="AX214" s="1" t="s">
        <v>120</v>
      </c>
      <c r="AY214" s="23">
        <v>33.172440944881899</v>
      </c>
      <c r="AZ214" s="18">
        <v>100</v>
      </c>
      <c r="BA214" s="18">
        <v>0</v>
      </c>
      <c r="BB214" s="18">
        <v>0</v>
      </c>
      <c r="BC214" s="18">
        <v>0</v>
      </c>
      <c r="BD214" s="18">
        <v>100</v>
      </c>
      <c r="BE214" s="18">
        <v>0</v>
      </c>
      <c r="BF214" s="24">
        <v>64.550600372110679</v>
      </c>
      <c r="BG214" s="24">
        <v>32.610306620454821</v>
      </c>
      <c r="BH214" s="24">
        <v>2.839093007434502</v>
      </c>
      <c r="BI214" s="21"/>
      <c r="BJ214" s="25">
        <f t="shared" ca="1" si="25"/>
        <v>0.93217183737098985</v>
      </c>
      <c r="BK214" s="24">
        <f t="shared" ca="1" si="26"/>
        <v>28.467264555060773</v>
      </c>
      <c r="BL214" s="23">
        <f t="shared" si="23"/>
        <v>4.5843297216110246</v>
      </c>
      <c r="BM214" s="23">
        <f t="shared" ca="1" si="27"/>
        <v>2.757183511392046</v>
      </c>
      <c r="BN214" s="22">
        <f t="shared" si="24"/>
        <v>2.8449516611997758</v>
      </c>
      <c r="BO214" s="21"/>
      <c r="BP214" s="2"/>
    </row>
    <row r="215" spans="1:68" x14ac:dyDescent="0.2">
      <c r="A215">
        <v>10.1</v>
      </c>
      <c r="B215">
        <v>2.1</v>
      </c>
      <c r="C215">
        <v>1.32334</v>
      </c>
      <c r="D215">
        <v>-0.14229</v>
      </c>
      <c r="E215">
        <v>7.0860000000000006E-2</v>
      </c>
      <c r="F215">
        <v>1.5587299999999999</v>
      </c>
      <c r="G215">
        <v>1.8605499999999999</v>
      </c>
      <c r="H215" s="21"/>
      <c r="I215" s="17">
        <f t="shared" si="21"/>
        <v>33.136482939632543</v>
      </c>
      <c r="J215" s="16">
        <f t="shared" si="22"/>
        <v>-33.336482939632546</v>
      </c>
      <c r="K215" s="10">
        <v>126.5</v>
      </c>
      <c r="L215" s="16">
        <v>3409.0387139107615</v>
      </c>
      <c r="M215" s="16">
        <v>1351.558398950131</v>
      </c>
      <c r="N215" s="16">
        <v>14.3591426071741</v>
      </c>
      <c r="O215" s="16">
        <v>21.646233521657237</v>
      </c>
      <c r="P215" s="16">
        <v>21.852699758105711</v>
      </c>
      <c r="Q215" s="16">
        <v>0.87747623619779147</v>
      </c>
      <c r="R215" s="16">
        <v>4.0154134084614128</v>
      </c>
      <c r="S215" s="16">
        <v>14.337933086699612</v>
      </c>
      <c r="T215" s="20" t="s">
        <v>122</v>
      </c>
      <c r="U215" s="10">
        <v>4</v>
      </c>
      <c r="V215" s="20" t="s">
        <v>145</v>
      </c>
      <c r="W215" s="10">
        <v>4</v>
      </c>
      <c r="X215" s="20" t="s">
        <v>145</v>
      </c>
      <c r="Y215" s="10">
        <v>4</v>
      </c>
      <c r="Z215" s="20" t="s">
        <v>123</v>
      </c>
      <c r="AA215" s="15">
        <v>4</v>
      </c>
      <c r="AB215" s="11">
        <v>58.624954579521663</v>
      </c>
      <c r="AC215" s="10">
        <v>38.040781350711057</v>
      </c>
      <c r="AD215" s="19">
        <v>3.3342640697672783</v>
      </c>
      <c r="AE215" s="12">
        <v>2164.6233521657236</v>
      </c>
      <c r="AF215" s="10">
        <v>2324.3314367263474</v>
      </c>
      <c r="AG215" s="10">
        <v>1456.8466505403808</v>
      </c>
      <c r="AH215" s="10">
        <v>0</v>
      </c>
      <c r="AI215" s="10">
        <v>2.4904035980274575</v>
      </c>
      <c r="AJ215" s="10"/>
      <c r="AK215" s="10"/>
      <c r="AL215" s="10"/>
      <c r="AM215" s="10"/>
      <c r="AN215" s="10">
        <v>14.430822347771491</v>
      </c>
      <c r="AO215" s="10">
        <v>5.7058322743097039</v>
      </c>
      <c r="AP215" s="10">
        <v>11.197926553782665</v>
      </c>
      <c r="AQ215" s="10">
        <v>114.66</v>
      </c>
      <c r="AR215" s="10"/>
      <c r="AS215" s="10"/>
      <c r="AT215" s="10">
        <v>8.3346807663385167</v>
      </c>
      <c r="AU215" s="10">
        <v>1</v>
      </c>
      <c r="AV215" s="16"/>
      <c r="AW215" s="19">
        <v>348.64971550895211</v>
      </c>
      <c r="AX215" s="1" t="s">
        <v>120</v>
      </c>
      <c r="AY215" s="23">
        <v>33.336482939632504</v>
      </c>
      <c r="AZ215" s="18">
        <v>100</v>
      </c>
      <c r="BA215" s="18">
        <v>0</v>
      </c>
      <c r="BB215" s="18">
        <v>0</v>
      </c>
      <c r="BC215" s="18">
        <v>0</v>
      </c>
      <c r="BD215" s="18">
        <v>100</v>
      </c>
      <c r="BE215" s="18">
        <v>0</v>
      </c>
      <c r="BF215" s="24">
        <v>58.624954579521663</v>
      </c>
      <c r="BG215" s="24">
        <v>38.040781350711057</v>
      </c>
      <c r="BH215" s="24">
        <v>3.3342640697672783</v>
      </c>
      <c r="BI215" s="21"/>
      <c r="BJ215" s="25">
        <f t="shared" ca="1" si="25"/>
        <v>0.92512314819719621</v>
      </c>
      <c r="BK215" s="24">
        <f t="shared" ca="1" si="26"/>
        <v>28.826539338369514</v>
      </c>
      <c r="BL215" s="23">
        <f t="shared" si="23"/>
        <v>4.3551140536129669</v>
      </c>
      <c r="BM215" s="23">
        <f t="shared" ca="1" si="27"/>
        <v>2.7380309393459492</v>
      </c>
      <c r="BN215" s="22">
        <f t="shared" si="24"/>
        <v>2.8237331714308245</v>
      </c>
      <c r="BO215" s="21"/>
      <c r="BP215" s="2"/>
    </row>
    <row r="216" spans="1:68" x14ac:dyDescent="0.2">
      <c r="A216">
        <v>10.15</v>
      </c>
      <c r="B216">
        <v>2.1</v>
      </c>
      <c r="C216">
        <v>1.32229</v>
      </c>
      <c r="D216">
        <v>-0.14707000000000001</v>
      </c>
      <c r="E216">
        <v>7.2849999999999998E-2</v>
      </c>
      <c r="F216">
        <v>1.5588500000000001</v>
      </c>
      <c r="G216">
        <v>1.85815</v>
      </c>
      <c r="H216" s="21"/>
      <c r="I216" s="17">
        <f t="shared" si="21"/>
        <v>33.300524934383205</v>
      </c>
      <c r="J216" s="16">
        <f t="shared" si="22"/>
        <v>-33.500524934383208</v>
      </c>
      <c r="K216" s="10">
        <v>126.5</v>
      </c>
      <c r="L216" s="16">
        <v>3429.7900262467201</v>
      </c>
      <c r="M216" s="16">
        <v>1362.0734908136485</v>
      </c>
      <c r="N216" s="16">
        <v>14.430227471566054</v>
      </c>
      <c r="O216" s="16">
        <v>21.359510357815431</v>
      </c>
      <c r="P216" s="16">
        <v>21.574772736643105</v>
      </c>
      <c r="Q216" s="16">
        <v>0.84752952472395571</v>
      </c>
      <c r="R216" s="16">
        <v>3.9283358164162325</v>
      </c>
      <c r="S216" s="16">
        <v>14.948776307477434</v>
      </c>
      <c r="T216" s="20" t="s">
        <v>122</v>
      </c>
      <c r="U216" s="10">
        <v>4</v>
      </c>
      <c r="V216" s="20" t="s">
        <v>145</v>
      </c>
      <c r="W216" s="10">
        <v>4</v>
      </c>
      <c r="X216" s="20" t="s">
        <v>145</v>
      </c>
      <c r="Y216" s="10">
        <v>4</v>
      </c>
      <c r="Z216" s="20" t="s">
        <v>123</v>
      </c>
      <c r="AA216" s="15">
        <v>4</v>
      </c>
      <c r="AB216" s="11">
        <v>56.809364834120679</v>
      </c>
      <c r="AC216" s="10">
        <v>39.667002391198679</v>
      </c>
      <c r="AD216" s="19">
        <v>3.5236327746806397</v>
      </c>
      <c r="AE216" s="12">
        <v>2135.9510357815429</v>
      </c>
      <c r="AF216" s="10">
        <v>2290.4134746521613</v>
      </c>
      <c r="AG216" s="10">
        <v>1438.3181824428736</v>
      </c>
      <c r="AH216" s="10">
        <v>10.667290338748391</v>
      </c>
      <c r="AI216" s="10">
        <v>2.5456072157096958</v>
      </c>
      <c r="AJ216" s="10"/>
      <c r="AK216" s="10"/>
      <c r="AL216" s="10"/>
      <c r="AM216" s="10"/>
      <c r="AN216" s="10">
        <v>14.239673571876954</v>
      </c>
      <c r="AO216" s="10">
        <v>5.635271189545243</v>
      </c>
      <c r="AP216" s="10">
        <v>11.068227277100116</v>
      </c>
      <c r="AQ216" s="10">
        <v>114.66</v>
      </c>
      <c r="AR216" s="10"/>
      <c r="AS216" s="10"/>
      <c r="AT216" s="10">
        <v>8.1400059073054578</v>
      </c>
      <c r="AU216" s="10">
        <v>1</v>
      </c>
      <c r="AV216" s="16"/>
      <c r="AW216" s="19">
        <v>343.56202119782421</v>
      </c>
      <c r="AX216" s="1" t="s">
        <v>120</v>
      </c>
      <c r="AY216" s="23">
        <v>33.500524934383201</v>
      </c>
      <c r="AZ216" s="18">
        <v>100</v>
      </c>
      <c r="BA216" s="18">
        <v>0</v>
      </c>
      <c r="BB216" s="18">
        <v>0</v>
      </c>
      <c r="BC216" s="18">
        <v>0</v>
      </c>
      <c r="BD216" s="18">
        <v>100</v>
      </c>
      <c r="BE216" s="18">
        <v>0</v>
      </c>
      <c r="BF216" s="24">
        <v>56.809364834120679</v>
      </c>
      <c r="BG216" s="24">
        <v>39.667002391198679</v>
      </c>
      <c r="BH216" s="24">
        <v>3.5236327746806397</v>
      </c>
      <c r="BI216" s="21"/>
      <c r="BJ216" s="25">
        <f t="shared" ca="1" si="25"/>
        <v>0.92569226728333753</v>
      </c>
      <c r="BK216" s="24">
        <f t="shared" ca="1" si="26"/>
        <v>28.218172580743083</v>
      </c>
      <c r="BL216" s="23">
        <f t="shared" si="23"/>
        <v>4.2675465404313124</v>
      </c>
      <c r="BM216" s="23">
        <f t="shared" ca="1" si="27"/>
        <v>2.7388726147012572</v>
      </c>
      <c r="BN216" s="22">
        <f t="shared" si="24"/>
        <v>2.8218483911946164</v>
      </c>
      <c r="BO216" s="21"/>
      <c r="BP216" s="2"/>
    </row>
    <row r="217" spans="1:68" x14ac:dyDescent="0.2">
      <c r="A217">
        <v>10.199999999999999</v>
      </c>
      <c r="B217">
        <v>2.1</v>
      </c>
      <c r="C217">
        <v>1.3210200000000001</v>
      </c>
      <c r="D217">
        <v>-0.15634999999999999</v>
      </c>
      <c r="E217">
        <v>7.6100000000000001E-2</v>
      </c>
      <c r="F217">
        <v>1.55158</v>
      </c>
      <c r="G217">
        <v>1.85388</v>
      </c>
      <c r="H217" s="21"/>
      <c r="I217" s="17">
        <f t="shared" si="21"/>
        <v>33.464566929133852</v>
      </c>
      <c r="J217" s="16">
        <f t="shared" si="22"/>
        <v>-33.664566929133855</v>
      </c>
      <c r="K217" s="10">
        <v>126.5</v>
      </c>
      <c r="L217" s="16">
        <v>3450.5413385826769</v>
      </c>
      <c r="M217" s="16">
        <v>1372.588582677165</v>
      </c>
      <c r="N217" s="16">
        <v>14.501312335958001</v>
      </c>
      <c r="O217" s="16">
        <v>21.0127118644068</v>
      </c>
      <c r="P217" s="16">
        <v>21.242339802396486</v>
      </c>
      <c r="Q217" s="16">
        <v>0.78939030244839159</v>
      </c>
      <c r="R217" s="16">
        <v>3.7161174794847005</v>
      </c>
      <c r="S217" s="16">
        <v>15.9463845826171</v>
      </c>
      <c r="T217" s="20" t="s">
        <v>122</v>
      </c>
      <c r="U217" s="10">
        <v>4</v>
      </c>
      <c r="V217" s="20" t="s">
        <v>145</v>
      </c>
      <c r="W217" s="10">
        <v>4</v>
      </c>
      <c r="X217" s="20" t="s">
        <v>145</v>
      </c>
      <c r="Y217" s="10">
        <v>4</v>
      </c>
      <c r="Z217" s="20" t="s">
        <v>123</v>
      </c>
      <c r="AA217" s="15">
        <v>4</v>
      </c>
      <c r="AB217" s="11">
        <v>51.937394773264273</v>
      </c>
      <c r="AC217" s="10">
        <v>43.912901560372219</v>
      </c>
      <c r="AD217" s="19">
        <v>4.1497036663635107</v>
      </c>
      <c r="AE217" s="12">
        <v>2101.2711864406801</v>
      </c>
      <c r="AF217" s="10">
        <v>2250.0830522504439</v>
      </c>
      <c r="AG217" s="10">
        <v>1416.1559868264326</v>
      </c>
      <c r="AH217" s="10">
        <v>29.72720050270145</v>
      </c>
      <c r="AI217" s="10">
        <v>2.6909805879943982</v>
      </c>
      <c r="AJ217" s="10"/>
      <c r="AK217" s="10"/>
      <c r="AL217" s="10"/>
      <c r="AM217" s="10"/>
      <c r="AN217" s="10">
        <v>14.008474576271199</v>
      </c>
      <c r="AO217" s="10">
        <v>5.5269072755240156</v>
      </c>
      <c r="AP217" s="10">
        <v>10.913091907785027</v>
      </c>
      <c r="AQ217" s="10">
        <v>114.66</v>
      </c>
      <c r="AR217" s="10"/>
      <c r="AS217" s="10"/>
      <c r="AT217" s="10">
        <v>7.9248367861042315</v>
      </c>
      <c r="AU217" s="10">
        <v>1</v>
      </c>
      <c r="AV217" s="16"/>
      <c r="AW217" s="19">
        <v>337.51245783756656</v>
      </c>
      <c r="AX217" s="1" t="s">
        <v>120</v>
      </c>
      <c r="AY217" s="23">
        <v>33.664566929133898</v>
      </c>
      <c r="AZ217" s="18">
        <v>100</v>
      </c>
      <c r="BA217" s="18">
        <v>0</v>
      </c>
      <c r="BB217" s="18">
        <v>0</v>
      </c>
      <c r="BC217" s="18">
        <v>0</v>
      </c>
      <c r="BD217" s="18">
        <v>100</v>
      </c>
      <c r="BE217" s="18">
        <v>0</v>
      </c>
      <c r="BF217" s="24">
        <v>51.937394773264273</v>
      </c>
      <c r="BG217" s="24">
        <v>43.912901560372219</v>
      </c>
      <c r="BH217" s="24">
        <v>4.1497036663635107</v>
      </c>
      <c r="BI217" s="21"/>
      <c r="BJ217" s="25">
        <f t="shared" ca="1" si="25"/>
        <v>0.92311568951667566</v>
      </c>
      <c r="BK217" s="24">
        <f t="shared" ca="1" si="26"/>
        <v>27.503553177800271</v>
      </c>
      <c r="BL217" s="23">
        <f t="shared" si="23"/>
        <v>4.0446149832477447</v>
      </c>
      <c r="BM217" s="23">
        <f t="shared" ca="1" si="27"/>
        <v>2.7314578678707293</v>
      </c>
      <c r="BN217" s="22">
        <f t="shared" si="24"/>
        <v>2.8115997281012284</v>
      </c>
      <c r="BO217" s="21"/>
      <c r="BP217" s="2"/>
    </row>
    <row r="218" spans="1:68" x14ac:dyDescent="0.2">
      <c r="A218">
        <v>10.25</v>
      </c>
      <c r="B218">
        <v>2.1</v>
      </c>
      <c r="C218">
        <v>1.3218099999999999</v>
      </c>
      <c r="D218">
        <v>-0.16395999999999999</v>
      </c>
      <c r="E218">
        <v>7.8259999999999996E-2</v>
      </c>
      <c r="F218">
        <v>1.5524500000000001</v>
      </c>
      <c r="G218">
        <v>1.8523499999999999</v>
      </c>
      <c r="H218" s="21"/>
      <c r="I218" s="17">
        <f t="shared" si="21"/>
        <v>33.628608923884514</v>
      </c>
      <c r="J218" s="16">
        <f t="shared" si="22"/>
        <v>-33.828608923884516</v>
      </c>
      <c r="K218" s="10">
        <v>126.5</v>
      </c>
      <c r="L218" s="16">
        <v>3471.2926509186354</v>
      </c>
      <c r="M218" s="16">
        <v>1383.1036745406825</v>
      </c>
      <c r="N218" s="16">
        <v>14.572397200349956</v>
      </c>
      <c r="O218" s="16">
        <v>21.228436911487741</v>
      </c>
      <c r="P218" s="16">
        <v>21.467612421105102</v>
      </c>
      <c r="Q218" s="16">
        <v>0.74171363418146907</v>
      </c>
      <c r="R218" s="16">
        <v>3.4550355187718975</v>
      </c>
      <c r="S218" s="16">
        <v>16.609410390094538</v>
      </c>
      <c r="T218" s="20" t="s">
        <v>122</v>
      </c>
      <c r="U218" s="10">
        <v>5</v>
      </c>
      <c r="V218" s="20" t="s">
        <v>145</v>
      </c>
      <c r="W218" s="10">
        <v>4</v>
      </c>
      <c r="X218" s="20" t="s">
        <v>145</v>
      </c>
      <c r="Y218" s="10">
        <v>4</v>
      </c>
      <c r="Z218" s="20" t="s">
        <v>123</v>
      </c>
      <c r="AA218" s="15">
        <v>4</v>
      </c>
      <c r="AB218" s="11">
        <v>45.190092281314548</v>
      </c>
      <c r="AC218" s="10">
        <v>49.424168481945735</v>
      </c>
      <c r="AD218" s="19">
        <v>5.3857392367397185</v>
      </c>
      <c r="AE218" s="12">
        <v>2122.8436911487743</v>
      </c>
      <c r="AF218" s="10">
        <v>2275.3650478434597</v>
      </c>
      <c r="AG218" s="10">
        <v>1431.1741614070067</v>
      </c>
      <c r="AH218" s="10">
        <v>41.904271331888552</v>
      </c>
      <c r="AI218" s="10">
        <v>2.8943262509655847</v>
      </c>
      <c r="AJ218" s="10"/>
      <c r="AK218" s="10"/>
      <c r="AL218" s="10"/>
      <c r="AM218" s="10"/>
      <c r="AN218" s="10">
        <v>10.61421845574387</v>
      </c>
      <c r="AO218" s="10">
        <v>5.5263597389878933</v>
      </c>
      <c r="AP218" s="10">
        <v>11.018219129849047</v>
      </c>
      <c r="AQ218" s="10">
        <v>114.66</v>
      </c>
      <c r="AR218" s="10"/>
      <c r="AS218" s="10"/>
      <c r="AT218" s="10">
        <v>7.9538861234270231</v>
      </c>
      <c r="AU218" s="10">
        <v>1</v>
      </c>
      <c r="AV218" s="16"/>
      <c r="AW218" s="19">
        <v>341.30475717651899</v>
      </c>
      <c r="AX218" s="1" t="s">
        <v>120</v>
      </c>
      <c r="AY218" s="23">
        <v>33.828608923884502</v>
      </c>
      <c r="AZ218" s="18">
        <v>0</v>
      </c>
      <c r="BA218" s="18">
        <v>100</v>
      </c>
      <c r="BB218" s="18">
        <v>0</v>
      </c>
      <c r="BC218" s="18">
        <v>0</v>
      </c>
      <c r="BD218" s="18">
        <v>100</v>
      </c>
      <c r="BE218" s="18">
        <v>0</v>
      </c>
      <c r="BF218" s="24">
        <v>45.190092281314548</v>
      </c>
      <c r="BG218" s="24">
        <v>49.424168481945735</v>
      </c>
      <c r="BH218" s="24">
        <v>5.3857392367397185</v>
      </c>
      <c r="BI218" s="21"/>
      <c r="BJ218" s="25">
        <f t="shared" ca="1" si="25"/>
        <v>0.91523047168266658</v>
      </c>
      <c r="BK218" s="24">
        <f t="shared" ca="1" si="26"/>
        <v>27.518355291066651</v>
      </c>
      <c r="BL218" s="23">
        <f t="shared" si="23"/>
        <v>3.7589443980706094</v>
      </c>
      <c r="BM218" s="23">
        <f t="shared" ca="1" si="27"/>
        <v>2.7101096825432278</v>
      </c>
      <c r="BN218" s="22">
        <f t="shared" si="24"/>
        <v>2.7880070325457242</v>
      </c>
      <c r="BO218" s="21"/>
      <c r="BP218" s="2"/>
    </row>
    <row r="219" spans="1:68" x14ac:dyDescent="0.2">
      <c r="A219">
        <v>10.3</v>
      </c>
      <c r="B219">
        <v>2.1</v>
      </c>
      <c r="C219">
        <v>1.32057</v>
      </c>
      <c r="D219">
        <v>-0.16364000000000001</v>
      </c>
      <c r="E219">
        <v>8.0079999999999998E-2</v>
      </c>
      <c r="F219">
        <v>1.5551299999999999</v>
      </c>
      <c r="G219">
        <v>1.8532</v>
      </c>
      <c r="H219" s="21"/>
      <c r="I219" s="17">
        <f t="shared" si="21"/>
        <v>33.792650918635168</v>
      </c>
      <c r="J219" s="16">
        <f t="shared" si="22"/>
        <v>-33.992650918635171</v>
      </c>
      <c r="K219" s="10">
        <v>126.5</v>
      </c>
      <c r="L219" s="16">
        <v>3492.0439632545931</v>
      </c>
      <c r="M219" s="16">
        <v>1393.6187664041995</v>
      </c>
      <c r="N219" s="16">
        <v>14.643482064741907</v>
      </c>
      <c r="O219" s="16">
        <v>20.889830508474581</v>
      </c>
      <c r="P219" s="16">
        <v>21.137050731222669</v>
      </c>
      <c r="Q219" s="16">
        <v>0.74371843494959178</v>
      </c>
      <c r="R219" s="16">
        <v>3.5185534841481245</v>
      </c>
      <c r="S219" s="16">
        <v>17.168071024172754</v>
      </c>
      <c r="T219" s="20" t="s">
        <v>122</v>
      </c>
      <c r="U219" s="10">
        <v>4</v>
      </c>
      <c r="V219" s="20" t="s">
        <v>145</v>
      </c>
      <c r="W219" s="10">
        <v>4</v>
      </c>
      <c r="X219" s="20" t="s">
        <v>145</v>
      </c>
      <c r="Y219" s="10">
        <v>4</v>
      </c>
      <c r="Z219" s="20" t="s">
        <v>123</v>
      </c>
      <c r="AA219" s="15">
        <v>4</v>
      </c>
      <c r="AB219" s="11">
        <v>47.25091272730041</v>
      </c>
      <c r="AC219" s="10">
        <v>47.794333123742405</v>
      </c>
      <c r="AD219" s="19">
        <v>4.9547541489571891</v>
      </c>
      <c r="AE219" s="12">
        <v>2088.9830508474579</v>
      </c>
      <c r="AF219" s="10">
        <v>2235.254771837529</v>
      </c>
      <c r="AG219" s="10">
        <v>1409.1367154148447</v>
      </c>
      <c r="AH219" s="10">
        <v>51.934401451148858</v>
      </c>
      <c r="AI219" s="10">
        <v>2.8420770197333227</v>
      </c>
      <c r="AJ219" s="10"/>
      <c r="AK219" s="10"/>
      <c r="AL219" s="10"/>
      <c r="AM219" s="10"/>
      <c r="AN219" s="10">
        <v>13.926553672316388</v>
      </c>
      <c r="AO219" s="10">
        <v>5.4766258851709573</v>
      </c>
      <c r="AP219" s="10">
        <v>10.863957007903911</v>
      </c>
      <c r="AQ219" s="10">
        <v>114.66</v>
      </c>
      <c r="AR219" s="10"/>
      <c r="AS219" s="10"/>
      <c r="AT219" s="10">
        <v>7.7444351582149107</v>
      </c>
      <c r="AU219" s="10">
        <v>1</v>
      </c>
      <c r="AV219" s="16"/>
      <c r="AW219" s="19">
        <v>335.28821577562934</v>
      </c>
      <c r="AX219" s="1" t="s">
        <v>120</v>
      </c>
      <c r="AY219" s="23">
        <v>33.992650918635199</v>
      </c>
      <c r="AZ219" s="18">
        <v>100</v>
      </c>
      <c r="BA219" s="18">
        <v>0</v>
      </c>
      <c r="BB219" s="18">
        <v>0</v>
      </c>
      <c r="BC219" s="18">
        <v>0</v>
      </c>
      <c r="BD219" s="18">
        <v>100</v>
      </c>
      <c r="BE219" s="18">
        <v>0</v>
      </c>
      <c r="BF219" s="24">
        <v>47.25091272730041</v>
      </c>
      <c r="BG219" s="24">
        <v>47.794333123742405</v>
      </c>
      <c r="BH219" s="24">
        <v>4.9547541489571891</v>
      </c>
      <c r="BI219" s="21"/>
      <c r="BJ219" s="25">
        <f t="shared" ca="1" si="25"/>
        <v>0.92043429595533688</v>
      </c>
      <c r="BK219" s="24">
        <f t="shared" ca="1" si="26"/>
        <v>26.91476766437059</v>
      </c>
      <c r="BL219" s="23">
        <f t="shared" si="23"/>
        <v>3.8353737934874177</v>
      </c>
      <c r="BM219" s="23">
        <f t="shared" ca="1" si="27"/>
        <v>2.7231159384406061</v>
      </c>
      <c r="BN219" s="22">
        <f t="shared" si="24"/>
        <v>2.7982275116640762</v>
      </c>
      <c r="BO219" s="21"/>
      <c r="BP219" s="2"/>
    </row>
    <row r="220" spans="1:68" x14ac:dyDescent="0.2">
      <c r="A220">
        <v>10.35</v>
      </c>
      <c r="B220">
        <v>2.1</v>
      </c>
      <c r="C220">
        <v>1.32481</v>
      </c>
      <c r="D220">
        <v>-0.14546999999999999</v>
      </c>
      <c r="E220">
        <v>8.1420000000000006E-2</v>
      </c>
      <c r="F220">
        <v>1.5496799999999999</v>
      </c>
      <c r="G220">
        <v>1.8466</v>
      </c>
      <c r="H220" s="21"/>
      <c r="I220" s="17">
        <f t="shared" si="21"/>
        <v>33.956692913385822</v>
      </c>
      <c r="J220" s="16">
        <f t="shared" si="22"/>
        <v>-34.156692913385825</v>
      </c>
      <c r="K220" s="10">
        <v>126.5</v>
      </c>
      <c r="L220" s="16">
        <v>3512.7952755905508</v>
      </c>
      <c r="M220" s="16">
        <v>1404.1338582677165</v>
      </c>
      <c r="N220" s="16">
        <v>14.714566929133857</v>
      </c>
      <c r="O220" s="16">
        <v>22.04764595103579</v>
      </c>
      <c r="P220" s="16">
        <v>22.300789204330677</v>
      </c>
      <c r="Q220" s="16">
        <v>0.85755352856457023</v>
      </c>
      <c r="R220" s="16">
        <v>3.8453954284184642</v>
      </c>
      <c r="S220" s="16">
        <v>17.579392589922648</v>
      </c>
      <c r="T220" s="20" t="s">
        <v>122</v>
      </c>
      <c r="U220" s="10">
        <v>4</v>
      </c>
      <c r="V220" s="20" t="s">
        <v>145</v>
      </c>
      <c r="W220" s="10">
        <v>4</v>
      </c>
      <c r="X220" s="20" t="s">
        <v>145</v>
      </c>
      <c r="Y220" s="10">
        <v>4</v>
      </c>
      <c r="Z220" s="20" t="s">
        <v>123</v>
      </c>
      <c r="AA220" s="15">
        <v>4</v>
      </c>
      <c r="AB220" s="11">
        <v>53.899486954976211</v>
      </c>
      <c r="AC220" s="10">
        <v>42.225692269742495</v>
      </c>
      <c r="AD220" s="19">
        <v>3.8748207752812962</v>
      </c>
      <c r="AE220" s="12">
        <v>2204.7645951035788</v>
      </c>
      <c r="AF220" s="10">
        <v>2370.9445150069441</v>
      </c>
      <c r="AG220" s="10">
        <v>1486.7192802887118</v>
      </c>
      <c r="AH220" s="10">
        <v>58.933556450512256</v>
      </c>
      <c r="AI220" s="10">
        <v>2.6005127915057629</v>
      </c>
      <c r="AJ220" s="10"/>
      <c r="AK220" s="10"/>
      <c r="AL220" s="10"/>
      <c r="AM220" s="10"/>
      <c r="AN220" s="10">
        <v>14.698430634023859</v>
      </c>
      <c r="AO220" s="10">
        <v>5.8042338773225115</v>
      </c>
      <c r="AP220" s="10">
        <v>11.407034962020983</v>
      </c>
      <c r="AQ220" s="10">
        <v>114.66</v>
      </c>
      <c r="AR220" s="10"/>
      <c r="AS220" s="10"/>
      <c r="AT220" s="10">
        <v>8.1735515535190117</v>
      </c>
      <c r="AU220" s="10">
        <v>1</v>
      </c>
      <c r="AV220" s="16"/>
      <c r="AW220" s="19">
        <v>355.64167725104164</v>
      </c>
      <c r="AX220" s="1" t="s">
        <v>120</v>
      </c>
      <c r="AY220" s="23">
        <v>34.156692913385797</v>
      </c>
      <c r="AZ220" s="18">
        <v>100</v>
      </c>
      <c r="BA220" s="18">
        <v>0</v>
      </c>
      <c r="BB220" s="18">
        <v>0</v>
      </c>
      <c r="BC220" s="18">
        <v>0</v>
      </c>
      <c r="BD220" s="18">
        <v>100</v>
      </c>
      <c r="BE220" s="18">
        <v>0</v>
      </c>
      <c r="BF220" s="24">
        <v>53.899486954976211</v>
      </c>
      <c r="BG220" s="24">
        <v>42.225692269742495</v>
      </c>
      <c r="BH220" s="24">
        <v>3.8748207752812962</v>
      </c>
      <c r="BI220" s="21"/>
      <c r="BJ220" s="25">
        <f t="shared" ca="1" si="25"/>
        <v>0.92361943676083347</v>
      </c>
      <c r="BK220" s="24">
        <f t="shared" ca="1" si="26"/>
        <v>28.356210793416391</v>
      </c>
      <c r="BL220" s="23">
        <f t="shared" si="23"/>
        <v>4.174149065389857</v>
      </c>
      <c r="BM220" s="23">
        <f t="shared" ca="1" si="27"/>
        <v>2.7308238125343784</v>
      </c>
      <c r="BN220" s="22">
        <f t="shared" si="24"/>
        <v>2.8048813416569129</v>
      </c>
      <c r="BO220" s="21"/>
      <c r="BP220" s="2"/>
    </row>
    <row r="221" spans="1:68" x14ac:dyDescent="0.2">
      <c r="A221">
        <v>10.4</v>
      </c>
      <c r="B221">
        <v>2.1</v>
      </c>
      <c r="C221">
        <v>1.32978</v>
      </c>
      <c r="D221">
        <v>-0.14000000000000001</v>
      </c>
      <c r="E221">
        <v>8.2030000000000006E-2</v>
      </c>
      <c r="F221">
        <v>1.5497000000000001</v>
      </c>
      <c r="G221">
        <v>1.84738</v>
      </c>
      <c r="H221" s="21"/>
      <c r="I221" s="17">
        <f t="shared" si="21"/>
        <v>34.120734908136484</v>
      </c>
      <c r="J221" s="16">
        <f t="shared" si="22"/>
        <v>-34.320734908136487</v>
      </c>
      <c r="K221" s="10">
        <v>126.5</v>
      </c>
      <c r="L221" s="16">
        <v>3533.5465879265093</v>
      </c>
      <c r="M221" s="16">
        <v>1414.648950131234</v>
      </c>
      <c r="N221" s="16">
        <v>14.78565179352581</v>
      </c>
      <c r="O221" s="16">
        <v>23.404802259886992</v>
      </c>
      <c r="P221" s="16">
        <v>23.660641818132287</v>
      </c>
      <c r="Q221" s="16">
        <v>0.89182309169467089</v>
      </c>
      <c r="R221" s="16">
        <v>3.76922612053247</v>
      </c>
      <c r="S221" s="16">
        <v>17.76663598925655</v>
      </c>
      <c r="T221" s="20" t="s">
        <v>122</v>
      </c>
      <c r="U221" s="10">
        <v>4</v>
      </c>
      <c r="V221" s="20" t="s">
        <v>145</v>
      </c>
      <c r="W221" s="10">
        <v>4</v>
      </c>
      <c r="X221" s="20" t="s">
        <v>145</v>
      </c>
      <c r="Y221" s="10">
        <v>4</v>
      </c>
      <c r="Z221" s="20" t="s">
        <v>123</v>
      </c>
      <c r="AA221" s="15">
        <v>4</v>
      </c>
      <c r="AB221" s="11">
        <v>50.176326683296239</v>
      </c>
      <c r="AC221" s="10">
        <v>45.397635785706868</v>
      </c>
      <c r="AD221" s="19">
        <v>4.4260375309968918</v>
      </c>
      <c r="AE221" s="12">
        <v>2340.4802259886992</v>
      </c>
      <c r="AF221" s="10">
        <v>2529.706510022665</v>
      </c>
      <c r="AG221" s="10">
        <v>1577.3761212088193</v>
      </c>
      <c r="AH221" s="10">
        <v>61.323103455032353</v>
      </c>
      <c r="AI221" s="10">
        <v>2.6530644965888444</v>
      </c>
      <c r="AJ221" s="10"/>
      <c r="AK221" s="10"/>
      <c r="AL221" s="10"/>
      <c r="AM221" s="10"/>
      <c r="AN221" s="10">
        <v>15.603201506591327</v>
      </c>
      <c r="AO221" s="10">
        <v>6.0872494413406013</v>
      </c>
      <c r="AP221" s="10">
        <v>12.041632848461735</v>
      </c>
      <c r="AQ221" s="10">
        <v>114.66</v>
      </c>
      <c r="AR221" s="10"/>
      <c r="AS221" s="10"/>
      <c r="AT221" s="10">
        <v>8.6804036787994203</v>
      </c>
      <c r="AU221" s="10">
        <v>1</v>
      </c>
      <c r="AV221" s="16"/>
      <c r="AW221" s="19">
        <v>379.45597650339977</v>
      </c>
      <c r="AX221" s="1" t="s">
        <v>120</v>
      </c>
      <c r="AY221" s="23">
        <v>34.320734908136501</v>
      </c>
      <c r="AZ221" s="18">
        <v>100</v>
      </c>
      <c r="BA221" s="18">
        <v>0</v>
      </c>
      <c r="BB221" s="18">
        <v>0</v>
      </c>
      <c r="BC221" s="18">
        <v>0</v>
      </c>
      <c r="BD221" s="18">
        <v>100</v>
      </c>
      <c r="BE221" s="18">
        <v>0</v>
      </c>
      <c r="BF221" s="24">
        <v>50.176326683296239</v>
      </c>
      <c r="BG221" s="24">
        <v>45.397635785706868</v>
      </c>
      <c r="BH221" s="24">
        <v>4.4260375309968918</v>
      </c>
      <c r="BI221" s="21"/>
      <c r="BJ221" s="25">
        <f t="shared" ca="1" si="25"/>
        <v>0.91465611561227889</v>
      </c>
      <c r="BK221" s="24">
        <f t="shared" ca="1" si="26"/>
        <v>29.902671750472848</v>
      </c>
      <c r="BL221" s="23">
        <f t="shared" si="23"/>
        <v>4.0733920125178953</v>
      </c>
      <c r="BM221" s="23">
        <f t="shared" ca="1" si="27"/>
        <v>2.7066459597146313</v>
      </c>
      <c r="BN221" s="22">
        <f t="shared" si="24"/>
        <v>2.7796309095840006</v>
      </c>
      <c r="BO221" s="21"/>
      <c r="BP221" s="2"/>
    </row>
    <row r="222" spans="1:68" x14ac:dyDescent="0.2">
      <c r="A222">
        <v>10.45</v>
      </c>
      <c r="B222">
        <v>2.1</v>
      </c>
      <c r="C222">
        <v>1.3210900000000001</v>
      </c>
      <c r="D222">
        <v>-0.15407999999999999</v>
      </c>
      <c r="E222">
        <v>8.3570000000000005E-2</v>
      </c>
      <c r="F222">
        <v>1.55063</v>
      </c>
      <c r="G222">
        <v>1.84945</v>
      </c>
      <c r="H222" s="21"/>
      <c r="I222" s="17">
        <f t="shared" si="21"/>
        <v>34.284776902887138</v>
      </c>
      <c r="J222" s="16">
        <f t="shared" si="22"/>
        <v>-34.484776902887141</v>
      </c>
      <c r="K222" s="10">
        <v>126.5</v>
      </c>
      <c r="L222" s="16">
        <v>3554.297900262467</v>
      </c>
      <c r="M222" s="16">
        <v>1425.164041994751</v>
      </c>
      <c r="N222" s="16">
        <v>14.856736657917757</v>
      </c>
      <c r="O222" s="16">
        <v>21.031826741996259</v>
      </c>
      <c r="P222" s="16">
        <v>21.294473365198321</v>
      </c>
      <c r="Q222" s="16">
        <v>0.80361185789726342</v>
      </c>
      <c r="R222" s="16">
        <v>3.7738047995618</v>
      </c>
      <c r="S222" s="16">
        <v>18.23934883347658</v>
      </c>
      <c r="T222" s="20" t="s">
        <v>122</v>
      </c>
      <c r="U222" s="10">
        <v>4</v>
      </c>
      <c r="V222" s="20" t="s">
        <v>145</v>
      </c>
      <c r="W222" s="10">
        <v>4</v>
      </c>
      <c r="X222" s="20" t="s">
        <v>145</v>
      </c>
      <c r="Y222" s="10">
        <v>4</v>
      </c>
      <c r="Z222" s="20" t="s">
        <v>123</v>
      </c>
      <c r="AA222" s="15">
        <v>4</v>
      </c>
      <c r="AB222" s="11">
        <v>53.523684289593</v>
      </c>
      <c r="AC222" s="10">
        <v>42.551375528630494</v>
      </c>
      <c r="AD222" s="19">
        <v>3.9249401817765079</v>
      </c>
      <c r="AE222" s="12">
        <v>2103.1826741996256</v>
      </c>
      <c r="AF222" s="10">
        <v>2250.1130854224366</v>
      </c>
      <c r="AG222" s="10">
        <v>1419.6315576798881</v>
      </c>
      <c r="AH222" s="10">
        <v>69.585164754352917</v>
      </c>
      <c r="AI222" s="10">
        <v>2.6498455885055745</v>
      </c>
      <c r="AJ222" s="10"/>
      <c r="AK222" s="10"/>
      <c r="AL222" s="10"/>
      <c r="AM222" s="10"/>
      <c r="AN222" s="10">
        <v>14.021217827997505</v>
      </c>
      <c r="AO222" s="10">
        <v>5.5859433146902822</v>
      </c>
      <c r="AP222" s="10">
        <v>10.937420903759216</v>
      </c>
      <c r="AQ222" s="10">
        <v>114.66</v>
      </c>
      <c r="AR222" s="10"/>
      <c r="AS222" s="10"/>
      <c r="AT222" s="10">
        <v>7.6160420685254389</v>
      </c>
      <c r="AU222" s="10">
        <v>1</v>
      </c>
      <c r="AV222" s="16"/>
      <c r="AW222" s="19">
        <v>337.51696281336552</v>
      </c>
      <c r="AX222" s="1" t="s">
        <v>120</v>
      </c>
      <c r="AY222" s="23">
        <v>34.484776902887099</v>
      </c>
      <c r="AZ222" s="18">
        <v>100</v>
      </c>
      <c r="BA222" s="18">
        <v>0</v>
      </c>
      <c r="BB222" s="18">
        <v>0</v>
      </c>
      <c r="BC222" s="18">
        <v>0</v>
      </c>
      <c r="BD222" s="18">
        <v>100</v>
      </c>
      <c r="BE222" s="18">
        <v>0</v>
      </c>
      <c r="BF222" s="24">
        <v>53.523684289593</v>
      </c>
      <c r="BG222" s="24">
        <v>42.551375528630494</v>
      </c>
      <c r="BH222" s="24">
        <v>3.9249401817765079</v>
      </c>
      <c r="BI222" s="21"/>
      <c r="BJ222" s="25">
        <f t="shared" ca="1" si="25"/>
        <v>0.93025141487395002</v>
      </c>
      <c r="BK222" s="24">
        <f t="shared" ca="1" si="26"/>
        <v>26.641324466205823</v>
      </c>
      <c r="BL222" s="23">
        <f t="shared" si="23"/>
        <v>4.1174283974953392</v>
      </c>
      <c r="BM222" s="23">
        <f t="shared" ca="1" si="27"/>
        <v>2.7469264281815655</v>
      </c>
      <c r="BN222" s="22">
        <f t="shared" si="24"/>
        <v>2.8150442605249864</v>
      </c>
      <c r="BO222" s="21"/>
      <c r="BP222" s="2"/>
    </row>
    <row r="223" spans="1:68" x14ac:dyDescent="0.2">
      <c r="A223">
        <v>10.5</v>
      </c>
      <c r="B223">
        <v>2.1</v>
      </c>
      <c r="C223">
        <v>1.3186100000000001</v>
      </c>
      <c r="D223">
        <v>-0.17068</v>
      </c>
      <c r="E223">
        <v>8.974E-2</v>
      </c>
      <c r="F223">
        <v>1.5470299999999999</v>
      </c>
      <c r="G223">
        <v>1.8429500000000001</v>
      </c>
      <c r="H223" s="21"/>
      <c r="I223" s="17">
        <f t="shared" si="21"/>
        <v>34.448818897637793</v>
      </c>
      <c r="J223" s="16">
        <f t="shared" si="22"/>
        <v>-34.648818897637796</v>
      </c>
      <c r="K223" s="10">
        <v>126.5</v>
      </c>
      <c r="L223" s="16">
        <v>3575.0492125984247</v>
      </c>
      <c r="M223" s="16">
        <v>1435.679133858268</v>
      </c>
      <c r="N223" s="16">
        <v>14.927821522309708</v>
      </c>
      <c r="O223" s="16">
        <v>20.35461393596988</v>
      </c>
      <c r="P223" s="16">
        <v>20.644533020719514</v>
      </c>
      <c r="Q223" s="16">
        <v>0.69961281805088804</v>
      </c>
      <c r="R223" s="16">
        <v>3.3888527163522384</v>
      </c>
      <c r="S223" s="16">
        <v>20.133269774280187</v>
      </c>
      <c r="T223" s="20" t="s">
        <v>122</v>
      </c>
      <c r="U223" s="10">
        <v>5</v>
      </c>
      <c r="V223" s="20" t="s">
        <v>145</v>
      </c>
      <c r="W223" s="10">
        <v>4</v>
      </c>
      <c r="X223" s="20" t="s">
        <v>145</v>
      </c>
      <c r="Y223" s="10">
        <v>4</v>
      </c>
      <c r="Z223" s="20" t="s">
        <v>123</v>
      </c>
      <c r="AA223" s="15">
        <v>4</v>
      </c>
      <c r="AB223" s="11">
        <v>45.020827359318538</v>
      </c>
      <c r="AC223" s="10">
        <v>49.555696970097522</v>
      </c>
      <c r="AD223" s="19">
        <v>5.4234756705839429</v>
      </c>
      <c r="AE223" s="12">
        <v>2035.4613935969878</v>
      </c>
      <c r="AF223" s="10">
        <v>2172.4288500522266</v>
      </c>
      <c r="AG223" s="10">
        <v>1376.3022013813011</v>
      </c>
      <c r="AH223" s="10">
        <v>107.08350689767843</v>
      </c>
      <c r="AI223" s="10">
        <v>2.9508511691130686</v>
      </c>
      <c r="AJ223" s="10"/>
      <c r="AK223" s="10"/>
      <c r="AL223" s="10"/>
      <c r="AM223" s="10"/>
      <c r="AN223" s="10">
        <v>10.17730696798494</v>
      </c>
      <c r="AO223" s="10">
        <v>5.3707796696794636</v>
      </c>
      <c r="AP223" s="10">
        <v>10.634115409669107</v>
      </c>
      <c r="AQ223" s="10">
        <v>114.66</v>
      </c>
      <c r="AR223" s="10"/>
      <c r="AS223" s="10"/>
      <c r="AT223" s="10">
        <v>7.2833518583951404</v>
      </c>
      <c r="AU223" s="10">
        <v>1</v>
      </c>
      <c r="AV223" s="16"/>
      <c r="AW223" s="19">
        <v>325.86432750783399</v>
      </c>
      <c r="AX223" s="1" t="s">
        <v>120</v>
      </c>
      <c r="AY223" s="23">
        <v>34.648818897637803</v>
      </c>
      <c r="AZ223" s="18">
        <v>0</v>
      </c>
      <c r="BA223" s="18">
        <v>100</v>
      </c>
      <c r="BB223" s="18">
        <v>0</v>
      </c>
      <c r="BC223" s="18">
        <v>0</v>
      </c>
      <c r="BD223" s="18">
        <v>100</v>
      </c>
      <c r="BE223" s="18">
        <v>0</v>
      </c>
      <c r="BF223" s="24">
        <v>45.020827359318538</v>
      </c>
      <c r="BG223" s="24">
        <v>49.555696970097522</v>
      </c>
      <c r="BH223" s="24">
        <v>5.4234756705839429</v>
      </c>
      <c r="BI223" s="21"/>
      <c r="BJ223" s="25">
        <f t="shared" ca="1" si="25"/>
        <v>0.9244942049952386</v>
      </c>
      <c r="BK223" s="24">
        <f t="shared" ca="1" si="26"/>
        <v>25.507265136288702</v>
      </c>
      <c r="BL223" s="23">
        <f t="shared" si="23"/>
        <v>3.7100944257726547</v>
      </c>
      <c r="BM223" s="23">
        <f t="shared" ca="1" si="27"/>
        <v>2.7311635655713804</v>
      </c>
      <c r="BN223" s="22">
        <f t="shared" si="24"/>
        <v>2.7959377995417611</v>
      </c>
      <c r="BO223" s="21"/>
      <c r="BP223" s="2"/>
    </row>
    <row r="224" spans="1:68" x14ac:dyDescent="0.2">
      <c r="A224">
        <v>10.55</v>
      </c>
      <c r="B224">
        <v>2.1</v>
      </c>
      <c r="C224">
        <v>1.32447</v>
      </c>
      <c r="D224">
        <v>-0.1547</v>
      </c>
      <c r="E224">
        <v>9.0370000000000006E-2</v>
      </c>
      <c r="F224">
        <v>1.54965</v>
      </c>
      <c r="G224">
        <v>1.84233</v>
      </c>
      <c r="H224" s="21"/>
      <c r="I224" s="17">
        <f t="shared" si="21"/>
        <v>34.612860892388454</v>
      </c>
      <c r="J224" s="16">
        <f t="shared" si="22"/>
        <v>-34.812860892388457</v>
      </c>
      <c r="K224" s="10">
        <v>126.5</v>
      </c>
      <c r="L224" s="16">
        <v>3595.8005249343832</v>
      </c>
      <c r="M224" s="16">
        <v>1446.1942257217854</v>
      </c>
      <c r="N224" s="16">
        <v>14.998906386701663</v>
      </c>
      <c r="O224" s="16">
        <v>21.954802259887014</v>
      </c>
      <c r="P224" s="16">
        <v>22.247506053028054</v>
      </c>
      <c r="Q224" s="16">
        <v>0.79972755640902526</v>
      </c>
      <c r="R224" s="16">
        <v>3.5946840715666477</v>
      </c>
      <c r="S224" s="16">
        <v>20.326652301461106</v>
      </c>
      <c r="T224" s="20" t="s">
        <v>122</v>
      </c>
      <c r="U224" s="10">
        <v>4</v>
      </c>
      <c r="V224" s="20" t="s">
        <v>145</v>
      </c>
      <c r="W224" s="10">
        <v>4</v>
      </c>
      <c r="X224" s="20" t="s">
        <v>145</v>
      </c>
      <c r="Y224" s="10">
        <v>4</v>
      </c>
      <c r="Z224" s="20" t="s">
        <v>123</v>
      </c>
      <c r="AA224" s="15">
        <v>4</v>
      </c>
      <c r="AB224" s="11">
        <v>47.844476941395435</v>
      </c>
      <c r="AC224" s="10">
        <v>47.315583516773003</v>
      </c>
      <c r="AD224" s="19">
        <v>4.8399395418315621</v>
      </c>
      <c r="AE224" s="12">
        <v>2195.4802259887015</v>
      </c>
      <c r="AF224" s="10">
        <v>2359.7932472452335</v>
      </c>
      <c r="AG224" s="10">
        <v>1483.1670702018703</v>
      </c>
      <c r="AH224" s="10">
        <v>109.59934453219427</v>
      </c>
      <c r="AI224" s="10">
        <v>2.781885640270402</v>
      </c>
      <c r="AJ224" s="10"/>
      <c r="AK224" s="10"/>
      <c r="AL224" s="10"/>
      <c r="AM224" s="10"/>
      <c r="AN224" s="10">
        <v>14.636534839924677</v>
      </c>
      <c r="AO224" s="10">
        <v>5.7669059205487914</v>
      </c>
      <c r="AP224" s="10">
        <v>11.382169491413093</v>
      </c>
      <c r="AQ224" s="10">
        <v>114.66</v>
      </c>
      <c r="AR224" s="10"/>
      <c r="AS224" s="10"/>
      <c r="AT224" s="10">
        <v>7.8832372641276063</v>
      </c>
      <c r="AU224" s="10">
        <v>1</v>
      </c>
      <c r="AV224" s="16"/>
      <c r="AW224" s="19">
        <v>353.96898708678503</v>
      </c>
      <c r="AX224" s="1" t="s">
        <v>120</v>
      </c>
      <c r="AY224" s="23">
        <v>34.8128608923885</v>
      </c>
      <c r="AZ224" s="18">
        <v>100</v>
      </c>
      <c r="BA224" s="18">
        <v>0</v>
      </c>
      <c r="BB224" s="18">
        <v>0</v>
      </c>
      <c r="BC224" s="18">
        <v>0</v>
      </c>
      <c r="BD224" s="18">
        <v>100</v>
      </c>
      <c r="BE224" s="18">
        <v>0</v>
      </c>
      <c r="BF224" s="24">
        <v>47.844476941395435</v>
      </c>
      <c r="BG224" s="24">
        <v>47.315583516773003</v>
      </c>
      <c r="BH224" s="24">
        <v>4.8399395418315621</v>
      </c>
      <c r="BI224" s="21"/>
      <c r="BJ224" s="25">
        <f t="shared" ca="1" si="25"/>
        <v>0.92140904728417716</v>
      </c>
      <c r="BK224" s="24">
        <f t="shared" ca="1" si="26"/>
        <v>27.443129166791078</v>
      </c>
      <c r="BL224" s="23">
        <f t="shared" si="23"/>
        <v>3.9107235836211758</v>
      </c>
      <c r="BM224" s="23">
        <f t="shared" ca="1" si="27"/>
        <v>2.7224139632437412</v>
      </c>
      <c r="BN224" s="22">
        <f t="shared" si="24"/>
        <v>2.7869302838356607</v>
      </c>
      <c r="BO224" s="21"/>
      <c r="BP224" s="2"/>
    </row>
    <row r="225" spans="1:68" x14ac:dyDescent="0.2">
      <c r="A225">
        <v>10.6</v>
      </c>
      <c r="B225">
        <v>2.1</v>
      </c>
      <c r="C225">
        <v>1.32785</v>
      </c>
      <c r="D225">
        <v>-0.13324</v>
      </c>
      <c r="E225">
        <v>9.0109999999999996E-2</v>
      </c>
      <c r="F225">
        <v>1.5522800000000001</v>
      </c>
      <c r="G225">
        <v>1.84555</v>
      </c>
      <c r="H225" s="21"/>
      <c r="I225" s="17">
        <f t="shared" si="21"/>
        <v>34.776902887139101</v>
      </c>
      <c r="J225" s="16">
        <f t="shared" si="22"/>
        <v>-34.976902887139104</v>
      </c>
      <c r="K225" s="10">
        <v>126.5</v>
      </c>
      <c r="L225" s="16">
        <v>3616.55183727034</v>
      </c>
      <c r="M225" s="16">
        <v>1456.709317585302</v>
      </c>
      <c r="N225" s="16">
        <v>15.06999125109361</v>
      </c>
      <c r="O225" s="16">
        <v>22.877777777777766</v>
      </c>
      <c r="P225" s="16">
        <v>23.169332326185845</v>
      </c>
      <c r="Q225" s="16">
        <v>0.93417450792126733</v>
      </c>
      <c r="R225" s="16">
        <v>4.0319440144827512</v>
      </c>
      <c r="S225" s="16">
        <v>20.246843639449928</v>
      </c>
      <c r="T225" s="20" t="s">
        <v>122</v>
      </c>
      <c r="U225" s="10">
        <v>4</v>
      </c>
      <c r="V225" s="20" t="s">
        <v>145</v>
      </c>
      <c r="W225" s="10">
        <v>4</v>
      </c>
      <c r="X225" s="20" t="s">
        <v>145</v>
      </c>
      <c r="Y225" s="10">
        <v>4</v>
      </c>
      <c r="Z225" s="20" t="s">
        <v>123</v>
      </c>
      <c r="AA225" s="15">
        <v>4</v>
      </c>
      <c r="AB225" s="11">
        <v>57.797659369082297</v>
      </c>
      <c r="AC225" s="10">
        <v>38.784383417630686</v>
      </c>
      <c r="AD225" s="19">
        <v>3.4179572132870195</v>
      </c>
      <c r="AE225" s="12">
        <v>2287.7777777777765</v>
      </c>
      <c r="AF225" s="10">
        <v>2467.0227315969764</v>
      </c>
      <c r="AG225" s="10">
        <v>1544.6221550790565</v>
      </c>
      <c r="AH225" s="10">
        <v>106.4952491319014</v>
      </c>
      <c r="AI225" s="10">
        <v>2.4801931683773333</v>
      </c>
      <c r="AJ225" s="10"/>
      <c r="AK225" s="10"/>
      <c r="AL225" s="10"/>
      <c r="AM225" s="10"/>
      <c r="AN225" s="10">
        <v>15.251851851851844</v>
      </c>
      <c r="AO225" s="10">
        <v>6.0691940402276146</v>
      </c>
      <c r="AP225" s="10">
        <v>11.812355085553394</v>
      </c>
      <c r="AQ225" s="10">
        <v>114.66</v>
      </c>
      <c r="AR225" s="10"/>
      <c r="AS225" s="10"/>
      <c r="AT225" s="10">
        <v>8.1967502433971369</v>
      </c>
      <c r="AU225" s="10">
        <v>1</v>
      </c>
      <c r="AV225" s="16"/>
      <c r="AW225" s="19">
        <v>370.05340973954645</v>
      </c>
      <c r="AX225" s="1" t="s">
        <v>120</v>
      </c>
      <c r="AY225" s="23">
        <v>34.976902887139097</v>
      </c>
      <c r="AZ225" s="18">
        <v>100</v>
      </c>
      <c r="BA225" s="18">
        <v>0</v>
      </c>
      <c r="BB225" s="18">
        <v>0</v>
      </c>
      <c r="BC225" s="18">
        <v>0</v>
      </c>
      <c r="BD225" s="18">
        <v>100</v>
      </c>
      <c r="BE225" s="18">
        <v>0</v>
      </c>
      <c r="BF225" s="24">
        <v>57.797659369082297</v>
      </c>
      <c r="BG225" s="24">
        <v>38.784383417630686</v>
      </c>
      <c r="BH225" s="24">
        <v>3.4179572132870195</v>
      </c>
      <c r="BI225" s="21"/>
      <c r="BJ225" s="25">
        <f t="shared" ca="1" si="25"/>
        <v>0.92920747659599046</v>
      </c>
      <c r="BK225" s="24">
        <f t="shared" ca="1" si="26"/>
        <v>28.559017661971744</v>
      </c>
      <c r="BL225" s="23">
        <f t="shared" si="23"/>
        <v>4.3732598711319204</v>
      </c>
      <c r="BM225" s="23">
        <f t="shared" ca="1" si="27"/>
        <v>2.7422302061204977</v>
      </c>
      <c r="BN225" s="22">
        <f t="shared" si="24"/>
        <v>2.8055435683926446</v>
      </c>
      <c r="BO225" s="21"/>
      <c r="BP225" s="2"/>
    </row>
    <row r="226" spans="1:68" x14ac:dyDescent="0.2">
      <c r="A226">
        <v>10.65</v>
      </c>
      <c r="B226">
        <v>2.1</v>
      </c>
      <c r="C226">
        <v>1.32684</v>
      </c>
      <c r="D226">
        <v>-0.11928999999999999</v>
      </c>
      <c r="E226">
        <v>9.035E-2</v>
      </c>
      <c r="F226">
        <v>1.5527500000000001</v>
      </c>
      <c r="G226">
        <v>1.8424799999999999</v>
      </c>
      <c r="H226" s="21"/>
      <c r="I226" s="17">
        <f t="shared" si="21"/>
        <v>34.940944881889763</v>
      </c>
      <c r="J226" s="16">
        <f t="shared" si="22"/>
        <v>-35.140944881889766</v>
      </c>
      <c r="K226" s="10">
        <v>126.5</v>
      </c>
      <c r="L226" s="16">
        <v>3637.3031496062986</v>
      </c>
      <c r="M226" s="16">
        <v>1467.2244094488194</v>
      </c>
      <c r="N226" s="16">
        <v>15.141076115485564</v>
      </c>
      <c r="O226" s="16">
        <v>22.601977401129947</v>
      </c>
      <c r="P226" s="16">
        <v>22.894592790829989</v>
      </c>
      <c r="Q226" s="16">
        <v>1.0215712914066248</v>
      </c>
      <c r="R226" s="16">
        <v>4.4620636005187935</v>
      </c>
      <c r="S226" s="16">
        <v>20.320513173614096</v>
      </c>
      <c r="T226" s="20" t="s">
        <v>33</v>
      </c>
      <c r="U226" s="10">
        <v>3</v>
      </c>
      <c r="V226" s="20" t="s">
        <v>145</v>
      </c>
      <c r="W226" s="10">
        <v>4</v>
      </c>
      <c r="X226" s="20" t="s">
        <v>145</v>
      </c>
      <c r="Y226" s="10">
        <v>4</v>
      </c>
      <c r="Z226" s="20" t="s">
        <v>123</v>
      </c>
      <c r="AA226" s="15">
        <v>4</v>
      </c>
      <c r="AB226" s="11">
        <v>69.50741233032484</v>
      </c>
      <c r="AC226" s="10">
        <v>27.97263704001486</v>
      </c>
      <c r="AD226" s="19">
        <v>2.5199506296602951</v>
      </c>
      <c r="AE226" s="12">
        <v>2260.1977401129943</v>
      </c>
      <c r="AF226" s="10">
        <v>2433.4797678882896</v>
      </c>
      <c r="AG226" s="10">
        <v>1526.3061860553325</v>
      </c>
      <c r="AH226" s="10">
        <v>106.54841948150121</v>
      </c>
      <c r="AI226" s="10">
        <v>2.2411155230591793</v>
      </c>
      <c r="AJ226" s="10"/>
      <c r="AK226" s="10"/>
      <c r="AL226" s="10"/>
      <c r="AM226" s="10"/>
      <c r="AN226" s="10">
        <v>22.601977401129947</v>
      </c>
      <c r="AO226" s="10">
        <v>6.1062715692736083</v>
      </c>
      <c r="AP226" s="10">
        <v>11.684143302387328</v>
      </c>
      <c r="AQ226" s="10">
        <v>111.47500000000001</v>
      </c>
      <c r="AR226" s="10"/>
      <c r="AS226" s="10"/>
      <c r="AT226" s="10">
        <v>8.0185541478936226</v>
      </c>
      <c r="AU226" s="10">
        <v>1</v>
      </c>
      <c r="AV226" s="16"/>
      <c r="AW226" s="19">
        <v>365.02196518324342</v>
      </c>
      <c r="AX226" s="1" t="s">
        <v>120</v>
      </c>
      <c r="AY226" s="23">
        <v>35.140944881889801</v>
      </c>
      <c r="AZ226" s="18">
        <v>100</v>
      </c>
      <c r="BA226" s="18">
        <v>0</v>
      </c>
      <c r="BB226" s="18">
        <v>0</v>
      </c>
      <c r="BC226" s="18">
        <v>0</v>
      </c>
      <c r="BD226" s="18">
        <v>100</v>
      </c>
      <c r="BE226" s="18">
        <v>0</v>
      </c>
      <c r="BF226" s="24">
        <v>69.50741233032484</v>
      </c>
      <c r="BG226" s="24">
        <v>27.97263704001486</v>
      </c>
      <c r="BH226" s="24">
        <v>2.5199506296602951</v>
      </c>
      <c r="BI226" s="21"/>
      <c r="BJ226" s="25">
        <f t="shared" ca="1" si="25"/>
        <v>0.94289481291080812</v>
      </c>
      <c r="BK226" s="24">
        <f t="shared" ca="1" si="26"/>
        <v>28.131492667990123</v>
      </c>
      <c r="BL226" s="23">
        <f t="shared" si="23"/>
        <v>4.8470968908842291</v>
      </c>
      <c r="BM226" s="23">
        <f t="shared" ca="1" si="27"/>
        <v>2.777502897824037</v>
      </c>
      <c r="BN226" s="22">
        <f t="shared" si="24"/>
        <v>2.8382804184398012</v>
      </c>
      <c r="BO226" s="21"/>
      <c r="BP226" s="2"/>
    </row>
    <row r="227" spans="1:68" x14ac:dyDescent="0.2">
      <c r="A227">
        <v>10.7</v>
      </c>
      <c r="B227">
        <v>2.1</v>
      </c>
      <c r="C227">
        <v>1.3222</v>
      </c>
      <c r="D227">
        <v>-0.12431</v>
      </c>
      <c r="E227">
        <v>9.0050000000000005E-2</v>
      </c>
      <c r="F227">
        <v>1.5566500000000001</v>
      </c>
      <c r="G227">
        <v>1.8434999999999999</v>
      </c>
      <c r="H227" s="21"/>
      <c r="I227" s="17">
        <f t="shared" si="21"/>
        <v>35.104986876640417</v>
      </c>
      <c r="J227" s="16">
        <f t="shared" si="22"/>
        <v>-35.30498687664042</v>
      </c>
      <c r="K227" s="10">
        <v>126.5</v>
      </c>
      <c r="L227" s="16">
        <v>3658.0544619422562</v>
      </c>
      <c r="M227" s="16">
        <v>1477.7395013123364</v>
      </c>
      <c r="N227" s="16">
        <v>15.212160979877515</v>
      </c>
      <c r="O227" s="16">
        <v>21.334934086629008</v>
      </c>
      <c r="P227" s="16">
        <v>21.626223424714098</v>
      </c>
      <c r="Q227" s="16">
        <v>0.99012097935669696</v>
      </c>
      <c r="R227" s="16">
        <v>4.5783351069295009</v>
      </c>
      <c r="S227" s="16">
        <v>20.228426255908897</v>
      </c>
      <c r="T227" s="20" t="s">
        <v>33</v>
      </c>
      <c r="U227" s="10">
        <v>3</v>
      </c>
      <c r="V227" s="20" t="s">
        <v>145</v>
      </c>
      <c r="W227" s="10">
        <v>4</v>
      </c>
      <c r="X227" s="20" t="s">
        <v>145</v>
      </c>
      <c r="Y227" s="10">
        <v>4</v>
      </c>
      <c r="Z227" s="20" t="s">
        <v>33</v>
      </c>
      <c r="AA227" s="15">
        <v>3</v>
      </c>
      <c r="AB227" s="11">
        <v>74.224651975203329</v>
      </c>
      <c r="AC227" s="10">
        <v>23.529645470607917</v>
      </c>
      <c r="AD227" s="19">
        <v>2.2457025541887492</v>
      </c>
      <c r="AE227" s="12">
        <v>2133.4934086629009</v>
      </c>
      <c r="AF227" s="10">
        <v>2283.0391770313636</v>
      </c>
      <c r="AG227" s="10">
        <v>1441.7482283142733</v>
      </c>
      <c r="AH227" s="10">
        <v>103.19174282121699</v>
      </c>
      <c r="AI227" s="10">
        <v>2.1842001003518905</v>
      </c>
      <c r="AJ227" s="10"/>
      <c r="AK227" s="10"/>
      <c r="AL227" s="10"/>
      <c r="AM227" s="10"/>
      <c r="AN227" s="10">
        <v>21.334934086629008</v>
      </c>
      <c r="AO227" s="10">
        <v>5.8551981038084149</v>
      </c>
      <c r="AP227" s="10">
        <v>11.092237598199912</v>
      </c>
      <c r="AQ227" s="10">
        <v>111.47500000000001</v>
      </c>
      <c r="AR227" s="10"/>
      <c r="AS227" s="10"/>
      <c r="AT227" s="10">
        <v>7.442464461903838</v>
      </c>
      <c r="AU227" s="10">
        <v>1</v>
      </c>
      <c r="AV227" s="16"/>
      <c r="AW227" s="19">
        <v>342.45587655470456</v>
      </c>
      <c r="AX227" s="1" t="s">
        <v>120</v>
      </c>
      <c r="AY227" s="23">
        <v>35.304986876640399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74.224651975203329</v>
      </c>
      <c r="BG227" s="24">
        <v>23.529645470607917</v>
      </c>
      <c r="BH227" s="24">
        <v>2.2457025541887492</v>
      </c>
      <c r="BI227" s="21"/>
      <c r="BJ227" s="25">
        <f t="shared" ca="1" si="25"/>
        <v>0.95454461464932205</v>
      </c>
      <c r="BK227" s="24">
        <f t="shared" ca="1" si="26"/>
        <v>26.357924820710533</v>
      </c>
      <c r="BL227" s="23">
        <f t="shared" si="23"/>
        <v>5.001319225545843</v>
      </c>
      <c r="BM227" s="23">
        <f t="shared" ca="1" si="27"/>
        <v>2.8074277297472516</v>
      </c>
      <c r="BN227" s="22">
        <f t="shared" si="24"/>
        <v>2.8642740570232905</v>
      </c>
      <c r="BO227" s="21"/>
      <c r="BP227" s="2"/>
    </row>
    <row r="228" spans="1:68" x14ac:dyDescent="0.2">
      <c r="A228">
        <v>10.75</v>
      </c>
      <c r="B228">
        <v>2</v>
      </c>
      <c r="C228">
        <v>1.32324</v>
      </c>
      <c r="D228">
        <v>-0.14025000000000001</v>
      </c>
      <c r="E228">
        <v>9.1679999999999998E-2</v>
      </c>
      <c r="F228">
        <v>1.5533300000000001</v>
      </c>
      <c r="G228">
        <v>1.83775</v>
      </c>
      <c r="H228" s="21"/>
      <c r="I228" s="17">
        <f t="shared" si="21"/>
        <v>35.269028871391072</v>
      </c>
      <c r="J228" s="16">
        <f t="shared" si="22"/>
        <v>-35.469028871391075</v>
      </c>
      <c r="K228" s="10">
        <v>126.5</v>
      </c>
      <c r="L228" s="16">
        <v>3678.8057742782139</v>
      </c>
      <c r="M228" s="16">
        <v>1488.2545931758534</v>
      </c>
      <c r="N228" s="16">
        <v>15.283245844269466</v>
      </c>
      <c r="O228" s="16">
        <v>21.618926553672306</v>
      </c>
      <c r="P228" s="16">
        <v>21.91742077219865</v>
      </c>
      <c r="Q228" s="16">
        <v>0.89025684109457492</v>
      </c>
      <c r="R228" s="16">
        <v>4.0618686402363062</v>
      </c>
      <c r="S228" s="16">
        <v>20.728765175440476</v>
      </c>
      <c r="T228" s="20" t="s">
        <v>122</v>
      </c>
      <c r="U228" s="10">
        <v>4</v>
      </c>
      <c r="V228" s="20" t="s">
        <v>145</v>
      </c>
      <c r="W228" s="10">
        <v>4</v>
      </c>
      <c r="X228" s="20" t="s">
        <v>145</v>
      </c>
      <c r="Y228" s="10">
        <v>4</v>
      </c>
      <c r="Z228" s="20" t="s">
        <v>123</v>
      </c>
      <c r="AA228" s="15">
        <v>4</v>
      </c>
      <c r="AB228" s="11">
        <v>60.31556967340849</v>
      </c>
      <c r="AC228" s="10">
        <v>36.508789991201887</v>
      </c>
      <c r="AD228" s="19">
        <v>3.175640335389625</v>
      </c>
      <c r="AE228" s="12">
        <v>2161.8926553672309</v>
      </c>
      <c r="AF228" s="10">
        <v>2316.0770230686076</v>
      </c>
      <c r="AG228" s="10">
        <v>1461.1613848132433</v>
      </c>
      <c r="AH228" s="10">
        <v>112.02211195551791</v>
      </c>
      <c r="AI228" s="10">
        <v>2.4619210727154961</v>
      </c>
      <c r="AJ228" s="10"/>
      <c r="AK228" s="10"/>
      <c r="AL228" s="10"/>
      <c r="AM228" s="10"/>
      <c r="AN228" s="10">
        <v>14.412617702448204</v>
      </c>
      <c r="AO228" s="10">
        <v>5.8242158325765558</v>
      </c>
      <c r="AP228" s="10">
        <v>11.228129693692704</v>
      </c>
      <c r="AQ228" s="10">
        <v>114.66</v>
      </c>
      <c r="AR228" s="10"/>
      <c r="AS228" s="10"/>
      <c r="AT228" s="10">
        <v>7.4991595897586416</v>
      </c>
      <c r="AU228" s="10">
        <v>1</v>
      </c>
      <c r="AV228" s="16"/>
      <c r="AW228" s="19">
        <v>347.41155346029115</v>
      </c>
      <c r="AX228" s="1" t="s">
        <v>120</v>
      </c>
      <c r="AY228" s="23">
        <v>35.469028871391103</v>
      </c>
      <c r="AZ228" s="18">
        <v>100</v>
      </c>
      <c r="BA228" s="18">
        <v>0</v>
      </c>
      <c r="BB228" s="18">
        <v>0</v>
      </c>
      <c r="BC228" s="18">
        <v>0</v>
      </c>
      <c r="BD228" s="18">
        <v>100</v>
      </c>
      <c r="BE228" s="18">
        <v>0</v>
      </c>
      <c r="BF228" s="24">
        <v>60.31556967340849</v>
      </c>
      <c r="BG228" s="24">
        <v>36.508789991201887</v>
      </c>
      <c r="BH228" s="24">
        <v>3.175640335389625</v>
      </c>
      <c r="BI228" s="21"/>
      <c r="BJ228" s="25">
        <f t="shared" ca="1" si="25"/>
        <v>0.94096726767449135</v>
      </c>
      <c r="BK228" s="24">
        <f t="shared" ca="1" si="26"/>
        <v>26.424252588128365</v>
      </c>
      <c r="BL228" s="23">
        <f t="shared" si="23"/>
        <v>4.4339876883814959</v>
      </c>
      <c r="BM228" s="23">
        <f t="shared" ca="1" si="27"/>
        <v>2.77113957292153</v>
      </c>
      <c r="BN228" s="22">
        <f t="shared" si="24"/>
        <v>2.8259828957746391</v>
      </c>
      <c r="BO228" s="21"/>
      <c r="BP228" s="2"/>
    </row>
    <row r="229" spans="1:68" x14ac:dyDescent="0.2">
      <c r="A229">
        <v>10.8</v>
      </c>
      <c r="B229">
        <v>2.1</v>
      </c>
      <c r="C229">
        <v>1.3207100000000001</v>
      </c>
      <c r="D229">
        <v>-0.14396999999999999</v>
      </c>
      <c r="E229">
        <v>9.0300000000000005E-2</v>
      </c>
      <c r="F229">
        <v>1.5569500000000001</v>
      </c>
      <c r="G229">
        <v>1.8461799999999999</v>
      </c>
      <c r="H229" s="21"/>
      <c r="I229" s="17">
        <f t="shared" si="21"/>
        <v>35.433070866141733</v>
      </c>
      <c r="J229" s="16">
        <f t="shared" si="22"/>
        <v>-35.633070866141736</v>
      </c>
      <c r="K229" s="10">
        <v>126.5</v>
      </c>
      <c r="L229" s="16">
        <v>3699.5570866141725</v>
      </c>
      <c r="M229" s="16">
        <v>1498.7696850393709</v>
      </c>
      <c r="N229" s="16">
        <v>15.354330708661418</v>
      </c>
      <c r="O229" s="16">
        <v>20.928060263653496</v>
      </c>
      <c r="P229" s="16">
        <v>21.220454644751047</v>
      </c>
      <c r="Q229" s="16">
        <v>0.86695103216514646</v>
      </c>
      <c r="R229" s="16">
        <v>4.0854498486420967</v>
      </c>
      <c r="S229" s="16">
        <v>20.305165353996564</v>
      </c>
      <c r="T229" s="20" t="s">
        <v>122</v>
      </c>
      <c r="U229" s="10">
        <v>4</v>
      </c>
      <c r="V229" s="20" t="s">
        <v>145</v>
      </c>
      <c r="W229" s="10">
        <v>4</v>
      </c>
      <c r="X229" s="20" t="s">
        <v>145</v>
      </c>
      <c r="Y229" s="10">
        <v>4</v>
      </c>
      <c r="Z229" s="20" t="s">
        <v>123</v>
      </c>
      <c r="AA229" s="15">
        <v>4</v>
      </c>
      <c r="AB229" s="11">
        <v>61.875074113630305</v>
      </c>
      <c r="AC229" s="10">
        <v>35.082345330993618</v>
      </c>
      <c r="AD229" s="19">
        <v>3.0425805553760785</v>
      </c>
      <c r="AE229" s="12">
        <v>2092.8060263653497</v>
      </c>
      <c r="AF229" s="10">
        <v>2232.8603426432451</v>
      </c>
      <c r="AG229" s="10">
        <v>1414.6969763167365</v>
      </c>
      <c r="AH229" s="10">
        <v>101.84574127546585</v>
      </c>
      <c r="AI229" s="10">
        <v>2.4477108691772962</v>
      </c>
      <c r="AJ229" s="10"/>
      <c r="AK229" s="10"/>
      <c r="AL229" s="10"/>
      <c r="AM229" s="10"/>
      <c r="AN229" s="10">
        <v>13.952040175768998</v>
      </c>
      <c r="AO229" s="10">
        <v>5.6830671771620889</v>
      </c>
      <c r="AP229" s="10">
        <v>10.902878834217155</v>
      </c>
      <c r="AQ229" s="10">
        <v>114.66</v>
      </c>
      <c r="AR229" s="10"/>
      <c r="AS229" s="10"/>
      <c r="AT229" s="10">
        <v>7.1629822953335012</v>
      </c>
      <c r="AU229" s="10">
        <v>1</v>
      </c>
      <c r="AV229" s="16"/>
      <c r="AW229" s="19">
        <v>334.92905139648678</v>
      </c>
      <c r="AX229" s="1" t="s">
        <v>120</v>
      </c>
      <c r="AY229" s="23">
        <v>35.633070866141701</v>
      </c>
      <c r="AZ229" s="18">
        <v>100</v>
      </c>
      <c r="BA229" s="18">
        <v>0</v>
      </c>
      <c r="BB229" s="18">
        <v>0</v>
      </c>
      <c r="BC229" s="18">
        <v>0</v>
      </c>
      <c r="BD229" s="18">
        <v>100</v>
      </c>
      <c r="BE229" s="18">
        <v>0</v>
      </c>
      <c r="BF229" s="24">
        <v>61.875074113630305</v>
      </c>
      <c r="BG229" s="24">
        <v>35.082345330993618</v>
      </c>
      <c r="BH229" s="24">
        <v>3.0425805553760785</v>
      </c>
      <c r="BI229" s="21"/>
      <c r="BJ229" s="25">
        <f t="shared" ca="1" si="25"/>
        <v>0.94719379994874942</v>
      </c>
      <c r="BK229" s="24">
        <f t="shared" ca="1" si="26"/>
        <v>25.379742430826123</v>
      </c>
      <c r="BL229" s="23">
        <f t="shared" si="23"/>
        <v>4.4755847840567666</v>
      </c>
      <c r="BM229" s="23">
        <f t="shared" ca="1" si="27"/>
        <v>2.7868301017889547</v>
      </c>
      <c r="BN229" s="22">
        <f t="shared" si="24"/>
        <v>2.8383188220622104</v>
      </c>
      <c r="BO229" s="21"/>
      <c r="BP229" s="2"/>
    </row>
    <row r="230" spans="1:68" x14ac:dyDescent="0.2">
      <c r="A230">
        <v>10.85</v>
      </c>
      <c r="B230">
        <v>0.4</v>
      </c>
      <c r="C230">
        <v>1.3163800000000001</v>
      </c>
      <c r="D230">
        <v>-0.14688000000000001</v>
      </c>
      <c r="E230">
        <v>9.0260000000000007E-2</v>
      </c>
      <c r="F230">
        <v>1.55013</v>
      </c>
      <c r="G230">
        <v>1.8362000000000001</v>
      </c>
      <c r="H230" s="21"/>
      <c r="I230" s="17">
        <f t="shared" si="21"/>
        <v>35.597112860892388</v>
      </c>
      <c r="J230" s="16">
        <f t="shared" si="22"/>
        <v>-35.797112860892391</v>
      </c>
      <c r="K230" s="10">
        <v>126.5</v>
      </c>
      <c r="L230" s="16">
        <v>3720.3083989501301</v>
      </c>
      <c r="M230" s="16">
        <v>1509.2847769028879</v>
      </c>
      <c r="N230" s="16">
        <v>15.425415573053366</v>
      </c>
      <c r="O230" s="16">
        <v>19.745668549905862</v>
      </c>
      <c r="P230" s="16">
        <v>20.037886124121417</v>
      </c>
      <c r="Q230" s="16">
        <v>0.84871987518002856</v>
      </c>
      <c r="R230" s="16">
        <v>4.235575898189917</v>
      </c>
      <c r="S230" s="16">
        <v>20.292887098302536</v>
      </c>
      <c r="T230" s="20" t="s">
        <v>122</v>
      </c>
      <c r="U230" s="10">
        <v>4</v>
      </c>
      <c r="V230" s="20" t="s">
        <v>145</v>
      </c>
      <c r="W230" s="10">
        <v>4</v>
      </c>
      <c r="X230" s="20" t="s">
        <v>145</v>
      </c>
      <c r="Y230" s="10">
        <v>4</v>
      </c>
      <c r="Z230" s="20" t="s">
        <v>33</v>
      </c>
      <c r="AA230" s="15">
        <v>3</v>
      </c>
      <c r="AB230" s="11">
        <v>67.517384093049401</v>
      </c>
      <c r="AC230" s="10">
        <v>29.841182788162428</v>
      </c>
      <c r="AD230" s="19">
        <v>2.6414331187881648</v>
      </c>
      <c r="AE230" s="12">
        <v>1974.5668549905863</v>
      </c>
      <c r="AF230" s="10">
        <v>2092.5139689023499</v>
      </c>
      <c r="AG230" s="10">
        <v>1335.8590749414279</v>
      </c>
      <c r="AH230" s="10">
        <v>100.13084280512578</v>
      </c>
      <c r="AI230" s="10">
        <v>2.3609540332575607</v>
      </c>
      <c r="AJ230" s="10"/>
      <c r="AK230" s="10"/>
      <c r="AL230" s="10"/>
      <c r="AM230" s="10"/>
      <c r="AN230" s="10">
        <v>13.163779033270574</v>
      </c>
      <c r="AO230" s="10">
        <v>5.4575885613081399</v>
      </c>
      <c r="AP230" s="10">
        <v>10.351013524589995</v>
      </c>
      <c r="AQ230" s="10">
        <v>114.66</v>
      </c>
      <c r="AR230" s="10"/>
      <c r="AS230" s="10"/>
      <c r="AT230" s="10">
        <v>6.6417277693792665</v>
      </c>
      <c r="AU230" s="10">
        <v>1</v>
      </c>
      <c r="AV230" s="16"/>
      <c r="AW230" s="19">
        <v>313.87709533535246</v>
      </c>
      <c r="AX230" s="1" t="s">
        <v>120</v>
      </c>
      <c r="AY230" s="23">
        <v>35.797112860892398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67.517384093049401</v>
      </c>
      <c r="BG230" s="24">
        <v>29.841182788162428</v>
      </c>
      <c r="BH230" s="24">
        <v>2.6414331187881648</v>
      </c>
      <c r="BI230" s="21"/>
      <c r="BJ230" s="25">
        <f t="shared" ca="1" si="25"/>
        <v>0.96020916296430359</v>
      </c>
      <c r="BK230" s="24">
        <f t="shared" ca="1" si="26"/>
        <v>23.764395783282595</v>
      </c>
      <c r="BL230" s="23">
        <f t="shared" si="23"/>
        <v>4.6690086458436992</v>
      </c>
      <c r="BM230" s="23">
        <f t="shared" ca="1" si="27"/>
        <v>2.8203390840456084</v>
      </c>
      <c r="BN230" s="22">
        <f t="shared" si="24"/>
        <v>2.8674598419579209</v>
      </c>
      <c r="BO230" s="21"/>
      <c r="BP230" s="2"/>
    </row>
    <row r="231" spans="1:68" x14ac:dyDescent="0.2">
      <c r="A231">
        <v>10.9</v>
      </c>
      <c r="B231">
        <v>2.1</v>
      </c>
      <c r="C231">
        <v>1.3222</v>
      </c>
      <c r="D231">
        <v>-0.13521</v>
      </c>
      <c r="E231">
        <v>9.1039999999999996E-2</v>
      </c>
      <c r="F231">
        <v>1.5467299999999999</v>
      </c>
      <c r="G231">
        <v>1.8349</v>
      </c>
      <c r="H231" s="21"/>
      <c r="I231" s="17">
        <f t="shared" si="21"/>
        <v>35.761154855643042</v>
      </c>
      <c r="J231" s="16">
        <f t="shared" si="22"/>
        <v>-35.961154855643045</v>
      </c>
      <c r="K231" s="10">
        <v>126.5</v>
      </c>
      <c r="L231" s="16">
        <v>3741.0597112860878</v>
      </c>
      <c r="M231" s="16">
        <v>1519.7998687664049</v>
      </c>
      <c r="N231" s="16">
        <v>15.496500437445317</v>
      </c>
      <c r="O231" s="16">
        <v>21.334934086629008</v>
      </c>
      <c r="P231" s="16">
        <v>21.630599395043447</v>
      </c>
      <c r="Q231" s="16">
        <v>0.92183245319251073</v>
      </c>
      <c r="R231" s="16">
        <v>4.2617055420283201</v>
      </c>
      <c r="S231" s="16">
        <v>20.53231308433605</v>
      </c>
      <c r="T231" s="20" t="s">
        <v>122</v>
      </c>
      <c r="U231" s="10">
        <v>4</v>
      </c>
      <c r="V231" s="20" t="s">
        <v>145</v>
      </c>
      <c r="W231" s="10">
        <v>4</v>
      </c>
      <c r="X231" s="20" t="s">
        <v>145</v>
      </c>
      <c r="Y231" s="10">
        <v>4</v>
      </c>
      <c r="Z231" s="20" t="s">
        <v>123</v>
      </c>
      <c r="AA231" s="15">
        <v>4</v>
      </c>
      <c r="AB231" s="11">
        <v>65.937558213119317</v>
      </c>
      <c r="AC231" s="10">
        <v>31.318779308274316</v>
      </c>
      <c r="AD231" s="19">
        <v>2.7436624786063653</v>
      </c>
      <c r="AE231" s="12">
        <v>2133.4934086629009</v>
      </c>
      <c r="AF231" s="10">
        <v>2278.6713353440027</v>
      </c>
      <c r="AG231" s="10">
        <v>1442.0399596695631</v>
      </c>
      <c r="AH231" s="10">
        <v>103.59386016460937</v>
      </c>
      <c r="AI231" s="10">
        <v>2.3464783996410485</v>
      </c>
      <c r="AJ231" s="10"/>
      <c r="AK231" s="10"/>
      <c r="AL231" s="10"/>
      <c r="AM231" s="10"/>
      <c r="AN231" s="10">
        <v>14.223289391086006</v>
      </c>
      <c r="AO231" s="10">
        <v>5.8230387479315526</v>
      </c>
      <c r="AP231" s="10">
        <v>11.094279717686941</v>
      </c>
      <c r="AQ231" s="10">
        <v>114.66</v>
      </c>
      <c r="AR231" s="10"/>
      <c r="AS231" s="10"/>
      <c r="AT231" s="10">
        <v>7.2103699029433841</v>
      </c>
      <c r="AU231" s="10">
        <v>1</v>
      </c>
      <c r="AV231" s="16"/>
      <c r="AW231" s="19">
        <v>341.80070030160039</v>
      </c>
      <c r="AX231" s="1" t="s">
        <v>120</v>
      </c>
      <c r="AY231" s="23">
        <v>35.961154855643002</v>
      </c>
      <c r="AZ231" s="18">
        <v>100</v>
      </c>
      <c r="BA231" s="18">
        <v>0</v>
      </c>
      <c r="BB231" s="18">
        <v>0</v>
      </c>
      <c r="BC231" s="18">
        <v>0</v>
      </c>
      <c r="BD231" s="18">
        <v>100</v>
      </c>
      <c r="BE231" s="18">
        <v>0</v>
      </c>
      <c r="BF231" s="24">
        <v>65.937558213119317</v>
      </c>
      <c r="BG231" s="24">
        <v>31.318779308274316</v>
      </c>
      <c r="BH231" s="24">
        <v>2.7436624786063653</v>
      </c>
      <c r="BI231" s="21"/>
      <c r="BJ231" s="25">
        <f t="shared" ca="1" si="25"/>
        <v>0.9513240750424381</v>
      </c>
      <c r="BK231" s="24">
        <f t="shared" ca="1" si="26"/>
        <v>25.58562221570212</v>
      </c>
      <c r="BL231" s="23">
        <f t="shared" si="23"/>
        <v>4.6651275763702733</v>
      </c>
      <c r="BM231" s="23">
        <f t="shared" ca="1" si="27"/>
        <v>2.796366567778851</v>
      </c>
      <c r="BN231" s="22">
        <f t="shared" si="24"/>
        <v>2.8438678132724444</v>
      </c>
      <c r="BO231" s="21"/>
      <c r="BP231" s="2"/>
    </row>
    <row r="232" spans="1:68" x14ac:dyDescent="0.2">
      <c r="A232">
        <v>10.95</v>
      </c>
      <c r="B232">
        <v>2.1</v>
      </c>
      <c r="C232">
        <v>1.3195300000000001</v>
      </c>
      <c r="D232">
        <v>-0.1419</v>
      </c>
      <c r="E232">
        <v>9.0819999999999998E-2</v>
      </c>
      <c r="F232">
        <v>1.55505</v>
      </c>
      <c r="G232">
        <v>1.84213</v>
      </c>
      <c r="H232" s="21"/>
      <c r="I232" s="17">
        <f t="shared" si="21"/>
        <v>35.925196850393696</v>
      </c>
      <c r="J232" s="16">
        <f t="shared" si="22"/>
        <v>-36.125196850393699</v>
      </c>
      <c r="K232" s="10">
        <v>126.5</v>
      </c>
      <c r="L232" s="16">
        <v>3761.8110236220455</v>
      </c>
      <c r="M232" s="16">
        <v>1530.3149606299219</v>
      </c>
      <c r="N232" s="16">
        <v>15.567585301837267</v>
      </c>
      <c r="O232" s="16">
        <v>20.605838041431287</v>
      </c>
      <c r="P232" s="16">
        <v>20.90053091199476</v>
      </c>
      <c r="Q232" s="16">
        <v>0.87991958713394125</v>
      </c>
      <c r="R232" s="16">
        <v>4.210034619881152</v>
      </c>
      <c r="S232" s="16">
        <v>20.464782678018903</v>
      </c>
      <c r="T232" s="20" t="s">
        <v>122</v>
      </c>
      <c r="U232" s="10">
        <v>4</v>
      </c>
      <c r="V232" s="20" t="s">
        <v>145</v>
      </c>
      <c r="W232" s="10">
        <v>4</v>
      </c>
      <c r="X232" s="20" t="s">
        <v>145</v>
      </c>
      <c r="Y232" s="10">
        <v>4</v>
      </c>
      <c r="Z232" s="20" t="s">
        <v>123</v>
      </c>
      <c r="AA232" s="15">
        <v>4</v>
      </c>
      <c r="AB232" s="11">
        <v>65.606576832946772</v>
      </c>
      <c r="AC232" s="10">
        <v>31.627517639479137</v>
      </c>
      <c r="AD232" s="19">
        <v>2.7659055275740938</v>
      </c>
      <c r="AE232" s="12">
        <v>2060.5838041431289</v>
      </c>
      <c r="AF232" s="10">
        <v>2191.5602601420424</v>
      </c>
      <c r="AG232" s="10">
        <v>1393.3687274663175</v>
      </c>
      <c r="AH232" s="10">
        <v>100.74234602430792</v>
      </c>
      <c r="AI232" s="10">
        <v>2.375277379615063</v>
      </c>
      <c r="AJ232" s="10"/>
      <c r="AK232" s="10"/>
      <c r="AL232" s="10"/>
      <c r="AM232" s="10"/>
      <c r="AN232" s="10">
        <v>13.737225360954191</v>
      </c>
      <c r="AO232" s="10">
        <v>5.6580847814922581</v>
      </c>
      <c r="AP232" s="10">
        <v>10.753581092264222</v>
      </c>
      <c r="AQ232" s="10">
        <v>114.66</v>
      </c>
      <c r="AR232" s="10"/>
      <c r="AS232" s="10"/>
      <c r="AT232" s="10">
        <v>6.8709607945009923</v>
      </c>
      <c r="AU232" s="10">
        <v>1</v>
      </c>
      <c r="AV232" s="16"/>
      <c r="AW232" s="19">
        <v>328.73403902130639</v>
      </c>
      <c r="AX232" s="1" t="s">
        <v>120</v>
      </c>
      <c r="AY232" s="23">
        <v>36.125196850393699</v>
      </c>
      <c r="AZ232" s="18">
        <v>100</v>
      </c>
      <c r="BA232" s="18">
        <v>0</v>
      </c>
      <c r="BB232" s="18">
        <v>0</v>
      </c>
      <c r="BC232" s="18">
        <v>0</v>
      </c>
      <c r="BD232" s="18">
        <v>100</v>
      </c>
      <c r="BE232" s="18">
        <v>0</v>
      </c>
      <c r="BF232" s="24">
        <v>65.606576832946772</v>
      </c>
      <c r="BG232" s="24">
        <v>31.627517639479137</v>
      </c>
      <c r="BH232" s="24">
        <v>2.7659055275740938</v>
      </c>
      <c r="BI232" s="21"/>
      <c r="BJ232" s="25">
        <f t="shared" ca="1" si="25"/>
        <v>0.95593315830348768</v>
      </c>
      <c r="BK232" s="24">
        <f t="shared" ca="1" si="26"/>
        <v>24.502660763836541</v>
      </c>
      <c r="BL232" s="23">
        <f t="shared" si="23"/>
        <v>4.6263770637955934</v>
      </c>
      <c r="BM232" s="23">
        <f t="shared" ca="1" si="27"/>
        <v>2.807811823645729</v>
      </c>
      <c r="BN232" s="22">
        <f t="shared" si="24"/>
        <v>2.8517820435806902</v>
      </c>
      <c r="BO232" s="21"/>
      <c r="BP232" s="2"/>
    </row>
    <row r="233" spans="1:68" x14ac:dyDescent="0.2">
      <c r="A233">
        <v>11</v>
      </c>
      <c r="B233">
        <v>2.1</v>
      </c>
      <c r="C233">
        <v>1.31457</v>
      </c>
      <c r="D233">
        <v>-0.14987</v>
      </c>
      <c r="E233">
        <v>8.9940000000000006E-2</v>
      </c>
      <c r="F233">
        <v>1.5525</v>
      </c>
      <c r="G233">
        <v>1.84083</v>
      </c>
      <c r="H233" s="21"/>
      <c r="I233" s="17">
        <f t="shared" si="21"/>
        <v>36.089238845144358</v>
      </c>
      <c r="J233" s="16">
        <f t="shared" si="22"/>
        <v>-36.289238845144361</v>
      </c>
      <c r="K233" s="10">
        <v>126.5</v>
      </c>
      <c r="L233" s="16">
        <v>3782.562335958004</v>
      </c>
      <c r="M233" s="16">
        <v>1540.8300524934393</v>
      </c>
      <c r="N233" s="16">
        <v>15.638670166229222</v>
      </c>
      <c r="O233" s="16">
        <v>19.251412429378533</v>
      </c>
      <c r="P233" s="16">
        <v>19.542215548538138</v>
      </c>
      <c r="Q233" s="16">
        <v>0.82998751800288018</v>
      </c>
      <c r="R233" s="16">
        <v>4.2471515880141215</v>
      </c>
      <c r="S233" s="16">
        <v>20.194661052750323</v>
      </c>
      <c r="T233" s="20" t="s">
        <v>122</v>
      </c>
      <c r="U233" s="10">
        <v>4</v>
      </c>
      <c r="V233" s="20" t="s">
        <v>145</v>
      </c>
      <c r="W233" s="10">
        <v>4</v>
      </c>
      <c r="X233" s="20" t="s">
        <v>145</v>
      </c>
      <c r="Y233" s="10">
        <v>4</v>
      </c>
      <c r="Z233" s="20" t="s">
        <v>33</v>
      </c>
      <c r="AA233" s="15">
        <v>3</v>
      </c>
      <c r="AB233" s="11">
        <v>68.553495916167435</v>
      </c>
      <c r="AC233" s="10">
        <v>28.869150428608435</v>
      </c>
      <c r="AD233" s="19">
        <v>2.5773536552241287</v>
      </c>
      <c r="AE233" s="12">
        <v>1925.1412429378531</v>
      </c>
      <c r="AF233" s="10">
        <v>2030.5377872450301</v>
      </c>
      <c r="AG233" s="10">
        <v>1302.8143699025427</v>
      </c>
      <c r="AH233" s="10">
        <v>93.723241094148364</v>
      </c>
      <c r="AI233" s="10">
        <v>2.3545192095853094</v>
      </c>
      <c r="AJ233" s="10"/>
      <c r="AK233" s="10"/>
      <c r="AL233" s="10"/>
      <c r="AM233" s="10"/>
      <c r="AN233" s="10">
        <v>12.834274952919023</v>
      </c>
      <c r="AO233" s="10">
        <v>5.3695348760003396</v>
      </c>
      <c r="AP233" s="10">
        <v>10.119700589317798</v>
      </c>
      <c r="AQ233" s="10">
        <v>114.66</v>
      </c>
      <c r="AR233" s="10"/>
      <c r="AS233" s="10"/>
      <c r="AT233" s="10">
        <v>6.2961409957317453</v>
      </c>
      <c r="AU233" s="10">
        <v>1</v>
      </c>
      <c r="AV233" s="16"/>
      <c r="AW233" s="19">
        <v>304.58066808675449</v>
      </c>
      <c r="AX233" s="1" t="s">
        <v>120</v>
      </c>
      <c r="AY233" s="23">
        <v>36.289238845144403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68.553495916167435</v>
      </c>
      <c r="BG233" s="24">
        <v>28.869150428608435</v>
      </c>
      <c r="BH233" s="24">
        <v>2.5773536552241287</v>
      </c>
      <c r="BI233" s="21"/>
      <c r="BJ233" s="25">
        <f t="shared" ca="1" si="25"/>
        <v>0.96751584813293112</v>
      </c>
      <c r="BK233" s="24">
        <f t="shared" ca="1" si="26"/>
        <v>22.674685158245588</v>
      </c>
      <c r="BL233" s="23">
        <f t="shared" si="23"/>
        <v>4.7022299222699191</v>
      </c>
      <c r="BM233" s="23">
        <f t="shared" ca="1" si="27"/>
        <v>2.8375605088259763</v>
      </c>
      <c r="BN233" s="22">
        <f t="shared" si="24"/>
        <v>2.8765509199906742</v>
      </c>
      <c r="BO233" s="21"/>
      <c r="BP233" s="2"/>
    </row>
    <row r="234" spans="1:68" x14ac:dyDescent="0.2">
      <c r="A234">
        <v>11.05</v>
      </c>
      <c r="B234">
        <v>2.1</v>
      </c>
      <c r="C234">
        <v>1.3153900000000001</v>
      </c>
      <c r="D234">
        <v>-0.16614999999999999</v>
      </c>
      <c r="E234">
        <v>9.1359999999999997E-2</v>
      </c>
      <c r="F234">
        <v>1.5529500000000001</v>
      </c>
      <c r="G234">
        <v>1.8395999999999999</v>
      </c>
      <c r="H234" s="21"/>
      <c r="I234" s="17">
        <f t="shared" si="21"/>
        <v>36.253280839895012</v>
      </c>
      <c r="J234" s="16">
        <f t="shared" si="22"/>
        <v>-36.453280839895015</v>
      </c>
      <c r="K234" s="10">
        <v>126.5</v>
      </c>
      <c r="L234" s="16">
        <v>3803.3136482939617</v>
      </c>
      <c r="M234" s="16">
        <v>1551.3451443569563</v>
      </c>
      <c r="N234" s="16">
        <v>15.709755030621173</v>
      </c>
      <c r="O234" s="16">
        <v>19.475329566855002</v>
      </c>
      <c r="P234" s="16">
        <v>19.772409330325392</v>
      </c>
      <c r="Q234" s="16">
        <v>0.72799327892462784</v>
      </c>
      <c r="R234" s="16">
        <v>3.6818642926236009</v>
      </c>
      <c r="S234" s="16">
        <v>20.630539129888263</v>
      </c>
      <c r="T234" s="20" t="s">
        <v>122</v>
      </c>
      <c r="U234" s="10">
        <v>4</v>
      </c>
      <c r="V234" s="20" t="s">
        <v>145</v>
      </c>
      <c r="W234" s="10">
        <v>4</v>
      </c>
      <c r="X234" s="20" t="s">
        <v>145</v>
      </c>
      <c r="Y234" s="10">
        <v>4</v>
      </c>
      <c r="Z234" s="20" t="s">
        <v>123</v>
      </c>
      <c r="AA234" s="15">
        <v>4</v>
      </c>
      <c r="AB234" s="11">
        <v>53.654054052103653</v>
      </c>
      <c r="AC234" s="10">
        <v>42.438524057978114</v>
      </c>
      <c r="AD234" s="19">
        <v>3.90742188991823</v>
      </c>
      <c r="AE234" s="12">
        <v>1947.5329566855003</v>
      </c>
      <c r="AF234" s="10">
        <v>2056.3987432002391</v>
      </c>
      <c r="AG234" s="10">
        <v>1318.1606220216927</v>
      </c>
      <c r="AH234" s="10">
        <v>101.22755861349441</v>
      </c>
      <c r="AI234" s="10">
        <v>2.7160153675501872</v>
      </c>
      <c r="AJ234" s="10"/>
      <c r="AK234" s="10"/>
      <c r="AL234" s="10"/>
      <c r="AM234" s="10"/>
      <c r="AN234" s="10">
        <v>12.983553044570002</v>
      </c>
      <c r="AO234" s="10">
        <v>5.3170429633804375</v>
      </c>
      <c r="AP234" s="10">
        <v>10.227124354151849</v>
      </c>
      <c r="AQ234" s="10">
        <v>114.66</v>
      </c>
      <c r="AR234" s="10"/>
      <c r="AS234" s="10"/>
      <c r="AT234" s="10">
        <v>6.334662281924067</v>
      </c>
      <c r="AU234" s="10">
        <v>1</v>
      </c>
      <c r="AV234" s="16"/>
      <c r="AW234" s="19">
        <v>308.45981148003591</v>
      </c>
      <c r="AX234" s="1" t="s">
        <v>120</v>
      </c>
      <c r="AY234" s="23">
        <v>36.453280839895001</v>
      </c>
      <c r="AZ234" s="18">
        <v>100</v>
      </c>
      <c r="BA234" s="18">
        <v>0</v>
      </c>
      <c r="BB234" s="18">
        <v>0</v>
      </c>
      <c r="BC234" s="18">
        <v>0</v>
      </c>
      <c r="BD234" s="18">
        <v>100</v>
      </c>
      <c r="BE234" s="18">
        <v>0</v>
      </c>
      <c r="BF234" s="24">
        <v>53.654054052103653</v>
      </c>
      <c r="BG234" s="24">
        <v>42.438524057978114</v>
      </c>
      <c r="BH234" s="24">
        <v>3.90742188991823</v>
      </c>
      <c r="BI234" s="21"/>
      <c r="BJ234" s="25">
        <f t="shared" ca="1" si="25"/>
        <v>0.95195969680719739</v>
      </c>
      <c r="BK234" s="24">
        <f t="shared" ca="1" si="26"/>
        <v>22.695973848073194</v>
      </c>
      <c r="BL234" s="23">
        <f t="shared" si="23"/>
        <v>4.0736576631170989</v>
      </c>
      <c r="BM234" s="23">
        <f t="shared" ca="1" si="27"/>
        <v>2.7960786397931603</v>
      </c>
      <c r="BN234" s="22">
        <f t="shared" si="24"/>
        <v>2.8331470614515846</v>
      </c>
      <c r="BO234" s="21"/>
      <c r="BP234" s="2"/>
    </row>
    <row r="235" spans="1:68" x14ac:dyDescent="0.2">
      <c r="A235">
        <v>11.1</v>
      </c>
      <c r="B235">
        <v>2.2000000000000002</v>
      </c>
      <c r="C235">
        <v>1.31488</v>
      </c>
      <c r="D235">
        <v>-0.1565</v>
      </c>
      <c r="E235">
        <v>9.1399999999999995E-2</v>
      </c>
      <c r="F235">
        <v>1.5522499999999999</v>
      </c>
      <c r="G235">
        <v>1.84005</v>
      </c>
      <c r="H235" s="21"/>
      <c r="I235" s="17">
        <f t="shared" si="21"/>
        <v>36.417322834645667</v>
      </c>
      <c r="J235" s="16">
        <f t="shared" si="22"/>
        <v>-36.61732283464567</v>
      </c>
      <c r="K235" s="10">
        <v>126.5</v>
      </c>
      <c r="L235" s="16">
        <v>3824.0649606299194</v>
      </c>
      <c r="M235" s="16">
        <v>1561.8602362204733</v>
      </c>
      <c r="N235" s="16">
        <v>15.780839895013123</v>
      </c>
      <c r="O235" s="16">
        <v>19.336064030131837</v>
      </c>
      <c r="P235" s="16">
        <v>19.633320600484222</v>
      </c>
      <c r="Q235" s="16">
        <v>0.78845055208833403</v>
      </c>
      <c r="R235" s="16">
        <v>4.0158797797499837</v>
      </c>
      <c r="S235" s="16">
        <v>20.642817385582291</v>
      </c>
      <c r="T235" s="20" t="s">
        <v>122</v>
      </c>
      <c r="U235" s="10">
        <v>4</v>
      </c>
      <c r="V235" s="20" t="s">
        <v>145</v>
      </c>
      <c r="W235" s="10">
        <v>4</v>
      </c>
      <c r="X235" s="20" t="s">
        <v>145</v>
      </c>
      <c r="Y235" s="10">
        <v>4</v>
      </c>
      <c r="Z235" s="20" t="s">
        <v>123</v>
      </c>
      <c r="AA235" s="15">
        <v>4</v>
      </c>
      <c r="AB235" s="11">
        <v>62.453557074903081</v>
      </c>
      <c r="AC235" s="10">
        <v>34.550326709921677</v>
      </c>
      <c r="AD235" s="19">
        <v>2.9961162151752356</v>
      </c>
      <c r="AE235" s="12">
        <v>1933.6064030131838</v>
      </c>
      <c r="AF235" s="10">
        <v>2038.814697787398</v>
      </c>
      <c r="AG235" s="10">
        <v>1308.8880400322814</v>
      </c>
      <c r="AH235" s="10">
        <v>100.01782266313714</v>
      </c>
      <c r="AI235" s="10">
        <v>2.4901143830113783</v>
      </c>
      <c r="AJ235" s="10"/>
      <c r="AK235" s="10"/>
      <c r="AL235" s="10"/>
      <c r="AM235" s="10"/>
      <c r="AN235" s="10">
        <v>12.890709353421224</v>
      </c>
      <c r="AO235" s="10">
        <v>5.3592932234823891</v>
      </c>
      <c r="AP235" s="10">
        <v>10.162216280225969</v>
      </c>
      <c r="AQ235" s="10">
        <v>114.66</v>
      </c>
      <c r="AR235" s="10"/>
      <c r="AS235" s="10"/>
      <c r="AT235" s="10">
        <v>6.2331359333185468</v>
      </c>
      <c r="AU235" s="10">
        <v>1</v>
      </c>
      <c r="AV235" s="16"/>
      <c r="AW235" s="19">
        <v>305.82220466810969</v>
      </c>
      <c r="AX235" s="1" t="s">
        <v>120</v>
      </c>
      <c r="AY235" s="23">
        <v>36.617322834645698</v>
      </c>
      <c r="AZ235" s="18">
        <v>100</v>
      </c>
      <c r="BA235" s="18">
        <v>0</v>
      </c>
      <c r="BB235" s="18">
        <v>0</v>
      </c>
      <c r="BC235" s="18">
        <v>0</v>
      </c>
      <c r="BD235" s="18">
        <v>100</v>
      </c>
      <c r="BE235" s="18">
        <v>0</v>
      </c>
      <c r="BF235" s="24">
        <v>62.453557074903081</v>
      </c>
      <c r="BG235" s="24">
        <v>34.550326709921677</v>
      </c>
      <c r="BH235" s="24">
        <v>2.9961162151752356</v>
      </c>
      <c r="BI235" s="21"/>
      <c r="BJ235" s="25">
        <f t="shared" ca="1" si="25"/>
        <v>0.96322638658404069</v>
      </c>
      <c r="BK235" s="24">
        <f t="shared" ca="1" si="26"/>
        <v>22.43899942536865</v>
      </c>
      <c r="BL235" s="23">
        <f t="shared" si="23"/>
        <v>4.4491717912478883</v>
      </c>
      <c r="BM235" s="23">
        <f t="shared" ca="1" si="27"/>
        <v>2.824997928509891</v>
      </c>
      <c r="BN235" s="22">
        <f t="shared" si="24"/>
        <v>2.8594325782119649</v>
      </c>
      <c r="BO235" s="21"/>
      <c r="BP235" s="2"/>
    </row>
    <row r="236" spans="1:68" x14ac:dyDescent="0.2">
      <c r="A236">
        <v>11.15</v>
      </c>
      <c r="B236">
        <v>2.1</v>
      </c>
      <c r="C236">
        <v>1.31721</v>
      </c>
      <c r="D236">
        <v>-0.15314</v>
      </c>
      <c r="E236">
        <v>9.1520000000000004E-2</v>
      </c>
      <c r="F236">
        <v>1.5509299999999999</v>
      </c>
      <c r="G236">
        <v>1.8356300000000001</v>
      </c>
      <c r="H236" s="21"/>
      <c r="I236" s="17">
        <f t="shared" si="21"/>
        <v>36.581364829396328</v>
      </c>
      <c r="J236" s="16">
        <f t="shared" si="22"/>
        <v>-36.781364829396331</v>
      </c>
      <c r="K236" s="10">
        <v>126.5</v>
      </c>
      <c r="L236" s="16">
        <v>3844.8162729658779</v>
      </c>
      <c r="M236" s="16">
        <v>1572.3753280839908</v>
      </c>
      <c r="N236" s="16">
        <v>15.851924759405076</v>
      </c>
      <c r="O236" s="16">
        <v>19.972316384180786</v>
      </c>
      <c r="P236" s="16">
        <v>20.270103375179154</v>
      </c>
      <c r="Q236" s="16">
        <v>0.80950096015362438</v>
      </c>
      <c r="R236" s="16">
        <v>3.9935709511223432</v>
      </c>
      <c r="S236" s="16">
        <v>20.679652152664374</v>
      </c>
      <c r="T236" s="20" t="s">
        <v>122</v>
      </c>
      <c r="U236" s="10">
        <v>4</v>
      </c>
      <c r="V236" s="20" t="s">
        <v>145</v>
      </c>
      <c r="W236" s="10">
        <v>4</v>
      </c>
      <c r="X236" s="20" t="s">
        <v>145</v>
      </c>
      <c r="Y236" s="10">
        <v>4</v>
      </c>
      <c r="Z236" s="20" t="s">
        <v>123</v>
      </c>
      <c r="AA236" s="15">
        <v>4</v>
      </c>
      <c r="AB236" s="11">
        <v>60.909188886351863</v>
      </c>
      <c r="AC236" s="10">
        <v>35.967224557563583</v>
      </c>
      <c r="AD236" s="19">
        <v>3.1235865560845602</v>
      </c>
      <c r="AE236" s="12">
        <v>1997.2316384180788</v>
      </c>
      <c r="AF236" s="10">
        <v>2112.5096529082161</v>
      </c>
      <c r="AG236" s="10">
        <v>1351.3402250119436</v>
      </c>
      <c r="AH236" s="10">
        <v>99.313249232762701</v>
      </c>
      <c r="AI236" s="10">
        <v>2.5040246241749191</v>
      </c>
      <c r="AJ236" s="10"/>
      <c r="AK236" s="10"/>
      <c r="AL236" s="10"/>
      <c r="AM236" s="10"/>
      <c r="AN236" s="10">
        <v>13.314877589453857</v>
      </c>
      <c r="AO236" s="10">
        <v>5.5027862921989925</v>
      </c>
      <c r="AP236" s="10">
        <v>10.459381575083604</v>
      </c>
      <c r="AQ236" s="10">
        <v>114.66</v>
      </c>
      <c r="AR236" s="10"/>
      <c r="AS236" s="10"/>
      <c r="AT236" s="10">
        <v>6.4241950612997316</v>
      </c>
      <c r="AU236" s="10">
        <v>1</v>
      </c>
      <c r="AV236" s="16"/>
      <c r="AW236" s="19">
        <v>316.87644793623241</v>
      </c>
      <c r="AX236" s="1" t="s">
        <v>120</v>
      </c>
      <c r="AY236" s="23">
        <v>36.781364829396303</v>
      </c>
      <c r="AZ236" s="18">
        <v>100</v>
      </c>
      <c r="BA236" s="18">
        <v>0</v>
      </c>
      <c r="BB236" s="18">
        <v>0</v>
      </c>
      <c r="BC236" s="18">
        <v>0</v>
      </c>
      <c r="BD236" s="18">
        <v>100</v>
      </c>
      <c r="BE236" s="18">
        <v>0</v>
      </c>
      <c r="BF236" s="24">
        <v>60.909188886351863</v>
      </c>
      <c r="BG236" s="24">
        <v>35.967224557563583</v>
      </c>
      <c r="BH236" s="24">
        <v>3.1235865560845602</v>
      </c>
      <c r="BI236" s="21"/>
      <c r="BJ236" s="25">
        <f t="shared" ca="1" si="25"/>
        <v>0.95919869142849179</v>
      </c>
      <c r="BK236" s="24">
        <f t="shared" ca="1" si="26"/>
        <v>23.054733878728815</v>
      </c>
      <c r="BL236" s="23">
        <f t="shared" si="23"/>
        <v>4.4120035220900444</v>
      </c>
      <c r="BM236" s="23">
        <f t="shared" ca="1" si="27"/>
        <v>2.8137744746219164</v>
      </c>
      <c r="BN236" s="22">
        <f t="shared" si="24"/>
        <v>2.8472215120524904</v>
      </c>
      <c r="BO236" s="21"/>
      <c r="BP236" s="2"/>
    </row>
    <row r="237" spans="1:68" x14ac:dyDescent="0.2">
      <c r="A237">
        <v>11.2</v>
      </c>
      <c r="B237">
        <v>2.1</v>
      </c>
      <c r="C237">
        <v>1.3191600000000001</v>
      </c>
      <c r="D237">
        <v>-0.14762</v>
      </c>
      <c r="E237">
        <v>9.221E-2</v>
      </c>
      <c r="F237">
        <v>1.5446299999999999</v>
      </c>
      <c r="G237">
        <v>1.8331299999999999</v>
      </c>
      <c r="H237" s="21"/>
      <c r="I237" s="17">
        <f t="shared" si="21"/>
        <v>36.745406824146976</v>
      </c>
      <c r="J237" s="16">
        <f t="shared" si="22"/>
        <v>-36.945406824146978</v>
      </c>
      <c r="K237" s="10">
        <v>126.5</v>
      </c>
      <c r="L237" s="16">
        <v>3865.5675853018347</v>
      </c>
      <c r="M237" s="16">
        <v>1582.8904199475073</v>
      </c>
      <c r="N237" s="16">
        <v>15.923009623797023</v>
      </c>
      <c r="O237" s="16">
        <v>20.504802259887033</v>
      </c>
      <c r="P237" s="16">
        <v>20.805639169599797</v>
      </c>
      <c r="Q237" s="16">
        <v>0.84408377340374441</v>
      </c>
      <c r="R237" s="16">
        <v>4.0569951565683171</v>
      </c>
      <c r="S237" s="16">
        <v>20.891452063386332</v>
      </c>
      <c r="T237" s="20" t="s">
        <v>122</v>
      </c>
      <c r="U237" s="10">
        <v>4</v>
      </c>
      <c r="V237" s="20" t="s">
        <v>145</v>
      </c>
      <c r="W237" s="10">
        <v>4</v>
      </c>
      <c r="X237" s="20" t="s">
        <v>145</v>
      </c>
      <c r="Y237" s="10">
        <v>4</v>
      </c>
      <c r="Z237" s="20" t="s">
        <v>123</v>
      </c>
      <c r="AA237" s="15">
        <v>4</v>
      </c>
      <c r="AB237" s="11">
        <v>61.786509823320813</v>
      </c>
      <c r="AC237" s="10">
        <v>35.163664136735761</v>
      </c>
      <c r="AD237" s="19">
        <v>3.0498260399434289</v>
      </c>
      <c r="AE237" s="12">
        <v>2050.4802259887033</v>
      </c>
      <c r="AF237" s="10">
        <v>2174.293198585</v>
      </c>
      <c r="AG237" s="10">
        <v>1387.0426113066533</v>
      </c>
      <c r="AH237" s="10">
        <v>102.20795875726577</v>
      </c>
      <c r="AI237" s="10">
        <v>2.4648784664704113</v>
      </c>
      <c r="AJ237" s="10"/>
      <c r="AK237" s="10"/>
      <c r="AL237" s="10"/>
      <c r="AM237" s="10"/>
      <c r="AN237" s="10">
        <v>13.669868173258022</v>
      </c>
      <c r="AO237" s="10">
        <v>5.6408174581566648</v>
      </c>
      <c r="AP237" s="10">
        <v>10.709298279146571</v>
      </c>
      <c r="AQ237" s="10">
        <v>114.66</v>
      </c>
      <c r="AR237" s="10"/>
      <c r="AS237" s="10"/>
      <c r="AT237" s="10">
        <v>6.5751381765779984</v>
      </c>
      <c r="AU237" s="10">
        <v>1</v>
      </c>
      <c r="AV237" s="16"/>
      <c r="AW237" s="19">
        <v>326.14397978774997</v>
      </c>
      <c r="AX237" s="1" t="s">
        <v>120</v>
      </c>
      <c r="AY237" s="23">
        <v>36.945406824147</v>
      </c>
      <c r="AZ237" s="18">
        <v>100</v>
      </c>
      <c r="BA237" s="18">
        <v>0</v>
      </c>
      <c r="BB237" s="18">
        <v>0</v>
      </c>
      <c r="BC237" s="18">
        <v>0</v>
      </c>
      <c r="BD237" s="18">
        <v>100</v>
      </c>
      <c r="BE237" s="18">
        <v>0</v>
      </c>
      <c r="BF237" s="24">
        <v>61.786509823320813</v>
      </c>
      <c r="BG237" s="24">
        <v>35.163664136735761</v>
      </c>
      <c r="BH237" s="24">
        <v>3.0498260399434289</v>
      </c>
      <c r="BI237" s="21"/>
      <c r="BJ237" s="25">
        <f t="shared" ca="1" si="25"/>
        <v>0.95827607075415389</v>
      </c>
      <c r="BK237" s="24">
        <f t="shared" ca="1" si="26"/>
        <v>23.557142863097834</v>
      </c>
      <c r="BL237" s="23">
        <f t="shared" si="23"/>
        <v>4.4724751848345106</v>
      </c>
      <c r="BM237" s="23">
        <f t="shared" ca="1" si="27"/>
        <v>2.8107008225218979</v>
      </c>
      <c r="BN237" s="22">
        <f t="shared" si="24"/>
        <v>2.8429217474570763</v>
      </c>
      <c r="BO237" s="21"/>
      <c r="BP237" s="2"/>
    </row>
    <row r="238" spans="1:68" x14ac:dyDescent="0.2">
      <c r="A238">
        <v>11.25</v>
      </c>
      <c r="B238">
        <v>2.2000000000000002</v>
      </c>
      <c r="C238">
        <v>1.3192600000000001</v>
      </c>
      <c r="D238">
        <v>-0.14443</v>
      </c>
      <c r="E238">
        <v>9.0880000000000002E-2</v>
      </c>
      <c r="F238">
        <v>1.5477799999999999</v>
      </c>
      <c r="G238">
        <v>1.8351999999999999</v>
      </c>
      <c r="H238" s="21"/>
      <c r="I238" s="17">
        <f t="shared" si="21"/>
        <v>36.909448818897637</v>
      </c>
      <c r="J238" s="16">
        <f t="shared" si="22"/>
        <v>-37.10944881889764</v>
      </c>
      <c r="K238" s="10">
        <v>126.5</v>
      </c>
      <c r="L238" s="16">
        <v>3886.3188976377933</v>
      </c>
      <c r="M238" s="16">
        <v>1593.4055118110248</v>
      </c>
      <c r="N238" s="16">
        <v>15.994094488188974</v>
      </c>
      <c r="O238" s="16">
        <v>20.53210922787196</v>
      </c>
      <c r="P238" s="16">
        <v>20.827067308758423</v>
      </c>
      <c r="Q238" s="16">
        <v>0.86406913106096961</v>
      </c>
      <c r="R238" s="16">
        <v>4.1487796541455548</v>
      </c>
      <c r="S238" s="16">
        <v>20.483200061559945</v>
      </c>
      <c r="T238" s="20" t="s">
        <v>122</v>
      </c>
      <c r="U238" s="10">
        <v>4</v>
      </c>
      <c r="V238" s="20" t="s">
        <v>145</v>
      </c>
      <c r="W238" s="10">
        <v>4</v>
      </c>
      <c r="X238" s="20" t="s">
        <v>145</v>
      </c>
      <c r="Y238" s="10">
        <v>4</v>
      </c>
      <c r="Z238" s="20" t="s">
        <v>33</v>
      </c>
      <c r="AA238" s="15">
        <v>3</v>
      </c>
      <c r="AB238" s="11">
        <v>64.112489340558611</v>
      </c>
      <c r="AC238" s="10">
        <v>33.016974412595133</v>
      </c>
      <c r="AD238" s="19">
        <v>2.8705362468462514</v>
      </c>
      <c r="AE238" s="12">
        <v>2053.2109227871961</v>
      </c>
      <c r="AF238" s="10">
        <v>2175.5934907015467</v>
      </c>
      <c r="AG238" s="10">
        <v>1388.4711539172281</v>
      </c>
      <c r="AH238" s="10">
        <v>92.347314652202812</v>
      </c>
      <c r="AI238" s="10">
        <v>2.4103473391284527</v>
      </c>
      <c r="AJ238" s="10"/>
      <c r="AK238" s="10"/>
      <c r="AL238" s="10"/>
      <c r="AM238" s="10"/>
      <c r="AN238" s="10">
        <v>13.688072818581306</v>
      </c>
      <c r="AO238" s="10">
        <v>5.6707493214506837</v>
      </c>
      <c r="AP238" s="10">
        <v>10.719298077420596</v>
      </c>
      <c r="AQ238" s="10">
        <v>114.66</v>
      </c>
      <c r="AR238" s="10"/>
      <c r="AS238" s="10"/>
      <c r="AT238" s="10">
        <v>6.5333915322830816</v>
      </c>
      <c r="AU238" s="10">
        <v>1</v>
      </c>
      <c r="AV238" s="16"/>
      <c r="AW238" s="19">
        <v>326.339023605232</v>
      </c>
      <c r="AX238" s="1" t="s">
        <v>120</v>
      </c>
      <c r="AY238" s="23">
        <v>37.109448818897597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64.112489340558611</v>
      </c>
      <c r="BG238" s="24">
        <v>33.016974412595133</v>
      </c>
      <c r="BH238" s="24">
        <v>2.8705362468462514</v>
      </c>
      <c r="BI238" s="21"/>
      <c r="BJ238" s="25">
        <f t="shared" ca="1" si="25"/>
        <v>0.96163231324978393</v>
      </c>
      <c r="BK238" s="24">
        <f t="shared" ca="1" si="26"/>
        <v>23.444317476987163</v>
      </c>
      <c r="BL238" s="23">
        <f t="shared" si="23"/>
        <v>4.5756902515607631</v>
      </c>
      <c r="BM238" s="23">
        <f t="shared" ca="1" si="27"/>
        <v>2.8188577824165462</v>
      </c>
      <c r="BN238" s="22">
        <f t="shared" si="24"/>
        <v>2.8488378839943937</v>
      </c>
      <c r="BO238" s="21"/>
      <c r="BP238" s="2"/>
    </row>
    <row r="239" spans="1:68" x14ac:dyDescent="0.2">
      <c r="A239">
        <v>11.3</v>
      </c>
      <c r="B239">
        <v>2.1</v>
      </c>
      <c r="C239">
        <v>1.3163400000000001</v>
      </c>
      <c r="D239">
        <v>-0.14471999999999999</v>
      </c>
      <c r="E239">
        <v>9.0480000000000005E-2</v>
      </c>
      <c r="F239">
        <v>1.5427999999999999</v>
      </c>
      <c r="G239">
        <v>1.83165</v>
      </c>
      <c r="H239" s="21"/>
      <c r="I239" s="17">
        <f t="shared" si="21"/>
        <v>37.073490813648291</v>
      </c>
      <c r="J239" s="16">
        <f t="shared" si="22"/>
        <v>-37.273490813648294</v>
      </c>
      <c r="K239" s="10">
        <v>126.5</v>
      </c>
      <c r="L239" s="16">
        <v>3907.0702099737509</v>
      </c>
      <c r="M239" s="16">
        <v>1603.9206036745418</v>
      </c>
      <c r="N239" s="16">
        <v>16.065179352580927</v>
      </c>
      <c r="O239" s="16">
        <v>19.734745762711878</v>
      </c>
      <c r="P239" s="16">
        <v>20.027935774778403</v>
      </c>
      <c r="Q239" s="16">
        <v>0.86225228036485835</v>
      </c>
      <c r="R239" s="16">
        <v>4.3052478800671539</v>
      </c>
      <c r="S239" s="16">
        <v>20.360417504619679</v>
      </c>
      <c r="T239" s="20" t="s">
        <v>33</v>
      </c>
      <c r="U239" s="10">
        <v>3</v>
      </c>
      <c r="V239" s="20" t="s">
        <v>145</v>
      </c>
      <c r="W239" s="10">
        <v>4</v>
      </c>
      <c r="X239" s="20" t="s">
        <v>145</v>
      </c>
      <c r="Y239" s="10">
        <v>4</v>
      </c>
      <c r="Z239" s="20" t="s">
        <v>33</v>
      </c>
      <c r="AA239" s="15">
        <v>3</v>
      </c>
      <c r="AB239" s="11">
        <v>69.353726129720229</v>
      </c>
      <c r="AC239" s="10">
        <v>28.117162037745075</v>
      </c>
      <c r="AD239" s="19">
        <v>2.5291118325346904</v>
      </c>
      <c r="AE239" s="12">
        <v>1973.4745762711877</v>
      </c>
      <c r="AF239" s="10">
        <v>2080.3573506841349</v>
      </c>
      <c r="AG239" s="10">
        <v>1335.1957183185602</v>
      </c>
      <c r="AH239" s="10">
        <v>88.359184841940049</v>
      </c>
      <c r="AI239" s="10">
        <v>2.322746628898873</v>
      </c>
      <c r="AJ239" s="10"/>
      <c r="AK239" s="10"/>
      <c r="AL239" s="10"/>
      <c r="AM239" s="10"/>
      <c r="AN239" s="10">
        <v>19.734745762711878</v>
      </c>
      <c r="AO239" s="10">
        <v>5.5294592842594739</v>
      </c>
      <c r="AP239" s="10">
        <v>10.346370028229922</v>
      </c>
      <c r="AQ239" s="10">
        <v>111.47500000000001</v>
      </c>
      <c r="AR239" s="10"/>
      <c r="AS239" s="10"/>
      <c r="AT239" s="10">
        <v>6.190249848939902</v>
      </c>
      <c r="AU239" s="10">
        <v>1</v>
      </c>
      <c r="AV239" s="16"/>
      <c r="AW239" s="19">
        <v>312.05360260262029</v>
      </c>
      <c r="AX239" s="1" t="s">
        <v>120</v>
      </c>
      <c r="AY239" s="23">
        <v>37.273490813648301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69.353726129720229</v>
      </c>
      <c r="BG239" s="24">
        <v>28.117162037745075</v>
      </c>
      <c r="BH239" s="24">
        <v>2.5291118325346904</v>
      </c>
      <c r="BI239" s="21"/>
      <c r="BJ239" s="25">
        <f t="shared" ca="1" si="25"/>
        <v>0.9722983228699148</v>
      </c>
      <c r="BK239" s="24">
        <f t="shared" ca="1" si="26"/>
        <v>22.364278592370173</v>
      </c>
      <c r="BL239" s="23">
        <f t="shared" si="23"/>
        <v>4.7705719050810647</v>
      </c>
      <c r="BM239" s="23">
        <f t="shared" ca="1" si="27"/>
        <v>2.8462004827954481</v>
      </c>
      <c r="BN239" s="22">
        <f t="shared" si="24"/>
        <v>2.8721935566856498</v>
      </c>
      <c r="BO239" s="21"/>
      <c r="BP239" s="2"/>
    </row>
    <row r="240" spans="1:68" x14ac:dyDescent="0.2">
      <c r="A240">
        <v>11.35</v>
      </c>
      <c r="B240">
        <v>2.1</v>
      </c>
      <c r="C240">
        <v>1.3137300000000001</v>
      </c>
      <c r="D240">
        <v>-0.15737000000000001</v>
      </c>
      <c r="E240">
        <v>8.3080000000000001E-2</v>
      </c>
      <c r="F240">
        <v>1.54338</v>
      </c>
      <c r="G240">
        <v>1.8303799999999999</v>
      </c>
      <c r="H240" s="21"/>
      <c r="I240" s="17">
        <f t="shared" si="21"/>
        <v>37.237532808398946</v>
      </c>
      <c r="J240" s="16">
        <f t="shared" si="22"/>
        <v>-37.437532808398949</v>
      </c>
      <c r="K240" s="10">
        <v>126.5</v>
      </c>
      <c r="L240" s="16">
        <v>3927.8215223097086</v>
      </c>
      <c r="M240" s="16">
        <v>1614.4356955380588</v>
      </c>
      <c r="N240" s="16">
        <v>16.136264216972876</v>
      </c>
      <c r="O240" s="16">
        <v>19.0220338983051</v>
      </c>
      <c r="P240" s="16">
        <v>19.282514637202738</v>
      </c>
      <c r="Q240" s="16">
        <v>0.78299999999999981</v>
      </c>
      <c r="R240" s="16">
        <v>4.0606736970359565</v>
      </c>
      <c r="S240" s="16">
        <v>18.088940201224752</v>
      </c>
      <c r="T240" s="20" t="s">
        <v>122</v>
      </c>
      <c r="U240" s="10">
        <v>4</v>
      </c>
      <c r="V240" s="20" t="s">
        <v>145</v>
      </c>
      <c r="W240" s="10">
        <v>4</v>
      </c>
      <c r="X240" s="20" t="s">
        <v>145</v>
      </c>
      <c r="Y240" s="10">
        <v>4</v>
      </c>
      <c r="Z240" s="20" t="s">
        <v>33</v>
      </c>
      <c r="AA240" s="15">
        <v>3</v>
      </c>
      <c r="AB240" s="11">
        <v>63.902169840182545</v>
      </c>
      <c r="AC240" s="10">
        <v>33.211957901557582</v>
      </c>
      <c r="AD240" s="19">
        <v>2.8858722582598721</v>
      </c>
      <c r="AE240" s="12">
        <v>1902.2033898305101</v>
      </c>
      <c r="AF240" s="10">
        <v>1991.4400808319419</v>
      </c>
      <c r="AG240" s="10">
        <v>1285.5009758135159</v>
      </c>
      <c r="AH240" s="10">
        <v>40.169334533181441</v>
      </c>
      <c r="AI240" s="10">
        <v>2.4626455475354714</v>
      </c>
      <c r="AJ240" s="10"/>
      <c r="AK240" s="10"/>
      <c r="AL240" s="10"/>
      <c r="AM240" s="10"/>
      <c r="AN240" s="10">
        <v>12.681355932203401</v>
      </c>
      <c r="AO240" s="10">
        <v>5.3224697174776816</v>
      </c>
      <c r="AP240" s="10">
        <v>9.9985068306946108</v>
      </c>
      <c r="AQ240" s="10">
        <v>114.66</v>
      </c>
      <c r="AR240" s="10"/>
      <c r="AS240" s="10"/>
      <c r="AT240" s="10">
        <v>5.8720546621478444</v>
      </c>
      <c r="AU240" s="10">
        <v>1</v>
      </c>
      <c r="AV240" s="16"/>
      <c r="AW240" s="19">
        <v>298.71601212479129</v>
      </c>
      <c r="AX240" s="1" t="s">
        <v>120</v>
      </c>
      <c r="AY240" s="23">
        <v>37.437532808398899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63.902169840182545</v>
      </c>
      <c r="BG240" s="24">
        <v>33.211957901557582</v>
      </c>
      <c r="BH240" s="24">
        <v>2.8858722582598721</v>
      </c>
      <c r="BI240" s="21"/>
      <c r="BJ240" s="25">
        <f t="shared" ca="1" si="25"/>
        <v>0.97272098472532997</v>
      </c>
      <c r="BK240" s="24">
        <f t="shared" ca="1" si="26"/>
        <v>21.29583157870508</v>
      </c>
      <c r="BL240" s="23">
        <f t="shared" si="23"/>
        <v>4.521149658506312</v>
      </c>
      <c r="BM240" s="23">
        <f t="shared" ca="1" si="27"/>
        <v>2.8466577559703725</v>
      </c>
      <c r="BN240" s="22">
        <f t="shared" si="24"/>
        <v>2.8685361263120615</v>
      </c>
      <c r="BO240" s="21"/>
      <c r="BP240" s="2"/>
    </row>
    <row r="241" spans="1:68" x14ac:dyDescent="0.2">
      <c r="A241">
        <v>11.4</v>
      </c>
      <c r="B241">
        <v>2.1</v>
      </c>
      <c r="C241">
        <v>1.30931</v>
      </c>
      <c r="D241">
        <v>-0.16853000000000001</v>
      </c>
      <c r="E241">
        <v>8.3979999999999999E-2</v>
      </c>
      <c r="F241">
        <v>1.5411300000000001</v>
      </c>
      <c r="G241">
        <v>1.82883</v>
      </c>
      <c r="H241" s="21"/>
      <c r="I241" s="17">
        <f t="shared" si="21"/>
        <v>37.401574803149607</v>
      </c>
      <c r="J241" s="16">
        <f t="shared" si="22"/>
        <v>-37.60157480314961</v>
      </c>
      <c r="K241" s="10">
        <v>126.5</v>
      </c>
      <c r="L241" s="16">
        <v>3948.5728346456672</v>
      </c>
      <c r="M241" s="16">
        <v>1624.9507874015762</v>
      </c>
      <c r="N241" s="16">
        <v>16.207349081364828</v>
      </c>
      <c r="O241" s="16">
        <v>17.815065913370987</v>
      </c>
      <c r="P241" s="16">
        <v>18.079524807113486</v>
      </c>
      <c r="Q241" s="16">
        <v>0.71308257321171364</v>
      </c>
      <c r="R241" s="16">
        <v>3.9441444441678435</v>
      </c>
      <c r="S241" s="16">
        <v>18.365200954340349</v>
      </c>
      <c r="T241" s="20" t="s">
        <v>122</v>
      </c>
      <c r="U241" s="10">
        <v>4</v>
      </c>
      <c r="V241" s="20" t="s">
        <v>145</v>
      </c>
      <c r="W241" s="10">
        <v>4</v>
      </c>
      <c r="X241" s="20" t="s">
        <v>145</v>
      </c>
      <c r="Y241" s="10">
        <v>4</v>
      </c>
      <c r="Z241" s="20" t="s">
        <v>33</v>
      </c>
      <c r="AA241" s="15">
        <v>3</v>
      </c>
      <c r="AB241" s="11">
        <v>62.860348900585706</v>
      </c>
      <c r="AC241" s="10">
        <v>34.175344850813758</v>
      </c>
      <c r="AD241" s="19">
        <v>2.9643062486005354</v>
      </c>
      <c r="AE241" s="12">
        <v>1781.5065913370986</v>
      </c>
      <c r="AF241" s="10">
        <v>1848.6912000957968</v>
      </c>
      <c r="AG241" s="10">
        <v>1205.3016538075658</v>
      </c>
      <c r="AH241" s="10">
        <v>44.390095672639276</v>
      </c>
      <c r="AI241" s="10">
        <v>2.5354041013347959</v>
      </c>
      <c r="AJ241" s="10"/>
      <c r="AK241" s="10"/>
      <c r="AL241" s="10"/>
      <c r="AM241" s="10"/>
      <c r="AN241" s="10">
        <v>11.87671060891399</v>
      </c>
      <c r="AO241" s="10">
        <v>5.0375339859704118</v>
      </c>
      <c r="AP241" s="10">
        <v>9.4371115766529599</v>
      </c>
      <c r="AQ241" s="10">
        <v>114.66</v>
      </c>
      <c r="AR241" s="10"/>
      <c r="AS241" s="10"/>
      <c r="AT241" s="10">
        <v>5.3937748440291449</v>
      </c>
      <c r="AU241" s="10">
        <v>1</v>
      </c>
      <c r="AV241" s="16"/>
      <c r="AW241" s="19">
        <v>277.30368001436955</v>
      </c>
      <c r="AX241" s="1" t="s">
        <v>120</v>
      </c>
      <c r="AY241" s="23">
        <v>37.601574803149603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62.860348900585706</v>
      </c>
      <c r="BG241" s="24">
        <v>34.175344850813758</v>
      </c>
      <c r="BH241" s="24">
        <v>2.9643062486005354</v>
      </c>
      <c r="BI241" s="21"/>
      <c r="BJ241" s="25">
        <f t="shared" ca="1" si="25"/>
        <v>0.98032368143036008</v>
      </c>
      <c r="BK241" s="24">
        <f t="shared" ca="1" si="26"/>
        <v>19.718978409112765</v>
      </c>
      <c r="BL241" s="23">
        <f t="shared" si="23"/>
        <v>4.4276437017147607</v>
      </c>
      <c r="BM241" s="23">
        <f t="shared" ca="1" si="27"/>
        <v>2.8659602649710574</v>
      </c>
      <c r="BN241" s="22">
        <f t="shared" si="24"/>
        <v>2.882162489698485</v>
      </c>
      <c r="BO241" s="21"/>
      <c r="BP241" s="2"/>
    </row>
    <row r="242" spans="1:68" x14ac:dyDescent="0.2">
      <c r="A242">
        <v>11.45</v>
      </c>
      <c r="B242">
        <v>2.1</v>
      </c>
      <c r="C242">
        <v>1.3139400000000001</v>
      </c>
      <c r="D242">
        <v>-0.16783000000000001</v>
      </c>
      <c r="E242">
        <v>8.4790000000000004E-2</v>
      </c>
      <c r="F242">
        <v>1.53755</v>
      </c>
      <c r="G242">
        <v>1.82555</v>
      </c>
      <c r="H242" s="21"/>
      <c r="I242" s="17">
        <f t="shared" si="21"/>
        <v>37.565616797900262</v>
      </c>
      <c r="J242" s="16">
        <f t="shared" si="22"/>
        <v>-37.765616797900265</v>
      </c>
      <c r="K242" s="10">
        <v>126.5</v>
      </c>
      <c r="L242" s="16">
        <v>3969.3241469816248</v>
      </c>
      <c r="M242" s="16">
        <v>1635.4658792650932</v>
      </c>
      <c r="N242" s="16">
        <v>16.278433945756781</v>
      </c>
      <c r="O242" s="16">
        <v>19.079378531073473</v>
      </c>
      <c r="P242" s="16">
        <v>19.347417764176353</v>
      </c>
      <c r="Q242" s="16">
        <v>0.71746807489198261</v>
      </c>
      <c r="R242" s="16">
        <v>3.7083402221274477</v>
      </c>
      <c r="S242" s="16">
        <v>18.613835632144394</v>
      </c>
      <c r="T242" s="20" t="s">
        <v>122</v>
      </c>
      <c r="U242" s="10">
        <v>4</v>
      </c>
      <c r="V242" s="20" t="s">
        <v>145</v>
      </c>
      <c r="W242" s="10">
        <v>4</v>
      </c>
      <c r="X242" s="20" t="s">
        <v>145</v>
      </c>
      <c r="Y242" s="10">
        <v>4</v>
      </c>
      <c r="Z242" s="20" t="s">
        <v>123</v>
      </c>
      <c r="AA242" s="15">
        <v>4</v>
      </c>
      <c r="AB242" s="11">
        <v>54.803754414016225</v>
      </c>
      <c r="AC242" s="10">
        <v>41.437376562274686</v>
      </c>
      <c r="AD242" s="19">
        <v>3.7588690237090905</v>
      </c>
      <c r="AE242" s="12">
        <v>1907.9378531073476</v>
      </c>
      <c r="AF242" s="10">
        <v>1996.6344119657836</v>
      </c>
      <c r="AG242" s="10">
        <v>1289.8278509450902</v>
      </c>
      <c r="AH242" s="10">
        <v>48.042548977116596</v>
      </c>
      <c r="AI242" s="10">
        <v>2.6966242040928687</v>
      </c>
      <c r="AJ242" s="10"/>
      <c r="AK242" s="10"/>
      <c r="AL242" s="10"/>
      <c r="AM242" s="10"/>
      <c r="AN242" s="10">
        <v>12.719585687382315</v>
      </c>
      <c r="AO242" s="10">
        <v>5.2804198621982188</v>
      </c>
      <c r="AP242" s="10">
        <v>10.028794956615631</v>
      </c>
      <c r="AQ242" s="10">
        <v>114.66</v>
      </c>
      <c r="AR242" s="10"/>
      <c r="AS242" s="10"/>
      <c r="AT242" s="10">
        <v>5.8081627282037562</v>
      </c>
      <c r="AU242" s="10">
        <v>1</v>
      </c>
      <c r="AV242" s="16"/>
      <c r="AW242" s="19">
        <v>299.49516179486756</v>
      </c>
      <c r="AX242" s="1" t="s">
        <v>120</v>
      </c>
      <c r="AY242" s="23">
        <v>37.7656167979003</v>
      </c>
      <c r="AZ242" s="18">
        <v>100</v>
      </c>
      <c r="BA242" s="18">
        <v>0</v>
      </c>
      <c r="BB242" s="18">
        <v>0</v>
      </c>
      <c r="BC242" s="18">
        <v>0</v>
      </c>
      <c r="BD242" s="18">
        <v>100</v>
      </c>
      <c r="BE242" s="18">
        <v>0</v>
      </c>
      <c r="BF242" s="24">
        <v>54.803754414016225</v>
      </c>
      <c r="BG242" s="24">
        <v>41.437376562274686</v>
      </c>
      <c r="BH242" s="24">
        <v>3.7588690237090905</v>
      </c>
      <c r="BI242" s="21"/>
      <c r="BJ242" s="25">
        <f t="shared" ca="1" si="25"/>
        <v>0.96498597111529016</v>
      </c>
      <c r="BK242" s="24">
        <f t="shared" ca="1" si="26"/>
        <v>21.040752999430005</v>
      </c>
      <c r="BL242" s="23">
        <f t="shared" si="23"/>
        <v>4.1322246748934965</v>
      </c>
      <c r="BM242" s="23">
        <f t="shared" ca="1" si="27"/>
        <v>2.8250517319242356</v>
      </c>
      <c r="BN242" s="22">
        <f t="shared" si="24"/>
        <v>2.8424361906102349</v>
      </c>
      <c r="BO242" s="21"/>
      <c r="BP242" s="2"/>
    </row>
    <row r="243" spans="1:68" x14ac:dyDescent="0.2">
      <c r="A243">
        <v>11.5</v>
      </c>
      <c r="B243">
        <v>2.1</v>
      </c>
      <c r="C243">
        <v>1.3232200000000001</v>
      </c>
      <c r="D243">
        <v>-0.16858000000000001</v>
      </c>
      <c r="E243">
        <v>8.5819999999999994E-2</v>
      </c>
      <c r="F243">
        <v>1.5387</v>
      </c>
      <c r="G243">
        <v>1.82378</v>
      </c>
      <c r="H243" s="21"/>
      <c r="I243" s="17">
        <f t="shared" si="21"/>
        <v>37.729658792650916</v>
      </c>
      <c r="J243" s="16">
        <f t="shared" si="22"/>
        <v>-37.929658792650919</v>
      </c>
      <c r="K243" s="10">
        <v>126.5</v>
      </c>
      <c r="L243" s="16">
        <v>3990.0754593175825</v>
      </c>
      <c r="M243" s="16">
        <v>1645.9809711286102</v>
      </c>
      <c r="N243" s="16">
        <v>16.34951881014873</v>
      </c>
      <c r="O243" s="16">
        <v>21.613465160075343</v>
      </c>
      <c r="P243" s="16">
        <v>21.886057170389567</v>
      </c>
      <c r="Q243" s="16">
        <v>0.71276932309169438</v>
      </c>
      <c r="R243" s="16">
        <v>3.2567278680786118</v>
      </c>
      <c r="S243" s="16">
        <v>18.930000716265571</v>
      </c>
      <c r="T243" s="20" t="s">
        <v>122</v>
      </c>
      <c r="U243" s="10">
        <v>5</v>
      </c>
      <c r="V243" s="20" t="s">
        <v>145</v>
      </c>
      <c r="W243" s="10">
        <v>4</v>
      </c>
      <c r="X243" s="20" t="s">
        <v>145</v>
      </c>
      <c r="Y243" s="10">
        <v>4</v>
      </c>
      <c r="Z243" s="20" t="s">
        <v>123</v>
      </c>
      <c r="AA243" s="15">
        <v>4</v>
      </c>
      <c r="AB243" s="11">
        <v>40.066373636645771</v>
      </c>
      <c r="AC243" s="10">
        <v>53.228923543477954</v>
      </c>
      <c r="AD243" s="19">
        <v>6.7047028198762764</v>
      </c>
      <c r="AE243" s="12">
        <v>2161.3465160075343</v>
      </c>
      <c r="AF243" s="10">
        <v>2294.0772060887521</v>
      </c>
      <c r="AG243" s="10">
        <v>1459.0704780259712</v>
      </c>
      <c r="AH243" s="10">
        <v>53.084199211546448</v>
      </c>
      <c r="AI243" s="10">
        <v>3.0705666561878719</v>
      </c>
      <c r="AJ243" s="10"/>
      <c r="AK243" s="10"/>
      <c r="AL243" s="10"/>
      <c r="AM243" s="10"/>
      <c r="AN243" s="10">
        <v>10.806732580037671</v>
      </c>
      <c r="AO243" s="10">
        <v>5.740612762959767</v>
      </c>
      <c r="AP243" s="10">
        <v>11.213493346181798</v>
      </c>
      <c r="AQ243" s="10">
        <v>114.66</v>
      </c>
      <c r="AR243" s="10"/>
      <c r="AS243" s="10"/>
      <c r="AT243" s="10">
        <v>6.6745638421190545</v>
      </c>
      <c r="AU243" s="10">
        <v>1</v>
      </c>
      <c r="AV243" s="16"/>
      <c r="AW243" s="19">
        <v>344.11158091331276</v>
      </c>
      <c r="AX243" s="1" t="s">
        <v>120</v>
      </c>
      <c r="AY243" s="23">
        <v>37.929658792650898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40.066373636645771</v>
      </c>
      <c r="BG243" s="24">
        <v>53.228923543477954</v>
      </c>
      <c r="BH243" s="24">
        <v>6.7047028198762764</v>
      </c>
      <c r="BI243" s="21"/>
      <c r="BJ243" s="25">
        <f t="shared" ca="1" si="25"/>
        <v>0.93456998289778692</v>
      </c>
      <c r="BK243" s="24">
        <f t="shared" ca="1" si="26"/>
        <v>23.772274994391019</v>
      </c>
      <c r="BL243" s="23">
        <f t="shared" si="23"/>
        <v>3.5833725124824869</v>
      </c>
      <c r="BM243" s="23">
        <f t="shared" ca="1" si="27"/>
        <v>2.7445676663250951</v>
      </c>
      <c r="BN243" s="22">
        <f t="shared" si="24"/>
        <v>2.7653485985230821</v>
      </c>
      <c r="BO243" s="21"/>
      <c r="BP243" s="2"/>
    </row>
    <row r="244" spans="1:68" x14ac:dyDescent="0.2">
      <c r="A244">
        <v>11.55</v>
      </c>
      <c r="B244">
        <v>2.1</v>
      </c>
      <c r="C244">
        <v>1.3193299999999999</v>
      </c>
      <c r="D244">
        <v>-0.14964</v>
      </c>
      <c r="E244">
        <v>8.6069999999999994E-2</v>
      </c>
      <c r="F244">
        <v>1.5319499999999999</v>
      </c>
      <c r="G244">
        <v>1.8170299999999999</v>
      </c>
      <c r="H244" s="21"/>
      <c r="I244" s="17">
        <f t="shared" si="21"/>
        <v>37.893700787401578</v>
      </c>
      <c r="J244" s="16">
        <f t="shared" si="22"/>
        <v>-38.09370078740158</v>
      </c>
      <c r="K244" s="10">
        <v>126.5</v>
      </c>
      <c r="L244" s="16">
        <v>4010.8267716535411</v>
      </c>
      <c r="M244" s="16">
        <v>1656.4960629921277</v>
      </c>
      <c r="N244" s="16">
        <v>16.420603674540686</v>
      </c>
      <c r="O244" s="16">
        <v>20.551224105461362</v>
      </c>
      <c r="P244" s="16">
        <v>20.824921158788047</v>
      </c>
      <c r="Q244" s="16">
        <v>0.83142846855496866</v>
      </c>
      <c r="R244" s="16">
        <v>3.9924687455736589</v>
      </c>
      <c r="S244" s="16">
        <v>19.006739814353239</v>
      </c>
      <c r="T244" s="20" t="s">
        <v>122</v>
      </c>
      <c r="U244" s="10">
        <v>4</v>
      </c>
      <c r="V244" s="20" t="s">
        <v>145</v>
      </c>
      <c r="W244" s="10">
        <v>4</v>
      </c>
      <c r="X244" s="20" t="s">
        <v>145</v>
      </c>
      <c r="Y244" s="10">
        <v>4</v>
      </c>
      <c r="Z244" s="20" t="s">
        <v>123</v>
      </c>
      <c r="AA244" s="15">
        <v>4</v>
      </c>
      <c r="AB244" s="11">
        <v>59.903537010950352</v>
      </c>
      <c r="AC244" s="10">
        <v>36.88361732086053</v>
      </c>
      <c r="AD244" s="19">
        <v>3.2128456681891198</v>
      </c>
      <c r="AE244" s="12">
        <v>2055.1224105461361</v>
      </c>
      <c r="AF244" s="10">
        <v>2168.0170098805766</v>
      </c>
      <c r="AG244" s="10">
        <v>1388.3280772525366</v>
      </c>
      <c r="AH244" s="10">
        <v>53.200514876143941</v>
      </c>
      <c r="AI244" s="10">
        <v>2.5047159132020074</v>
      </c>
      <c r="AJ244" s="10"/>
      <c r="AK244" s="10"/>
      <c r="AL244" s="10"/>
      <c r="AM244" s="10"/>
      <c r="AN244" s="10">
        <v>13.700816070307575</v>
      </c>
      <c r="AO244" s="10">
        <v>5.6787200817368921</v>
      </c>
      <c r="AP244" s="10">
        <v>10.718296540767756</v>
      </c>
      <c r="AQ244" s="10">
        <v>114.66</v>
      </c>
      <c r="AR244" s="10"/>
      <c r="AS244" s="10"/>
      <c r="AT244" s="10">
        <v>6.2478168205671949</v>
      </c>
      <c r="AU244" s="10">
        <v>1</v>
      </c>
      <c r="AV244" s="16"/>
      <c r="AW244" s="19">
        <v>325.20255148208651</v>
      </c>
      <c r="AX244" s="1" t="s">
        <v>120</v>
      </c>
      <c r="AY244" s="23">
        <v>38.093700787401602</v>
      </c>
      <c r="AZ244" s="18">
        <v>100</v>
      </c>
      <c r="BA244" s="18">
        <v>0</v>
      </c>
      <c r="BB244" s="18">
        <v>0</v>
      </c>
      <c r="BC244" s="18">
        <v>0</v>
      </c>
      <c r="BD244" s="18">
        <v>100</v>
      </c>
      <c r="BE244" s="18">
        <v>0</v>
      </c>
      <c r="BF244" s="24">
        <v>59.903537010950352</v>
      </c>
      <c r="BG244" s="24">
        <v>36.88361732086053</v>
      </c>
      <c r="BH244" s="24">
        <v>3.2128456681891198</v>
      </c>
      <c r="BI244" s="21"/>
      <c r="BJ244" s="25">
        <f t="shared" ca="1" si="25"/>
        <v>0.9642301654412323</v>
      </c>
      <c r="BK244" s="24">
        <f t="shared" ca="1" si="26"/>
        <v>22.522431395795628</v>
      </c>
      <c r="BL244" s="23">
        <f t="shared" si="23"/>
        <v>4.417907623224421</v>
      </c>
      <c r="BM244" s="23">
        <f t="shared" ca="1" si="27"/>
        <v>2.8217638389436681</v>
      </c>
      <c r="BN244" s="22">
        <f t="shared" si="24"/>
        <v>2.838140505992754</v>
      </c>
      <c r="BO244" s="21"/>
      <c r="BP244" s="2"/>
    </row>
    <row r="245" spans="1:68" x14ac:dyDescent="0.2">
      <c r="A245">
        <v>11.6</v>
      </c>
      <c r="B245">
        <v>2.1</v>
      </c>
      <c r="C245">
        <v>1.32091</v>
      </c>
      <c r="D245">
        <v>-0.12282</v>
      </c>
      <c r="E245">
        <v>8.5809999999999997E-2</v>
      </c>
      <c r="F245">
        <v>1.53468</v>
      </c>
      <c r="G245">
        <v>1.81748</v>
      </c>
      <c r="H245" s="21"/>
      <c r="I245" s="17">
        <f t="shared" si="21"/>
        <v>38.057742782152225</v>
      </c>
      <c r="J245" s="16">
        <f t="shared" si="22"/>
        <v>-38.257742782152228</v>
      </c>
      <c r="K245" s="10">
        <v>126.5</v>
      </c>
      <c r="L245" s="16">
        <v>4031.5780839894978</v>
      </c>
      <c r="M245" s="16">
        <v>1667.0111548556442</v>
      </c>
      <c r="N245" s="16">
        <v>16.491688538932628</v>
      </c>
      <c r="O245" s="16">
        <v>20.982674199623357</v>
      </c>
      <c r="P245" s="16">
        <v>21.255222008217082</v>
      </c>
      <c r="Q245" s="16">
        <v>0.99945583293326923</v>
      </c>
      <c r="R245" s="16">
        <v>4.7021660491096657</v>
      </c>
      <c r="S245" s="16">
        <v>18.926931152342068</v>
      </c>
      <c r="T245" s="20" t="s">
        <v>33</v>
      </c>
      <c r="U245" s="10">
        <v>3</v>
      </c>
      <c r="V245" s="20" t="s">
        <v>145</v>
      </c>
      <c r="W245" s="10">
        <v>4</v>
      </c>
      <c r="X245" s="20" t="s">
        <v>145</v>
      </c>
      <c r="Y245" s="10">
        <v>4</v>
      </c>
      <c r="Z245" s="20" t="s">
        <v>33</v>
      </c>
      <c r="AA245" s="15">
        <v>3</v>
      </c>
      <c r="AB245" s="11">
        <v>77.820095036481675</v>
      </c>
      <c r="AC245" s="10">
        <v>20.152150961482008</v>
      </c>
      <c r="AD245" s="19">
        <v>2.0277540020363216</v>
      </c>
      <c r="AE245" s="12">
        <v>2098.2674199623357</v>
      </c>
      <c r="AF245" s="10">
        <v>2217.4199737936415</v>
      </c>
      <c r="AG245" s="10">
        <v>1417.0148005478054</v>
      </c>
      <c r="AH245" s="10">
        <v>50.09641947585132</v>
      </c>
      <c r="AI245" s="10">
        <v>2.1266794697506386</v>
      </c>
      <c r="AJ245" s="10"/>
      <c r="AK245" s="10"/>
      <c r="AL245" s="10"/>
      <c r="AM245" s="10"/>
      <c r="AN245" s="10">
        <v>20.982674199623357</v>
      </c>
      <c r="AO245" s="10">
        <v>5.9224602656057588</v>
      </c>
      <c r="AP245" s="10">
        <v>10.919103603834639</v>
      </c>
      <c r="AQ245" s="10">
        <v>111.47500000000001</v>
      </c>
      <c r="AR245" s="10"/>
      <c r="AS245" s="10"/>
      <c r="AT245" s="10">
        <v>6.3547641076644199</v>
      </c>
      <c r="AU245" s="10">
        <v>1</v>
      </c>
      <c r="AV245" s="16"/>
      <c r="AW245" s="19">
        <v>332.61299606904618</v>
      </c>
      <c r="AX245" s="1" t="s">
        <v>120</v>
      </c>
      <c r="AY245" s="23">
        <v>38.257742782152199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77.820095036481675</v>
      </c>
      <c r="BG245" s="24">
        <v>20.152150961482008</v>
      </c>
      <c r="BH245" s="24">
        <v>2.0277540020363216</v>
      </c>
      <c r="BI245" s="21"/>
      <c r="BJ245" s="25">
        <f t="shared" ca="1" si="25"/>
        <v>0.97997229444855449</v>
      </c>
      <c r="BK245" s="24">
        <f t="shared" ca="1" si="26"/>
        <v>22.971688492533179</v>
      </c>
      <c r="BL245" s="23">
        <f t="shared" si="23"/>
        <v>5.1948299863512695</v>
      </c>
      <c r="BM245" s="23">
        <f t="shared" ca="1" si="27"/>
        <v>2.8624296873204478</v>
      </c>
      <c r="BN245" s="22">
        <f t="shared" si="24"/>
        <v>2.8775550026699031</v>
      </c>
      <c r="BO245" s="21"/>
      <c r="BP245" s="2"/>
    </row>
    <row r="246" spans="1:68" x14ac:dyDescent="0.2">
      <c r="A246">
        <v>11.65</v>
      </c>
      <c r="B246">
        <v>2.1</v>
      </c>
      <c r="C246">
        <v>1.3202</v>
      </c>
      <c r="D246">
        <v>-0.12734000000000001</v>
      </c>
      <c r="E246">
        <v>8.6269999999999999E-2</v>
      </c>
      <c r="F246">
        <v>1.53505</v>
      </c>
      <c r="G246">
        <v>1.81423</v>
      </c>
      <c r="H246" s="21"/>
      <c r="I246" s="17">
        <f t="shared" si="21"/>
        <v>38.221784776902886</v>
      </c>
      <c r="J246" s="16">
        <f t="shared" si="22"/>
        <v>-38.421784776902889</v>
      </c>
      <c r="K246" s="10">
        <v>126.5</v>
      </c>
      <c r="L246" s="16">
        <v>4052.3293963254564</v>
      </c>
      <c r="M246" s="16">
        <v>1677.5262467191617</v>
      </c>
      <c r="N246" s="16">
        <v>16.562773403324584</v>
      </c>
      <c r="O246" s="16">
        <v>20.788794726930327</v>
      </c>
      <c r="P246" s="16">
        <v>21.063375814666983</v>
      </c>
      <c r="Q246" s="16">
        <v>0.97113802208353317</v>
      </c>
      <c r="R246" s="16">
        <v>4.6105526038580393</v>
      </c>
      <c r="S246" s="16">
        <v>19.068131092823375</v>
      </c>
      <c r="T246" s="20" t="s">
        <v>33</v>
      </c>
      <c r="U246" s="10">
        <v>3</v>
      </c>
      <c r="V246" s="20" t="s">
        <v>145</v>
      </c>
      <c r="W246" s="10">
        <v>4</v>
      </c>
      <c r="X246" s="20" t="s">
        <v>145</v>
      </c>
      <c r="Y246" s="10">
        <v>4</v>
      </c>
      <c r="Z246" s="20" t="s">
        <v>33</v>
      </c>
      <c r="AA246" s="15">
        <v>3</v>
      </c>
      <c r="AB246" s="11">
        <v>75.707895825421517</v>
      </c>
      <c r="AC246" s="10">
        <v>22.134013546534931</v>
      </c>
      <c r="AD246" s="19">
        <v>2.1580906280435501</v>
      </c>
      <c r="AE246" s="12">
        <v>2078.8794726930328</v>
      </c>
      <c r="AF246" s="10">
        <v>2193.6291679444557</v>
      </c>
      <c r="AG246" s="10">
        <v>1404.2250543111322</v>
      </c>
      <c r="AH246" s="10">
        <v>51.538786755403692</v>
      </c>
      <c r="AI246" s="10">
        <v>2.1689374049505812</v>
      </c>
      <c r="AJ246" s="10"/>
      <c r="AK246" s="10"/>
      <c r="AL246" s="10"/>
      <c r="AM246" s="10"/>
      <c r="AN246" s="10">
        <v>20.788794726930327</v>
      </c>
      <c r="AO246" s="10">
        <v>5.8682937357193765</v>
      </c>
      <c r="AP246" s="10">
        <v>10.829575380177925</v>
      </c>
      <c r="AQ246" s="10">
        <v>111.47500000000001</v>
      </c>
      <c r="AR246" s="10"/>
      <c r="AS246" s="10"/>
      <c r="AT246" s="10">
        <v>6.2415928448165667</v>
      </c>
      <c r="AU246" s="10">
        <v>1</v>
      </c>
      <c r="AV246" s="16"/>
      <c r="AW246" s="19">
        <v>329.04437519166834</v>
      </c>
      <c r="AX246" s="1" t="s">
        <v>120</v>
      </c>
      <c r="AY246" s="23">
        <v>38.421784776902904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75.707895825421517</v>
      </c>
      <c r="BG246" s="24">
        <v>22.134013546534931</v>
      </c>
      <c r="BH246" s="24">
        <v>2.1580906280435501</v>
      </c>
      <c r="BI246" s="21"/>
      <c r="BJ246" s="25">
        <f t="shared" ca="1" si="25"/>
        <v>0.9802266735936257</v>
      </c>
      <c r="BK246" s="24">
        <f t="shared" ca="1" si="26"/>
        <v>22.591949690712507</v>
      </c>
      <c r="BL246" s="23">
        <f t="shared" si="23"/>
        <v>5.1012620290879047</v>
      </c>
      <c r="BM246" s="23">
        <f t="shared" ca="1" si="27"/>
        <v>2.862445273591582</v>
      </c>
      <c r="BN246" s="22">
        <f t="shared" si="24"/>
        <v>2.8749164323578547</v>
      </c>
      <c r="BO246" s="21"/>
      <c r="BP246" s="2"/>
    </row>
    <row r="247" spans="1:68" x14ac:dyDescent="0.2">
      <c r="A247">
        <v>11.7</v>
      </c>
      <c r="B247">
        <v>2.1</v>
      </c>
      <c r="C247">
        <v>1.3180099999999999</v>
      </c>
      <c r="D247">
        <v>-0.13328000000000001</v>
      </c>
      <c r="E247">
        <v>8.5559999999999997E-2</v>
      </c>
      <c r="F247">
        <v>1.53108</v>
      </c>
      <c r="G247">
        <v>1.8082800000000001</v>
      </c>
      <c r="H247" s="21"/>
      <c r="I247" s="17">
        <f t="shared" si="21"/>
        <v>38.385826771653541</v>
      </c>
      <c r="J247" s="16">
        <f t="shared" si="22"/>
        <v>-38.585826771653544</v>
      </c>
      <c r="K247" s="10">
        <v>126.5</v>
      </c>
      <c r="L247" s="16">
        <v>4073.0807086614141</v>
      </c>
      <c r="M247" s="16">
        <v>1688.0413385826787</v>
      </c>
      <c r="N247" s="16">
        <v>16.633858267716533</v>
      </c>
      <c r="O247" s="16">
        <v>20.190772128060232</v>
      </c>
      <c r="P247" s="16">
        <v>20.462214893641494</v>
      </c>
      <c r="Q247" s="16">
        <v>0.93392390782525181</v>
      </c>
      <c r="R247" s="16">
        <v>4.5641388905336093</v>
      </c>
      <c r="S247" s="16">
        <v>18.850192054254403</v>
      </c>
      <c r="T247" s="20" t="s">
        <v>33</v>
      </c>
      <c r="U247" s="10">
        <v>3</v>
      </c>
      <c r="V247" s="20" t="s">
        <v>145</v>
      </c>
      <c r="W247" s="10">
        <v>4</v>
      </c>
      <c r="X247" s="20" t="s">
        <v>145</v>
      </c>
      <c r="Y247" s="10">
        <v>4</v>
      </c>
      <c r="Z247" s="20" t="s">
        <v>33</v>
      </c>
      <c r="AA247" s="15">
        <v>3</v>
      </c>
      <c r="AB247" s="11">
        <v>75.307361627466065</v>
      </c>
      <c r="AC247" s="10">
        <v>22.510646268151717</v>
      </c>
      <c r="AD247" s="19">
        <v>2.181992104382211</v>
      </c>
      <c r="AE247" s="12">
        <v>2019.077212806023</v>
      </c>
      <c r="AF247" s="10">
        <v>2121.6836882746366</v>
      </c>
      <c r="AG247" s="10">
        <v>1364.1476595760996</v>
      </c>
      <c r="AH247" s="10">
        <v>45.593152180207611</v>
      </c>
      <c r="AI247" s="10">
        <v>2.1909937974807918</v>
      </c>
      <c r="AJ247" s="10"/>
      <c r="AK247" s="10"/>
      <c r="AL247" s="10"/>
      <c r="AM247" s="10"/>
      <c r="AN247" s="10">
        <v>20.190772128060232</v>
      </c>
      <c r="AO247" s="10">
        <v>5.7299145938523797</v>
      </c>
      <c r="AP247" s="10">
        <v>10.549033617032698</v>
      </c>
      <c r="AQ247" s="10">
        <v>111.47500000000001</v>
      </c>
      <c r="AR247" s="10"/>
      <c r="AS247" s="10"/>
      <c r="AT247" s="10">
        <v>5.9871736014134278</v>
      </c>
      <c r="AU247" s="10">
        <v>1</v>
      </c>
      <c r="AV247" s="16"/>
      <c r="AW247" s="19">
        <v>318.25255324119553</v>
      </c>
      <c r="AX247" s="1" t="s">
        <v>120</v>
      </c>
      <c r="AY247" s="23">
        <v>38.585826771653501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75.307361627466065</v>
      </c>
      <c r="BG247" s="24">
        <v>22.510646268151717</v>
      </c>
      <c r="BH247" s="24">
        <v>2.181992104382211</v>
      </c>
      <c r="BI247" s="21"/>
      <c r="BJ247" s="25">
        <f t="shared" ca="1" si="25"/>
        <v>0.98439758337152705</v>
      </c>
      <c r="BK247" s="24">
        <f t="shared" ca="1" si="26"/>
        <v>21.753363199049645</v>
      </c>
      <c r="BL247" s="23">
        <f t="shared" si="23"/>
        <v>5.0686009124536797</v>
      </c>
      <c r="BM247" s="23">
        <f t="shared" ca="1" si="27"/>
        <v>2.8727404678229003</v>
      </c>
      <c r="BN247" s="22">
        <f t="shared" si="24"/>
        <v>2.8815601158408093</v>
      </c>
      <c r="BO247" s="21"/>
      <c r="BP247" s="2"/>
    </row>
    <row r="248" spans="1:68" x14ac:dyDescent="0.2">
      <c r="A248">
        <v>11.75</v>
      </c>
      <c r="B248">
        <v>2.1</v>
      </c>
      <c r="C248">
        <v>1.3151200000000001</v>
      </c>
      <c r="D248">
        <v>-0.15018000000000001</v>
      </c>
      <c r="E248">
        <v>8.5510000000000003E-2</v>
      </c>
      <c r="F248">
        <v>1.5300800000000001</v>
      </c>
      <c r="G248">
        <v>1.8090299999999999</v>
      </c>
      <c r="H248" s="21"/>
      <c r="I248" s="17">
        <f t="shared" si="21"/>
        <v>38.549868766404195</v>
      </c>
      <c r="J248" s="16">
        <f t="shared" si="22"/>
        <v>-38.749868766404198</v>
      </c>
      <c r="K248" s="10">
        <v>126.5</v>
      </c>
      <c r="L248" s="16">
        <v>4093.8320209973717</v>
      </c>
      <c r="M248" s="16">
        <v>1698.5564304461957</v>
      </c>
      <c r="N248" s="16">
        <v>16.704943132108482</v>
      </c>
      <c r="O248" s="16">
        <v>19.401600753295686</v>
      </c>
      <c r="P248" s="16">
        <v>19.672822510274457</v>
      </c>
      <c r="Q248" s="16">
        <v>0.82804536725876132</v>
      </c>
      <c r="R248" s="16">
        <v>4.2090826917505142</v>
      </c>
      <c r="S248" s="16">
        <v>18.834844234636869</v>
      </c>
      <c r="T248" s="20" t="s">
        <v>122</v>
      </c>
      <c r="U248" s="10">
        <v>4</v>
      </c>
      <c r="V248" s="20" t="s">
        <v>145</v>
      </c>
      <c r="W248" s="10">
        <v>4</v>
      </c>
      <c r="X248" s="20" t="s">
        <v>145</v>
      </c>
      <c r="Y248" s="10">
        <v>4</v>
      </c>
      <c r="Z248" s="20" t="s">
        <v>33</v>
      </c>
      <c r="AA248" s="15">
        <v>3</v>
      </c>
      <c r="AB248" s="11">
        <v>67.227634748452729</v>
      </c>
      <c r="AC248" s="10">
        <v>30.112627238528148</v>
      </c>
      <c r="AD248" s="19">
        <v>2.6597380130191226</v>
      </c>
      <c r="AE248" s="12">
        <v>1940.1600753295686</v>
      </c>
      <c r="AF248" s="10">
        <v>2027.5933306822815</v>
      </c>
      <c r="AG248" s="10">
        <v>1311.5215006849639</v>
      </c>
      <c r="AH248" s="10">
        <v>43.815108394869654</v>
      </c>
      <c r="AI248" s="10">
        <v>2.3758145734697131</v>
      </c>
      <c r="AJ248" s="10"/>
      <c r="AK248" s="10"/>
      <c r="AL248" s="10"/>
      <c r="AM248" s="10"/>
      <c r="AN248" s="10">
        <v>12.934400502197123</v>
      </c>
      <c r="AO248" s="10">
        <v>5.4902244239668061</v>
      </c>
      <c r="AP248" s="10">
        <v>10.180650504794746</v>
      </c>
      <c r="AQ248" s="10">
        <v>114.66</v>
      </c>
      <c r="AR248" s="10"/>
      <c r="AS248" s="10"/>
      <c r="AT248" s="10">
        <v>5.6713716609020839</v>
      </c>
      <c r="AU248" s="10">
        <v>1</v>
      </c>
      <c r="AV248" s="16"/>
      <c r="AW248" s="19">
        <v>304.13899960234221</v>
      </c>
      <c r="AX248" s="1" t="s">
        <v>120</v>
      </c>
      <c r="AY248" s="23">
        <v>38.749868766404198</v>
      </c>
      <c r="AZ248" s="18">
        <v>100</v>
      </c>
      <c r="BA248" s="18">
        <v>0</v>
      </c>
      <c r="BB248" s="18">
        <v>0</v>
      </c>
      <c r="BC248" s="18">
        <v>100</v>
      </c>
      <c r="BD248" s="18">
        <v>0</v>
      </c>
      <c r="BE248" s="18">
        <v>0</v>
      </c>
      <c r="BF248" s="24">
        <v>67.227634748452729</v>
      </c>
      <c r="BG248" s="24">
        <v>30.112627238528148</v>
      </c>
      <c r="BH248" s="24">
        <v>2.6597380130191226</v>
      </c>
      <c r="BI248" s="21"/>
      <c r="BJ248" s="25">
        <f t="shared" ca="1" si="25"/>
        <v>0.98257863460014672</v>
      </c>
      <c r="BK248" s="24">
        <f t="shared" ca="1" si="26"/>
        <v>20.674002713624322</v>
      </c>
      <c r="BL248" s="23">
        <f t="shared" si="23"/>
        <v>4.6978881186581534</v>
      </c>
      <c r="BM248" s="23">
        <f t="shared" ca="1" si="27"/>
        <v>2.867314248539043</v>
      </c>
      <c r="BN248" s="22">
        <f t="shared" si="24"/>
        <v>2.8718220512826877</v>
      </c>
      <c r="BO248" s="21"/>
      <c r="BP248" s="2"/>
    </row>
    <row r="249" spans="1:68" x14ac:dyDescent="0.2">
      <c r="A249">
        <v>11.8</v>
      </c>
      <c r="B249">
        <v>0.4</v>
      </c>
      <c r="C249">
        <v>1.3098399999999999</v>
      </c>
      <c r="D249">
        <v>-0.16248000000000001</v>
      </c>
      <c r="E249">
        <v>8.3909999999999998E-2</v>
      </c>
      <c r="F249">
        <v>1.5293000000000001</v>
      </c>
      <c r="G249">
        <v>1.80823</v>
      </c>
      <c r="H249" s="21"/>
      <c r="I249" s="17">
        <f t="shared" si="21"/>
        <v>38.713910761154857</v>
      </c>
      <c r="J249" s="16">
        <f t="shared" si="22"/>
        <v>-38.91391076115486</v>
      </c>
      <c r="K249" s="10">
        <v>126.5</v>
      </c>
      <c r="L249" s="16">
        <v>4114.5833333333303</v>
      </c>
      <c r="M249" s="16">
        <v>1709.0715223097131</v>
      </c>
      <c r="N249" s="16">
        <v>16.776027996500439</v>
      </c>
      <c r="O249" s="16">
        <v>17.959792843691115</v>
      </c>
      <c r="P249" s="16">
        <v>18.223942325390126</v>
      </c>
      <c r="Q249" s="16">
        <v>0.75098583773403726</v>
      </c>
      <c r="R249" s="16">
        <v>4.1208747499586957</v>
      </c>
      <c r="S249" s="16">
        <v>18.343714006875803</v>
      </c>
      <c r="T249" s="20" t="s">
        <v>122</v>
      </c>
      <c r="U249" s="10">
        <v>4</v>
      </c>
      <c r="V249" s="20" t="s">
        <v>145</v>
      </c>
      <c r="W249" s="10">
        <v>4</v>
      </c>
      <c r="X249" s="20" t="s">
        <v>145</v>
      </c>
      <c r="Y249" s="10">
        <v>4</v>
      </c>
      <c r="Z249" s="20" t="s">
        <v>33</v>
      </c>
      <c r="AA249" s="15">
        <v>3</v>
      </c>
      <c r="AB249" s="11">
        <v>67.165085480378039</v>
      </c>
      <c r="AC249" s="10">
        <v>30.171200687201377</v>
      </c>
      <c r="AD249" s="19">
        <v>2.6637138324205845</v>
      </c>
      <c r="AE249" s="12">
        <v>1795.9792843691116</v>
      </c>
      <c r="AF249" s="10">
        <v>1855.9161729114214</v>
      </c>
      <c r="AG249" s="10">
        <v>1214.9294883593418</v>
      </c>
      <c r="AH249" s="10">
        <v>32.249540784864642</v>
      </c>
      <c r="AI249" s="10">
        <v>2.426669240578164</v>
      </c>
      <c r="AJ249" s="10"/>
      <c r="AK249" s="10"/>
      <c r="AL249" s="10"/>
      <c r="AM249" s="10"/>
      <c r="AN249" s="10">
        <v>11.973195229127411</v>
      </c>
      <c r="AO249" s="10">
        <v>5.1525562062912149</v>
      </c>
      <c r="AP249" s="10">
        <v>9.5045064185153922</v>
      </c>
      <c r="AQ249" s="10">
        <v>114.66</v>
      </c>
      <c r="AR249" s="10"/>
      <c r="AS249" s="10"/>
      <c r="AT249" s="10">
        <v>5.1346779007002255</v>
      </c>
      <c r="AU249" s="10">
        <v>1</v>
      </c>
      <c r="AV249" s="16"/>
      <c r="AW249" s="19">
        <v>278.38742593671321</v>
      </c>
      <c r="AX249" s="1" t="s">
        <v>120</v>
      </c>
      <c r="AY249" s="23">
        <v>38.913910761154902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67.165085480378039</v>
      </c>
      <c r="BG249" s="24">
        <v>30.171200687201377</v>
      </c>
      <c r="BH249" s="24">
        <v>2.6637138324205845</v>
      </c>
      <c r="BI249" s="21"/>
      <c r="BJ249" s="25">
        <f t="shared" ca="1" si="25"/>
        <v>0.99287802874546238</v>
      </c>
      <c r="BK249" s="24">
        <f t="shared" ca="1" si="26"/>
        <v>18.889626416391746</v>
      </c>
      <c r="BL249" s="23">
        <f t="shared" si="23"/>
        <v>4.6452778227678726</v>
      </c>
      <c r="BM249" s="23">
        <f t="shared" ca="1" si="27"/>
        <v>2.8936947035772231</v>
      </c>
      <c r="BN249" s="22">
        <f t="shared" si="24"/>
        <v>2.8915233455515748</v>
      </c>
      <c r="BO249" s="21"/>
      <c r="BP249" s="2"/>
    </row>
    <row r="250" spans="1:68" x14ac:dyDescent="0.2">
      <c r="A250">
        <v>11.85</v>
      </c>
      <c r="B250">
        <v>0.1</v>
      </c>
      <c r="C250">
        <v>1.30383</v>
      </c>
      <c r="D250">
        <v>-0.17635000000000001</v>
      </c>
      <c r="E250">
        <v>8.3690000000000001E-2</v>
      </c>
      <c r="F250">
        <v>1.5316000000000001</v>
      </c>
      <c r="G250">
        <v>1.8038000000000001</v>
      </c>
      <c r="H250" s="21"/>
      <c r="I250" s="17">
        <f t="shared" si="21"/>
        <v>38.877952755905511</v>
      </c>
      <c r="J250" s="16">
        <f t="shared" si="22"/>
        <v>-39.077952755905514</v>
      </c>
      <c r="K250" s="10">
        <v>126.5</v>
      </c>
      <c r="L250" s="16">
        <v>4135.334645669288</v>
      </c>
      <c r="M250" s="16">
        <v>1719.5866141732301</v>
      </c>
      <c r="N250" s="16">
        <v>16.847112860892388</v>
      </c>
      <c r="O250" s="16">
        <v>16.318644067796619</v>
      </c>
      <c r="P250" s="16">
        <v>16.581821111644665</v>
      </c>
      <c r="Q250" s="16">
        <v>0.66409025444071024</v>
      </c>
      <c r="R250" s="16">
        <v>4.0049295548988262</v>
      </c>
      <c r="S250" s="16">
        <v>18.276183600558657</v>
      </c>
      <c r="T250" s="20" t="s">
        <v>122</v>
      </c>
      <c r="U250" s="10">
        <v>4</v>
      </c>
      <c r="V250" s="20" t="s">
        <v>145</v>
      </c>
      <c r="W250" s="10">
        <v>4</v>
      </c>
      <c r="X250" s="20" t="s">
        <v>145</v>
      </c>
      <c r="Y250" s="10">
        <v>4</v>
      </c>
      <c r="Z250" s="20" t="s">
        <v>33</v>
      </c>
      <c r="AA250" s="15">
        <v>3</v>
      </c>
      <c r="AB250" s="11">
        <v>66.987582709240556</v>
      </c>
      <c r="AC250" s="10">
        <v>30.33737229744554</v>
      </c>
      <c r="AD250" s="19">
        <v>2.6750449933139073</v>
      </c>
      <c r="AE250" s="12">
        <v>1631.8644067796617</v>
      </c>
      <c r="AF250" s="10">
        <v>1661.5047764510168</v>
      </c>
      <c r="AG250" s="10">
        <v>1105.4547407763109</v>
      </c>
      <c r="AH250" s="10">
        <v>29.398026644563245</v>
      </c>
      <c r="AI250" s="10">
        <v>2.496922820469591</v>
      </c>
      <c r="AJ250" s="10"/>
      <c r="AK250" s="10"/>
      <c r="AL250" s="10"/>
      <c r="AM250" s="10"/>
      <c r="AN250" s="10">
        <v>10.879096045197747</v>
      </c>
      <c r="AO250" s="10">
        <v>4.7647620025042396</v>
      </c>
      <c r="AP250" s="10">
        <v>8.7381831854341776</v>
      </c>
      <c r="AQ250" s="10">
        <v>114.66</v>
      </c>
      <c r="AR250" s="10"/>
      <c r="AS250" s="10"/>
      <c r="AT250" s="10">
        <v>4.5419232883276424</v>
      </c>
      <c r="AU250" s="10">
        <v>1</v>
      </c>
      <c r="AV250" s="16"/>
      <c r="AW250" s="19">
        <v>249.22571646765252</v>
      </c>
      <c r="AX250" s="1" t="s">
        <v>120</v>
      </c>
      <c r="AY250" s="23">
        <v>39.0779527559055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66.987582709240556</v>
      </c>
      <c r="BG250" s="24">
        <v>30.33737229744554</v>
      </c>
      <c r="BH250" s="24">
        <v>2.6750449933139073</v>
      </c>
      <c r="BI250" s="21"/>
      <c r="BJ250" s="25">
        <f t="shared" ca="1" si="25"/>
        <v>1</v>
      </c>
      <c r="BK250" s="24">
        <f t="shared" ca="1" si="26"/>
        <v>16.880980195101557</v>
      </c>
      <c r="BL250" s="23">
        <f t="shared" si="23"/>
        <v>4.575466569416565</v>
      </c>
      <c r="BM250" s="23">
        <f t="shared" ca="1" si="27"/>
        <v>2.9266538054058246</v>
      </c>
      <c r="BN250" s="22">
        <f t="shared" si="24"/>
        <v>2.9155690038465689</v>
      </c>
      <c r="BO250" s="21"/>
      <c r="BP250" s="2"/>
    </row>
    <row r="251" spans="1:68" x14ac:dyDescent="0.2">
      <c r="A251">
        <v>11.9</v>
      </c>
      <c r="B251">
        <v>1.5</v>
      </c>
      <c r="C251">
        <v>1.3044899999999999</v>
      </c>
      <c r="D251">
        <v>-0.16866</v>
      </c>
      <c r="E251">
        <v>8.7730000000000002E-2</v>
      </c>
      <c r="F251">
        <v>1.53318</v>
      </c>
      <c r="G251">
        <v>1.8042</v>
      </c>
      <c r="H251" s="21"/>
      <c r="I251" s="17">
        <f t="shared" si="21"/>
        <v>39.041994750656166</v>
      </c>
      <c r="J251" s="16">
        <f t="shared" si="22"/>
        <v>-39.241994750656168</v>
      </c>
      <c r="K251" s="10">
        <v>126.5</v>
      </c>
      <c r="L251" s="16">
        <v>4156.0859580052456</v>
      </c>
      <c r="M251" s="16">
        <v>1730.1017060367471</v>
      </c>
      <c r="N251" s="16">
        <v>16.91819772528434</v>
      </c>
      <c r="O251" s="16">
        <v>16.498870056497154</v>
      </c>
      <c r="P251" s="16">
        <v>16.77990459542659</v>
      </c>
      <c r="Q251" s="16">
        <v>0.71226812289966368</v>
      </c>
      <c r="R251" s="16">
        <v>4.2447686090765639</v>
      </c>
      <c r="S251" s="16">
        <v>19.516287425655349</v>
      </c>
      <c r="T251" s="20" t="s">
        <v>33</v>
      </c>
      <c r="U251" s="10">
        <v>3</v>
      </c>
      <c r="V251" s="20" t="s">
        <v>145</v>
      </c>
      <c r="W251" s="10">
        <v>4</v>
      </c>
      <c r="X251" s="20" t="s">
        <v>145</v>
      </c>
      <c r="Y251" s="10">
        <v>4</v>
      </c>
      <c r="Z251" s="20" t="s">
        <v>33</v>
      </c>
      <c r="AA251" s="15">
        <v>3</v>
      </c>
      <c r="AB251" s="11">
        <v>72.894903271817057</v>
      </c>
      <c r="AC251" s="10">
        <v>24.782309076804708</v>
      </c>
      <c r="AD251" s="19">
        <v>2.3227876513782348</v>
      </c>
      <c r="AE251" s="12">
        <v>1649.8870056497155</v>
      </c>
      <c r="AF251" s="10">
        <v>1683.5880502879513</v>
      </c>
      <c r="AG251" s="10">
        <v>1118.6603063617727</v>
      </c>
      <c r="AH251" s="10">
        <v>53.446416693346478</v>
      </c>
      <c r="AI251" s="10">
        <v>2.3558410177216866</v>
      </c>
      <c r="AJ251" s="10"/>
      <c r="AK251" s="10"/>
      <c r="AL251" s="10"/>
      <c r="AM251" s="10"/>
      <c r="AN251" s="10">
        <v>16.498870056497154</v>
      </c>
      <c r="AO251" s="10">
        <v>4.857582166598406</v>
      </c>
      <c r="AP251" s="10">
        <v>8.8306221445324091</v>
      </c>
      <c r="AQ251" s="10">
        <v>111.47500000000001</v>
      </c>
      <c r="AR251" s="10"/>
      <c r="AS251" s="10"/>
      <c r="AT251" s="10">
        <v>4.5757700703931032</v>
      </c>
      <c r="AU251" s="10">
        <v>1</v>
      </c>
      <c r="AV251" s="16"/>
      <c r="AW251" s="19">
        <v>252.5382075431927</v>
      </c>
      <c r="AX251" s="1" t="s">
        <v>120</v>
      </c>
      <c r="AY251" s="23">
        <v>39.241994750656197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72.894903271817057</v>
      </c>
      <c r="BG251" s="24">
        <v>24.782309076804708</v>
      </c>
      <c r="BH251" s="24">
        <v>2.3227876513782348</v>
      </c>
      <c r="BI251" s="21"/>
      <c r="BJ251" s="25">
        <f t="shared" ca="1" si="25"/>
        <v>1</v>
      </c>
      <c r="BK251" s="24">
        <f t="shared" ca="1" si="26"/>
        <v>16.995372659451849</v>
      </c>
      <c r="BL251" s="23">
        <f t="shared" si="23"/>
        <v>4.8447478386272103</v>
      </c>
      <c r="BM251" s="23">
        <f t="shared" ca="1" si="27"/>
        <v>2.9404382105791811</v>
      </c>
      <c r="BN251" s="22">
        <f t="shared" si="24"/>
        <v>2.927423629330983</v>
      </c>
      <c r="BO251" s="21"/>
      <c r="BP251" s="2"/>
    </row>
    <row r="252" spans="1:68" x14ac:dyDescent="0.2">
      <c r="A252">
        <v>11.95</v>
      </c>
      <c r="B252">
        <v>1.1000000000000001</v>
      </c>
      <c r="C252">
        <v>1.3092299999999999</v>
      </c>
      <c r="D252">
        <v>-0.17429</v>
      </c>
      <c r="E252">
        <v>8.7529999999999997E-2</v>
      </c>
      <c r="F252">
        <v>1.53193</v>
      </c>
      <c r="G252">
        <v>1.8018000000000001</v>
      </c>
      <c r="H252" s="21"/>
      <c r="I252" s="17">
        <f t="shared" si="21"/>
        <v>39.20603674540682</v>
      </c>
      <c r="J252" s="16">
        <f t="shared" si="22"/>
        <v>-39.406036745406823</v>
      </c>
      <c r="K252" s="10">
        <v>126.5</v>
      </c>
      <c r="L252" s="16">
        <v>4176.8372703412033</v>
      </c>
      <c r="M252" s="16">
        <v>1740.6167979002641</v>
      </c>
      <c r="N252" s="16">
        <v>16.989282589676289</v>
      </c>
      <c r="O252" s="16">
        <v>17.793220338983019</v>
      </c>
      <c r="P252" s="16">
        <v>18.073370843502488</v>
      </c>
      <c r="Q252" s="16">
        <v>0.67699615938550162</v>
      </c>
      <c r="R252" s="16">
        <v>3.7458212153538963</v>
      </c>
      <c r="S252" s="16">
        <v>19.454896147185213</v>
      </c>
      <c r="T252" s="20" t="s">
        <v>122</v>
      </c>
      <c r="U252" s="10">
        <v>4</v>
      </c>
      <c r="V252" s="20" t="s">
        <v>145</v>
      </c>
      <c r="W252" s="10">
        <v>4</v>
      </c>
      <c r="X252" s="20" t="s">
        <v>145</v>
      </c>
      <c r="Y252" s="10">
        <v>4</v>
      </c>
      <c r="Z252" s="20" t="s">
        <v>33</v>
      </c>
      <c r="AA252" s="15">
        <v>3</v>
      </c>
      <c r="AB252" s="11">
        <v>57.909801112217082</v>
      </c>
      <c r="AC252" s="10">
        <v>38.683834441602812</v>
      </c>
      <c r="AD252" s="19">
        <v>3.4063644461801088</v>
      </c>
      <c r="AE252" s="12">
        <v>1779.3220338983017</v>
      </c>
      <c r="AF252" s="10">
        <v>1834.5398846300598</v>
      </c>
      <c r="AG252" s="10">
        <v>1204.8913895668325</v>
      </c>
      <c r="AH252" s="10">
        <v>50.721193183040711</v>
      </c>
      <c r="AI252" s="10">
        <v>2.6696415619118712</v>
      </c>
      <c r="AJ252" s="10"/>
      <c r="AK252" s="10"/>
      <c r="AL252" s="10"/>
      <c r="AM252" s="10"/>
      <c r="AN252" s="10">
        <v>11.862146892655346</v>
      </c>
      <c r="AO252" s="10">
        <v>5.065925164006452</v>
      </c>
      <c r="AP252" s="10">
        <v>9.434239726967828</v>
      </c>
      <c r="AQ252" s="10">
        <v>114.66</v>
      </c>
      <c r="AR252" s="10"/>
      <c r="AS252" s="10"/>
      <c r="AT252" s="10">
        <v>4.9755440430754252</v>
      </c>
      <c r="AU252" s="10">
        <v>1</v>
      </c>
      <c r="AV252" s="16"/>
      <c r="AW252" s="19">
        <v>275.180982694509</v>
      </c>
      <c r="AX252" s="1" t="s">
        <v>120</v>
      </c>
      <c r="AY252" s="23">
        <v>39.406036745406801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57.909801112217082</v>
      </c>
      <c r="BG252" s="24">
        <v>38.683834441602812</v>
      </c>
      <c r="BH252" s="24">
        <v>3.4063644461801088</v>
      </c>
      <c r="BI252" s="21"/>
      <c r="BJ252" s="25">
        <f t="shared" ca="1" si="25"/>
        <v>0.98757907600029493</v>
      </c>
      <c r="BK252" s="24">
        <f t="shared" ca="1" si="26"/>
        <v>18.322069673238136</v>
      </c>
      <c r="BL252" s="23">
        <f t="shared" si="23"/>
        <v>4.2352091552243039</v>
      </c>
      <c r="BM252" s="23">
        <f t="shared" ca="1" si="27"/>
        <v>2.8778304645418555</v>
      </c>
      <c r="BN252" s="22">
        <f t="shared" si="24"/>
        <v>2.8682135288822326</v>
      </c>
      <c r="BO252" s="21"/>
      <c r="BP252" s="2"/>
    </row>
    <row r="253" spans="1:68" x14ac:dyDescent="0.2">
      <c r="A253">
        <v>12</v>
      </c>
      <c r="B253">
        <v>0.2</v>
      </c>
      <c r="C253">
        <v>1.30704</v>
      </c>
      <c r="D253">
        <v>-0.20063</v>
      </c>
      <c r="E253">
        <v>9.0050000000000005E-2</v>
      </c>
      <c r="F253">
        <v>1.5337799999999999</v>
      </c>
      <c r="G253">
        <v>1.80213</v>
      </c>
      <c r="H253" s="21"/>
      <c r="I253" s="17">
        <f t="shared" si="21"/>
        <v>39.370078740157481</v>
      </c>
      <c r="J253" s="16">
        <f t="shared" si="22"/>
        <v>-39.570078740157484</v>
      </c>
      <c r="K253" s="10">
        <v>126.5</v>
      </c>
      <c r="L253" s="16">
        <v>4197.5885826771619</v>
      </c>
      <c r="M253" s="16">
        <v>1751.1318897637816</v>
      </c>
      <c r="N253" s="16">
        <v>17.060367454068242</v>
      </c>
      <c r="O253" s="16">
        <v>17.195197740112988</v>
      </c>
      <c r="P253" s="16">
        <v>17.486487078198078</v>
      </c>
      <c r="Q253" s="16">
        <v>0.51197599615938538</v>
      </c>
      <c r="R253" s="16">
        <v>2.9278379006021762</v>
      </c>
      <c r="S253" s="16">
        <v>20.228426255908897</v>
      </c>
      <c r="T253" s="20" t="s">
        <v>122</v>
      </c>
      <c r="U253" s="10">
        <v>5</v>
      </c>
      <c r="V253" s="20" t="s">
        <v>145</v>
      </c>
      <c r="W253" s="10">
        <v>4</v>
      </c>
      <c r="X253" s="20" t="s">
        <v>145</v>
      </c>
      <c r="Y253" s="10">
        <v>4</v>
      </c>
      <c r="Z253" s="20" t="s">
        <v>123</v>
      </c>
      <c r="AA253" s="15">
        <v>4</v>
      </c>
      <c r="AB253" s="11">
        <v>39.123321173114121</v>
      </c>
      <c r="AC253" s="10">
        <v>53.885444658601003</v>
      </c>
      <c r="AD253" s="19">
        <v>6.9912341682848762</v>
      </c>
      <c r="AE253" s="12">
        <v>1719.5197740112988</v>
      </c>
      <c r="AF253" s="10">
        <v>1764.2740703391905</v>
      </c>
      <c r="AG253" s="10">
        <v>1165.7658052132051</v>
      </c>
      <c r="AH253" s="10">
        <v>65.171495352150615</v>
      </c>
      <c r="AI253" s="10">
        <v>3.4154896341574355</v>
      </c>
      <c r="AJ253" s="10"/>
      <c r="AK253" s="10"/>
      <c r="AL253" s="10"/>
      <c r="AM253" s="10"/>
      <c r="AN253" s="10">
        <v>8.597598870056494</v>
      </c>
      <c r="AO253" s="10">
        <v>4.7736456545084138</v>
      </c>
      <c r="AP253" s="10">
        <v>9.1603606364924364</v>
      </c>
      <c r="AQ253" s="10">
        <v>114.66</v>
      </c>
      <c r="AR253" s="10"/>
      <c r="AS253" s="10"/>
      <c r="AT253" s="10">
        <v>4.7453553971198499</v>
      </c>
      <c r="AU253" s="10">
        <v>1</v>
      </c>
      <c r="AV253" s="16"/>
      <c r="AW253" s="19">
        <v>264.64111055087858</v>
      </c>
      <c r="AX253" s="1" t="s">
        <v>120</v>
      </c>
      <c r="AY253" s="23">
        <v>39.570078740157498</v>
      </c>
      <c r="AZ253" s="18">
        <v>0</v>
      </c>
      <c r="BA253" s="18">
        <v>100</v>
      </c>
      <c r="BB253" s="18">
        <v>0</v>
      </c>
      <c r="BC253" s="18">
        <v>0</v>
      </c>
      <c r="BD253" s="18">
        <v>100</v>
      </c>
      <c r="BE253" s="18">
        <v>0</v>
      </c>
      <c r="BF253" s="24">
        <v>39.123321173114121</v>
      </c>
      <c r="BG253" s="24">
        <v>53.885444658601003</v>
      </c>
      <c r="BH253" s="24">
        <v>6.9912341682848762</v>
      </c>
      <c r="BI253" s="21"/>
      <c r="BJ253" s="25">
        <f t="shared" ca="1" si="25"/>
        <v>0.96883562038688631</v>
      </c>
      <c r="BK253" s="24">
        <f t="shared" ca="1" si="26"/>
        <v>17.470183727329722</v>
      </c>
      <c r="BL253" s="23">
        <f t="shared" si="23"/>
        <v>3.3271784357210032</v>
      </c>
      <c r="BM253" s="23">
        <f t="shared" ca="1" si="27"/>
        <v>2.8279829674573995</v>
      </c>
      <c r="BN253" s="22">
        <f t="shared" si="24"/>
        <v>2.8140118121574864</v>
      </c>
      <c r="BO253" s="21"/>
      <c r="BP253" s="2"/>
    </row>
    <row r="254" spans="1:68" x14ac:dyDescent="0.2">
      <c r="A254">
        <v>12.05</v>
      </c>
      <c r="B254">
        <v>1</v>
      </c>
      <c r="C254">
        <v>1.3072299999999999</v>
      </c>
      <c r="D254">
        <v>-0.22156000000000001</v>
      </c>
      <c r="E254">
        <v>9.1170000000000001E-2</v>
      </c>
      <c r="F254">
        <v>1.5318000000000001</v>
      </c>
      <c r="G254">
        <v>1.7961499999999999</v>
      </c>
      <c r="H254" s="21"/>
      <c r="I254" s="17">
        <f t="shared" si="21"/>
        <v>39.534120734908136</v>
      </c>
      <c r="J254" s="16">
        <f t="shared" si="22"/>
        <v>-39.734120734908139</v>
      </c>
      <c r="K254" s="10">
        <v>126.5</v>
      </c>
      <c r="L254" s="16">
        <v>4218.3398950131195</v>
      </c>
      <c r="M254" s="16">
        <v>1761.6469816272986</v>
      </c>
      <c r="N254" s="16">
        <v>17.131452318460191</v>
      </c>
      <c r="O254" s="16">
        <v>17.247080979284334</v>
      </c>
      <c r="P254" s="16">
        <v>17.543320910065255</v>
      </c>
      <c r="Q254" s="16">
        <v>0.38084949591934691</v>
      </c>
      <c r="R254" s="16">
        <v>2.1709087912815836</v>
      </c>
      <c r="S254" s="16">
        <v>20.572217415341637</v>
      </c>
      <c r="T254" s="20" t="s">
        <v>122</v>
      </c>
      <c r="U254" s="10">
        <v>5</v>
      </c>
      <c r="V254" s="20" t="s">
        <v>145</v>
      </c>
      <c r="W254" s="10">
        <v>4</v>
      </c>
      <c r="X254" s="20" t="s">
        <v>145</v>
      </c>
      <c r="Y254" s="10">
        <v>4</v>
      </c>
      <c r="Z254" s="20" t="s">
        <v>123</v>
      </c>
      <c r="AA254" s="15">
        <v>4</v>
      </c>
      <c r="AB254" s="11">
        <v>23.809914310266741</v>
      </c>
      <c r="AC254" s="10">
        <v>61.770864311028909</v>
      </c>
      <c r="AD254" s="19">
        <v>14.419221378704352</v>
      </c>
      <c r="AE254" s="12">
        <v>1724.7080979284335</v>
      </c>
      <c r="AF254" s="10">
        <v>1769.7397380685074</v>
      </c>
      <c r="AG254" s="10">
        <v>1169.5547273376837</v>
      </c>
      <c r="AH254" s="10">
        <v>70.781453421561167</v>
      </c>
      <c r="AI254" s="10">
        <v>4.6063657948966883</v>
      </c>
      <c r="AJ254" s="10"/>
      <c r="AK254" s="10"/>
      <c r="AL254" s="10"/>
      <c r="AM254" s="10"/>
      <c r="AN254" s="10">
        <v>8.623540489642167</v>
      </c>
      <c r="AO254" s="10">
        <v>4.6113591043929532</v>
      </c>
      <c r="AP254" s="10">
        <v>9.1868830913637858</v>
      </c>
      <c r="AQ254" s="10">
        <v>114.66</v>
      </c>
      <c r="AR254" s="10"/>
      <c r="AS254" s="10"/>
      <c r="AT254" s="10">
        <v>4.7307852117107343</v>
      </c>
      <c r="AU254" s="10">
        <v>1</v>
      </c>
      <c r="AV254" s="16"/>
      <c r="AW254" s="19">
        <v>265.46096071027608</v>
      </c>
      <c r="AX254" s="1" t="s">
        <v>120</v>
      </c>
      <c r="AY254" s="23">
        <v>39.734120734908103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23.809914310266741</v>
      </c>
      <c r="BG254" s="24">
        <v>61.770864311028909</v>
      </c>
      <c r="BH254" s="24">
        <v>14.419221378704352</v>
      </c>
      <c r="BI254" s="21"/>
      <c r="BJ254" s="25">
        <f t="shared" ca="1" si="25"/>
        <v>0.94042203835514937</v>
      </c>
      <c r="BK254" s="24">
        <f t="shared" ca="1" si="26"/>
        <v>17.330168121103668</v>
      </c>
      <c r="BL254" s="23">
        <f t="shared" si="23"/>
        <v>2.4675765893649726</v>
      </c>
      <c r="BM254" s="23">
        <f t="shared" ca="1" si="27"/>
        <v>2.7527545611384863</v>
      </c>
      <c r="BN254" s="22">
        <f t="shared" si="24"/>
        <v>2.7369705305202547</v>
      </c>
      <c r="BO254" s="21"/>
      <c r="BP254" s="2"/>
    </row>
    <row r="255" spans="1:68" x14ac:dyDescent="0.2">
      <c r="A255">
        <v>12.1</v>
      </c>
      <c r="B255">
        <v>1.3</v>
      </c>
      <c r="C255">
        <v>1.2989999999999999</v>
      </c>
      <c r="D255">
        <v>-0.22606999999999999</v>
      </c>
      <c r="E255">
        <v>9.2439999999999994E-2</v>
      </c>
      <c r="F255">
        <v>1.5325800000000001</v>
      </c>
      <c r="G255">
        <v>1.7985500000000001</v>
      </c>
      <c r="H255" s="21"/>
      <c r="I255" s="17">
        <f t="shared" si="21"/>
        <v>39.69816272965879</v>
      </c>
      <c r="J255" s="16">
        <f t="shared" si="22"/>
        <v>-39.898162729658793</v>
      </c>
      <c r="K255" s="10">
        <v>126.5</v>
      </c>
      <c r="L255" s="16">
        <v>4239.0912073490772</v>
      </c>
      <c r="M255" s="16">
        <v>1772.1620734908156</v>
      </c>
      <c r="N255" s="16">
        <v>17.20253718285214</v>
      </c>
      <c r="O255" s="16">
        <v>14.999717514124272</v>
      </c>
      <c r="P255" s="16">
        <v>15.301571063408501</v>
      </c>
      <c r="Q255" s="16">
        <v>0.35259433509361493</v>
      </c>
      <c r="R255" s="16">
        <v>2.3043015232389661</v>
      </c>
      <c r="S255" s="16">
        <v>20.962052033626986</v>
      </c>
      <c r="T255" s="20" t="s">
        <v>122</v>
      </c>
      <c r="U255" s="10">
        <v>5</v>
      </c>
      <c r="V255" s="20" t="s">
        <v>145</v>
      </c>
      <c r="W255" s="10">
        <v>4</v>
      </c>
      <c r="X255" s="20" t="s">
        <v>145</v>
      </c>
      <c r="Y255" s="10">
        <v>4</v>
      </c>
      <c r="Z255" s="20" t="s">
        <v>123</v>
      </c>
      <c r="AA255" s="15">
        <v>4</v>
      </c>
      <c r="AB255" s="11">
        <v>29.712207895700772</v>
      </c>
      <c r="AC255" s="10">
        <v>59.471994049498598</v>
      </c>
      <c r="AD255" s="19">
        <v>10.815798054800631</v>
      </c>
      <c r="AE255" s="12">
        <v>1499.9717514124272</v>
      </c>
      <c r="AF255" s="10">
        <v>1504.7837965597155</v>
      </c>
      <c r="AG255" s="10">
        <v>1020.1047375605667</v>
      </c>
      <c r="AH255" s="10">
        <v>77.338591215939687</v>
      </c>
      <c r="AI255" s="10">
        <v>4.3397098422882729</v>
      </c>
      <c r="AJ255" s="10"/>
      <c r="AK255" s="10"/>
      <c r="AL255" s="10"/>
      <c r="AM255" s="10"/>
      <c r="AN255" s="10">
        <v>7.4998587570621362</v>
      </c>
      <c r="AO255" s="10">
        <v>4.1724030472766316</v>
      </c>
      <c r="AP255" s="10">
        <v>8.1407331629239668</v>
      </c>
      <c r="AQ255" s="10">
        <v>114.66</v>
      </c>
      <c r="AR255" s="10"/>
      <c r="AS255" s="10"/>
      <c r="AT255" s="10">
        <v>3.9650308810691337</v>
      </c>
      <c r="AU255" s="10">
        <v>1</v>
      </c>
      <c r="AV255" s="16"/>
      <c r="AW255" s="19">
        <v>225.71756948395731</v>
      </c>
      <c r="AX255" s="1" t="s">
        <v>120</v>
      </c>
      <c r="AY255" s="23">
        <v>39.8981627296588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29.712207895700772</v>
      </c>
      <c r="BG255" s="24">
        <v>59.471994049498598</v>
      </c>
      <c r="BH255" s="24">
        <v>10.815798054800631</v>
      </c>
      <c r="BI255" s="21"/>
      <c r="BJ255" s="25">
        <f t="shared" ca="1" si="25"/>
        <v>0.96969598763931086</v>
      </c>
      <c r="BK255" s="24">
        <f t="shared" ca="1" si="26"/>
        <v>14.796195780489475</v>
      </c>
      <c r="BL255" s="23">
        <f t="shared" si="23"/>
        <v>2.6748115164141923</v>
      </c>
      <c r="BM255" s="23">
        <f t="shared" ca="1" si="27"/>
        <v>2.8289369981683872</v>
      </c>
      <c r="BN255" s="22">
        <f t="shared" si="24"/>
        <v>2.8005648807480252</v>
      </c>
      <c r="BO255" s="21"/>
      <c r="BP255" s="2"/>
    </row>
    <row r="256" spans="1:68" x14ac:dyDescent="0.2">
      <c r="A256">
        <v>12.15</v>
      </c>
      <c r="B256">
        <v>2</v>
      </c>
      <c r="C256">
        <v>1.2979799999999999</v>
      </c>
      <c r="D256">
        <v>-0.20749999999999999</v>
      </c>
      <c r="E256">
        <v>7.5719999999999996E-2</v>
      </c>
      <c r="F256">
        <v>1.53555</v>
      </c>
      <c r="G256">
        <v>1.80013</v>
      </c>
      <c r="H256" s="21"/>
      <c r="I256" s="17">
        <f t="shared" si="21"/>
        <v>39.862204724409445</v>
      </c>
      <c r="J256" s="16">
        <f t="shared" si="22"/>
        <v>-40.062204724409447</v>
      </c>
      <c r="K256" s="10">
        <v>115</v>
      </c>
      <c r="L256" s="16">
        <v>4257.9560367454023</v>
      </c>
      <c r="M256" s="16">
        <v>1780.7906824147001</v>
      </c>
      <c r="N256" s="16">
        <v>17.273622047244093</v>
      </c>
      <c r="O256" s="16">
        <v>14.72118644067794</v>
      </c>
      <c r="P256" s="16">
        <v>14.949134713288682</v>
      </c>
      <c r="Q256" s="16">
        <v>0.46893542966874696</v>
      </c>
      <c r="R256" s="16">
        <v>3.1368733954340366</v>
      </c>
      <c r="S256" s="16">
        <v>15.829741153523846</v>
      </c>
      <c r="T256" s="20" t="s">
        <v>122</v>
      </c>
      <c r="U256" s="10">
        <v>4</v>
      </c>
      <c r="V256" s="20" t="s">
        <v>145</v>
      </c>
      <c r="W256" s="10">
        <v>4</v>
      </c>
      <c r="X256" s="20" t="s">
        <v>145</v>
      </c>
      <c r="Y256" s="10">
        <v>4</v>
      </c>
      <c r="Z256" s="20" t="s">
        <v>33</v>
      </c>
      <c r="AA256" s="15">
        <v>3</v>
      </c>
      <c r="AB256" s="11">
        <v>48.21618454540976</v>
      </c>
      <c r="AC256" s="10">
        <v>47.013757721827737</v>
      </c>
      <c r="AD256" s="19">
        <v>4.7700577327625044</v>
      </c>
      <c r="AE256" s="12">
        <v>1472.1186440677941</v>
      </c>
      <c r="AF256" s="10">
        <v>1489.0656401923693</v>
      </c>
      <c r="AG256" s="10">
        <v>996.18510349665121</v>
      </c>
      <c r="AH256" s="10">
        <v>0</v>
      </c>
      <c r="AI256" s="10">
        <v>3.1878876637341431</v>
      </c>
      <c r="AJ256" s="10"/>
      <c r="AK256" s="10"/>
      <c r="AL256" s="10"/>
      <c r="AM256" s="10"/>
      <c r="AN256" s="10">
        <v>9.8141242937852926</v>
      </c>
      <c r="AO256" s="10">
        <v>4.2712988852295233</v>
      </c>
      <c r="AP256" s="10">
        <v>7.969480827973209</v>
      </c>
      <c r="AQ256" s="10">
        <v>114.66</v>
      </c>
      <c r="AR256" s="10"/>
      <c r="AS256" s="10"/>
      <c r="AT256" s="10">
        <v>3.9014904858971726</v>
      </c>
      <c r="AU256" s="10">
        <v>1</v>
      </c>
      <c r="AV256" s="16"/>
      <c r="AW256" s="19">
        <v>223.3598460288554</v>
      </c>
      <c r="AX256" s="1" t="s">
        <v>120</v>
      </c>
      <c r="AY256" s="23">
        <v>40.062204724409398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48.21618454540976</v>
      </c>
      <c r="BG256" s="24">
        <v>47.013757721827737</v>
      </c>
      <c r="BH256" s="24">
        <v>4.7700577327625044</v>
      </c>
      <c r="BI256" s="21"/>
      <c r="BJ256" s="25">
        <f t="shared" ca="1" si="25"/>
        <v>1</v>
      </c>
      <c r="BK256" s="24">
        <f t="shared" ca="1" si="26"/>
        <v>14.398274678225768</v>
      </c>
      <c r="BL256" s="23">
        <f t="shared" si="23"/>
        <v>3.6577979569837091</v>
      </c>
      <c r="BM256" s="23">
        <f t="shared" ca="1" si="27"/>
        <v>2.9195515237845004</v>
      </c>
      <c r="BN256" s="22">
        <f t="shared" si="24"/>
        <v>2.8865140070164745</v>
      </c>
      <c r="BO256" s="21"/>
      <c r="BP256" s="2"/>
    </row>
    <row r="257" spans="1:68" x14ac:dyDescent="0.2">
      <c r="A257">
        <v>12.2</v>
      </c>
      <c r="B257">
        <v>1.4</v>
      </c>
      <c r="C257">
        <v>1.3081799999999999</v>
      </c>
      <c r="D257">
        <v>-0.19939000000000001</v>
      </c>
      <c r="E257">
        <v>6.7760000000000001E-2</v>
      </c>
      <c r="F257">
        <v>1.5280800000000001</v>
      </c>
      <c r="G257">
        <v>1.7896799999999999</v>
      </c>
      <c r="H257" s="21"/>
      <c r="I257" s="17">
        <f t="shared" si="21"/>
        <v>40.026246719160099</v>
      </c>
      <c r="J257" s="16">
        <f t="shared" si="22"/>
        <v>-40.226246719160102</v>
      </c>
      <c r="K257" s="10">
        <v>115</v>
      </c>
      <c r="L257" s="16">
        <v>4276.8208661417275</v>
      </c>
      <c r="M257" s="16">
        <v>1789.4192913385846</v>
      </c>
      <c r="N257" s="16">
        <v>17.344706911636042</v>
      </c>
      <c r="O257" s="16">
        <v>17.506497175141213</v>
      </c>
      <c r="P257" s="16">
        <v>17.699260878235155</v>
      </c>
      <c r="Q257" s="16">
        <v>0.51974459913586157</v>
      </c>
      <c r="R257" s="16">
        <v>2.9365327892024768</v>
      </c>
      <c r="S257" s="16">
        <v>13.386368270412547</v>
      </c>
      <c r="T257" s="20" t="s">
        <v>122</v>
      </c>
      <c r="U257" s="10">
        <v>5</v>
      </c>
      <c r="V257" s="20" t="s">
        <v>145</v>
      </c>
      <c r="W257" s="10">
        <v>4</v>
      </c>
      <c r="X257" s="20" t="s">
        <v>145</v>
      </c>
      <c r="Y257" s="10">
        <v>4</v>
      </c>
      <c r="Z257" s="20" t="s">
        <v>123</v>
      </c>
      <c r="AA257" s="15">
        <v>4</v>
      </c>
      <c r="AB257" s="11">
        <v>38.44442251536951</v>
      </c>
      <c r="AC257" s="10">
        <v>54.348702876766289</v>
      </c>
      <c r="AD257" s="19">
        <v>7.2068746078642008</v>
      </c>
      <c r="AE257" s="12">
        <v>1750.6497175141212</v>
      </c>
      <c r="AF257" s="10">
        <v>1811.5001990451119</v>
      </c>
      <c r="AG257" s="10">
        <v>1179.950725215677</v>
      </c>
      <c r="AH257" s="10">
        <v>0</v>
      </c>
      <c r="AI257" s="10">
        <v>3.4053765845113775</v>
      </c>
      <c r="AJ257" s="10"/>
      <c r="AK257" s="10"/>
      <c r="AL257" s="10"/>
      <c r="AM257" s="10"/>
      <c r="AN257" s="10">
        <v>8.7532485875706065</v>
      </c>
      <c r="AO257" s="10">
        <v>4.8424492816504934</v>
      </c>
      <c r="AP257" s="10">
        <v>9.2596550765097394</v>
      </c>
      <c r="AQ257" s="10">
        <v>114.66</v>
      </c>
      <c r="AR257" s="10"/>
      <c r="AS257" s="10"/>
      <c r="AT257" s="10">
        <v>4.7686385808942804</v>
      </c>
      <c r="AU257" s="10">
        <v>1</v>
      </c>
      <c r="AV257" s="16"/>
      <c r="AW257" s="19">
        <v>271.72502985676681</v>
      </c>
      <c r="AX257" s="1" t="s">
        <v>120</v>
      </c>
      <c r="AY257" s="23">
        <v>40.226246719160102</v>
      </c>
      <c r="AZ257" s="18">
        <v>0</v>
      </c>
      <c r="BA257" s="18">
        <v>100</v>
      </c>
      <c r="BB257" s="18">
        <v>0</v>
      </c>
      <c r="BC257" s="18">
        <v>0</v>
      </c>
      <c r="BD257" s="18">
        <v>100</v>
      </c>
      <c r="BE257" s="18">
        <v>0</v>
      </c>
      <c r="BF257" s="24">
        <v>38.44442251536951</v>
      </c>
      <c r="BG257" s="24">
        <v>54.348702876766289</v>
      </c>
      <c r="BH257" s="24">
        <v>7.2068746078642008</v>
      </c>
      <c r="BI257" s="21"/>
      <c r="BJ257" s="25">
        <f t="shared" ca="1" si="25"/>
        <v>0.97135191117368913</v>
      </c>
      <c r="BK257" s="24">
        <f t="shared" ca="1" si="26"/>
        <v>17.307806442440427</v>
      </c>
      <c r="BL257" s="23">
        <f t="shared" si="23"/>
        <v>3.340078365044489</v>
      </c>
      <c r="BM257" s="23">
        <f t="shared" ca="1" si="27"/>
        <v>2.8322130771682574</v>
      </c>
      <c r="BN257" s="22">
        <f t="shared" si="24"/>
        <v>2.810582114222532</v>
      </c>
      <c r="BO257" s="21"/>
      <c r="BP257" s="2"/>
    </row>
    <row r="258" spans="1:68" x14ac:dyDescent="0.2">
      <c r="A258">
        <v>12.25</v>
      </c>
      <c r="B258">
        <v>0.1</v>
      </c>
      <c r="C258">
        <v>1.3044500000000001</v>
      </c>
      <c r="D258">
        <v>-0.19838</v>
      </c>
      <c r="E258">
        <v>6.13E-2</v>
      </c>
      <c r="F258">
        <v>1.52285</v>
      </c>
      <c r="G258">
        <v>1.786</v>
      </c>
      <c r="H258" s="21"/>
      <c r="I258" s="17">
        <f t="shared" si="21"/>
        <v>40.190288713910761</v>
      </c>
      <c r="J258" s="16">
        <f t="shared" si="22"/>
        <v>-40.390288713910763</v>
      </c>
      <c r="K258" s="10">
        <v>115</v>
      </c>
      <c r="L258" s="16">
        <v>4295.6856955380536</v>
      </c>
      <c r="M258" s="16">
        <v>1798.0479002624693</v>
      </c>
      <c r="N258" s="16">
        <v>17.415791776027998</v>
      </c>
      <c r="O258" s="16">
        <v>16.487947269303231</v>
      </c>
      <c r="P258" s="16">
        <v>16.652156660955143</v>
      </c>
      <c r="Q258" s="16">
        <v>0.5260722515602495</v>
      </c>
      <c r="R258" s="16">
        <v>3.1591838959439311</v>
      </c>
      <c r="S258" s="16">
        <v>11.403429975827246</v>
      </c>
      <c r="T258" s="20" t="s">
        <v>122</v>
      </c>
      <c r="U258" s="10">
        <v>5</v>
      </c>
      <c r="V258" s="20" t="s">
        <v>145</v>
      </c>
      <c r="W258" s="10">
        <v>4</v>
      </c>
      <c r="X258" s="20" t="s">
        <v>145</v>
      </c>
      <c r="Y258" s="10">
        <v>4</v>
      </c>
      <c r="Z258" s="20" t="s">
        <v>123</v>
      </c>
      <c r="AA258" s="15">
        <v>4</v>
      </c>
      <c r="AB258" s="11">
        <v>45.148159424730082</v>
      </c>
      <c r="AC258" s="10">
        <v>49.456786899753666</v>
      </c>
      <c r="AD258" s="19">
        <v>5.3950536755162553</v>
      </c>
      <c r="AE258" s="12">
        <v>1648.7947269303229</v>
      </c>
      <c r="AF258" s="10">
        <v>1687.2017717535618</v>
      </c>
      <c r="AG258" s="10">
        <v>1110.1437773970094</v>
      </c>
      <c r="AH258" s="10">
        <v>0</v>
      </c>
      <c r="AI258" s="10">
        <v>3.1653744540920763</v>
      </c>
      <c r="AJ258" s="10"/>
      <c r="AK258" s="10"/>
      <c r="AL258" s="10"/>
      <c r="AM258" s="10"/>
      <c r="AN258" s="10">
        <v>8.2439736346516153</v>
      </c>
      <c r="AO258" s="10">
        <v>4.6639186911472521</v>
      </c>
      <c r="AP258" s="10">
        <v>8.7710064417790665</v>
      </c>
      <c r="AQ258" s="10">
        <v>114.66</v>
      </c>
      <c r="AR258" s="10"/>
      <c r="AS258" s="10"/>
      <c r="AT258" s="10">
        <v>4.403249428484008</v>
      </c>
      <c r="AU258" s="10">
        <v>1</v>
      </c>
      <c r="AV258" s="16"/>
      <c r="AW258" s="19">
        <v>253.08026576303428</v>
      </c>
      <c r="AX258" s="1" t="s">
        <v>120</v>
      </c>
      <c r="AY258" s="23">
        <v>40.390288713910799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45.148159424730082</v>
      </c>
      <c r="BG258" s="24">
        <v>49.456786899753666</v>
      </c>
      <c r="BH258" s="24">
        <v>5.3950536755162553</v>
      </c>
      <c r="BI258" s="21"/>
      <c r="BJ258" s="25">
        <f t="shared" ca="1" si="25"/>
        <v>0.98934740273952082</v>
      </c>
      <c r="BK258" s="24">
        <f t="shared" ca="1" si="26"/>
        <v>16.105117460670584</v>
      </c>
      <c r="BL258" s="23">
        <f t="shared" si="23"/>
        <v>3.6270054435942249</v>
      </c>
      <c r="BM258" s="23">
        <f t="shared" ca="1" si="27"/>
        <v>2.8789102499979635</v>
      </c>
      <c r="BN258" s="22">
        <f t="shared" si="24"/>
        <v>2.850835874493824</v>
      </c>
      <c r="BO258" s="21"/>
      <c r="BP258" s="2"/>
    </row>
    <row r="259" spans="1:68" x14ac:dyDescent="0.2">
      <c r="A259">
        <v>12.3</v>
      </c>
      <c r="B259">
        <v>1.4</v>
      </c>
      <c r="C259">
        <v>1.3270900000000001</v>
      </c>
      <c r="D259">
        <v>-0.18265000000000001</v>
      </c>
      <c r="E259">
        <v>6.0819999999999999E-2</v>
      </c>
      <c r="F259">
        <v>1.5180499999999999</v>
      </c>
      <c r="G259">
        <v>1.78403</v>
      </c>
      <c r="H259" s="21"/>
      <c r="I259" s="17">
        <f t="shared" si="21"/>
        <v>40.354330708661415</v>
      </c>
      <c r="J259" s="16">
        <f t="shared" si="22"/>
        <v>-40.554330708661418</v>
      </c>
      <c r="K259" s="10">
        <v>115</v>
      </c>
      <c r="L259" s="16">
        <v>4314.5505249343787</v>
      </c>
      <c r="M259" s="16">
        <v>1806.6765091863538</v>
      </c>
      <c r="N259" s="16">
        <v>17.486876640419947</v>
      </c>
      <c r="O259" s="16">
        <v>22.670244821092304</v>
      </c>
      <c r="P259" s="16">
        <v>22.83233253016029</v>
      </c>
      <c r="Q259" s="16">
        <v>0.62462073931829076</v>
      </c>
      <c r="R259" s="16">
        <v>2.7356851889451073</v>
      </c>
      <c r="S259" s="16">
        <v>11.256090907498924</v>
      </c>
      <c r="T259" s="20" t="s">
        <v>122</v>
      </c>
      <c r="U259" s="10">
        <v>5</v>
      </c>
      <c r="V259" s="20" t="s">
        <v>145</v>
      </c>
      <c r="W259" s="10">
        <v>4</v>
      </c>
      <c r="X259" s="20" t="s">
        <v>145</v>
      </c>
      <c r="Y259" s="10">
        <v>4</v>
      </c>
      <c r="Z259" s="20" t="s">
        <v>123</v>
      </c>
      <c r="AA259" s="15">
        <v>4</v>
      </c>
      <c r="AB259" s="11">
        <v>27.321478360275428</v>
      </c>
      <c r="AC259" s="10">
        <v>60.5416114901398</v>
      </c>
      <c r="AD259" s="19">
        <v>12.136910149584775</v>
      </c>
      <c r="AE259" s="12">
        <v>2267.0244821092301</v>
      </c>
      <c r="AF259" s="10">
        <v>2413.1715899308538</v>
      </c>
      <c r="AG259" s="10">
        <v>1522.1555020106862</v>
      </c>
      <c r="AH259" s="10">
        <v>0</v>
      </c>
      <c r="AI259" s="10">
        <v>3.6553913587754758</v>
      </c>
      <c r="AJ259" s="10"/>
      <c r="AK259" s="10"/>
      <c r="AL259" s="10"/>
      <c r="AM259" s="10"/>
      <c r="AN259" s="10">
        <v>11.335122410546152</v>
      </c>
      <c r="AO259" s="10">
        <v>5.9044211437556946</v>
      </c>
      <c r="AP259" s="10">
        <v>11.655088514074802</v>
      </c>
      <c r="AQ259" s="10">
        <v>114.66</v>
      </c>
      <c r="AR259" s="10"/>
      <c r="AS259" s="10"/>
      <c r="AT259" s="10">
        <v>6.3792549663838489</v>
      </c>
      <c r="AU259" s="10">
        <v>1</v>
      </c>
      <c r="AV259" s="16"/>
      <c r="AW259" s="19">
        <v>361.97573848962804</v>
      </c>
      <c r="AX259" s="1" t="s">
        <v>120</v>
      </c>
      <c r="AY259" s="23">
        <v>40.554330708661404</v>
      </c>
      <c r="AZ259" s="18">
        <v>0</v>
      </c>
      <c r="BA259" s="18">
        <v>100</v>
      </c>
      <c r="BB259" s="18">
        <v>0</v>
      </c>
      <c r="BC259" s="18">
        <v>0</v>
      </c>
      <c r="BD259" s="18">
        <v>100</v>
      </c>
      <c r="BE259" s="18">
        <v>0</v>
      </c>
      <c r="BF259" s="24">
        <v>27.321478360275428</v>
      </c>
      <c r="BG259" s="24">
        <v>60.5416114901398</v>
      </c>
      <c r="BH259" s="24">
        <v>12.136910149584775</v>
      </c>
      <c r="BI259" s="21"/>
      <c r="BJ259" s="25">
        <f t="shared" ca="1" si="25"/>
        <v>0.92672686409648153</v>
      </c>
      <c r="BK259" s="24">
        <f t="shared" ca="1" si="26"/>
        <v>22.620755178138278</v>
      </c>
      <c r="BL259" s="23">
        <f t="shared" si="23"/>
        <v>3.021131846122258</v>
      </c>
      <c r="BM259" s="23">
        <f t="shared" ca="1" si="27"/>
        <v>2.7140167923581915</v>
      </c>
      <c r="BN259" s="22">
        <f t="shared" si="24"/>
        <v>2.7039956639463063</v>
      </c>
      <c r="BO259" s="21"/>
      <c r="BP259" s="2"/>
    </row>
    <row r="260" spans="1:68" x14ac:dyDescent="0.2">
      <c r="A260">
        <v>12.35</v>
      </c>
      <c r="B260">
        <v>1.4</v>
      </c>
      <c r="C260">
        <v>1.3755200000000001</v>
      </c>
      <c r="D260">
        <v>-0.19181000000000001</v>
      </c>
      <c r="E260">
        <v>5.8970000000000002E-2</v>
      </c>
      <c r="F260">
        <v>1.50953</v>
      </c>
      <c r="G260">
        <v>1.7784500000000001</v>
      </c>
      <c r="H260" s="21"/>
      <c r="I260" s="17">
        <f t="shared" si="21"/>
        <v>40.518372703412069</v>
      </c>
      <c r="J260" s="16">
        <f t="shared" si="22"/>
        <v>-40.718372703412072</v>
      </c>
      <c r="K260" s="10">
        <v>115</v>
      </c>
      <c r="L260" s="16">
        <v>4333.4153543307038</v>
      </c>
      <c r="M260" s="16">
        <v>1815.3051181102383</v>
      </c>
      <c r="N260" s="16">
        <v>17.557961504811896</v>
      </c>
      <c r="O260" s="16">
        <v>35.895009416195876</v>
      </c>
      <c r="P260" s="16">
        <v>36.048919806971639</v>
      </c>
      <c r="Q260" s="16">
        <v>0.56723331733077276</v>
      </c>
      <c r="R260" s="16">
        <v>1.5735098870315478</v>
      </c>
      <c r="S260" s="16">
        <v>10.688221581650195</v>
      </c>
      <c r="T260" s="20" t="s">
        <v>125</v>
      </c>
      <c r="U260" s="10">
        <v>7</v>
      </c>
      <c r="V260" s="20" t="s">
        <v>143</v>
      </c>
      <c r="W260" s="10">
        <v>5</v>
      </c>
      <c r="X260" s="20" t="s">
        <v>143</v>
      </c>
      <c r="Y260" s="10">
        <v>5</v>
      </c>
      <c r="Z260" s="20" t="s">
        <v>121</v>
      </c>
      <c r="AA260" s="15">
        <v>5</v>
      </c>
      <c r="AB260" s="11">
        <v>5.1839591693999836</v>
      </c>
      <c r="AC260" s="10">
        <v>52.809804928422544</v>
      </c>
      <c r="AD260" s="19">
        <v>42.006235902177472</v>
      </c>
      <c r="AE260" s="12"/>
      <c r="AF260" s="10"/>
      <c r="AG260" s="10"/>
      <c r="AH260" s="10"/>
      <c r="AI260" s="10"/>
      <c r="AJ260" s="10">
        <v>31</v>
      </c>
      <c r="AK260" s="10">
        <v>35.018797265504134</v>
      </c>
      <c r="AL260" s="10">
        <v>36.796233575307269</v>
      </c>
      <c r="AM260" s="10">
        <v>34.01222995174291</v>
      </c>
      <c r="AN260" s="10">
        <v>11.965003138731959</v>
      </c>
      <c r="AO260" s="10">
        <v>5.8288580493970681</v>
      </c>
      <c r="AP260" s="10">
        <v>8.8146759420914904</v>
      </c>
      <c r="AQ260" s="10">
        <v>117.845</v>
      </c>
      <c r="AR260" s="10">
        <v>0</v>
      </c>
      <c r="AS260" s="10">
        <v>0</v>
      </c>
      <c r="AT260" s="10">
        <v>1.0977288687524145</v>
      </c>
      <c r="AU260" s="10">
        <v>0.44957830522196596</v>
      </c>
      <c r="AV260" s="16">
        <v>0.19376475778487662</v>
      </c>
      <c r="AW260" s="19">
        <v>90.122299517429099</v>
      </c>
      <c r="AX260" s="1" t="s">
        <v>120</v>
      </c>
      <c r="AY260" s="23">
        <v>40.718372703412101</v>
      </c>
      <c r="AZ260" s="18">
        <v>0</v>
      </c>
      <c r="BA260" s="18">
        <v>0</v>
      </c>
      <c r="BB260" s="18">
        <v>100</v>
      </c>
      <c r="BC260" s="18">
        <v>0</v>
      </c>
      <c r="BD260" s="18">
        <v>100</v>
      </c>
      <c r="BE260" s="18">
        <v>0</v>
      </c>
      <c r="BF260" s="24">
        <v>5.1839591693999836</v>
      </c>
      <c r="BG260" s="24">
        <v>52.809804928422544</v>
      </c>
      <c r="BH260" s="24">
        <v>42.006235902177472</v>
      </c>
      <c r="BI260" s="21"/>
      <c r="BJ260" s="25">
        <f t="shared" ca="1" si="25"/>
        <v>0.8054370359563785</v>
      </c>
      <c r="BK260" s="24">
        <f t="shared" ca="1" si="26"/>
        <v>36.219400388248459</v>
      </c>
      <c r="BL260" s="23">
        <f t="shared" si="23"/>
        <v>1.6741330676924009</v>
      </c>
      <c r="BM260" s="23">
        <f t="shared" ca="1" si="27"/>
        <v>2.3951356982431862</v>
      </c>
      <c r="BN260" s="22">
        <f t="shared" si="24"/>
        <v>2.4010344507765113</v>
      </c>
      <c r="BO260" s="21"/>
      <c r="BP260" s="2"/>
    </row>
    <row r="261" spans="1:68" x14ac:dyDescent="0.2">
      <c r="A261">
        <v>12.4</v>
      </c>
      <c r="B261">
        <v>1.2</v>
      </c>
      <c r="C261">
        <v>1.3240400000000001</v>
      </c>
      <c r="D261">
        <v>-0.19453000000000001</v>
      </c>
      <c r="E261">
        <v>4.3610000000000003E-2</v>
      </c>
      <c r="F261">
        <v>1.5032000000000001</v>
      </c>
      <c r="G261">
        <v>1.7778</v>
      </c>
      <c r="H261" s="21"/>
      <c r="I261" s="17">
        <f t="shared" si="21"/>
        <v>40.682414698162731</v>
      </c>
      <c r="J261" s="16">
        <f t="shared" si="22"/>
        <v>-40.882414698162734</v>
      </c>
      <c r="K261" s="10">
        <v>115</v>
      </c>
      <c r="L261" s="16">
        <v>4352.2801837270299</v>
      </c>
      <c r="M261" s="16">
        <v>1823.933727034123</v>
      </c>
      <c r="N261" s="16">
        <v>17.629046369203849</v>
      </c>
      <c r="O261" s="16">
        <v>21.837382297551816</v>
      </c>
      <c r="P261" s="16">
        <v>21.923398845641888</v>
      </c>
      <c r="Q261" s="16">
        <v>0.55019251080172804</v>
      </c>
      <c r="R261" s="16">
        <v>2.5096131976411122</v>
      </c>
      <c r="S261" s="16">
        <v>5.9733713951439622</v>
      </c>
      <c r="T261" s="20" t="s">
        <v>122</v>
      </c>
      <c r="U261" s="10">
        <v>5</v>
      </c>
      <c r="V261" s="20" t="s">
        <v>145</v>
      </c>
      <c r="W261" s="10">
        <v>4</v>
      </c>
      <c r="X261" s="20" t="s">
        <v>145</v>
      </c>
      <c r="Y261" s="10">
        <v>4</v>
      </c>
      <c r="Z261" s="20" t="s">
        <v>123</v>
      </c>
      <c r="AA261" s="15">
        <v>4</v>
      </c>
      <c r="AB261" s="11">
        <v>23.867689518792233</v>
      </c>
      <c r="AC261" s="10">
        <v>61.754361727601918</v>
      </c>
      <c r="AD261" s="19">
        <v>14.37794875360585</v>
      </c>
      <c r="AE261" s="12">
        <v>2183.7382297551817</v>
      </c>
      <c r="AF261" s="10">
        <v>2304.0188235879446</v>
      </c>
      <c r="AG261" s="10">
        <v>1461.5599230427924</v>
      </c>
      <c r="AH261" s="10">
        <v>0</v>
      </c>
      <c r="AI261" s="10">
        <v>3.9846778019016664</v>
      </c>
      <c r="AJ261" s="10"/>
      <c r="AK261" s="10"/>
      <c r="AL261" s="10"/>
      <c r="AM261" s="10"/>
      <c r="AN261" s="10">
        <v>10.918691148775908</v>
      </c>
      <c r="AO261" s="10">
        <v>5.6588922697141619</v>
      </c>
      <c r="AP261" s="10">
        <v>11.230919461299548</v>
      </c>
      <c r="AQ261" s="10">
        <v>114.66</v>
      </c>
      <c r="AR261" s="10"/>
      <c r="AS261" s="10"/>
      <c r="AT261" s="10">
        <v>6.0159330922806813</v>
      </c>
      <c r="AU261" s="10">
        <v>1</v>
      </c>
      <c r="AV261" s="16"/>
      <c r="AW261" s="19">
        <v>345.60282353819167</v>
      </c>
      <c r="AX261" s="1" t="s">
        <v>120</v>
      </c>
      <c r="AY261" s="23">
        <v>40.882414698162698</v>
      </c>
      <c r="AZ261" s="18">
        <v>0</v>
      </c>
      <c r="BA261" s="18">
        <v>100</v>
      </c>
      <c r="BB261" s="18">
        <v>0</v>
      </c>
      <c r="BC261" s="18">
        <v>0</v>
      </c>
      <c r="BD261" s="18">
        <v>100</v>
      </c>
      <c r="BE261" s="18">
        <v>0</v>
      </c>
      <c r="BF261" s="24">
        <v>23.867689518792233</v>
      </c>
      <c r="BG261" s="24">
        <v>61.754361727601918</v>
      </c>
      <c r="BH261" s="24">
        <v>14.37794875360585</v>
      </c>
      <c r="BI261" s="21"/>
      <c r="BJ261" s="25">
        <f t="shared" ca="1" si="25"/>
        <v>0.92594152966501908</v>
      </c>
      <c r="BK261" s="24">
        <f t="shared" ca="1" si="26"/>
        <v>21.413603409060858</v>
      </c>
      <c r="BL261" s="23">
        <f t="shared" si="23"/>
        <v>2.7861715778472602</v>
      </c>
      <c r="BM261" s="23">
        <f t="shared" ca="1" si="27"/>
        <v>2.7108853701353821</v>
      </c>
      <c r="BN261" s="22">
        <f t="shared" si="24"/>
        <v>2.6952841799295761</v>
      </c>
      <c r="BO261" s="21"/>
      <c r="BP261" s="2"/>
    </row>
    <row r="262" spans="1:68" x14ac:dyDescent="0.2">
      <c r="A262">
        <v>12.45</v>
      </c>
      <c r="B262">
        <v>2.2000000000000002</v>
      </c>
      <c r="C262">
        <v>1.3066899999999999</v>
      </c>
      <c r="D262">
        <v>-0.20351</v>
      </c>
      <c r="E262">
        <v>4.5220000000000003E-2</v>
      </c>
      <c r="F262">
        <v>1.5043299999999999</v>
      </c>
      <c r="G262">
        <v>1.7778799999999999</v>
      </c>
      <c r="H262" s="21"/>
      <c r="I262" s="17">
        <f t="shared" si="21"/>
        <v>40.846456692913378</v>
      </c>
      <c r="J262" s="16">
        <f t="shared" si="22"/>
        <v>-41.046456692913381</v>
      </c>
      <c r="K262" s="10">
        <v>115</v>
      </c>
      <c r="L262" s="16">
        <v>4371.1450131233541</v>
      </c>
      <c r="M262" s="16">
        <v>1832.562335958007</v>
      </c>
      <c r="N262" s="16">
        <v>17.700131233595798</v>
      </c>
      <c r="O262" s="16">
        <v>17.099623352165697</v>
      </c>
      <c r="P262" s="16">
        <v>17.192756377256028</v>
      </c>
      <c r="Q262" s="16">
        <v>0.49393278924627931</v>
      </c>
      <c r="R262" s="16">
        <v>2.8729121637510877</v>
      </c>
      <c r="S262" s="16">
        <v>6.4675711868285353</v>
      </c>
      <c r="T262" s="20" t="s">
        <v>122</v>
      </c>
      <c r="U262" s="10">
        <v>5</v>
      </c>
      <c r="V262" s="20" t="s">
        <v>145</v>
      </c>
      <c r="W262" s="10">
        <v>4</v>
      </c>
      <c r="X262" s="20" t="s">
        <v>145</v>
      </c>
      <c r="Y262" s="10">
        <v>4</v>
      </c>
      <c r="Z262" s="20" t="s">
        <v>123</v>
      </c>
      <c r="AA262" s="15">
        <v>4</v>
      </c>
      <c r="AB262" s="11">
        <v>37.322497425633067</v>
      </c>
      <c r="AC262" s="10">
        <v>55.096296941529047</v>
      </c>
      <c r="AD262" s="19">
        <v>7.5812056328378894</v>
      </c>
      <c r="AE262" s="12">
        <v>1709.9623352165697</v>
      </c>
      <c r="AF262" s="10">
        <v>1746.3629549898246</v>
      </c>
      <c r="AG262" s="10">
        <v>1146.1837584837353</v>
      </c>
      <c r="AH262" s="10">
        <v>0</v>
      </c>
      <c r="AI262" s="10">
        <v>3.4807886318888555</v>
      </c>
      <c r="AJ262" s="10"/>
      <c r="AK262" s="10"/>
      <c r="AL262" s="10"/>
      <c r="AM262" s="10"/>
      <c r="AN262" s="10">
        <v>8.5498116760828484</v>
      </c>
      <c r="AO262" s="10">
        <v>4.7407370103959998</v>
      </c>
      <c r="AP262" s="10">
        <v>9.0232863093861475</v>
      </c>
      <c r="AQ262" s="10">
        <v>114.66</v>
      </c>
      <c r="AR262" s="10"/>
      <c r="AS262" s="10"/>
      <c r="AT262" s="10">
        <v>4.4747585236701388</v>
      </c>
      <c r="AU262" s="10">
        <v>1</v>
      </c>
      <c r="AV262" s="16"/>
      <c r="AW262" s="19">
        <v>261.95444324847369</v>
      </c>
      <c r="AX262" s="1" t="s">
        <v>120</v>
      </c>
      <c r="AY262" s="23">
        <v>41.046456692913402</v>
      </c>
      <c r="AZ262" s="18">
        <v>0</v>
      </c>
      <c r="BA262" s="18">
        <v>100</v>
      </c>
      <c r="BB262" s="18">
        <v>0</v>
      </c>
      <c r="BC262" s="18">
        <v>0</v>
      </c>
      <c r="BD262" s="18">
        <v>100</v>
      </c>
      <c r="BE262" s="18">
        <v>0</v>
      </c>
      <c r="BF262" s="24">
        <v>37.322497425633067</v>
      </c>
      <c r="BG262" s="24">
        <v>55.096296941529047</v>
      </c>
      <c r="BH262" s="24">
        <v>7.5812056328378894</v>
      </c>
      <c r="BI262" s="21"/>
      <c r="BJ262" s="25">
        <f t="shared" ca="1" si="25"/>
        <v>0.9785064218053261</v>
      </c>
      <c r="BK262" s="24">
        <f t="shared" ca="1" si="26"/>
        <v>16.327150330304054</v>
      </c>
      <c r="BL262" s="23">
        <f t="shared" si="23"/>
        <v>3.2913089724369855</v>
      </c>
      <c r="BM262" s="23">
        <f t="shared" ca="1" si="27"/>
        <v>2.8483158778062312</v>
      </c>
      <c r="BN262" s="22">
        <f t="shared" si="24"/>
        <v>2.8149931998086362</v>
      </c>
      <c r="BO262" s="21"/>
      <c r="BP262" s="2"/>
    </row>
    <row r="263" spans="1:68" x14ac:dyDescent="0.2">
      <c r="A263">
        <v>12.5</v>
      </c>
      <c r="B263">
        <v>2.2000000000000002</v>
      </c>
      <c r="C263">
        <v>1.30996</v>
      </c>
      <c r="D263">
        <v>-0.20735000000000001</v>
      </c>
      <c r="E263">
        <v>4.7730000000000002E-2</v>
      </c>
      <c r="F263">
        <v>1.4940500000000001</v>
      </c>
      <c r="G263">
        <v>1.7723800000000001</v>
      </c>
      <c r="H263" s="21"/>
      <c r="I263" s="17">
        <f t="shared" si="21"/>
        <v>41.01049868766404</v>
      </c>
      <c r="J263" s="16">
        <f t="shared" si="22"/>
        <v>-41.210498687664042</v>
      </c>
      <c r="K263" s="10">
        <v>115</v>
      </c>
      <c r="L263" s="16">
        <v>4390.0098425196802</v>
      </c>
      <c r="M263" s="16">
        <v>1841.1909448818917</v>
      </c>
      <c r="N263" s="16">
        <v>17.77121609798775</v>
      </c>
      <c r="O263" s="16">
        <v>17.99256120527307</v>
      </c>
      <c r="P263" s="16">
        <v>18.096788862208523</v>
      </c>
      <c r="Q263" s="16">
        <v>0.46987518002880452</v>
      </c>
      <c r="R263" s="16">
        <v>2.5964561094595275</v>
      </c>
      <c r="S263" s="16">
        <v>7.2380317316287055</v>
      </c>
      <c r="T263" s="20" t="s">
        <v>122</v>
      </c>
      <c r="U263" s="10">
        <v>5</v>
      </c>
      <c r="V263" s="20" t="s">
        <v>145</v>
      </c>
      <c r="W263" s="10">
        <v>4</v>
      </c>
      <c r="X263" s="20" t="s">
        <v>145</v>
      </c>
      <c r="Y263" s="10">
        <v>4</v>
      </c>
      <c r="Z263" s="20" t="s">
        <v>123</v>
      </c>
      <c r="AA263" s="15">
        <v>4</v>
      </c>
      <c r="AB263" s="11">
        <v>30.241416846546613</v>
      </c>
      <c r="AC263" s="10">
        <v>59.212896863640765</v>
      </c>
      <c r="AD263" s="19">
        <v>10.54568628981262</v>
      </c>
      <c r="AE263" s="12">
        <v>1799.2561205273068</v>
      </c>
      <c r="AF263" s="10">
        <v>1851.6100220785695</v>
      </c>
      <c r="AG263" s="10">
        <v>1206.4525908139017</v>
      </c>
      <c r="AH263" s="10">
        <v>0</v>
      </c>
      <c r="AI263" s="10">
        <v>3.8514034431652986</v>
      </c>
      <c r="AJ263" s="10"/>
      <c r="AK263" s="10"/>
      <c r="AL263" s="10"/>
      <c r="AM263" s="10"/>
      <c r="AN263" s="10">
        <v>8.996280602636535</v>
      </c>
      <c r="AO263" s="10">
        <v>4.87750358686037</v>
      </c>
      <c r="AP263" s="10">
        <v>9.4451681356973118</v>
      </c>
      <c r="AQ263" s="10">
        <v>114.66</v>
      </c>
      <c r="AR263" s="10"/>
      <c r="AS263" s="10"/>
      <c r="AT263" s="10">
        <v>4.7347961476651745</v>
      </c>
      <c r="AU263" s="10">
        <v>1</v>
      </c>
      <c r="AV263" s="16"/>
      <c r="AW263" s="19">
        <v>277.74150331178538</v>
      </c>
      <c r="AX263" s="1" t="s">
        <v>120</v>
      </c>
      <c r="AY263" s="23">
        <v>41.210498687664</v>
      </c>
      <c r="AZ263" s="18">
        <v>0</v>
      </c>
      <c r="BA263" s="18">
        <v>100</v>
      </c>
      <c r="BB263" s="18">
        <v>0</v>
      </c>
      <c r="BC263" s="18">
        <v>0</v>
      </c>
      <c r="BD263" s="18">
        <v>100</v>
      </c>
      <c r="BE263" s="18">
        <v>0</v>
      </c>
      <c r="BF263" s="24">
        <v>30.241416846546613</v>
      </c>
      <c r="BG263" s="24">
        <v>59.212896863640765</v>
      </c>
      <c r="BH263" s="24">
        <v>10.54568628981262</v>
      </c>
      <c r="BI263" s="21"/>
      <c r="BJ263" s="25">
        <f t="shared" ca="1" si="25"/>
        <v>0.96119527971465213</v>
      </c>
      <c r="BK263" s="24">
        <f t="shared" ca="1" si="26"/>
        <v>17.179112662588906</v>
      </c>
      <c r="BL263" s="23">
        <f t="shared" si="23"/>
        <v>2.954858283659791</v>
      </c>
      <c r="BM263" s="23">
        <f t="shared" ca="1" si="27"/>
        <v>2.802344720828835</v>
      </c>
      <c r="BN263" s="22">
        <f t="shared" si="24"/>
        <v>2.7710146058108251</v>
      </c>
      <c r="BO263" s="21"/>
      <c r="BP263" s="2"/>
    </row>
    <row r="264" spans="1:68" x14ac:dyDescent="0.2">
      <c r="A264">
        <v>12.55</v>
      </c>
      <c r="B264">
        <v>2.2000000000000002</v>
      </c>
      <c r="C264">
        <v>1.30487</v>
      </c>
      <c r="D264">
        <v>-0.18928</v>
      </c>
      <c r="E264">
        <v>4.9430000000000002E-2</v>
      </c>
      <c r="F264">
        <v>1.4967999999999999</v>
      </c>
      <c r="G264">
        <v>1.77433</v>
      </c>
      <c r="H264" s="21"/>
      <c r="I264" s="17">
        <f t="shared" si="21"/>
        <v>41.174540682414701</v>
      </c>
      <c r="J264" s="16">
        <f t="shared" si="22"/>
        <v>-41.374540682414704</v>
      </c>
      <c r="K264" s="10">
        <v>115</v>
      </c>
      <c r="L264" s="16">
        <v>4408.8746719160063</v>
      </c>
      <c r="M264" s="16">
        <v>1849.8195538057764</v>
      </c>
      <c r="N264" s="16">
        <v>17.842300962379703</v>
      </c>
      <c r="O264" s="16">
        <v>16.602636534839913</v>
      </c>
      <c r="P264" s="16">
        <v>16.714378484260109</v>
      </c>
      <c r="Q264" s="16">
        <v>0.5830837734037444</v>
      </c>
      <c r="R264" s="16">
        <v>3.4885160339813592</v>
      </c>
      <c r="S264" s="16">
        <v>7.7598575986248388</v>
      </c>
      <c r="T264" s="20" t="s">
        <v>122</v>
      </c>
      <c r="U264" s="10">
        <v>4</v>
      </c>
      <c r="V264" s="20" t="s">
        <v>145</v>
      </c>
      <c r="W264" s="10">
        <v>4</v>
      </c>
      <c r="X264" s="20" t="s">
        <v>145</v>
      </c>
      <c r="Y264" s="10">
        <v>4</v>
      </c>
      <c r="Z264" s="20" t="s">
        <v>33</v>
      </c>
      <c r="AA264" s="15">
        <v>3</v>
      </c>
      <c r="AB264" s="11">
        <v>52.635796151756622</v>
      </c>
      <c r="AC264" s="10">
        <v>43.316151802320633</v>
      </c>
      <c r="AD264" s="19">
        <v>4.0480520459227458</v>
      </c>
      <c r="AE264" s="12">
        <v>1660.2636534839912</v>
      </c>
      <c r="AF264" s="10">
        <v>1687.8638111789721</v>
      </c>
      <c r="AG264" s="10">
        <v>1114.2918989506741</v>
      </c>
      <c r="AH264" s="10">
        <v>0</v>
      </c>
      <c r="AI264" s="10">
        <v>2.866548384066689</v>
      </c>
      <c r="AJ264" s="10"/>
      <c r="AK264" s="10"/>
      <c r="AL264" s="10"/>
      <c r="AM264" s="10"/>
      <c r="AN264" s="10">
        <v>11.068424356559943</v>
      </c>
      <c r="AO264" s="10">
        <v>4.771160033932091</v>
      </c>
      <c r="AP264" s="10">
        <v>8.800043292654717</v>
      </c>
      <c r="AQ264" s="10">
        <v>114.66</v>
      </c>
      <c r="AR264" s="10"/>
      <c r="AS264" s="10"/>
      <c r="AT264" s="10">
        <v>4.2749850913510867</v>
      </c>
      <c r="AU264" s="10">
        <v>1</v>
      </c>
      <c r="AV264" s="16"/>
      <c r="AW264" s="19">
        <v>253.1795716768458</v>
      </c>
      <c r="AX264" s="1" t="s">
        <v>120</v>
      </c>
      <c r="AY264" s="23">
        <v>41.374540682414697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52.635796151756622</v>
      </c>
      <c r="BG264" s="24">
        <v>43.316151802320633</v>
      </c>
      <c r="BH264" s="24">
        <v>4.0480520459227458</v>
      </c>
      <c r="BI264" s="21"/>
      <c r="BJ264" s="25">
        <f t="shared" ca="1" si="25"/>
        <v>1</v>
      </c>
      <c r="BK264" s="24">
        <f t="shared" ca="1" si="26"/>
        <v>15.687953042176128</v>
      </c>
      <c r="BL264" s="23">
        <f t="shared" si="23"/>
        <v>4.0185123250618728</v>
      </c>
      <c r="BM264" s="23">
        <f t="shared" ca="1" si="27"/>
        <v>2.9155210476270543</v>
      </c>
      <c r="BN264" s="22">
        <f t="shared" si="24"/>
        <v>2.8757375059297785</v>
      </c>
      <c r="BO264" s="21"/>
      <c r="BP264" s="2"/>
    </row>
    <row r="265" spans="1:68" x14ac:dyDescent="0.2">
      <c r="A265">
        <v>12.6</v>
      </c>
      <c r="B265">
        <v>2.2000000000000002</v>
      </c>
      <c r="C265">
        <v>1.3021499999999999</v>
      </c>
      <c r="D265">
        <v>-0.1804</v>
      </c>
      <c r="E265">
        <v>6.0240000000000002E-2</v>
      </c>
      <c r="F265">
        <v>1.4974499999999999</v>
      </c>
      <c r="G265">
        <v>1.7761</v>
      </c>
      <c r="H265" s="21"/>
      <c r="I265" s="17">
        <f t="shared" si="21"/>
        <v>41.338582677165348</v>
      </c>
      <c r="J265" s="16">
        <f t="shared" si="22"/>
        <v>-41.538582677165351</v>
      </c>
      <c r="K265" s="10">
        <v>115</v>
      </c>
      <c r="L265" s="16">
        <v>4427.7395013123305</v>
      </c>
      <c r="M265" s="16">
        <v>1858.4481627296605</v>
      </c>
      <c r="N265" s="16">
        <v>17.913385826771652</v>
      </c>
      <c r="O265" s="16">
        <v>15.859887005649693</v>
      </c>
      <c r="P265" s="16">
        <v>16.019411014928764</v>
      </c>
      <c r="Q265" s="16">
        <v>0.63871699471915488</v>
      </c>
      <c r="R265" s="16">
        <v>3.9871440599403036</v>
      </c>
      <c r="S265" s="16">
        <v>11.078056199935537</v>
      </c>
      <c r="T265" s="20" t="s">
        <v>122</v>
      </c>
      <c r="U265" s="10">
        <v>4</v>
      </c>
      <c r="V265" s="20" t="s">
        <v>145</v>
      </c>
      <c r="W265" s="10">
        <v>4</v>
      </c>
      <c r="X265" s="20" t="s">
        <v>33</v>
      </c>
      <c r="Y265" s="10">
        <v>3</v>
      </c>
      <c r="Z265" s="20" t="s">
        <v>33</v>
      </c>
      <c r="AA265" s="15">
        <v>3</v>
      </c>
      <c r="AB265" s="11">
        <v>66.71516656153473</v>
      </c>
      <c r="AC265" s="10">
        <v>30.592254196348122</v>
      </c>
      <c r="AD265" s="19">
        <v>2.6925792421171506</v>
      </c>
      <c r="AE265" s="12">
        <v>1585.9887005649693</v>
      </c>
      <c r="AF265" s="10">
        <v>1604.9932365872655</v>
      </c>
      <c r="AG265" s="10">
        <v>1067.9607343285843</v>
      </c>
      <c r="AH265" s="10">
        <v>0</v>
      </c>
      <c r="AI265" s="10">
        <v>2.5080608700528675</v>
      </c>
      <c r="AJ265" s="10"/>
      <c r="AK265" s="10"/>
      <c r="AL265" s="10"/>
      <c r="AM265" s="10"/>
      <c r="AN265" s="10">
        <v>10.573258003766462</v>
      </c>
      <c r="AO265" s="10">
        <v>4.7097036462012483</v>
      </c>
      <c r="AP265" s="10">
        <v>8.4757251403000904</v>
      </c>
      <c r="AQ265" s="10">
        <v>114.66</v>
      </c>
      <c r="AR265" s="10"/>
      <c r="AS265" s="10"/>
      <c r="AT265" s="10">
        <v>4.0349975784623515</v>
      </c>
      <c r="AU265" s="10">
        <v>1</v>
      </c>
      <c r="AV265" s="16"/>
      <c r="AW265" s="19">
        <v>240.74898548808983</v>
      </c>
      <c r="AX265" s="1" t="s">
        <v>120</v>
      </c>
      <c r="AY265" s="23">
        <v>41.538582677165401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66.71516656153473</v>
      </c>
      <c r="BG265" s="24">
        <v>30.592254196348122</v>
      </c>
      <c r="BH265" s="24">
        <v>2.6925792421171506</v>
      </c>
      <c r="BI265" s="21"/>
      <c r="BJ265" s="25">
        <f t="shared" ca="1" si="25"/>
        <v>1</v>
      </c>
      <c r="BK265" s="24">
        <f t="shared" ca="1" si="26"/>
        <v>14.857063587929437</v>
      </c>
      <c r="BL265" s="23">
        <f t="shared" si="23"/>
        <v>4.6265262802270026</v>
      </c>
      <c r="BM265" s="23">
        <f t="shared" ca="1" si="27"/>
        <v>2.9724230115784849</v>
      </c>
      <c r="BN265" s="22">
        <f t="shared" si="24"/>
        <v>2.9260775756431752</v>
      </c>
      <c r="BO265" s="21"/>
      <c r="BP265" s="2"/>
    </row>
    <row r="266" spans="1:68" x14ac:dyDescent="0.2">
      <c r="A266">
        <v>12.65</v>
      </c>
      <c r="B266">
        <v>2.2000000000000002</v>
      </c>
      <c r="C266">
        <v>1.30522</v>
      </c>
      <c r="D266">
        <v>-0.18512999999999999</v>
      </c>
      <c r="E266">
        <v>6.1129999999999997E-2</v>
      </c>
      <c r="F266">
        <v>1.4978499999999999</v>
      </c>
      <c r="G266">
        <v>1.77563</v>
      </c>
      <c r="H266" s="21"/>
      <c r="I266" s="17">
        <f t="shared" si="21"/>
        <v>41.50262467191601</v>
      </c>
      <c r="J266" s="16">
        <f t="shared" si="22"/>
        <v>-41.702624671916013</v>
      </c>
      <c r="K266" s="10">
        <v>115</v>
      </c>
      <c r="L266" s="16">
        <v>4446.6043307086566</v>
      </c>
      <c r="M266" s="16">
        <v>1867.0767716535452</v>
      </c>
      <c r="N266" s="16">
        <v>17.984470691163605</v>
      </c>
      <c r="O266" s="16">
        <v>16.698210922787204</v>
      </c>
      <c r="P266" s="16">
        <v>16.861668885190642</v>
      </c>
      <c r="Q266" s="16">
        <v>0.60908353336533838</v>
      </c>
      <c r="R266" s="16">
        <v>3.6122375401422309</v>
      </c>
      <c r="S266" s="16">
        <v>11.35124738912763</v>
      </c>
      <c r="T266" s="20" t="s">
        <v>122</v>
      </c>
      <c r="U266" s="10">
        <v>4</v>
      </c>
      <c r="V266" s="20" t="s">
        <v>145</v>
      </c>
      <c r="W266" s="10">
        <v>4</v>
      </c>
      <c r="X266" s="20" t="s">
        <v>145</v>
      </c>
      <c r="Y266" s="10">
        <v>4</v>
      </c>
      <c r="Z266" s="20" t="s">
        <v>33</v>
      </c>
      <c r="AA266" s="15">
        <v>3</v>
      </c>
      <c r="AB266" s="11">
        <v>55.804601008378079</v>
      </c>
      <c r="AC266" s="10">
        <v>40.55755086643515</v>
      </c>
      <c r="AD266" s="19">
        <v>3.6378481251867711</v>
      </c>
      <c r="AE266" s="12">
        <v>1669.8210922787207</v>
      </c>
      <c r="AF266" s="10">
        <v>1702.9727019477027</v>
      </c>
      <c r="AG266" s="10">
        <v>1124.1112590127095</v>
      </c>
      <c r="AH266" s="10">
        <v>0</v>
      </c>
      <c r="AI266" s="10">
        <v>2.7683672208351648</v>
      </c>
      <c r="AJ266" s="10"/>
      <c r="AK266" s="10"/>
      <c r="AL266" s="10"/>
      <c r="AM266" s="10"/>
      <c r="AN266" s="10">
        <v>11.132140615191469</v>
      </c>
      <c r="AO266" s="10">
        <v>4.8376804579855408</v>
      </c>
      <c r="AP266" s="10">
        <v>8.8687788130889658</v>
      </c>
      <c r="AQ266" s="10">
        <v>114.66</v>
      </c>
      <c r="AR266" s="10"/>
      <c r="AS266" s="10"/>
      <c r="AT266" s="10">
        <v>4.273074850350052</v>
      </c>
      <c r="AU266" s="10">
        <v>1</v>
      </c>
      <c r="AV266" s="16"/>
      <c r="AW266" s="19">
        <v>255.4459052921554</v>
      </c>
      <c r="AX266" s="1" t="s">
        <v>120</v>
      </c>
      <c r="AY266" s="23">
        <v>41.702624671915999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55.804601008378079</v>
      </c>
      <c r="BG266" s="24">
        <v>40.55755086643515</v>
      </c>
      <c r="BH266" s="24">
        <v>3.6378481251867711</v>
      </c>
      <c r="BI266" s="21"/>
      <c r="BJ266" s="25">
        <f t="shared" ca="1" si="25"/>
        <v>1</v>
      </c>
      <c r="BK266" s="24">
        <f t="shared" ca="1" si="26"/>
        <v>15.680519346691984</v>
      </c>
      <c r="BL266" s="23">
        <f t="shared" si="23"/>
        <v>4.1608708472918288</v>
      </c>
      <c r="BM266" s="23">
        <f t="shared" ca="1" si="27"/>
        <v>2.9251638874272707</v>
      </c>
      <c r="BN266" s="22">
        <f t="shared" si="24"/>
        <v>2.8820394207273967</v>
      </c>
      <c r="BO266" s="21"/>
      <c r="BP266" s="2"/>
    </row>
    <row r="267" spans="1:68" x14ac:dyDescent="0.2">
      <c r="A267">
        <v>12.7</v>
      </c>
      <c r="B267">
        <v>2.2000000000000002</v>
      </c>
      <c r="C267">
        <v>1.3074300000000001</v>
      </c>
      <c r="D267">
        <v>-0.18206</v>
      </c>
      <c r="E267">
        <v>6.1830000000000003E-2</v>
      </c>
      <c r="F267">
        <v>1.49743</v>
      </c>
      <c r="G267">
        <v>1.7755000000000001</v>
      </c>
      <c r="H267" s="21"/>
      <c r="I267" s="17">
        <f t="shared" si="21"/>
        <v>41.666666666666664</v>
      </c>
      <c r="J267" s="16">
        <f t="shared" si="22"/>
        <v>-41.866666666666667</v>
      </c>
      <c r="K267" s="10">
        <v>115</v>
      </c>
      <c r="L267" s="16">
        <v>4465.4691601049817</v>
      </c>
      <c r="M267" s="16">
        <v>1875.7053805774297</v>
      </c>
      <c r="N267" s="16">
        <v>18.055555555555557</v>
      </c>
      <c r="O267" s="16">
        <v>17.301694915254259</v>
      </c>
      <c r="P267" s="16">
        <v>17.468246998092592</v>
      </c>
      <c r="Q267" s="16">
        <v>0.62831709073451747</v>
      </c>
      <c r="R267" s="16">
        <v>3.596909814723396</v>
      </c>
      <c r="S267" s="16">
        <v>11.566116863773098</v>
      </c>
      <c r="T267" s="20" t="s">
        <v>122</v>
      </c>
      <c r="U267" s="10">
        <v>4</v>
      </c>
      <c r="V267" s="20" t="s">
        <v>145</v>
      </c>
      <c r="W267" s="10">
        <v>4</v>
      </c>
      <c r="X267" s="20" t="s">
        <v>145</v>
      </c>
      <c r="Y267" s="10">
        <v>4</v>
      </c>
      <c r="Z267" s="20" t="s">
        <v>33</v>
      </c>
      <c r="AA267" s="15">
        <v>3</v>
      </c>
      <c r="AB267" s="11">
        <v>54.395659515118808</v>
      </c>
      <c r="AC267" s="10">
        <v>41.79394158129962</v>
      </c>
      <c r="AD267" s="19">
        <v>3.8103989035815737</v>
      </c>
      <c r="AE267" s="12">
        <v>1730.1694915254259</v>
      </c>
      <c r="AF267" s="10">
        <v>1773.2251370305012</v>
      </c>
      <c r="AG267" s="10">
        <v>1164.5497998728395</v>
      </c>
      <c r="AH267" s="10">
        <v>0</v>
      </c>
      <c r="AI267" s="10">
        <v>2.7801642284903951</v>
      </c>
      <c r="AJ267" s="10"/>
      <c r="AK267" s="10"/>
      <c r="AL267" s="10"/>
      <c r="AM267" s="10"/>
      <c r="AN267" s="10">
        <v>11.534463276836172</v>
      </c>
      <c r="AO267" s="10">
        <v>4.9763480626804588</v>
      </c>
      <c r="AP267" s="10">
        <v>9.1518485991098757</v>
      </c>
      <c r="AQ267" s="10">
        <v>114.66</v>
      </c>
      <c r="AR267" s="10"/>
      <c r="AS267" s="10"/>
      <c r="AT267" s="10">
        <v>4.4367031085236794</v>
      </c>
      <c r="AU267" s="10">
        <v>1</v>
      </c>
      <c r="AV267" s="16"/>
      <c r="AW267" s="19">
        <v>265.98377055457519</v>
      </c>
      <c r="AX267" s="1" t="s">
        <v>120</v>
      </c>
      <c r="AY267" s="23">
        <v>41.866666666666703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54.395659515118808</v>
      </c>
      <c r="BG267" s="24">
        <v>41.79394158129962</v>
      </c>
      <c r="BH267" s="24">
        <v>3.8103989035815737</v>
      </c>
      <c r="BI267" s="21"/>
      <c r="BJ267" s="25">
        <f t="shared" ca="1" si="25"/>
        <v>1</v>
      </c>
      <c r="BK267" s="24">
        <f t="shared" ca="1" si="26"/>
        <v>16.245101790292782</v>
      </c>
      <c r="BL267" s="23">
        <f t="shared" si="23"/>
        <v>4.124029920979476</v>
      </c>
      <c r="BM267" s="23">
        <f t="shared" ca="1" si="27"/>
        <v>2.9107973554030986</v>
      </c>
      <c r="BN267" s="22">
        <f t="shared" si="24"/>
        <v>2.8688306921329372</v>
      </c>
      <c r="BO267" s="21"/>
      <c r="BP267" s="2"/>
    </row>
    <row r="268" spans="1:68" x14ac:dyDescent="0.2">
      <c r="A268">
        <v>12.75</v>
      </c>
      <c r="B268">
        <v>0.1</v>
      </c>
      <c r="C268">
        <v>1.30694</v>
      </c>
      <c r="D268">
        <v>-0.16109999999999999</v>
      </c>
      <c r="E268">
        <v>6.3140000000000002E-2</v>
      </c>
      <c r="F268">
        <v>1.4975000000000001</v>
      </c>
      <c r="G268">
        <v>1.77495</v>
      </c>
      <c r="H268" s="21"/>
      <c r="I268" s="17">
        <f t="shared" si="21"/>
        <v>41.830708661417319</v>
      </c>
      <c r="J268" s="16">
        <f t="shared" si="22"/>
        <v>-42.030708661417322</v>
      </c>
      <c r="K268" s="10">
        <v>115</v>
      </c>
      <c r="L268" s="16">
        <v>4484.3339895013069</v>
      </c>
      <c r="M268" s="16">
        <v>1884.3339895013141</v>
      </c>
      <c r="N268" s="16">
        <v>18.126640419947503</v>
      </c>
      <c r="O268" s="16">
        <v>17.167890772128054</v>
      </c>
      <c r="P268" s="16">
        <v>17.34023328035169</v>
      </c>
      <c r="Q268" s="16">
        <v>0.75963154104656738</v>
      </c>
      <c r="R268" s="16">
        <v>4.3807457994657426</v>
      </c>
      <c r="S268" s="16">
        <v>11.968229737752468</v>
      </c>
      <c r="T268" s="20" t="s">
        <v>33</v>
      </c>
      <c r="U268" s="10">
        <v>3</v>
      </c>
      <c r="V268" s="20" t="s">
        <v>145</v>
      </c>
      <c r="W268" s="10">
        <v>4</v>
      </c>
      <c r="X268" s="20" t="s">
        <v>33</v>
      </c>
      <c r="Y268" s="10">
        <v>3</v>
      </c>
      <c r="Z268" s="20" t="s">
        <v>33</v>
      </c>
      <c r="AA268" s="15">
        <v>3</v>
      </c>
      <c r="AB268" s="11">
        <v>74.534327199983764</v>
      </c>
      <c r="AC268" s="10">
        <v>23.238078258925157</v>
      </c>
      <c r="AD268" s="19">
        <v>2.2275945410910793</v>
      </c>
      <c r="AE268" s="12">
        <v>1716.7890772128053</v>
      </c>
      <c r="AF268" s="10">
        <v>1757.0550038023759</v>
      </c>
      <c r="AG268" s="10">
        <v>1156.0155520234459</v>
      </c>
      <c r="AH268" s="10">
        <v>0</v>
      </c>
      <c r="AI268" s="10">
        <v>2.2827163359306439</v>
      </c>
      <c r="AJ268" s="10"/>
      <c r="AK268" s="10"/>
      <c r="AL268" s="10"/>
      <c r="AM268" s="10"/>
      <c r="AN268" s="10">
        <v>17.167890772128054</v>
      </c>
      <c r="AO268" s="10">
        <v>5.0983076718134086</v>
      </c>
      <c r="AP268" s="10">
        <v>9.0921088641641212</v>
      </c>
      <c r="AQ268" s="10">
        <v>111.47500000000001</v>
      </c>
      <c r="AR268" s="10"/>
      <c r="AS268" s="10"/>
      <c r="AT268" s="10">
        <v>4.3729905745763524</v>
      </c>
      <c r="AU268" s="10">
        <v>1</v>
      </c>
      <c r="AV268" s="16"/>
      <c r="AW268" s="19">
        <v>263.55825057035639</v>
      </c>
      <c r="AX268" s="1" t="s">
        <v>120</v>
      </c>
      <c r="AY268" s="23">
        <v>42.0307086614173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74.534327199983764</v>
      </c>
      <c r="BG268" s="24">
        <v>23.238078258925157</v>
      </c>
      <c r="BH268" s="24">
        <v>2.2275945410910793</v>
      </c>
      <c r="BI268" s="21"/>
      <c r="BJ268" s="25">
        <f t="shared" ca="1" si="25"/>
        <v>1</v>
      </c>
      <c r="BK268" s="24">
        <f t="shared" ca="1" si="26"/>
        <v>16.024830385399685</v>
      </c>
      <c r="BL268" s="23">
        <f t="shared" si="23"/>
        <v>5.031316770486197</v>
      </c>
      <c r="BM268" s="23">
        <f t="shared" ca="1" si="27"/>
        <v>2.9705254013750193</v>
      </c>
      <c r="BN268" s="22">
        <f t="shared" si="24"/>
        <v>2.92506912928605</v>
      </c>
      <c r="BO268" s="21"/>
      <c r="BP268" s="2"/>
    </row>
    <row r="269" spans="1:68" x14ac:dyDescent="0.2">
      <c r="A269">
        <v>12.8</v>
      </c>
      <c r="B269">
        <v>2.2000000000000002</v>
      </c>
      <c r="C269">
        <v>1.3085599999999999</v>
      </c>
      <c r="D269">
        <v>-0.16736999999999999</v>
      </c>
      <c r="E269">
        <v>6.4530000000000004E-2</v>
      </c>
      <c r="F269">
        <v>1.5012300000000001</v>
      </c>
      <c r="G269">
        <v>1.77843</v>
      </c>
      <c r="H269" s="21"/>
      <c r="I269" s="17">
        <f t="shared" ref="I269:I324" si="28">IF(A269="(m)",0,A269/0.3048)</f>
        <v>41.99475065616798</v>
      </c>
      <c r="J269" s="16">
        <f t="shared" ref="J269:J324" si="29">$J$7-I269</f>
        <v>-42.194750656167983</v>
      </c>
      <c r="K269" s="10">
        <v>115</v>
      </c>
      <c r="L269" s="16">
        <v>4503.1988188976329</v>
      </c>
      <c r="M269" s="16">
        <v>1892.9625984251988</v>
      </c>
      <c r="N269" s="16">
        <v>18.197725284339455</v>
      </c>
      <c r="O269" s="16">
        <v>17.610263653483976</v>
      </c>
      <c r="P269" s="16">
        <v>17.788750200856903</v>
      </c>
      <c r="Q269" s="16">
        <v>0.72034997599615924</v>
      </c>
      <c r="R269" s="16">
        <v>4.0494692874008607</v>
      </c>
      <c r="S269" s="16">
        <v>12.394899123119895</v>
      </c>
      <c r="T269" s="20" t="s">
        <v>122</v>
      </c>
      <c r="U269" s="10">
        <v>4</v>
      </c>
      <c r="V269" s="20" t="s">
        <v>145</v>
      </c>
      <c r="W269" s="10">
        <v>4</v>
      </c>
      <c r="X269" s="20" t="s">
        <v>145</v>
      </c>
      <c r="Y269" s="10">
        <v>4</v>
      </c>
      <c r="Z269" s="20" t="s">
        <v>33</v>
      </c>
      <c r="AA269" s="15">
        <v>3</v>
      </c>
      <c r="AB269" s="11">
        <v>65.405755914776677</v>
      </c>
      <c r="AC269" s="10">
        <v>31.814687203663794</v>
      </c>
      <c r="AD269" s="19">
        <v>2.7795568815595226</v>
      </c>
      <c r="AE269" s="12">
        <v>1761.0263653483976</v>
      </c>
      <c r="AF269" s="10">
        <v>1808.7120044855581</v>
      </c>
      <c r="AG269" s="10">
        <v>1185.916680057127</v>
      </c>
      <c r="AH269" s="10">
        <v>0</v>
      </c>
      <c r="AI269" s="10">
        <v>2.4694594007943369</v>
      </c>
      <c r="AJ269" s="10"/>
      <c r="AK269" s="10"/>
      <c r="AL269" s="10"/>
      <c r="AM269" s="10"/>
      <c r="AN269" s="10">
        <v>11.740175768989317</v>
      </c>
      <c r="AO269" s="10">
        <v>5.1460585861231287</v>
      </c>
      <c r="AP269" s="10">
        <v>9.3014167603998885</v>
      </c>
      <c r="AQ269" s="10">
        <v>114.66</v>
      </c>
      <c r="AR269" s="10"/>
      <c r="AS269" s="10"/>
      <c r="AT269" s="10">
        <v>4.4863907502739169</v>
      </c>
      <c r="AU269" s="10">
        <v>1</v>
      </c>
      <c r="AV269" s="16"/>
      <c r="AW269" s="19">
        <v>271.30680067283367</v>
      </c>
      <c r="AX269" s="1" t="s">
        <v>120</v>
      </c>
      <c r="AY269" s="23">
        <v>42.194750656167997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65.405755914776677</v>
      </c>
      <c r="BG269" s="24">
        <v>31.814687203663794</v>
      </c>
      <c r="BH269" s="24">
        <v>2.7795568815595226</v>
      </c>
      <c r="BI269" s="21"/>
      <c r="BJ269" s="25">
        <f t="shared" ca="1" si="25"/>
        <v>1</v>
      </c>
      <c r="BK269" s="24">
        <f t="shared" ca="1" si="26"/>
        <v>16.415697599449473</v>
      </c>
      <c r="BL269" s="23">
        <f t="shared" si="23"/>
        <v>4.6363067828015598</v>
      </c>
      <c r="BM269" s="23">
        <f t="shared" ca="1" si="27"/>
        <v>2.9396429828934005</v>
      </c>
      <c r="BN269" s="22">
        <f t="shared" si="24"/>
        <v>2.8948452810309138</v>
      </c>
      <c r="BO269" s="21"/>
      <c r="BP269" s="2"/>
    </row>
    <row r="270" spans="1:68" x14ac:dyDescent="0.2">
      <c r="A270">
        <v>12.85</v>
      </c>
      <c r="B270">
        <v>2.2000000000000002</v>
      </c>
      <c r="C270">
        <v>1.3042899999999999</v>
      </c>
      <c r="D270">
        <v>-0.17155000000000001</v>
      </c>
      <c r="E270">
        <v>6.6070000000000004E-2</v>
      </c>
      <c r="F270">
        <v>1.4904500000000001</v>
      </c>
      <c r="G270">
        <v>1.7737499999999999</v>
      </c>
      <c r="H270" s="21"/>
      <c r="I270" s="17">
        <f t="shared" si="28"/>
        <v>42.158792650918635</v>
      </c>
      <c r="J270" s="16">
        <f t="shared" si="29"/>
        <v>-42.358792650918637</v>
      </c>
      <c r="K270" s="10">
        <v>115</v>
      </c>
      <c r="L270" s="16">
        <v>4522.0636482939581</v>
      </c>
      <c r="M270" s="16">
        <v>1901.5912073490833</v>
      </c>
      <c r="N270" s="16">
        <v>18.268810148731408</v>
      </c>
      <c r="O270" s="16">
        <v>16.444256120527292</v>
      </c>
      <c r="P270" s="16">
        <v>16.629549732856987</v>
      </c>
      <c r="Q270" s="16">
        <v>0.69416226596255381</v>
      </c>
      <c r="R270" s="16">
        <v>4.1742697614416731</v>
      </c>
      <c r="S270" s="16">
        <v>12.867611967339922</v>
      </c>
      <c r="T270" s="20" t="s">
        <v>33</v>
      </c>
      <c r="U270" s="10">
        <v>3</v>
      </c>
      <c r="V270" s="20" t="s">
        <v>145</v>
      </c>
      <c r="W270" s="10">
        <v>4</v>
      </c>
      <c r="X270" s="20" t="s">
        <v>33</v>
      </c>
      <c r="Y270" s="10">
        <v>3</v>
      </c>
      <c r="Z270" s="20" t="s">
        <v>33</v>
      </c>
      <c r="AA270" s="15">
        <v>3</v>
      </c>
      <c r="AB270" s="11">
        <v>70.584652068718896</v>
      </c>
      <c r="AC270" s="10">
        <v>26.958865594933201</v>
      </c>
      <c r="AD270" s="19">
        <v>2.4564823363479058</v>
      </c>
      <c r="AE270" s="12">
        <v>1644.4256120527293</v>
      </c>
      <c r="AF270" s="10">
        <v>1671.2257829916664</v>
      </c>
      <c r="AG270" s="10">
        <v>1108.6366488571325</v>
      </c>
      <c r="AH270" s="10">
        <v>0</v>
      </c>
      <c r="AI270" s="10">
        <v>2.3956285941008009</v>
      </c>
      <c r="AJ270" s="10"/>
      <c r="AK270" s="10"/>
      <c r="AL270" s="10"/>
      <c r="AM270" s="10"/>
      <c r="AN270" s="10">
        <v>16.444256120527292</v>
      </c>
      <c r="AO270" s="10">
        <v>4.9070774855173864</v>
      </c>
      <c r="AP270" s="10">
        <v>8.7604565419999272</v>
      </c>
      <c r="AQ270" s="10">
        <v>111.47500000000001</v>
      </c>
      <c r="AR270" s="10"/>
      <c r="AS270" s="10"/>
      <c r="AT270" s="10">
        <v>4.1092347714649309</v>
      </c>
      <c r="AU270" s="10">
        <v>1</v>
      </c>
      <c r="AV270" s="16"/>
      <c r="AW270" s="19">
        <v>250.68386744874996</v>
      </c>
      <c r="AX270" s="1" t="s">
        <v>120</v>
      </c>
      <c r="AY270" s="23">
        <v>42.358792650918602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70.584652068718896</v>
      </c>
      <c r="BG270" s="24">
        <v>26.958865594933201</v>
      </c>
      <c r="BH270" s="24">
        <v>2.4564823363479058</v>
      </c>
      <c r="BI270" s="21"/>
      <c r="BJ270" s="25">
        <f t="shared" ca="1" si="25"/>
        <v>1</v>
      </c>
      <c r="BK270" s="24">
        <f t="shared" ca="1" si="26"/>
        <v>15.112099649156946</v>
      </c>
      <c r="BL270" s="23">
        <f t="shared" ref="BL270:BL324" si="30">(Q270/(P270-(L270/2000)))*100</f>
        <v>4.8311333874022022</v>
      </c>
      <c r="BM270" s="23">
        <f t="shared" ca="1" si="27"/>
        <v>2.9786902382041185</v>
      </c>
      <c r="BN270" s="22">
        <f t="shared" ref="BN270:BN324" si="31">SQRT(((3.47-LOG(P270/1.06))^2)+((LOG(R270)+1.22)^2))</f>
        <v>2.9258754940949334</v>
      </c>
      <c r="BO270" s="21"/>
      <c r="BP270" s="2"/>
    </row>
    <row r="271" spans="1:68" x14ac:dyDescent="0.2">
      <c r="A271">
        <v>12.9</v>
      </c>
      <c r="B271">
        <v>2.2000000000000002</v>
      </c>
      <c r="C271">
        <v>1.3030200000000001</v>
      </c>
      <c r="D271">
        <v>-0.17788000000000001</v>
      </c>
      <c r="E271">
        <v>6.6379999999999995E-2</v>
      </c>
      <c r="F271">
        <v>1.49238</v>
      </c>
      <c r="G271">
        <v>1.77528</v>
      </c>
      <c r="H271" s="21"/>
      <c r="I271" s="17">
        <f t="shared" si="28"/>
        <v>42.322834645669289</v>
      </c>
      <c r="J271" s="16">
        <f t="shared" si="29"/>
        <v>-42.522834645669292</v>
      </c>
      <c r="K271" s="10">
        <v>115</v>
      </c>
      <c r="L271" s="16">
        <v>4540.9284776902832</v>
      </c>
      <c r="M271" s="16">
        <v>1910.2198162729678</v>
      </c>
      <c r="N271" s="16">
        <v>18.339895013123357</v>
      </c>
      <c r="O271" s="16">
        <v>16.097457627118658</v>
      </c>
      <c r="P271" s="16">
        <v>16.284121492783807</v>
      </c>
      <c r="Q271" s="16">
        <v>0.65450480076812267</v>
      </c>
      <c r="R271" s="16">
        <v>4.0192822256832326</v>
      </c>
      <c r="S271" s="16">
        <v>12.962768448968625</v>
      </c>
      <c r="T271" s="20" t="s">
        <v>122</v>
      </c>
      <c r="U271" s="10">
        <v>4</v>
      </c>
      <c r="V271" s="20" t="s">
        <v>145</v>
      </c>
      <c r="W271" s="10">
        <v>4</v>
      </c>
      <c r="X271" s="20" t="s">
        <v>33</v>
      </c>
      <c r="Y271" s="10">
        <v>3</v>
      </c>
      <c r="Z271" s="20" t="s">
        <v>33</v>
      </c>
      <c r="AA271" s="15">
        <v>3</v>
      </c>
      <c r="AB271" s="11">
        <v>67.272375957348601</v>
      </c>
      <c r="AC271" s="10">
        <v>30.070724543388863</v>
      </c>
      <c r="AD271" s="19">
        <v>2.6568994992625417</v>
      </c>
      <c r="AE271" s="12">
        <v>1609.7457627118658</v>
      </c>
      <c r="AF271" s="10">
        <v>1629.4774706656262</v>
      </c>
      <c r="AG271" s="10">
        <v>1085.6080995189204</v>
      </c>
      <c r="AH271" s="10">
        <v>0</v>
      </c>
      <c r="AI271" s="10">
        <v>2.4880064246546194</v>
      </c>
      <c r="AJ271" s="10"/>
      <c r="AK271" s="10"/>
      <c r="AL271" s="10"/>
      <c r="AM271" s="10"/>
      <c r="AN271" s="10">
        <v>10.731638418079106</v>
      </c>
      <c r="AO271" s="10">
        <v>4.8045906873718307</v>
      </c>
      <c r="AP271" s="10">
        <v>8.5992566966324429</v>
      </c>
      <c r="AQ271" s="10">
        <v>114.66</v>
      </c>
      <c r="AR271" s="10"/>
      <c r="AS271" s="10"/>
      <c r="AT271" s="10">
        <v>3.9824396804841586</v>
      </c>
      <c r="AU271" s="10">
        <v>1</v>
      </c>
      <c r="AV271" s="16"/>
      <c r="AW271" s="19">
        <v>244.42162059984395</v>
      </c>
      <c r="AX271" s="1" t="s">
        <v>120</v>
      </c>
      <c r="AY271" s="23">
        <v>42.522834645669299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67.272375957348601</v>
      </c>
      <c r="BG271" s="24">
        <v>30.070724543388863</v>
      </c>
      <c r="BH271" s="24">
        <v>2.6568994992625417</v>
      </c>
      <c r="BI271" s="21"/>
      <c r="BJ271" s="25">
        <f t="shared" ref="BJ271:BJ324" ca="1" si="32">IF((0.381*BM271)+(0.05*(M271/2116.217)-0.15)&lt;1,(0.381*BM271)+(0.05*(M271/2116.217)-0.15),1)</f>
        <v>1</v>
      </c>
      <c r="BK271" s="24">
        <f t="shared" ref="BK271:BK324" ca="1" si="33">((P271-(L271/2000))/1.06)*(1.06/(M271/2000))^BJ271</f>
        <v>14.6722980617809</v>
      </c>
      <c r="BL271" s="23">
        <f t="shared" si="30"/>
        <v>4.6704781550452736</v>
      </c>
      <c r="BM271" s="23">
        <f t="shared" ref="BM271:BM324" ca="1" si="34">SQRT(((3.47-LOG(BK271))^2)+((LOG(BL271)+1.22)^2))</f>
        <v>2.9792292807310519</v>
      </c>
      <c r="BN271" s="22">
        <f t="shared" si="31"/>
        <v>2.9226836443038939</v>
      </c>
      <c r="BO271" s="21"/>
      <c r="BP271" s="2"/>
    </row>
    <row r="272" spans="1:68" x14ac:dyDescent="0.2">
      <c r="A272">
        <v>12.95</v>
      </c>
      <c r="B272">
        <v>2.1</v>
      </c>
      <c r="C272">
        <v>1.3005599999999999</v>
      </c>
      <c r="D272">
        <v>-0.18317</v>
      </c>
      <c r="E272">
        <v>6.651E-2</v>
      </c>
      <c r="F272">
        <v>1.4883</v>
      </c>
      <c r="G272">
        <v>1.7719800000000001</v>
      </c>
      <c r="H272" s="21"/>
      <c r="I272" s="17">
        <f t="shared" si="28"/>
        <v>42.486876640419943</v>
      </c>
      <c r="J272" s="16">
        <f t="shared" si="29"/>
        <v>-42.686876640419946</v>
      </c>
      <c r="K272" s="10">
        <v>115</v>
      </c>
      <c r="L272" s="16">
        <v>4559.7933070866084</v>
      </c>
      <c r="M272" s="16">
        <v>1918.8484251968523</v>
      </c>
      <c r="N272" s="16">
        <v>18.41097987751531</v>
      </c>
      <c r="O272" s="16">
        <v>15.425706214689246</v>
      </c>
      <c r="P272" s="16">
        <v>15.612944702720874</v>
      </c>
      <c r="Q272" s="16">
        <v>0.62136293807009113</v>
      </c>
      <c r="R272" s="16">
        <v>3.9797933695480645</v>
      </c>
      <c r="S272" s="16">
        <v>13.002672779974214</v>
      </c>
      <c r="T272" s="20" t="s">
        <v>122</v>
      </c>
      <c r="U272" s="10">
        <v>4</v>
      </c>
      <c r="V272" s="20" t="s">
        <v>145</v>
      </c>
      <c r="W272" s="10">
        <v>4</v>
      </c>
      <c r="X272" s="20" t="s">
        <v>33</v>
      </c>
      <c r="Y272" s="10">
        <v>3</v>
      </c>
      <c r="Z272" s="20" t="s">
        <v>33</v>
      </c>
      <c r="AA272" s="15">
        <v>3</v>
      </c>
      <c r="AB272" s="11">
        <v>67.499233173063161</v>
      </c>
      <c r="AC272" s="10">
        <v>29.858192337654188</v>
      </c>
      <c r="AD272" s="19">
        <v>2.6425744892826577</v>
      </c>
      <c r="AE272" s="12">
        <v>1542.5706214689246</v>
      </c>
      <c r="AF272" s="10">
        <v>1549.405799517262</v>
      </c>
      <c r="AG272" s="10">
        <v>1040.8629801813915</v>
      </c>
      <c r="AH272" s="10">
        <v>0</v>
      </c>
      <c r="AI272" s="10">
        <v>2.5126932660666186</v>
      </c>
      <c r="AJ272" s="10"/>
      <c r="AK272" s="10"/>
      <c r="AL272" s="10"/>
      <c r="AM272" s="10"/>
      <c r="AN272" s="10">
        <v>10.283804143126163</v>
      </c>
      <c r="AO272" s="10">
        <v>4.6473565380717821</v>
      </c>
      <c r="AP272" s="10">
        <v>8.2860408612697416</v>
      </c>
      <c r="AQ272" s="10">
        <v>114.66</v>
      </c>
      <c r="AR272" s="10"/>
      <c r="AS272" s="10"/>
      <c r="AT272" s="10">
        <v>3.7592882459873445</v>
      </c>
      <c r="AU272" s="10">
        <v>1</v>
      </c>
      <c r="AV272" s="16"/>
      <c r="AW272" s="19">
        <v>232.41086992758932</v>
      </c>
      <c r="AX272" s="1" t="s">
        <v>120</v>
      </c>
      <c r="AY272" s="23">
        <v>42.686876640419896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67.499233173063161</v>
      </c>
      <c r="BG272" s="24">
        <v>29.858192337654188</v>
      </c>
      <c r="BH272" s="24">
        <v>2.6425744892826577</v>
      </c>
      <c r="BI272" s="21"/>
      <c r="BJ272" s="25">
        <f t="shared" ca="1" si="32"/>
        <v>1</v>
      </c>
      <c r="BK272" s="24">
        <f t="shared" ca="1" si="33"/>
        <v>13.89692679640368</v>
      </c>
      <c r="BL272" s="23">
        <f t="shared" si="30"/>
        <v>4.6603217492223692</v>
      </c>
      <c r="BM272" s="23">
        <f t="shared" ca="1" si="34"/>
        <v>2.9969020118710366</v>
      </c>
      <c r="BN272" s="22">
        <f t="shared" si="31"/>
        <v>2.9343265742945688</v>
      </c>
      <c r="BO272" s="21"/>
      <c r="BP272" s="2"/>
    </row>
    <row r="273" spans="1:68" x14ac:dyDescent="0.2">
      <c r="A273">
        <v>13</v>
      </c>
      <c r="B273">
        <v>2.2000000000000002</v>
      </c>
      <c r="C273">
        <v>1.29931</v>
      </c>
      <c r="D273">
        <v>-0.18443000000000001</v>
      </c>
      <c r="E273">
        <v>6.6479999999999997E-2</v>
      </c>
      <c r="F273">
        <v>1.4837800000000001</v>
      </c>
      <c r="G273">
        <v>1.7706999999999999</v>
      </c>
      <c r="H273" s="21"/>
      <c r="I273" s="17">
        <f t="shared" si="28"/>
        <v>42.650918635170605</v>
      </c>
      <c r="J273" s="16">
        <f t="shared" si="29"/>
        <v>-42.850918635170608</v>
      </c>
      <c r="K273" s="10">
        <v>115</v>
      </c>
      <c r="L273" s="16">
        <v>4578.6581364829344</v>
      </c>
      <c r="M273" s="16">
        <v>1927.477034120737</v>
      </c>
      <c r="N273" s="16">
        <v>18.482064741907262</v>
      </c>
      <c r="O273" s="16">
        <v>15.084369114877578</v>
      </c>
      <c r="P273" s="16">
        <v>15.271474997747712</v>
      </c>
      <c r="Q273" s="16">
        <v>0.61346903504560713</v>
      </c>
      <c r="R273" s="16">
        <v>4.017090917125449</v>
      </c>
      <c r="S273" s="16">
        <v>12.993464088203693</v>
      </c>
      <c r="T273" s="20" t="s">
        <v>33</v>
      </c>
      <c r="U273" s="10">
        <v>3</v>
      </c>
      <c r="V273" s="20" t="s">
        <v>145</v>
      </c>
      <c r="W273" s="10">
        <v>4</v>
      </c>
      <c r="X273" s="20" t="s">
        <v>33</v>
      </c>
      <c r="Y273" s="10">
        <v>3</v>
      </c>
      <c r="Z273" s="20" t="s">
        <v>33</v>
      </c>
      <c r="AA273" s="15">
        <v>3</v>
      </c>
      <c r="AB273" s="11">
        <v>69.07527919950968</v>
      </c>
      <c r="AC273" s="10">
        <v>28.378930135490151</v>
      </c>
      <c r="AD273" s="19">
        <v>2.5457906650001689</v>
      </c>
      <c r="AE273" s="12">
        <v>1508.4369114877577</v>
      </c>
      <c r="AF273" s="10">
        <v>1508.1231972029884</v>
      </c>
      <c r="AG273" s="10">
        <v>1018.0983331831808</v>
      </c>
      <c r="AH273" s="10">
        <v>0</v>
      </c>
      <c r="AI273" s="10">
        <v>2.489363623155386</v>
      </c>
      <c r="AJ273" s="10"/>
      <c r="AK273" s="10"/>
      <c r="AL273" s="10"/>
      <c r="AM273" s="10"/>
      <c r="AN273" s="10">
        <v>15.084369114877578</v>
      </c>
      <c r="AO273" s="10">
        <v>4.5793198946426958</v>
      </c>
      <c r="AP273" s="10">
        <v>8.1266883322822654</v>
      </c>
      <c r="AQ273" s="10">
        <v>111.47500000000001</v>
      </c>
      <c r="AR273" s="10"/>
      <c r="AS273" s="10"/>
      <c r="AT273" s="10">
        <v>3.6369215602927909</v>
      </c>
      <c r="AU273" s="10">
        <v>1</v>
      </c>
      <c r="AV273" s="16"/>
      <c r="AW273" s="19">
        <v>226.21847958044827</v>
      </c>
      <c r="AX273" s="1" t="s">
        <v>120</v>
      </c>
      <c r="AY273" s="23">
        <v>42.850918635170601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69.07527919950968</v>
      </c>
      <c r="BG273" s="24">
        <v>28.378930135490151</v>
      </c>
      <c r="BH273" s="24">
        <v>2.5457906650001689</v>
      </c>
      <c r="BI273" s="21"/>
      <c r="BJ273" s="25">
        <f t="shared" ca="1" si="32"/>
        <v>1</v>
      </c>
      <c r="BK273" s="24">
        <f t="shared" ca="1" si="33"/>
        <v>13.470610232643681</v>
      </c>
      <c r="BL273" s="23">
        <f t="shared" si="30"/>
        <v>4.7254825078748706</v>
      </c>
      <c r="BM273" s="23">
        <f t="shared" ca="1" si="34"/>
        <v>3.0112114179892746</v>
      </c>
      <c r="BN273" s="22">
        <f t="shared" si="31"/>
        <v>2.9443740798657383</v>
      </c>
      <c r="BO273" s="21"/>
      <c r="BP273" s="2"/>
    </row>
    <row r="274" spans="1:68" x14ac:dyDescent="0.2">
      <c r="A274">
        <v>13.05</v>
      </c>
      <c r="B274">
        <v>2.2000000000000002</v>
      </c>
      <c r="C274">
        <v>1.30036</v>
      </c>
      <c r="D274">
        <v>-0.18540999999999999</v>
      </c>
      <c r="E274">
        <v>6.6689999999999999E-2</v>
      </c>
      <c r="F274">
        <v>1.4889300000000001</v>
      </c>
      <c r="G274">
        <v>1.7745299999999999</v>
      </c>
      <c r="H274" s="21"/>
      <c r="I274" s="17">
        <f t="shared" si="28"/>
        <v>42.814960629921259</v>
      </c>
      <c r="J274" s="16">
        <f t="shared" si="29"/>
        <v>-43.014960629921262</v>
      </c>
      <c r="K274" s="10">
        <v>115</v>
      </c>
      <c r="L274" s="16">
        <v>4597.5229658792596</v>
      </c>
      <c r="M274" s="16">
        <v>1936.1056430446215</v>
      </c>
      <c r="N274" s="16">
        <v>18.553149606299215</v>
      </c>
      <c r="O274" s="16">
        <v>15.371092278719384</v>
      </c>
      <c r="P274" s="16">
        <v>15.559126397719986</v>
      </c>
      <c r="Q274" s="16">
        <v>0.60732933269323075</v>
      </c>
      <c r="R274" s="16">
        <v>3.9033639625308787</v>
      </c>
      <c r="S274" s="16">
        <v>13.057924930597334</v>
      </c>
      <c r="T274" s="20" t="s">
        <v>122</v>
      </c>
      <c r="U274" s="10">
        <v>4</v>
      </c>
      <c r="V274" s="20" t="s">
        <v>145</v>
      </c>
      <c r="W274" s="10">
        <v>4</v>
      </c>
      <c r="X274" s="20" t="s">
        <v>33</v>
      </c>
      <c r="Y274" s="10">
        <v>3</v>
      </c>
      <c r="Z274" s="20" t="s">
        <v>33</v>
      </c>
      <c r="AA274" s="15">
        <v>3</v>
      </c>
      <c r="AB274" s="11">
        <v>65.67998805423079</v>
      </c>
      <c r="AC274" s="10">
        <v>31.559067060645489</v>
      </c>
      <c r="AD274" s="19">
        <v>2.7609448851237186</v>
      </c>
      <c r="AE274" s="12">
        <v>1537.1092278719384</v>
      </c>
      <c r="AF274" s="10">
        <v>1540.8548425293543</v>
      </c>
      <c r="AG274" s="10">
        <v>1037.2750931813323</v>
      </c>
      <c r="AH274" s="10">
        <v>0</v>
      </c>
      <c r="AI274" s="10">
        <v>2.5618927919589032</v>
      </c>
      <c r="AJ274" s="10"/>
      <c r="AK274" s="10"/>
      <c r="AL274" s="10"/>
      <c r="AM274" s="10"/>
      <c r="AN274" s="10">
        <v>10.247394852479589</v>
      </c>
      <c r="AO274" s="10">
        <v>4.6307544590721506</v>
      </c>
      <c r="AP274" s="10">
        <v>8.2609256522693268</v>
      </c>
      <c r="AQ274" s="10">
        <v>114.66</v>
      </c>
      <c r="AR274" s="10"/>
      <c r="AS274" s="10"/>
      <c r="AT274" s="10">
        <v>3.7023494392717038</v>
      </c>
      <c r="AU274" s="10">
        <v>1</v>
      </c>
      <c r="AV274" s="16"/>
      <c r="AW274" s="19">
        <v>231.12822637940315</v>
      </c>
      <c r="AX274" s="1" t="s">
        <v>120</v>
      </c>
      <c r="AY274" s="23">
        <v>43.014960629921298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65.67998805423079</v>
      </c>
      <c r="BG274" s="24">
        <v>31.559067060645489</v>
      </c>
      <c r="BH274" s="24">
        <v>2.7609448851237186</v>
      </c>
      <c r="BI274" s="21"/>
      <c r="BJ274" s="25">
        <f t="shared" ca="1" si="32"/>
        <v>1</v>
      </c>
      <c r="BK274" s="24">
        <f t="shared" ca="1" si="33"/>
        <v>13.697976618597918</v>
      </c>
      <c r="BL274" s="23">
        <f t="shared" si="30"/>
        <v>4.5800348376256617</v>
      </c>
      <c r="BM274" s="23">
        <f t="shared" ca="1" si="34"/>
        <v>2.9970251304705187</v>
      </c>
      <c r="BN274" s="22">
        <f t="shared" si="31"/>
        <v>2.9302896565831067</v>
      </c>
      <c r="BO274" s="21"/>
      <c r="BP274" s="2"/>
    </row>
    <row r="275" spans="1:68" x14ac:dyDescent="0.2">
      <c r="A275">
        <v>13.1</v>
      </c>
      <c r="B275">
        <v>2.2000000000000002</v>
      </c>
      <c r="C275">
        <v>1.3076399999999999</v>
      </c>
      <c r="D275">
        <v>-0.18265999999999999</v>
      </c>
      <c r="E275">
        <v>6.744E-2</v>
      </c>
      <c r="F275">
        <v>1.4846999999999999</v>
      </c>
      <c r="G275">
        <v>1.77033</v>
      </c>
      <c r="H275" s="21"/>
      <c r="I275" s="17">
        <f t="shared" si="28"/>
        <v>42.979002624671914</v>
      </c>
      <c r="J275" s="16">
        <f t="shared" si="29"/>
        <v>-43.179002624671917</v>
      </c>
      <c r="K275" s="10">
        <v>115</v>
      </c>
      <c r="L275" s="16">
        <v>4616.3877952755847</v>
      </c>
      <c r="M275" s="16">
        <v>1944.734251968506</v>
      </c>
      <c r="N275" s="16">
        <v>18.62423447069116</v>
      </c>
      <c r="O275" s="16">
        <v>17.359039548022572</v>
      </c>
      <c r="P275" s="16">
        <v>17.55038879606056</v>
      </c>
      <c r="Q275" s="16">
        <v>0.62455808929428702</v>
      </c>
      <c r="R275" s="16">
        <v>3.5586567143998438</v>
      </c>
      <c r="S275" s="16">
        <v>13.288142224860332</v>
      </c>
      <c r="T275" s="20" t="s">
        <v>122</v>
      </c>
      <c r="U275" s="10">
        <v>4</v>
      </c>
      <c r="V275" s="20" t="s">
        <v>145</v>
      </c>
      <c r="W275" s="10">
        <v>4</v>
      </c>
      <c r="X275" s="20" t="s">
        <v>145</v>
      </c>
      <c r="Y275" s="10">
        <v>4</v>
      </c>
      <c r="Z275" s="20" t="s">
        <v>33</v>
      </c>
      <c r="AA275" s="15">
        <v>3</v>
      </c>
      <c r="AB275" s="11">
        <v>53.471125818392949</v>
      </c>
      <c r="AC275" s="10">
        <v>42.596831715347385</v>
      </c>
      <c r="AD275" s="19">
        <v>3.9320424662596642</v>
      </c>
      <c r="AE275" s="12">
        <v>1735.903954802257</v>
      </c>
      <c r="AF275" s="10">
        <v>1774.0113111931678</v>
      </c>
      <c r="AG275" s="10">
        <v>1170.0259197373707</v>
      </c>
      <c r="AH275" s="10">
        <v>0</v>
      </c>
      <c r="AI275" s="10">
        <v>2.8100490725997065</v>
      </c>
      <c r="AJ275" s="10"/>
      <c r="AK275" s="10"/>
      <c r="AL275" s="10"/>
      <c r="AM275" s="10"/>
      <c r="AN275" s="10">
        <v>11.572693032015048</v>
      </c>
      <c r="AO275" s="10">
        <v>5.0249134770436923</v>
      </c>
      <c r="AP275" s="10">
        <v>9.1901814381615949</v>
      </c>
      <c r="AQ275" s="10">
        <v>114.66</v>
      </c>
      <c r="AR275" s="10"/>
      <c r="AS275" s="10"/>
      <c r="AT275" s="10">
        <v>4.2726101637974949</v>
      </c>
      <c r="AU275" s="10">
        <v>1</v>
      </c>
      <c r="AV275" s="16"/>
      <c r="AW275" s="19">
        <v>266.1016966789752</v>
      </c>
      <c r="AX275" s="1" t="s">
        <v>120</v>
      </c>
      <c r="AY275" s="23">
        <v>43.179002624671902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53.471125818392949</v>
      </c>
      <c r="BG275" s="24">
        <v>42.596831715347385</v>
      </c>
      <c r="BH275" s="24">
        <v>3.9320424662596642</v>
      </c>
      <c r="BI275" s="21"/>
      <c r="BJ275" s="25">
        <f t="shared" ca="1" si="32"/>
        <v>1</v>
      </c>
      <c r="BK275" s="24">
        <f t="shared" ca="1" si="33"/>
        <v>15.675349866434715</v>
      </c>
      <c r="BL275" s="23">
        <f t="shared" si="30"/>
        <v>4.0975600525808469</v>
      </c>
      <c r="BM275" s="23">
        <f t="shared" ca="1" si="34"/>
        <v>2.9210932314673044</v>
      </c>
      <c r="BN275" s="22">
        <f t="shared" si="31"/>
        <v>2.8643570879151268</v>
      </c>
      <c r="BO275" s="21"/>
      <c r="BP275" s="2"/>
    </row>
    <row r="276" spans="1:68" x14ac:dyDescent="0.2">
      <c r="A276">
        <v>13.15</v>
      </c>
      <c r="B276">
        <v>2.2000000000000002</v>
      </c>
      <c r="C276">
        <v>1.31229</v>
      </c>
      <c r="D276">
        <v>-0.17798</v>
      </c>
      <c r="E276">
        <v>6.8820000000000006E-2</v>
      </c>
      <c r="F276">
        <v>1.4833499999999999</v>
      </c>
      <c r="G276">
        <v>1.7726299999999999</v>
      </c>
      <c r="H276" s="21"/>
      <c r="I276" s="17">
        <f t="shared" si="28"/>
        <v>43.143044619422568</v>
      </c>
      <c r="J276" s="16">
        <f t="shared" si="29"/>
        <v>-43.343044619422571</v>
      </c>
      <c r="K276" s="10">
        <v>115</v>
      </c>
      <c r="L276" s="16">
        <v>4635.2526246719099</v>
      </c>
      <c r="M276" s="16">
        <v>1953.3628608923905</v>
      </c>
      <c r="N276" s="16">
        <v>18.695319335083113</v>
      </c>
      <c r="O276" s="16">
        <v>18.628813559322019</v>
      </c>
      <c r="P276" s="16">
        <v>18.826262644788802</v>
      </c>
      <c r="Q276" s="16">
        <v>0.65387830052808438</v>
      </c>
      <c r="R276" s="16">
        <v>3.4732241489740447</v>
      </c>
      <c r="S276" s="16">
        <v>13.711742046304252</v>
      </c>
      <c r="T276" s="20" t="s">
        <v>122</v>
      </c>
      <c r="U276" s="10">
        <v>4</v>
      </c>
      <c r="V276" s="20" t="s">
        <v>145</v>
      </c>
      <c r="W276" s="10">
        <v>4</v>
      </c>
      <c r="X276" s="20" t="s">
        <v>145</v>
      </c>
      <c r="Y276" s="10">
        <v>4</v>
      </c>
      <c r="Z276" s="20" t="s">
        <v>33</v>
      </c>
      <c r="AA276" s="15">
        <v>3</v>
      </c>
      <c r="AB276" s="11">
        <v>49.302551489996503</v>
      </c>
      <c r="AC276" s="10">
        <v>46.123018237393694</v>
      </c>
      <c r="AD276" s="19">
        <v>4.5744302726098054</v>
      </c>
      <c r="AE276" s="12">
        <v>1862.8813559322018</v>
      </c>
      <c r="AF276" s="10">
        <v>1923.0044210790595</v>
      </c>
      <c r="AG276" s="10">
        <v>1255.0841763192534</v>
      </c>
      <c r="AH276" s="10">
        <v>0</v>
      </c>
      <c r="AI276" s="10">
        <v>2.8791692016059196</v>
      </c>
      <c r="AJ276" s="10"/>
      <c r="AK276" s="10"/>
      <c r="AL276" s="10"/>
      <c r="AM276" s="10"/>
      <c r="AN276" s="10">
        <v>12.419209039548013</v>
      </c>
      <c r="AO276" s="10">
        <v>5.2984934126507541</v>
      </c>
      <c r="AP276" s="10">
        <v>9.7855892342347737</v>
      </c>
      <c r="AQ276" s="10">
        <v>114.66</v>
      </c>
      <c r="AR276" s="10"/>
      <c r="AS276" s="10"/>
      <c r="AT276" s="10">
        <v>4.6284855018313236</v>
      </c>
      <c r="AU276" s="10">
        <v>1</v>
      </c>
      <c r="AV276" s="16"/>
      <c r="AW276" s="19">
        <v>288.45066316185893</v>
      </c>
      <c r="AX276" s="1" t="s">
        <v>120</v>
      </c>
      <c r="AY276" s="23">
        <v>43.343044619422599</v>
      </c>
      <c r="AZ276" s="18">
        <v>100</v>
      </c>
      <c r="BA276" s="18">
        <v>0</v>
      </c>
      <c r="BB276" s="18">
        <v>0</v>
      </c>
      <c r="BC276" s="18">
        <v>100</v>
      </c>
      <c r="BD276" s="18">
        <v>0</v>
      </c>
      <c r="BE276" s="18">
        <v>0</v>
      </c>
      <c r="BF276" s="24">
        <v>49.302551489996503</v>
      </c>
      <c r="BG276" s="24">
        <v>46.123018237393694</v>
      </c>
      <c r="BH276" s="24">
        <v>4.5744302726098054</v>
      </c>
      <c r="BI276" s="21"/>
      <c r="BJ276" s="25">
        <f t="shared" ca="1" si="32"/>
        <v>0.99589998743892405</v>
      </c>
      <c r="BK276" s="24">
        <f t="shared" ca="1" si="33"/>
        <v>16.897112769513395</v>
      </c>
      <c r="BL276" s="23">
        <f t="shared" si="30"/>
        <v>3.9608256391394594</v>
      </c>
      <c r="BM276" s="23">
        <f t="shared" ca="1" si="34"/>
        <v>2.8864770420729084</v>
      </c>
      <c r="BN276" s="22">
        <f t="shared" si="31"/>
        <v>2.8338993820664964</v>
      </c>
      <c r="BO276" s="21"/>
      <c r="BP276" s="2"/>
    </row>
    <row r="277" spans="1:68" x14ac:dyDescent="0.2">
      <c r="A277">
        <v>13.2</v>
      </c>
      <c r="B277">
        <v>2.2000000000000002</v>
      </c>
      <c r="C277">
        <v>1.31124</v>
      </c>
      <c r="D277">
        <v>-0.17052</v>
      </c>
      <c r="E277">
        <v>6.9000000000000006E-2</v>
      </c>
      <c r="F277">
        <v>1.47448</v>
      </c>
      <c r="G277">
        <v>1.76403</v>
      </c>
      <c r="H277" s="21"/>
      <c r="I277" s="17">
        <f t="shared" si="28"/>
        <v>43.307086614173222</v>
      </c>
      <c r="J277" s="16">
        <f t="shared" si="29"/>
        <v>-43.507086614173225</v>
      </c>
      <c r="K277" s="10">
        <v>115</v>
      </c>
      <c r="L277" s="16">
        <v>4654.117454068235</v>
      </c>
      <c r="M277" s="16">
        <v>1961.991469816275</v>
      </c>
      <c r="N277" s="16">
        <v>18.766404199475062</v>
      </c>
      <c r="O277" s="16">
        <v>18.342090395480213</v>
      </c>
      <c r="P277" s="16">
        <v>18.540335111915965</v>
      </c>
      <c r="Q277" s="16">
        <v>0.70061521843494945</v>
      </c>
      <c r="R277" s="16">
        <v>3.7788703073908332</v>
      </c>
      <c r="S277" s="16">
        <v>13.766994196927374</v>
      </c>
      <c r="T277" s="20" t="s">
        <v>122</v>
      </c>
      <c r="U277" s="10">
        <v>4</v>
      </c>
      <c r="V277" s="20" t="s">
        <v>145</v>
      </c>
      <c r="W277" s="10">
        <v>4</v>
      </c>
      <c r="X277" s="20" t="s">
        <v>145</v>
      </c>
      <c r="Y277" s="10">
        <v>4</v>
      </c>
      <c r="Z277" s="20" t="s">
        <v>33</v>
      </c>
      <c r="AA277" s="15">
        <v>3</v>
      </c>
      <c r="AB277" s="11">
        <v>57.418019057612604</v>
      </c>
      <c r="AC277" s="10">
        <v>39.124184016474459</v>
      </c>
      <c r="AD277" s="19">
        <v>3.4577969259129384</v>
      </c>
      <c r="AE277" s="12">
        <v>1834.2090395480213</v>
      </c>
      <c r="AF277" s="10">
        <v>1888.2561919530592</v>
      </c>
      <c r="AG277" s="10">
        <v>1236.0223407943977</v>
      </c>
      <c r="AH277" s="10">
        <v>0</v>
      </c>
      <c r="AI277" s="10">
        <v>2.6462935180500073</v>
      </c>
      <c r="AJ277" s="10"/>
      <c r="AK277" s="10"/>
      <c r="AL277" s="10"/>
      <c r="AM277" s="10"/>
      <c r="AN277" s="10">
        <v>12.228060263653475</v>
      </c>
      <c r="AO277" s="10">
        <v>5.3029300515724547</v>
      </c>
      <c r="AP277" s="10">
        <v>9.652156385560783</v>
      </c>
      <c r="AQ277" s="10">
        <v>114.66</v>
      </c>
      <c r="AR277" s="10"/>
      <c r="AS277" s="10"/>
      <c r="AT277" s="10">
        <v>4.5196323827633531</v>
      </c>
      <c r="AU277" s="10">
        <v>1</v>
      </c>
      <c r="AV277" s="16"/>
      <c r="AW277" s="19">
        <v>283.23842879295893</v>
      </c>
      <c r="AX277" s="1" t="s">
        <v>120</v>
      </c>
      <c r="AY277" s="23">
        <v>43.507086614173197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57.418019057612604</v>
      </c>
      <c r="BG277" s="24">
        <v>39.124184016474459</v>
      </c>
      <c r="BH277" s="24">
        <v>3.4577969259129384</v>
      </c>
      <c r="BI277" s="21"/>
      <c r="BJ277" s="25">
        <f t="shared" ca="1" si="32"/>
        <v>1</v>
      </c>
      <c r="BK277" s="24">
        <f t="shared" ca="1" si="33"/>
        <v>16.527366845687755</v>
      </c>
      <c r="BL277" s="23">
        <f t="shared" si="30"/>
        <v>4.3212439102576559</v>
      </c>
      <c r="BM277" s="23">
        <f t="shared" ca="1" si="34"/>
        <v>2.9178537783866889</v>
      </c>
      <c r="BN277" s="22">
        <f t="shared" si="31"/>
        <v>2.861970959296253</v>
      </c>
      <c r="BO277" s="21"/>
      <c r="BP277" s="2"/>
    </row>
    <row r="278" spans="1:68" x14ac:dyDescent="0.2">
      <c r="A278">
        <v>13.25</v>
      </c>
      <c r="B278">
        <v>2.2000000000000002</v>
      </c>
      <c r="C278">
        <v>1.3091600000000001</v>
      </c>
      <c r="D278">
        <v>-0.16572000000000001</v>
      </c>
      <c r="E278">
        <v>6.9430000000000006E-2</v>
      </c>
      <c r="F278">
        <v>1.47905</v>
      </c>
      <c r="G278">
        <v>1.76918</v>
      </c>
      <c r="H278" s="21"/>
      <c r="I278" s="17">
        <f t="shared" si="28"/>
        <v>43.471128608923884</v>
      </c>
      <c r="J278" s="16">
        <f t="shared" si="29"/>
        <v>-43.671128608923887</v>
      </c>
      <c r="K278" s="10">
        <v>115</v>
      </c>
      <c r="L278" s="16">
        <v>4672.9822834645611</v>
      </c>
      <c r="M278" s="16">
        <v>1970.6200787401597</v>
      </c>
      <c r="N278" s="16">
        <v>18.837489063867014</v>
      </c>
      <c r="O278" s="16">
        <v>17.774105461393624</v>
      </c>
      <c r="P278" s="16">
        <v>17.974250851810815</v>
      </c>
      <c r="Q278" s="16">
        <v>0.73068722995679292</v>
      </c>
      <c r="R278" s="16">
        <v>4.0651887857856384</v>
      </c>
      <c r="S278" s="16">
        <v>13.898985445638161</v>
      </c>
      <c r="T278" s="20" t="s">
        <v>122</v>
      </c>
      <c r="U278" s="10">
        <v>4</v>
      </c>
      <c r="V278" s="20" t="s">
        <v>145</v>
      </c>
      <c r="W278" s="10">
        <v>4</v>
      </c>
      <c r="X278" s="20" t="s">
        <v>33</v>
      </c>
      <c r="Y278" s="10">
        <v>3</v>
      </c>
      <c r="Z278" s="20" t="s">
        <v>33</v>
      </c>
      <c r="AA278" s="15">
        <v>3</v>
      </c>
      <c r="AB278" s="11">
        <v>65.665681268688672</v>
      </c>
      <c r="AC278" s="10">
        <v>31.572408319937153</v>
      </c>
      <c r="AD278" s="19">
        <v>2.7619104113741733</v>
      </c>
      <c r="AE278" s="12">
        <v>1777.4105461393624</v>
      </c>
      <c r="AF278" s="10">
        <v>1820.548347858552</v>
      </c>
      <c r="AG278" s="10">
        <v>1198.2833901207209</v>
      </c>
      <c r="AH278" s="10">
        <v>0</v>
      </c>
      <c r="AI278" s="10">
        <v>2.4599103576606467</v>
      </c>
      <c r="AJ278" s="10"/>
      <c r="AK278" s="10"/>
      <c r="AL278" s="10"/>
      <c r="AM278" s="10"/>
      <c r="AN278" s="10">
        <v>11.849403640929083</v>
      </c>
      <c r="AO278" s="10">
        <v>5.2351590372521812</v>
      </c>
      <c r="AP278" s="10">
        <v>9.3879837308450469</v>
      </c>
      <c r="AQ278" s="10">
        <v>114.66</v>
      </c>
      <c r="AR278" s="10"/>
      <c r="AS278" s="10"/>
      <c r="AT278" s="10">
        <v>4.3295217538753876</v>
      </c>
      <c r="AU278" s="10">
        <v>1</v>
      </c>
      <c r="AV278" s="16"/>
      <c r="AW278" s="19">
        <v>273.08225217878282</v>
      </c>
      <c r="AX278" s="1" t="s">
        <v>120</v>
      </c>
      <c r="AY278" s="23">
        <v>43.671128608923901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65.665681268688672</v>
      </c>
      <c r="BG278" s="24">
        <v>31.572408319937153</v>
      </c>
      <c r="BH278" s="24">
        <v>2.7619104113741733</v>
      </c>
      <c r="BI278" s="21"/>
      <c r="BJ278" s="25">
        <f t="shared" ca="1" si="32"/>
        <v>1</v>
      </c>
      <c r="BK278" s="24">
        <f t="shared" ca="1" si="33"/>
        <v>15.870902645096292</v>
      </c>
      <c r="BL278" s="23">
        <f t="shared" si="30"/>
        <v>4.6725825406171522</v>
      </c>
      <c r="BM278" s="23">
        <f t="shared" ca="1" si="34"/>
        <v>2.9530652821020085</v>
      </c>
      <c r="BN278" s="22">
        <f t="shared" si="31"/>
        <v>2.8924161879647219</v>
      </c>
      <c r="BO278" s="21"/>
      <c r="BP278" s="2"/>
    </row>
    <row r="279" spans="1:68" x14ac:dyDescent="0.2">
      <c r="A279">
        <v>13.3</v>
      </c>
      <c r="B279">
        <v>0.3</v>
      </c>
      <c r="C279">
        <v>1.3102799999999999</v>
      </c>
      <c r="D279">
        <v>-0.16444</v>
      </c>
      <c r="E279">
        <v>6.9570000000000007E-2</v>
      </c>
      <c r="F279">
        <v>1.47448</v>
      </c>
      <c r="G279">
        <v>1.7654000000000001</v>
      </c>
      <c r="H279" s="21"/>
      <c r="I279" s="17">
        <f t="shared" si="28"/>
        <v>43.635170603674538</v>
      </c>
      <c r="J279" s="16">
        <f t="shared" si="29"/>
        <v>-43.835170603674541</v>
      </c>
      <c r="K279" s="10">
        <v>115</v>
      </c>
      <c r="L279" s="16">
        <v>4691.8471128608862</v>
      </c>
      <c r="M279" s="16">
        <v>1979.2486876640442</v>
      </c>
      <c r="N279" s="16">
        <v>18.908573928258967</v>
      </c>
      <c r="O279" s="16">
        <v>18.079943502824829</v>
      </c>
      <c r="P279" s="16">
        <v>18.280707717328998</v>
      </c>
      <c r="Q279" s="16">
        <v>0.73870643302928463</v>
      </c>
      <c r="R279" s="16">
        <v>4.0409071927179054</v>
      </c>
      <c r="S279" s="16">
        <v>13.941959340567253</v>
      </c>
      <c r="T279" s="20" t="s">
        <v>122</v>
      </c>
      <c r="U279" s="10">
        <v>4</v>
      </c>
      <c r="V279" s="20" t="s">
        <v>145</v>
      </c>
      <c r="W279" s="10">
        <v>4</v>
      </c>
      <c r="X279" s="20" t="s">
        <v>145</v>
      </c>
      <c r="Y279" s="10">
        <v>4</v>
      </c>
      <c r="Z279" s="20" t="s">
        <v>33</v>
      </c>
      <c r="AA279" s="15">
        <v>3</v>
      </c>
      <c r="AB279" s="11">
        <v>64.550954282097123</v>
      </c>
      <c r="AC279" s="10">
        <v>32.609977843154738</v>
      </c>
      <c r="AD279" s="19">
        <v>2.8390678747481433</v>
      </c>
      <c r="AE279" s="12">
        <v>1807.9943502824831</v>
      </c>
      <c r="AF279" s="10">
        <v>1855.4924008962014</v>
      </c>
      <c r="AG279" s="10">
        <v>1218.7138478219331</v>
      </c>
      <c r="AH279" s="10">
        <v>0</v>
      </c>
      <c r="AI279" s="10">
        <v>2.4746918261376902</v>
      </c>
      <c r="AJ279" s="10"/>
      <c r="AK279" s="10"/>
      <c r="AL279" s="10"/>
      <c r="AM279" s="10"/>
      <c r="AN279" s="10">
        <v>12.053295668549886</v>
      </c>
      <c r="AO279" s="10">
        <v>5.3055704594057076</v>
      </c>
      <c r="AP279" s="10">
        <v>9.5309969347535315</v>
      </c>
      <c r="AQ279" s="10">
        <v>114.66</v>
      </c>
      <c r="AR279" s="10"/>
      <c r="AS279" s="10"/>
      <c r="AT279" s="10">
        <v>4.3964994378933353</v>
      </c>
      <c r="AU279" s="10">
        <v>1</v>
      </c>
      <c r="AV279" s="16"/>
      <c r="AW279" s="19">
        <v>278.32386013443022</v>
      </c>
      <c r="AX279" s="1" t="s">
        <v>120</v>
      </c>
      <c r="AY279" s="23">
        <v>43.835170603674499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64.550954282097123</v>
      </c>
      <c r="BG279" s="24">
        <v>32.609977843154738</v>
      </c>
      <c r="BH279" s="24">
        <v>2.8390678747481433</v>
      </c>
      <c r="BI279" s="21"/>
      <c r="BJ279" s="25">
        <f t="shared" ca="1" si="32"/>
        <v>1</v>
      </c>
      <c r="BK279" s="24">
        <f t="shared" ca="1" si="33"/>
        <v>16.101851435056563</v>
      </c>
      <c r="BL279" s="23">
        <f t="shared" si="30"/>
        <v>4.635810724326932</v>
      </c>
      <c r="BM279" s="23">
        <f t="shared" ca="1" si="34"/>
        <v>2.9460484069273862</v>
      </c>
      <c r="BN279" s="22">
        <f t="shared" si="31"/>
        <v>2.8850842998125312</v>
      </c>
      <c r="BO279" s="21"/>
      <c r="BP279" s="2"/>
    </row>
    <row r="280" spans="1:68" x14ac:dyDescent="0.2">
      <c r="A280">
        <v>13.35</v>
      </c>
      <c r="B280">
        <v>2.2000000000000002</v>
      </c>
      <c r="C280">
        <v>1.3141</v>
      </c>
      <c r="D280">
        <v>-0.15625</v>
      </c>
      <c r="E280">
        <v>7.0379999999999998E-2</v>
      </c>
      <c r="F280">
        <v>1.4836499999999999</v>
      </c>
      <c r="G280">
        <v>1.77495</v>
      </c>
      <c r="H280" s="21"/>
      <c r="I280" s="17">
        <f t="shared" si="28"/>
        <v>43.799212598425193</v>
      </c>
      <c r="J280" s="16">
        <f t="shared" si="29"/>
        <v>-43.999212598425196</v>
      </c>
      <c r="K280" s="10">
        <v>115</v>
      </c>
      <c r="L280" s="16">
        <v>4710.7119422572114</v>
      </c>
      <c r="M280" s="16">
        <v>1987.8772965879286</v>
      </c>
      <c r="N280" s="16">
        <v>18.979658792650916</v>
      </c>
      <c r="O280" s="16">
        <v>19.123069679849351</v>
      </c>
      <c r="P280" s="16">
        <v>19.327414233713899</v>
      </c>
      <c r="Q280" s="16">
        <v>0.79001680268843011</v>
      </c>
      <c r="R280" s="16">
        <v>4.0875452511922639</v>
      </c>
      <c r="S280" s="16">
        <v>14.190594018371289</v>
      </c>
      <c r="T280" s="20" t="s">
        <v>122</v>
      </c>
      <c r="U280" s="10">
        <v>4</v>
      </c>
      <c r="V280" s="20" t="s">
        <v>145</v>
      </c>
      <c r="W280" s="10">
        <v>4</v>
      </c>
      <c r="X280" s="20" t="s">
        <v>145</v>
      </c>
      <c r="Y280" s="10">
        <v>4</v>
      </c>
      <c r="Z280" s="20" t="s">
        <v>33</v>
      </c>
      <c r="AA280" s="15">
        <v>3</v>
      </c>
      <c r="AB280" s="11">
        <v>64.134764859606591</v>
      </c>
      <c r="AC280" s="10">
        <v>32.996313848402139</v>
      </c>
      <c r="AD280" s="19">
        <v>2.868921291991275</v>
      </c>
      <c r="AE280" s="12">
        <v>1912.3069679849352</v>
      </c>
      <c r="AF280" s="10">
        <v>1977.5246481534646</v>
      </c>
      <c r="AG280" s="10">
        <v>1288.4942822475932</v>
      </c>
      <c r="AH280" s="10">
        <v>0</v>
      </c>
      <c r="AI280" s="10">
        <v>2.4464560966225828</v>
      </c>
      <c r="AJ280" s="10"/>
      <c r="AK280" s="10"/>
      <c r="AL280" s="10"/>
      <c r="AM280" s="10"/>
      <c r="AN280" s="10">
        <v>12.748713119899568</v>
      </c>
      <c r="AO280" s="10">
        <v>5.5590720673450287</v>
      </c>
      <c r="AP280" s="10">
        <v>10.019459975733152</v>
      </c>
      <c r="AQ280" s="10">
        <v>114.66</v>
      </c>
      <c r="AR280" s="10"/>
      <c r="AS280" s="10"/>
      <c r="AT280" s="10">
        <v>4.6790633499305221</v>
      </c>
      <c r="AU280" s="10">
        <v>1</v>
      </c>
      <c r="AV280" s="16"/>
      <c r="AW280" s="19">
        <v>296.62869722301969</v>
      </c>
      <c r="AX280" s="1" t="s">
        <v>120</v>
      </c>
      <c r="AY280" s="23">
        <v>43.999212598425203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64.134764859606591</v>
      </c>
      <c r="BG280" s="24">
        <v>32.996313848402139</v>
      </c>
      <c r="BH280" s="24">
        <v>2.868921291991275</v>
      </c>
      <c r="BI280" s="21"/>
      <c r="BJ280" s="25">
        <f t="shared" ca="1" si="32"/>
        <v>1</v>
      </c>
      <c r="BK280" s="24">
        <f t="shared" ca="1" si="33"/>
        <v>17.075559232671765</v>
      </c>
      <c r="BL280" s="23">
        <f t="shared" si="30"/>
        <v>4.6548084531975302</v>
      </c>
      <c r="BM280" s="23">
        <f t="shared" ca="1" si="34"/>
        <v>2.9276507967799055</v>
      </c>
      <c r="BN280" s="22">
        <f t="shared" si="31"/>
        <v>2.8695853080295621</v>
      </c>
      <c r="BO280" s="21"/>
      <c r="BP280" s="2"/>
    </row>
    <row r="281" spans="1:68" x14ac:dyDescent="0.2">
      <c r="A281">
        <v>13.4</v>
      </c>
      <c r="B281">
        <v>2.2000000000000002</v>
      </c>
      <c r="C281">
        <v>1.3038799999999999</v>
      </c>
      <c r="D281">
        <v>-0.15190999999999999</v>
      </c>
      <c r="E281">
        <v>7.1249999999999994E-2</v>
      </c>
      <c r="F281">
        <v>1.4763500000000001</v>
      </c>
      <c r="G281">
        <v>1.7701</v>
      </c>
      <c r="H281" s="21"/>
      <c r="I281" s="17">
        <f t="shared" si="28"/>
        <v>43.963254593175854</v>
      </c>
      <c r="J281" s="16">
        <f t="shared" si="29"/>
        <v>-44.163254593175857</v>
      </c>
      <c r="K281" s="10">
        <v>115</v>
      </c>
      <c r="L281" s="16">
        <v>4729.5767716535374</v>
      </c>
      <c r="M281" s="16">
        <v>1996.5059055118134</v>
      </c>
      <c r="N281" s="16">
        <v>19.050743657042872</v>
      </c>
      <c r="O281" s="16">
        <v>16.332297551789054</v>
      </c>
      <c r="P281" s="16">
        <v>16.540487655336971</v>
      </c>
      <c r="Q281" s="16">
        <v>0.81720691310609694</v>
      </c>
      <c r="R281" s="16">
        <v>4.9406458269833182</v>
      </c>
      <c r="S281" s="16">
        <v>14.457646079716369</v>
      </c>
      <c r="T281" s="20" t="s">
        <v>33</v>
      </c>
      <c r="U281" s="10">
        <v>3</v>
      </c>
      <c r="V281" s="20" t="s">
        <v>33</v>
      </c>
      <c r="W281" s="10">
        <v>3</v>
      </c>
      <c r="X281" s="20" t="s">
        <v>33</v>
      </c>
      <c r="Y281" s="10">
        <v>3</v>
      </c>
      <c r="Z281" s="20" t="s">
        <v>33</v>
      </c>
      <c r="AA281" s="15">
        <v>3</v>
      </c>
      <c r="AB281" s="11">
        <v>90.236266719570622</v>
      </c>
      <c r="AC281" s="10">
        <v>8.8110366506503794</v>
      </c>
      <c r="AD281" s="19">
        <v>0.95269662977899294</v>
      </c>
      <c r="AE281" s="12">
        <v>1633.2297551789054</v>
      </c>
      <c r="AF281" s="10">
        <v>1648.5412372034541</v>
      </c>
      <c r="AG281" s="10">
        <v>1102.6991770224647</v>
      </c>
      <c r="AH281" s="10">
        <v>0</v>
      </c>
      <c r="AI281" s="10">
        <v>2.0240268884252011</v>
      </c>
      <c r="AJ281" s="10"/>
      <c r="AK281" s="10"/>
      <c r="AL281" s="10"/>
      <c r="AM281" s="10"/>
      <c r="AN281" s="10">
        <v>16.332297551789054</v>
      </c>
      <c r="AO281" s="10">
        <v>5.0690589574581457</v>
      </c>
      <c r="AP281" s="10">
        <v>8.7188942391572528</v>
      </c>
      <c r="AQ281" s="10">
        <v>111.47500000000001</v>
      </c>
      <c r="AR281" s="10"/>
      <c r="AS281" s="10"/>
      <c r="AT281" s="10">
        <v>3.8476933532542863</v>
      </c>
      <c r="AU281" s="10">
        <v>1</v>
      </c>
      <c r="AV281" s="16"/>
      <c r="AW281" s="19">
        <v>247.28118558051813</v>
      </c>
      <c r="AX281" s="1" t="s">
        <v>120</v>
      </c>
      <c r="AY281" s="23">
        <v>44.1632545931759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90.236266719570622</v>
      </c>
      <c r="BG281" s="24">
        <v>8.8110366506503794</v>
      </c>
      <c r="BH281" s="24">
        <v>0.95269662977899294</v>
      </c>
      <c r="BI281" s="21"/>
      <c r="BJ281" s="25">
        <f t="shared" ca="1" si="32"/>
        <v>1</v>
      </c>
      <c r="BK281" s="24">
        <f t="shared" ca="1" si="33"/>
        <v>14.200508228275135</v>
      </c>
      <c r="BL281" s="23">
        <f t="shared" si="30"/>
        <v>5.7648437482289578</v>
      </c>
      <c r="BM281" s="23">
        <f t="shared" ca="1" si="34"/>
        <v>3.04880870985254</v>
      </c>
      <c r="BN281" s="22">
        <f t="shared" si="31"/>
        <v>2.9742550502063376</v>
      </c>
      <c r="BO281" s="21"/>
      <c r="BP281" s="2"/>
    </row>
    <row r="282" spans="1:68" x14ac:dyDescent="0.2">
      <c r="A282">
        <v>13.45</v>
      </c>
      <c r="B282">
        <v>2.2000000000000002</v>
      </c>
      <c r="C282">
        <v>1.30758</v>
      </c>
      <c r="D282">
        <v>-0.15790999999999999</v>
      </c>
      <c r="E282">
        <v>7.0599999999999996E-2</v>
      </c>
      <c r="F282">
        <v>1.4763500000000001</v>
      </c>
      <c r="G282">
        <v>1.7706299999999999</v>
      </c>
      <c r="H282" s="21"/>
      <c r="I282" s="17">
        <f t="shared" si="28"/>
        <v>44.127296587926502</v>
      </c>
      <c r="J282" s="16">
        <f t="shared" si="29"/>
        <v>-44.327296587926504</v>
      </c>
      <c r="K282" s="10">
        <v>115</v>
      </c>
      <c r="L282" s="16">
        <v>4748.4416010498617</v>
      </c>
      <c r="M282" s="16">
        <v>2005.1345144356974</v>
      </c>
      <c r="N282" s="16">
        <v>19.121828521434818</v>
      </c>
      <c r="O282" s="16">
        <v>17.342655367231625</v>
      </c>
      <c r="P282" s="16">
        <v>17.547972358947138</v>
      </c>
      <c r="Q282" s="16">
        <v>0.77961689870379247</v>
      </c>
      <c r="R282" s="16">
        <v>4.4427748275218315</v>
      </c>
      <c r="S282" s="16">
        <v>14.258124424688438</v>
      </c>
      <c r="T282" s="20" t="s">
        <v>33</v>
      </c>
      <c r="U282" s="10">
        <v>3</v>
      </c>
      <c r="V282" s="20" t="s">
        <v>145</v>
      </c>
      <c r="W282" s="10">
        <v>4</v>
      </c>
      <c r="X282" s="20" t="s">
        <v>33</v>
      </c>
      <c r="Y282" s="10">
        <v>3</v>
      </c>
      <c r="Z282" s="20" t="s">
        <v>33</v>
      </c>
      <c r="AA282" s="15">
        <v>3</v>
      </c>
      <c r="AB282" s="11">
        <v>76.040751312320864</v>
      </c>
      <c r="AC282" s="10">
        <v>21.82118845708483</v>
      </c>
      <c r="AD282" s="19">
        <v>2.1380602305943008</v>
      </c>
      <c r="AE282" s="12">
        <v>1734.2655367231625</v>
      </c>
      <c r="AF282" s="10">
        <v>1765.9591535460431</v>
      </c>
      <c r="AG282" s="10">
        <v>1169.8648239298093</v>
      </c>
      <c r="AH282" s="10">
        <v>0</v>
      </c>
      <c r="AI282" s="10">
        <v>2.2508455612138181</v>
      </c>
      <c r="AJ282" s="10"/>
      <c r="AK282" s="10"/>
      <c r="AL282" s="10"/>
      <c r="AM282" s="10"/>
      <c r="AN282" s="10">
        <v>17.342655367231625</v>
      </c>
      <c r="AO282" s="10">
        <v>5.2259225130508264</v>
      </c>
      <c r="AP282" s="10">
        <v>9.1890537675086641</v>
      </c>
      <c r="AQ282" s="10">
        <v>111.47500000000001</v>
      </c>
      <c r="AR282" s="10"/>
      <c r="AS282" s="10"/>
      <c r="AT282" s="10">
        <v>4.117168697334594</v>
      </c>
      <c r="AU282" s="10">
        <v>1</v>
      </c>
      <c r="AV282" s="16"/>
      <c r="AW282" s="19">
        <v>264.89387303190648</v>
      </c>
      <c r="AX282" s="1" t="s">
        <v>120</v>
      </c>
      <c r="AY282" s="23">
        <v>44.327296587926497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76.040751312320864</v>
      </c>
      <c r="BG282" s="24">
        <v>21.82118845708483</v>
      </c>
      <c r="BH282" s="24">
        <v>2.1380602305943008</v>
      </c>
      <c r="BI282" s="21"/>
      <c r="BJ282" s="25">
        <f t="shared" ca="1" si="32"/>
        <v>1</v>
      </c>
      <c r="BK282" s="24">
        <f t="shared" ca="1" si="33"/>
        <v>15.134896386432743</v>
      </c>
      <c r="BL282" s="23">
        <f t="shared" si="30"/>
        <v>5.1379310891054182</v>
      </c>
      <c r="BM282" s="23">
        <f t="shared" ca="1" si="34"/>
        <v>2.9953526458649025</v>
      </c>
      <c r="BN282" s="22">
        <f t="shared" si="31"/>
        <v>2.9249767373563866</v>
      </c>
      <c r="BO282" s="21"/>
      <c r="BP282" s="2"/>
    </row>
    <row r="283" spans="1:68" x14ac:dyDescent="0.2">
      <c r="A283">
        <v>13.5</v>
      </c>
      <c r="B283">
        <v>2.2000000000000002</v>
      </c>
      <c r="C283">
        <v>1.30402</v>
      </c>
      <c r="D283">
        <v>-0.16173999999999999</v>
      </c>
      <c r="E283">
        <v>7.0300000000000001E-2</v>
      </c>
      <c r="F283">
        <v>1.47045</v>
      </c>
      <c r="G283">
        <v>1.7684299999999999</v>
      </c>
      <c r="H283" s="21"/>
      <c r="I283" s="17">
        <f t="shared" si="28"/>
        <v>44.291338582677163</v>
      </c>
      <c r="J283" s="16">
        <f t="shared" si="29"/>
        <v>-44.491338582677166</v>
      </c>
      <c r="K283" s="10">
        <v>115</v>
      </c>
      <c r="L283" s="16">
        <v>4767.3064304461877</v>
      </c>
      <c r="M283" s="16">
        <v>2013.7631233595821</v>
      </c>
      <c r="N283" s="16">
        <v>19.19291338582677</v>
      </c>
      <c r="O283" s="16">
        <v>16.370527306967968</v>
      </c>
      <c r="P283" s="16">
        <v>16.574518247068529</v>
      </c>
      <c r="Q283" s="16">
        <v>0.75562193951032164</v>
      </c>
      <c r="R283" s="16">
        <v>4.5589375705925308</v>
      </c>
      <c r="S283" s="16">
        <v>14.166037506983239</v>
      </c>
      <c r="T283" s="20" t="s">
        <v>33</v>
      </c>
      <c r="U283" s="10">
        <v>3</v>
      </c>
      <c r="V283" s="20" t="s">
        <v>33</v>
      </c>
      <c r="W283" s="10">
        <v>3</v>
      </c>
      <c r="X283" s="20" t="s">
        <v>33</v>
      </c>
      <c r="Y283" s="10">
        <v>3</v>
      </c>
      <c r="Z283" s="20" t="s">
        <v>33</v>
      </c>
      <c r="AA283" s="15">
        <v>3</v>
      </c>
      <c r="AB283" s="11">
        <v>80.544972275243509</v>
      </c>
      <c r="AC283" s="10">
        <v>17.610718704956923</v>
      </c>
      <c r="AD283" s="19">
        <v>1.8443090197995715</v>
      </c>
      <c r="AE283" s="12">
        <v>1637.0527306967967</v>
      </c>
      <c r="AF283" s="10">
        <v>1650.3254445370108</v>
      </c>
      <c r="AG283" s="10">
        <v>1104.9678831379019</v>
      </c>
      <c r="AH283" s="10">
        <v>0</v>
      </c>
      <c r="AI283" s="10">
        <v>2.1934935157930422</v>
      </c>
      <c r="AJ283" s="10"/>
      <c r="AK283" s="10"/>
      <c r="AL283" s="10"/>
      <c r="AM283" s="10"/>
      <c r="AN283" s="10">
        <v>16.370527306967968</v>
      </c>
      <c r="AO283" s="10">
        <v>5.0231233134259501</v>
      </c>
      <c r="AP283" s="10">
        <v>8.734775181965313</v>
      </c>
      <c r="AQ283" s="10">
        <v>111.47500000000001</v>
      </c>
      <c r="AR283" s="10"/>
      <c r="AS283" s="10"/>
      <c r="AT283" s="10">
        <v>3.8172351148153187</v>
      </c>
      <c r="AU283" s="10">
        <v>1</v>
      </c>
      <c r="AV283" s="16"/>
      <c r="AW283" s="19">
        <v>247.54881668055162</v>
      </c>
      <c r="AX283" s="1" t="s">
        <v>120</v>
      </c>
      <c r="AY283" s="23">
        <v>44.491338582677201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80.544972275243509</v>
      </c>
      <c r="BG283" s="24">
        <v>17.610718704956923</v>
      </c>
      <c r="BH283" s="24">
        <v>1.8443090197995715</v>
      </c>
      <c r="BI283" s="21"/>
      <c r="BJ283" s="25">
        <f t="shared" ca="1" si="32"/>
        <v>1</v>
      </c>
      <c r="BK283" s="24">
        <f t="shared" ca="1" si="33"/>
        <v>14.093877146951291</v>
      </c>
      <c r="BL283" s="23">
        <f t="shared" si="30"/>
        <v>5.3247066885256507</v>
      </c>
      <c r="BM283" s="23">
        <f t="shared" ca="1" si="34"/>
        <v>3.0290207026742308</v>
      </c>
      <c r="BN283" s="22">
        <f t="shared" si="31"/>
        <v>2.9512183708930109</v>
      </c>
      <c r="BO283" s="21"/>
      <c r="BP283" s="2"/>
    </row>
    <row r="284" spans="1:68" x14ac:dyDescent="0.2">
      <c r="A284">
        <v>13.55</v>
      </c>
      <c r="B284">
        <v>2.2000000000000002</v>
      </c>
      <c r="C284">
        <v>1.30515</v>
      </c>
      <c r="D284">
        <v>-0.17238000000000001</v>
      </c>
      <c r="E284">
        <v>7.0440000000000003E-2</v>
      </c>
      <c r="F284">
        <v>1.4686999999999999</v>
      </c>
      <c r="G284">
        <v>1.7653799999999999</v>
      </c>
      <c r="H284" s="21"/>
      <c r="I284" s="17">
        <f t="shared" si="28"/>
        <v>44.455380577427825</v>
      </c>
      <c r="J284" s="16">
        <f t="shared" si="29"/>
        <v>-44.655380577427827</v>
      </c>
      <c r="K284" s="10">
        <v>115</v>
      </c>
      <c r="L284" s="16">
        <v>4786.1712598425138</v>
      </c>
      <c r="M284" s="16">
        <v>2022.3917322834668</v>
      </c>
      <c r="N284" s="16">
        <v>19.263998250218723</v>
      </c>
      <c r="O284" s="16">
        <v>16.679096045197745</v>
      </c>
      <c r="P284" s="16">
        <v>16.883705809385283</v>
      </c>
      <c r="Q284" s="16">
        <v>0.688962313970235</v>
      </c>
      <c r="R284" s="16">
        <v>4.0806344397878327</v>
      </c>
      <c r="S284" s="16">
        <v>14.209011401912331</v>
      </c>
      <c r="T284" s="20" t="s">
        <v>122</v>
      </c>
      <c r="U284" s="10">
        <v>4</v>
      </c>
      <c r="V284" s="20" t="s">
        <v>145</v>
      </c>
      <c r="W284" s="10">
        <v>4</v>
      </c>
      <c r="X284" s="20" t="s">
        <v>33</v>
      </c>
      <c r="Y284" s="10">
        <v>3</v>
      </c>
      <c r="Z284" s="20" t="s">
        <v>33</v>
      </c>
      <c r="AA284" s="15">
        <v>3</v>
      </c>
      <c r="AB284" s="11">
        <v>67.922424991489024</v>
      </c>
      <c r="AC284" s="10">
        <v>29.461435565429994</v>
      </c>
      <c r="AD284" s="19">
        <v>2.6161394430809755</v>
      </c>
      <c r="AE284" s="12">
        <v>1667.9096045197743</v>
      </c>
      <c r="AF284" s="10">
        <v>1685.590756021551</v>
      </c>
      <c r="AG284" s="10">
        <v>1125.5803872923523</v>
      </c>
      <c r="AH284" s="10">
        <v>0</v>
      </c>
      <c r="AI284" s="10">
        <v>2.4505993240894024</v>
      </c>
      <c r="AJ284" s="10"/>
      <c r="AK284" s="10"/>
      <c r="AL284" s="10"/>
      <c r="AM284" s="10"/>
      <c r="AN284" s="10">
        <v>11.119397363465163</v>
      </c>
      <c r="AO284" s="10">
        <v>5.0152089456024909</v>
      </c>
      <c r="AP284" s="10">
        <v>8.8790627110464655</v>
      </c>
      <c r="AQ284" s="10">
        <v>114.66</v>
      </c>
      <c r="AR284" s="10"/>
      <c r="AS284" s="10"/>
      <c r="AT284" s="10">
        <v>3.8853567395802542</v>
      </c>
      <c r="AU284" s="10">
        <v>1</v>
      </c>
      <c r="AV284" s="16"/>
      <c r="AW284" s="19">
        <v>252.83861340323264</v>
      </c>
      <c r="AX284" s="1" t="s">
        <v>120</v>
      </c>
      <c r="AY284" s="23">
        <v>44.655380577427799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67.922424991489024</v>
      </c>
      <c r="BG284" s="24">
        <v>29.461435565429994</v>
      </c>
      <c r="BH284" s="24">
        <v>2.6161394430809755</v>
      </c>
      <c r="BI284" s="21"/>
      <c r="BJ284" s="25">
        <f t="shared" ca="1" si="32"/>
        <v>1</v>
      </c>
      <c r="BK284" s="24">
        <f t="shared" ca="1" si="33"/>
        <v>14.330181386869869</v>
      </c>
      <c r="BL284" s="23">
        <f t="shared" si="30"/>
        <v>4.7545398708788609</v>
      </c>
      <c r="BM284" s="23">
        <f t="shared" ca="1" si="34"/>
        <v>2.992064820480508</v>
      </c>
      <c r="BN284" s="22">
        <f t="shared" si="31"/>
        <v>2.9145588818043033</v>
      </c>
      <c r="BO284" s="21"/>
      <c r="BP284" s="2"/>
    </row>
    <row r="285" spans="1:68" x14ac:dyDescent="0.2">
      <c r="A285">
        <v>13.6</v>
      </c>
      <c r="B285">
        <v>0.5</v>
      </c>
      <c r="C285">
        <v>1.3088500000000001</v>
      </c>
      <c r="D285">
        <v>-0.17663999999999999</v>
      </c>
      <c r="E285">
        <v>7.1040000000000006E-2</v>
      </c>
      <c r="F285">
        <v>1.4657500000000001</v>
      </c>
      <c r="G285">
        <v>1.76603</v>
      </c>
      <c r="H285" s="21"/>
      <c r="I285" s="17">
        <f t="shared" si="28"/>
        <v>44.619422572178472</v>
      </c>
      <c r="J285" s="16">
        <f t="shared" si="29"/>
        <v>-44.819422572178475</v>
      </c>
      <c r="K285" s="10">
        <v>115</v>
      </c>
      <c r="L285" s="16">
        <v>4805.036089238838</v>
      </c>
      <c r="M285" s="16">
        <v>2031.0203412073508</v>
      </c>
      <c r="N285" s="16">
        <v>19.335083114610669</v>
      </c>
      <c r="O285" s="16">
        <v>17.68945386064032</v>
      </c>
      <c r="P285" s="16">
        <v>17.896715728057767</v>
      </c>
      <c r="Q285" s="16">
        <v>0.66227340374459909</v>
      </c>
      <c r="R285" s="16">
        <v>3.7005303867363377</v>
      </c>
      <c r="S285" s="16">
        <v>14.393185237322731</v>
      </c>
      <c r="T285" s="20" t="s">
        <v>122</v>
      </c>
      <c r="U285" s="10">
        <v>4</v>
      </c>
      <c r="V285" s="20" t="s">
        <v>145</v>
      </c>
      <c r="W285" s="10">
        <v>4</v>
      </c>
      <c r="X285" s="20" t="s">
        <v>145</v>
      </c>
      <c r="Y285" s="10">
        <v>4</v>
      </c>
      <c r="Z285" s="20" t="s">
        <v>33</v>
      </c>
      <c r="AA285" s="15">
        <v>3</v>
      </c>
      <c r="AB285" s="11">
        <v>56.55318996919371</v>
      </c>
      <c r="AC285" s="10">
        <v>39.894724023771666</v>
      </c>
      <c r="AD285" s="19">
        <v>3.5520860070346258</v>
      </c>
      <c r="AE285" s="12">
        <v>1768.9453860640319</v>
      </c>
      <c r="AF285" s="10">
        <v>1803.6586976655888</v>
      </c>
      <c r="AG285" s="10">
        <v>1193.1143818705177</v>
      </c>
      <c r="AH285" s="10">
        <v>0</v>
      </c>
      <c r="AI285" s="10">
        <v>2.7023153318352953</v>
      </c>
      <c r="AJ285" s="10"/>
      <c r="AK285" s="10"/>
      <c r="AL285" s="10"/>
      <c r="AM285" s="10"/>
      <c r="AN285" s="10">
        <v>11.79296924042688</v>
      </c>
      <c r="AO285" s="10">
        <v>5.1788573612254494</v>
      </c>
      <c r="AP285" s="10">
        <v>9.3518006730936243</v>
      </c>
      <c r="AQ285" s="10">
        <v>114.66</v>
      </c>
      <c r="AR285" s="10"/>
      <c r="AS285" s="10"/>
      <c r="AT285" s="10">
        <v>4.1529044025897814</v>
      </c>
      <c r="AU285" s="10">
        <v>1</v>
      </c>
      <c r="AV285" s="16"/>
      <c r="AW285" s="19">
        <v>270.5488046498383</v>
      </c>
      <c r="AX285" s="1" t="s">
        <v>120</v>
      </c>
      <c r="AY285" s="23">
        <v>44.819422572178503</v>
      </c>
      <c r="AZ285" s="18">
        <v>100</v>
      </c>
      <c r="BA285" s="18">
        <v>0</v>
      </c>
      <c r="BB285" s="18">
        <v>0</v>
      </c>
      <c r="BC285" s="18">
        <v>100</v>
      </c>
      <c r="BD285" s="18">
        <v>0</v>
      </c>
      <c r="BE285" s="18">
        <v>0</v>
      </c>
      <c r="BF285" s="24">
        <v>56.55318996919371</v>
      </c>
      <c r="BG285" s="24">
        <v>39.894724023771666</v>
      </c>
      <c r="BH285" s="24">
        <v>3.5520860070346258</v>
      </c>
      <c r="BI285" s="21"/>
      <c r="BJ285" s="25">
        <f t="shared" ca="1" si="32"/>
        <v>1</v>
      </c>
      <c r="BK285" s="24">
        <f t="shared" ca="1" si="33"/>
        <v>15.257550472613918</v>
      </c>
      <c r="BL285" s="23">
        <f t="shared" si="30"/>
        <v>4.2743317032317139</v>
      </c>
      <c r="BM285" s="23">
        <f t="shared" ca="1" si="34"/>
        <v>2.9417452073220631</v>
      </c>
      <c r="BN285" s="22">
        <f t="shared" si="31"/>
        <v>2.8682468811342048</v>
      </c>
      <c r="BO285" s="21"/>
      <c r="BP285" s="2"/>
    </row>
    <row r="286" spans="1:68" x14ac:dyDescent="0.2">
      <c r="A286">
        <v>13.65</v>
      </c>
      <c r="B286">
        <v>2.2000000000000002</v>
      </c>
      <c r="C286">
        <v>1.30871</v>
      </c>
      <c r="D286">
        <v>-0.17257</v>
      </c>
      <c r="E286">
        <v>7.1580000000000005E-2</v>
      </c>
      <c r="F286">
        <v>1.4650799999999999</v>
      </c>
      <c r="G286">
        <v>1.7641500000000001</v>
      </c>
      <c r="H286" s="21"/>
      <c r="I286" s="17">
        <f t="shared" si="28"/>
        <v>44.783464566929133</v>
      </c>
      <c r="J286" s="16">
        <f t="shared" si="29"/>
        <v>-44.983464566929136</v>
      </c>
      <c r="K286" s="10">
        <v>115</v>
      </c>
      <c r="L286" s="16">
        <v>4823.9009186351641</v>
      </c>
      <c r="M286" s="16">
        <v>2039.6489501312356</v>
      </c>
      <c r="N286" s="16">
        <v>19.406167979002625</v>
      </c>
      <c r="O286" s="16">
        <v>17.651224105461402</v>
      </c>
      <c r="P286" s="16">
        <v>17.860872865785769</v>
      </c>
      <c r="Q286" s="16">
        <v>0.68777196351416214</v>
      </c>
      <c r="R286" s="16">
        <v>3.8507186557027451</v>
      </c>
      <c r="S286" s="16">
        <v>14.558941689192094</v>
      </c>
      <c r="T286" s="20" t="s">
        <v>122</v>
      </c>
      <c r="U286" s="10">
        <v>4</v>
      </c>
      <c r="V286" s="20" t="s">
        <v>145</v>
      </c>
      <c r="W286" s="10">
        <v>4</v>
      </c>
      <c r="X286" s="20" t="s">
        <v>33</v>
      </c>
      <c r="Y286" s="10">
        <v>3</v>
      </c>
      <c r="Z286" s="20" t="s">
        <v>33</v>
      </c>
      <c r="AA286" s="15">
        <v>3</v>
      </c>
      <c r="AB286" s="11">
        <v>60.44007495993678</v>
      </c>
      <c r="AC286" s="10">
        <v>36.395351633374545</v>
      </c>
      <c r="AD286" s="19">
        <v>3.1645734066886728</v>
      </c>
      <c r="AE286" s="12">
        <v>1765.1224105461401</v>
      </c>
      <c r="AF286" s="10">
        <v>1798.3321944926286</v>
      </c>
      <c r="AG286" s="10">
        <v>1190.7248577190512</v>
      </c>
      <c r="AH286" s="10">
        <v>0</v>
      </c>
      <c r="AI286" s="10">
        <v>2.5969178467999576</v>
      </c>
      <c r="AJ286" s="10"/>
      <c r="AK286" s="10"/>
      <c r="AL286" s="10"/>
      <c r="AM286" s="10"/>
      <c r="AN286" s="10">
        <v>11.767482736974268</v>
      </c>
      <c r="AO286" s="10">
        <v>5.2054901452888345</v>
      </c>
      <c r="AP286" s="10">
        <v>9.3350740040333591</v>
      </c>
      <c r="AQ286" s="10">
        <v>114.66</v>
      </c>
      <c r="AR286" s="10"/>
      <c r="AS286" s="10"/>
      <c r="AT286" s="10">
        <v>4.1215472992521356</v>
      </c>
      <c r="AU286" s="10">
        <v>1</v>
      </c>
      <c r="AV286" s="16"/>
      <c r="AW286" s="19">
        <v>269.74982917389428</v>
      </c>
      <c r="AX286" s="1" t="s">
        <v>120</v>
      </c>
      <c r="AY286" s="23">
        <v>44.983464566929101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60.44007495993678</v>
      </c>
      <c r="BG286" s="24">
        <v>36.395351633374545</v>
      </c>
      <c r="BH286" s="24">
        <v>3.1645734066886728</v>
      </c>
      <c r="BI286" s="21"/>
      <c r="BJ286" s="25">
        <f t="shared" ca="1" si="32"/>
        <v>1</v>
      </c>
      <c r="BK286" s="24">
        <f t="shared" ca="1" si="33"/>
        <v>15.14860918147132</v>
      </c>
      <c r="BL286" s="23">
        <f t="shared" si="30"/>
        <v>4.4519089773290883</v>
      </c>
      <c r="BM286" s="23">
        <f t="shared" ca="1" si="34"/>
        <v>2.9553101492709453</v>
      </c>
      <c r="BN286" s="22">
        <f t="shared" si="31"/>
        <v>2.879728981566724</v>
      </c>
      <c r="BO286" s="21"/>
      <c r="BP286" s="2"/>
    </row>
    <row r="287" spans="1:68" x14ac:dyDescent="0.2">
      <c r="A287">
        <v>13.7</v>
      </c>
      <c r="B287">
        <v>2.2000000000000002</v>
      </c>
      <c r="C287">
        <v>1.30606</v>
      </c>
      <c r="D287">
        <v>-0.17188000000000001</v>
      </c>
      <c r="E287">
        <v>7.2669999999999998E-2</v>
      </c>
      <c r="F287">
        <v>1.46305</v>
      </c>
      <c r="G287">
        <v>1.7643</v>
      </c>
      <c r="H287" s="21"/>
      <c r="I287" s="17">
        <f t="shared" si="28"/>
        <v>44.947506561679788</v>
      </c>
      <c r="J287" s="16">
        <f t="shared" si="29"/>
        <v>-45.147506561679791</v>
      </c>
      <c r="K287" s="10">
        <v>115</v>
      </c>
      <c r="L287" s="16">
        <v>4842.7657480314892</v>
      </c>
      <c r="M287" s="16">
        <v>2048.27755905512</v>
      </c>
      <c r="N287" s="16">
        <v>19.477252843394574</v>
      </c>
      <c r="O287" s="16">
        <v>16.927589453860637</v>
      </c>
      <c r="P287" s="16">
        <v>17.142056201719338</v>
      </c>
      <c r="Q287" s="16">
        <v>0.69209481517042715</v>
      </c>
      <c r="R287" s="16">
        <v>4.0374083892048516</v>
      </c>
      <c r="S287" s="16">
        <v>14.893524156854316</v>
      </c>
      <c r="T287" s="20" t="s">
        <v>122</v>
      </c>
      <c r="U287" s="10">
        <v>4</v>
      </c>
      <c r="V287" s="20" t="s">
        <v>145</v>
      </c>
      <c r="W287" s="10">
        <v>4</v>
      </c>
      <c r="X287" s="20" t="s">
        <v>33</v>
      </c>
      <c r="Y287" s="10">
        <v>3</v>
      </c>
      <c r="Z287" s="20" t="s">
        <v>33</v>
      </c>
      <c r="AA287" s="15">
        <v>3</v>
      </c>
      <c r="AB287" s="11">
        <v>66.454298921357918</v>
      </c>
      <c r="AC287" s="10">
        <v>30.836160231461946</v>
      </c>
      <c r="AD287" s="19">
        <v>2.709540847180135</v>
      </c>
      <c r="AE287" s="12">
        <v>1692.7589453860637</v>
      </c>
      <c r="AF287" s="10">
        <v>1712.6558322850294</v>
      </c>
      <c r="AG287" s="10">
        <v>1142.8037467812892</v>
      </c>
      <c r="AH287" s="10">
        <v>0</v>
      </c>
      <c r="AI287" s="10">
        <v>2.4768363851271067</v>
      </c>
      <c r="AJ287" s="10"/>
      <c r="AK287" s="10"/>
      <c r="AL287" s="10"/>
      <c r="AM287" s="10"/>
      <c r="AN287" s="10">
        <v>11.285059635907091</v>
      </c>
      <c r="AO287" s="10">
        <v>5.0809559445506247</v>
      </c>
      <c r="AP287" s="10">
        <v>8.9996262274690242</v>
      </c>
      <c r="AQ287" s="10">
        <v>114.66</v>
      </c>
      <c r="AR287" s="10"/>
      <c r="AS287" s="10"/>
      <c r="AT287" s="10">
        <v>3.8982145371175978</v>
      </c>
      <c r="AU287" s="10">
        <v>1</v>
      </c>
      <c r="AV287" s="16"/>
      <c r="AW287" s="19">
        <v>256.89837484275444</v>
      </c>
      <c r="AX287" s="1" t="s">
        <v>120</v>
      </c>
      <c r="AY287" s="23">
        <v>45.147506561679798</v>
      </c>
      <c r="AZ287" s="18">
        <v>100</v>
      </c>
      <c r="BA287" s="18">
        <v>0</v>
      </c>
      <c r="BB287" s="18">
        <v>0</v>
      </c>
      <c r="BC287" s="18">
        <v>100</v>
      </c>
      <c r="BD287" s="18">
        <v>0</v>
      </c>
      <c r="BE287" s="18">
        <v>0</v>
      </c>
      <c r="BF287" s="24">
        <v>66.454298921357918</v>
      </c>
      <c r="BG287" s="24">
        <v>30.836160231461946</v>
      </c>
      <c r="BH287" s="24">
        <v>2.709540847180135</v>
      </c>
      <c r="BI287" s="21"/>
      <c r="BJ287" s="25">
        <f t="shared" ca="1" si="32"/>
        <v>1</v>
      </c>
      <c r="BK287" s="24">
        <f t="shared" ca="1" si="33"/>
        <v>14.373709522545672</v>
      </c>
      <c r="BL287" s="23">
        <f t="shared" si="30"/>
        <v>4.7015160228298676</v>
      </c>
      <c r="BM287" s="23">
        <f t="shared" ca="1" si="34"/>
        <v>2.9879595222712889</v>
      </c>
      <c r="BN287" s="22">
        <f t="shared" si="31"/>
        <v>2.906522094126502</v>
      </c>
      <c r="BO287" s="21"/>
      <c r="BP287" s="2"/>
    </row>
    <row r="288" spans="1:68" x14ac:dyDescent="0.2">
      <c r="A288">
        <v>13.75</v>
      </c>
      <c r="B288">
        <v>2.2000000000000002</v>
      </c>
      <c r="C288">
        <v>1.30948</v>
      </c>
      <c r="D288">
        <v>-0.18035000000000001</v>
      </c>
      <c r="E288">
        <v>7.2260000000000005E-2</v>
      </c>
      <c r="F288">
        <v>1.4609300000000001</v>
      </c>
      <c r="G288">
        <v>1.7662500000000001</v>
      </c>
      <c r="H288" s="21"/>
      <c r="I288" s="17">
        <f t="shared" si="28"/>
        <v>45.111548556430442</v>
      </c>
      <c r="J288" s="16">
        <f t="shared" si="29"/>
        <v>-45.311548556430445</v>
      </c>
      <c r="K288" s="10">
        <v>115</v>
      </c>
      <c r="L288" s="16">
        <v>4861.6305774278144</v>
      </c>
      <c r="M288" s="16">
        <v>2056.9061679790043</v>
      </c>
      <c r="N288" s="16">
        <v>19.548337707786526</v>
      </c>
      <c r="O288" s="16">
        <v>17.861487758945376</v>
      </c>
      <c r="P288" s="16">
        <v>18.07414223626364</v>
      </c>
      <c r="Q288" s="16">
        <v>0.63903024483917403</v>
      </c>
      <c r="R288" s="16">
        <v>3.5356048242059033</v>
      </c>
      <c r="S288" s="16">
        <v>14.767672035990547</v>
      </c>
      <c r="T288" s="20" t="s">
        <v>122</v>
      </c>
      <c r="U288" s="10">
        <v>4</v>
      </c>
      <c r="V288" s="20" t="s">
        <v>145</v>
      </c>
      <c r="W288" s="10">
        <v>4</v>
      </c>
      <c r="X288" s="20" t="s">
        <v>145</v>
      </c>
      <c r="Y288" s="10">
        <v>4</v>
      </c>
      <c r="Z288" s="20" t="s">
        <v>33</v>
      </c>
      <c r="AA288" s="15">
        <v>3</v>
      </c>
      <c r="AB288" s="11">
        <v>52.159403690049857</v>
      </c>
      <c r="AC288" s="10">
        <v>43.723677073698028</v>
      </c>
      <c r="AD288" s="19">
        <v>4.1169192362521194</v>
      </c>
      <c r="AE288" s="12">
        <v>1786.1487758945375</v>
      </c>
      <c r="AF288" s="10">
        <v>1821.2033169728106</v>
      </c>
      <c r="AG288" s="10">
        <v>1204.9428157509094</v>
      </c>
      <c r="AH288" s="10">
        <v>0</v>
      </c>
      <c r="AI288" s="10">
        <v>2.8283703912656586</v>
      </c>
      <c r="AJ288" s="10"/>
      <c r="AK288" s="10"/>
      <c r="AL288" s="10"/>
      <c r="AM288" s="10"/>
      <c r="AN288" s="10">
        <v>11.907658505963584</v>
      </c>
      <c r="AO288" s="10">
        <v>5.1989848528821048</v>
      </c>
      <c r="AP288" s="10">
        <v>9.4345997102563643</v>
      </c>
      <c r="AQ288" s="10">
        <v>114.66</v>
      </c>
      <c r="AR288" s="10"/>
      <c r="AS288" s="10"/>
      <c r="AT288" s="10">
        <v>4.1396337896094488</v>
      </c>
      <c r="AU288" s="10">
        <v>1</v>
      </c>
      <c r="AV288" s="16"/>
      <c r="AW288" s="19">
        <v>273.18049754592158</v>
      </c>
      <c r="AX288" s="1" t="s">
        <v>120</v>
      </c>
      <c r="AY288" s="23">
        <v>45.311548556430402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52.159403690049857</v>
      </c>
      <c r="BG288" s="24">
        <v>43.723677073698028</v>
      </c>
      <c r="BH288" s="24">
        <v>4.1169192362521194</v>
      </c>
      <c r="BI288" s="21"/>
      <c r="BJ288" s="25">
        <f t="shared" ca="1" si="32"/>
        <v>1</v>
      </c>
      <c r="BK288" s="24">
        <f t="shared" ca="1" si="33"/>
        <v>15.210540170551338</v>
      </c>
      <c r="BL288" s="23">
        <f t="shared" si="30"/>
        <v>4.0850021672612771</v>
      </c>
      <c r="BM288" s="23">
        <f t="shared" ca="1" si="34"/>
        <v>2.930451734438646</v>
      </c>
      <c r="BN288" s="22">
        <f t="shared" si="31"/>
        <v>2.8525810750686817</v>
      </c>
      <c r="BO288" s="21"/>
      <c r="BP288" s="2"/>
    </row>
    <row r="289" spans="1:68" x14ac:dyDescent="0.2">
      <c r="A289">
        <v>13.8</v>
      </c>
      <c r="B289">
        <v>2.2000000000000002</v>
      </c>
      <c r="C289">
        <v>1.30829</v>
      </c>
      <c r="D289">
        <v>-0.18887999999999999</v>
      </c>
      <c r="E289">
        <v>7.3179999999999995E-2</v>
      </c>
      <c r="F289">
        <v>1.4521999999999999</v>
      </c>
      <c r="G289">
        <v>1.7614300000000001</v>
      </c>
      <c r="H289" s="21"/>
      <c r="I289" s="17">
        <f t="shared" si="28"/>
        <v>45.275590551181104</v>
      </c>
      <c r="J289" s="16">
        <f t="shared" si="29"/>
        <v>-45.475590551181106</v>
      </c>
      <c r="K289" s="10">
        <v>115</v>
      </c>
      <c r="L289" s="16">
        <v>4880.4954068241404</v>
      </c>
      <c r="M289" s="16">
        <v>2065.534776902889</v>
      </c>
      <c r="N289" s="16">
        <v>19.619422572178479</v>
      </c>
      <c r="O289" s="16">
        <v>17.536534839924656</v>
      </c>
      <c r="P289" s="16">
        <v>17.753255875528779</v>
      </c>
      <c r="Q289" s="16">
        <v>0.58558977436389814</v>
      </c>
      <c r="R289" s="16">
        <v>3.2984922792166782</v>
      </c>
      <c r="S289" s="16">
        <v>15.050071916953154</v>
      </c>
      <c r="T289" s="20" t="s">
        <v>122</v>
      </c>
      <c r="U289" s="10">
        <v>5</v>
      </c>
      <c r="V289" s="20" t="s">
        <v>145</v>
      </c>
      <c r="W289" s="10">
        <v>4</v>
      </c>
      <c r="X289" s="20" t="s">
        <v>145</v>
      </c>
      <c r="Y289" s="10">
        <v>4</v>
      </c>
      <c r="Z289" s="20" t="s">
        <v>33</v>
      </c>
      <c r="AA289" s="15">
        <v>3</v>
      </c>
      <c r="AB289" s="11">
        <v>46.910965234341816</v>
      </c>
      <c r="AC289" s="10">
        <v>48.066699463538285</v>
      </c>
      <c r="AD289" s="19">
        <v>5.0223353021199006</v>
      </c>
      <c r="AE289" s="12">
        <v>1753.6534839924655</v>
      </c>
      <c r="AF289" s="10">
        <v>1782.3422845689254</v>
      </c>
      <c r="AG289" s="10">
        <v>1183.5503917019187</v>
      </c>
      <c r="AH289" s="10">
        <v>0</v>
      </c>
      <c r="AI289" s="10">
        <v>3.0316881634098558</v>
      </c>
      <c r="AJ289" s="10"/>
      <c r="AK289" s="10"/>
      <c r="AL289" s="10"/>
      <c r="AM289" s="10"/>
      <c r="AN289" s="10">
        <v>8.7682674199623278</v>
      </c>
      <c r="AO289" s="10">
        <v>5.0807032584950953</v>
      </c>
      <c r="AP289" s="10">
        <v>9.284852741913431</v>
      </c>
      <c r="AQ289" s="10">
        <v>114.66</v>
      </c>
      <c r="AR289" s="10"/>
      <c r="AS289" s="10"/>
      <c r="AT289" s="10">
        <v>4.029097482700629</v>
      </c>
      <c r="AU289" s="10">
        <v>1</v>
      </c>
      <c r="AV289" s="16"/>
      <c r="AW289" s="19">
        <v>267.35134268533881</v>
      </c>
      <c r="AX289" s="1" t="s">
        <v>120</v>
      </c>
      <c r="AY289" s="23">
        <v>45.475590551181099</v>
      </c>
      <c r="AZ289" s="18">
        <v>0</v>
      </c>
      <c r="BA289" s="18">
        <v>100</v>
      </c>
      <c r="BB289" s="18">
        <v>0</v>
      </c>
      <c r="BC289" s="18">
        <v>100</v>
      </c>
      <c r="BD289" s="18">
        <v>0</v>
      </c>
      <c r="BE289" s="18">
        <v>0</v>
      </c>
      <c r="BF289" s="24">
        <v>46.910965234341816</v>
      </c>
      <c r="BG289" s="24">
        <v>48.066699463538285</v>
      </c>
      <c r="BH289" s="24">
        <v>5.0223353021199006</v>
      </c>
      <c r="BI289" s="21"/>
      <c r="BJ289" s="25">
        <f t="shared" ca="1" si="32"/>
        <v>1</v>
      </c>
      <c r="BK289" s="24">
        <f t="shared" ca="1" si="33"/>
        <v>14.827160833454851</v>
      </c>
      <c r="BL289" s="23">
        <f t="shared" si="30"/>
        <v>3.8241328404055328</v>
      </c>
      <c r="BM289" s="23">
        <f t="shared" ca="1" si="34"/>
        <v>2.9213454836382966</v>
      </c>
      <c r="BN289" s="22">
        <f t="shared" si="31"/>
        <v>2.8401376366091893</v>
      </c>
      <c r="BO289" s="21"/>
      <c r="BP289" s="2"/>
    </row>
    <row r="290" spans="1:68" x14ac:dyDescent="0.2">
      <c r="A290">
        <v>13.85</v>
      </c>
      <c r="B290">
        <v>0.4</v>
      </c>
      <c r="C290">
        <v>1.3088900000000001</v>
      </c>
      <c r="D290">
        <v>-0.19281000000000001</v>
      </c>
      <c r="E290">
        <v>7.4789999999999995E-2</v>
      </c>
      <c r="F290">
        <v>1.4600299999999999</v>
      </c>
      <c r="G290">
        <v>1.7683500000000001</v>
      </c>
      <c r="H290" s="21"/>
      <c r="I290" s="17">
        <f t="shared" si="28"/>
        <v>45.439632545931758</v>
      </c>
      <c r="J290" s="16">
        <f t="shared" si="29"/>
        <v>-45.639632545931761</v>
      </c>
      <c r="K290" s="10">
        <v>115</v>
      </c>
      <c r="L290" s="16">
        <v>4899.3602362204656</v>
      </c>
      <c r="M290" s="16">
        <v>2074.1633858267733</v>
      </c>
      <c r="N290" s="16">
        <v>19.690507436570428</v>
      </c>
      <c r="O290" s="16">
        <v>17.7003766478343</v>
      </c>
      <c r="P290" s="16">
        <v>17.924214160438684</v>
      </c>
      <c r="Q290" s="16">
        <v>0.56096831493038879</v>
      </c>
      <c r="R290" s="16">
        <v>3.1296675542324555</v>
      </c>
      <c r="S290" s="16">
        <v>15.544271708637728</v>
      </c>
      <c r="T290" s="20" t="s">
        <v>122</v>
      </c>
      <c r="U290" s="10">
        <v>5</v>
      </c>
      <c r="V290" s="20" t="s">
        <v>145</v>
      </c>
      <c r="W290" s="10">
        <v>4</v>
      </c>
      <c r="X290" s="20" t="s">
        <v>145</v>
      </c>
      <c r="Y290" s="10">
        <v>4</v>
      </c>
      <c r="Z290" s="20" t="s">
        <v>123</v>
      </c>
      <c r="AA290" s="15">
        <v>4</v>
      </c>
      <c r="AB290" s="11">
        <v>42.664219302746702</v>
      </c>
      <c r="AC290" s="10">
        <v>51.347224157620651</v>
      </c>
      <c r="AD290" s="19">
        <v>5.9885565396326488</v>
      </c>
      <c r="AE290" s="12">
        <v>1770.0376647834298</v>
      </c>
      <c r="AF290" s="10">
        <v>1801.3453281232482</v>
      </c>
      <c r="AG290" s="10">
        <v>1194.9476106959123</v>
      </c>
      <c r="AH290" s="10">
        <v>0</v>
      </c>
      <c r="AI290" s="10">
        <v>3.1952275526761116</v>
      </c>
      <c r="AJ290" s="10"/>
      <c r="AK290" s="10"/>
      <c r="AL290" s="10"/>
      <c r="AM290" s="10"/>
      <c r="AN290" s="10">
        <v>8.8501883239171502</v>
      </c>
      <c r="AO290" s="10">
        <v>5.0862982289904206</v>
      </c>
      <c r="AP290" s="10">
        <v>9.3646332748713856</v>
      </c>
      <c r="AQ290" s="10">
        <v>114.66</v>
      </c>
      <c r="AR290" s="10"/>
      <c r="AS290" s="10"/>
      <c r="AT290" s="10">
        <v>4.056332180512487</v>
      </c>
      <c r="AU290" s="10">
        <v>1</v>
      </c>
      <c r="AV290" s="16"/>
      <c r="AW290" s="19">
        <v>270.20179921848722</v>
      </c>
      <c r="AX290" s="1" t="s">
        <v>120</v>
      </c>
      <c r="AY290" s="23">
        <v>45.639632545931804</v>
      </c>
      <c r="AZ290" s="18">
        <v>0</v>
      </c>
      <c r="BA290" s="18">
        <v>100</v>
      </c>
      <c r="BB290" s="18">
        <v>0</v>
      </c>
      <c r="BC290" s="18">
        <v>0</v>
      </c>
      <c r="BD290" s="18">
        <v>100</v>
      </c>
      <c r="BE290" s="18">
        <v>0</v>
      </c>
      <c r="BF290" s="24">
        <v>42.664219302746702</v>
      </c>
      <c r="BG290" s="24">
        <v>51.347224157620651</v>
      </c>
      <c r="BH290" s="24">
        <v>5.9885565396326488</v>
      </c>
      <c r="BI290" s="21"/>
      <c r="BJ290" s="25">
        <f t="shared" ca="1" si="32"/>
        <v>1</v>
      </c>
      <c r="BK290" s="24">
        <f t="shared" ca="1" si="33"/>
        <v>14.921229588825486</v>
      </c>
      <c r="BL290" s="23">
        <f t="shared" si="30"/>
        <v>3.6251063417866893</v>
      </c>
      <c r="BM290" s="23">
        <f t="shared" ca="1" si="34"/>
        <v>2.9049088783152022</v>
      </c>
      <c r="BN290" s="22">
        <f t="shared" si="31"/>
        <v>2.8229233253139974</v>
      </c>
      <c r="BO290" s="21"/>
      <c r="BP290" s="2"/>
    </row>
    <row r="291" spans="1:68" x14ac:dyDescent="0.2">
      <c r="A291">
        <v>13.9</v>
      </c>
      <c r="B291">
        <v>2.1</v>
      </c>
      <c r="C291">
        <v>1.31151</v>
      </c>
      <c r="D291">
        <v>-0.19481000000000001</v>
      </c>
      <c r="E291">
        <v>7.6380000000000003E-2</v>
      </c>
      <c r="F291">
        <v>1.4503999999999999</v>
      </c>
      <c r="G291">
        <v>1.7609300000000001</v>
      </c>
      <c r="H291" s="21"/>
      <c r="I291" s="17">
        <f t="shared" si="28"/>
        <v>45.603674540682412</v>
      </c>
      <c r="J291" s="16">
        <f t="shared" si="29"/>
        <v>-45.803674540682415</v>
      </c>
      <c r="K291" s="10">
        <v>115</v>
      </c>
      <c r="L291" s="16">
        <v>4918.2250656167907</v>
      </c>
      <c r="M291" s="16">
        <v>2082.7919947506575</v>
      </c>
      <c r="N291" s="16">
        <v>19.761592300962377</v>
      </c>
      <c r="O291" s="16">
        <v>18.415819209039533</v>
      </c>
      <c r="P291" s="16">
        <v>18.646684795203178</v>
      </c>
      <c r="Q291" s="16">
        <v>0.54843831012962063</v>
      </c>
      <c r="R291" s="16">
        <v>2.9412108165774606</v>
      </c>
      <c r="S291" s="16">
        <v>16.032332372475288</v>
      </c>
      <c r="T291" s="20" t="s">
        <v>122</v>
      </c>
      <c r="U291" s="10">
        <v>5</v>
      </c>
      <c r="V291" s="20" t="s">
        <v>145</v>
      </c>
      <c r="W291" s="10">
        <v>4</v>
      </c>
      <c r="X291" s="20" t="s">
        <v>145</v>
      </c>
      <c r="Y291" s="10">
        <v>4</v>
      </c>
      <c r="Z291" s="20" t="s">
        <v>123</v>
      </c>
      <c r="AA291" s="15">
        <v>4</v>
      </c>
      <c r="AB291" s="11">
        <v>37.273328408366432</v>
      </c>
      <c r="AC291" s="10">
        <v>55.128532856953974</v>
      </c>
      <c r="AD291" s="19">
        <v>7.5981387346795941</v>
      </c>
      <c r="AE291" s="12">
        <v>1841.5819209039532</v>
      </c>
      <c r="AF291" s="10">
        <v>1885.2321775428163</v>
      </c>
      <c r="AG291" s="10">
        <v>1243.1123196802118</v>
      </c>
      <c r="AH291" s="10">
        <v>0</v>
      </c>
      <c r="AI291" s="10">
        <v>3.3999602965000983</v>
      </c>
      <c r="AJ291" s="10"/>
      <c r="AK291" s="10"/>
      <c r="AL291" s="10"/>
      <c r="AM291" s="10"/>
      <c r="AN291" s="10">
        <v>9.2079096045197666</v>
      </c>
      <c r="AO291" s="10">
        <v>5.2073554052439857</v>
      </c>
      <c r="AP291" s="10">
        <v>9.7017862377614836</v>
      </c>
      <c r="AQ291" s="10">
        <v>114.66</v>
      </c>
      <c r="AR291" s="10"/>
      <c r="AS291" s="10"/>
      <c r="AT291" s="10">
        <v>4.236305974141545</v>
      </c>
      <c r="AU291" s="10">
        <v>1</v>
      </c>
      <c r="AV291" s="16"/>
      <c r="AW291" s="19">
        <v>282.78482663142245</v>
      </c>
      <c r="AX291" s="1" t="s">
        <v>120</v>
      </c>
      <c r="AY291" s="23">
        <v>45.803674540682401</v>
      </c>
      <c r="AZ291" s="18">
        <v>0</v>
      </c>
      <c r="BA291" s="18">
        <v>100</v>
      </c>
      <c r="BB291" s="18">
        <v>0</v>
      </c>
      <c r="BC291" s="18">
        <v>0</v>
      </c>
      <c r="BD291" s="18">
        <v>100</v>
      </c>
      <c r="BE291" s="18">
        <v>0</v>
      </c>
      <c r="BF291" s="24">
        <v>37.273328408366432</v>
      </c>
      <c r="BG291" s="24">
        <v>55.128532856953974</v>
      </c>
      <c r="BH291" s="24">
        <v>7.5981387346795941</v>
      </c>
      <c r="BI291" s="21"/>
      <c r="BJ291" s="25">
        <f t="shared" ca="1" si="32"/>
        <v>0.99380083933811258</v>
      </c>
      <c r="BK291" s="24">
        <f t="shared" ca="1" si="33"/>
        <v>15.542402252026937</v>
      </c>
      <c r="BL291" s="23">
        <f t="shared" si="30"/>
        <v>3.3880207682760011</v>
      </c>
      <c r="BM291" s="23">
        <f t="shared" ca="1" si="34"/>
        <v>2.8729411395361133</v>
      </c>
      <c r="BN291" s="22">
        <f t="shared" si="31"/>
        <v>2.7929249024526279</v>
      </c>
      <c r="BO291" s="21"/>
      <c r="BP291" s="2"/>
    </row>
    <row r="292" spans="1:68" x14ac:dyDescent="0.2">
      <c r="A292">
        <v>13.95</v>
      </c>
      <c r="B292">
        <v>2.2000000000000002</v>
      </c>
      <c r="C292">
        <v>1.3110900000000001</v>
      </c>
      <c r="D292">
        <v>-0.19248999999999999</v>
      </c>
      <c r="E292">
        <v>7.7700000000000005E-2</v>
      </c>
      <c r="F292">
        <v>1.4468799999999999</v>
      </c>
      <c r="G292">
        <v>1.7583500000000001</v>
      </c>
      <c r="H292" s="21"/>
      <c r="I292" s="17">
        <f t="shared" si="28"/>
        <v>45.767716535433067</v>
      </c>
      <c r="J292" s="16">
        <f t="shared" si="29"/>
        <v>-45.96771653543307</v>
      </c>
      <c r="K292" s="10">
        <v>115</v>
      </c>
      <c r="L292" s="16">
        <v>4937.0898950131159</v>
      </c>
      <c r="M292" s="16">
        <v>2091.4206036745418</v>
      </c>
      <c r="N292" s="16">
        <v>19.832677165354326</v>
      </c>
      <c r="O292" s="16">
        <v>18.30112994350285</v>
      </c>
      <c r="P292" s="16">
        <v>18.537830156772294</v>
      </c>
      <c r="Q292" s="16">
        <v>0.56297311569851172</v>
      </c>
      <c r="R292" s="16">
        <v>3.0368878716522536</v>
      </c>
      <c r="S292" s="16">
        <v>16.437514810378168</v>
      </c>
      <c r="T292" s="20" t="s">
        <v>122</v>
      </c>
      <c r="U292" s="10">
        <v>5</v>
      </c>
      <c r="V292" s="20" t="s">
        <v>145</v>
      </c>
      <c r="W292" s="10">
        <v>4</v>
      </c>
      <c r="X292" s="20" t="s">
        <v>145</v>
      </c>
      <c r="Y292" s="10">
        <v>4</v>
      </c>
      <c r="Z292" s="20" t="s">
        <v>123</v>
      </c>
      <c r="AA292" s="15">
        <v>4</v>
      </c>
      <c r="AB292" s="11">
        <v>39.620160870738914</v>
      </c>
      <c r="AC292" s="10">
        <v>53.541412214571324</v>
      </c>
      <c r="AD292" s="19">
        <v>6.8384269146897605</v>
      </c>
      <c r="AE292" s="12">
        <v>1830.1129943502851</v>
      </c>
      <c r="AF292" s="10">
        <v>1871.3160536452817</v>
      </c>
      <c r="AG292" s="10">
        <v>1235.8553437848195</v>
      </c>
      <c r="AH292" s="10">
        <v>0</v>
      </c>
      <c r="AI292" s="10">
        <v>3.2928446563156726</v>
      </c>
      <c r="AJ292" s="10"/>
      <c r="AK292" s="10"/>
      <c r="AL292" s="10"/>
      <c r="AM292" s="10"/>
      <c r="AN292" s="10">
        <v>9.1505649717514252</v>
      </c>
      <c r="AO292" s="10">
        <v>5.2104489870241704</v>
      </c>
      <c r="AP292" s="10">
        <v>9.6509874064937371</v>
      </c>
      <c r="AQ292" s="10">
        <v>114.66</v>
      </c>
      <c r="AR292" s="10"/>
      <c r="AS292" s="10"/>
      <c r="AT292" s="10">
        <v>4.1851804348634571</v>
      </c>
      <c r="AU292" s="10">
        <v>1</v>
      </c>
      <c r="AV292" s="16"/>
      <c r="AW292" s="19">
        <v>280.69740804679225</v>
      </c>
      <c r="AX292" s="1" t="s">
        <v>120</v>
      </c>
      <c r="AY292" s="23">
        <v>45.967716535433098</v>
      </c>
      <c r="AZ292" s="18">
        <v>0</v>
      </c>
      <c r="BA292" s="18">
        <v>100</v>
      </c>
      <c r="BB292" s="18">
        <v>0</v>
      </c>
      <c r="BC292" s="18">
        <v>0</v>
      </c>
      <c r="BD292" s="18">
        <v>100</v>
      </c>
      <c r="BE292" s="18">
        <v>0</v>
      </c>
      <c r="BF292" s="24">
        <v>39.620160870738914</v>
      </c>
      <c r="BG292" s="24">
        <v>53.541412214571324</v>
      </c>
      <c r="BH292" s="24">
        <v>6.8384269146897605</v>
      </c>
      <c r="BI292" s="21"/>
      <c r="BJ292" s="25">
        <f t="shared" ca="1" si="32"/>
        <v>0.99887757334759442</v>
      </c>
      <c r="BK292" s="24">
        <f t="shared" ca="1" si="33"/>
        <v>15.366627239421318</v>
      </c>
      <c r="BL292" s="23">
        <f t="shared" si="30"/>
        <v>3.5034110625772876</v>
      </c>
      <c r="BM292" s="23">
        <f t="shared" ca="1" si="34"/>
        <v>2.8857308122179188</v>
      </c>
      <c r="BN292" s="22">
        <f t="shared" si="31"/>
        <v>2.8033716704300051</v>
      </c>
      <c r="BO292" s="21"/>
      <c r="BP292" s="2"/>
    </row>
    <row r="293" spans="1:68" x14ac:dyDescent="0.2">
      <c r="A293">
        <v>14</v>
      </c>
      <c r="B293">
        <v>2.2000000000000002</v>
      </c>
      <c r="C293">
        <v>1.31098</v>
      </c>
      <c r="D293">
        <v>-0.19078000000000001</v>
      </c>
      <c r="E293">
        <v>7.6109999999999997E-2</v>
      </c>
      <c r="F293">
        <v>1.4492</v>
      </c>
      <c r="G293">
        <v>1.7617799999999999</v>
      </c>
      <c r="H293" s="21"/>
      <c r="I293" s="17">
        <f t="shared" si="28"/>
        <v>45.931758530183721</v>
      </c>
      <c r="J293" s="16">
        <f t="shared" si="29"/>
        <v>-46.131758530183724</v>
      </c>
      <c r="K293" s="10">
        <v>115</v>
      </c>
      <c r="L293" s="16">
        <v>4955.954724409441</v>
      </c>
      <c r="M293" s="16">
        <v>2100.049212598426</v>
      </c>
      <c r="N293" s="16">
        <v>19.903762029746279</v>
      </c>
      <c r="O293" s="16">
        <v>18.271092278719404</v>
      </c>
      <c r="P293" s="16">
        <v>18.50076441842959</v>
      </c>
      <c r="Q293" s="16">
        <v>0.57368626980316828</v>
      </c>
      <c r="R293" s="16">
        <v>3.1008787357547729</v>
      </c>
      <c r="S293" s="16">
        <v>15.949454146540608</v>
      </c>
      <c r="T293" s="20" t="s">
        <v>122</v>
      </c>
      <c r="U293" s="10">
        <v>5</v>
      </c>
      <c r="V293" s="20" t="s">
        <v>145</v>
      </c>
      <c r="W293" s="10">
        <v>4</v>
      </c>
      <c r="X293" s="20" t="s">
        <v>145</v>
      </c>
      <c r="Y293" s="10">
        <v>4</v>
      </c>
      <c r="Z293" s="20" t="s">
        <v>123</v>
      </c>
      <c r="AA293" s="15">
        <v>4</v>
      </c>
      <c r="AB293" s="11">
        <v>41.107508932750626</v>
      </c>
      <c r="AC293" s="10">
        <v>52.487281877059637</v>
      </c>
      <c r="AD293" s="19">
        <v>6.4052091901897352</v>
      </c>
      <c r="AE293" s="12">
        <v>1827.1092278719402</v>
      </c>
      <c r="AF293" s="10">
        <v>1865.845682699297</v>
      </c>
      <c r="AG293" s="10">
        <v>1233.3842945619726</v>
      </c>
      <c r="AH293" s="10">
        <v>0</v>
      </c>
      <c r="AI293" s="10">
        <v>3.2248923134899496</v>
      </c>
      <c r="AJ293" s="10"/>
      <c r="AK293" s="10"/>
      <c r="AL293" s="10"/>
      <c r="AM293" s="10"/>
      <c r="AN293" s="10">
        <v>9.1355461393597022</v>
      </c>
      <c r="AO293" s="10">
        <v>5.2216390502913441</v>
      </c>
      <c r="AP293" s="10">
        <v>9.6336900619338088</v>
      </c>
      <c r="AQ293" s="10">
        <v>114.66</v>
      </c>
      <c r="AR293" s="10"/>
      <c r="AS293" s="10"/>
      <c r="AT293" s="10">
        <v>4.1542486194457124</v>
      </c>
      <c r="AU293" s="10">
        <v>1</v>
      </c>
      <c r="AV293" s="16"/>
      <c r="AW293" s="19">
        <v>279.87685240489452</v>
      </c>
      <c r="AX293" s="1" t="s">
        <v>120</v>
      </c>
      <c r="AY293" s="23">
        <v>46.131758530183703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41.107508932750626</v>
      </c>
      <c r="BG293" s="24">
        <v>52.487281877059637</v>
      </c>
      <c r="BH293" s="24">
        <v>6.4052091901897352</v>
      </c>
      <c r="BI293" s="21"/>
      <c r="BJ293" s="25">
        <f t="shared" ca="1" si="32"/>
        <v>1</v>
      </c>
      <c r="BK293" s="24">
        <f t="shared" ca="1" si="33"/>
        <v>15.259439597988854</v>
      </c>
      <c r="BL293" s="23">
        <f t="shared" si="30"/>
        <v>3.5804399558583069</v>
      </c>
      <c r="BM293" s="23">
        <f t="shared" ca="1" si="34"/>
        <v>2.8939170924800299</v>
      </c>
      <c r="BN293" s="22">
        <f t="shared" si="31"/>
        <v>2.8095697051389124</v>
      </c>
      <c r="BO293" s="21"/>
      <c r="BP293" s="2"/>
    </row>
    <row r="294" spans="1:68" x14ac:dyDescent="0.2">
      <c r="A294">
        <v>14.05</v>
      </c>
      <c r="B294">
        <v>2.1</v>
      </c>
      <c r="C294">
        <v>1.31399</v>
      </c>
      <c r="D294">
        <v>-0.19800000000000001</v>
      </c>
      <c r="E294">
        <v>7.7240000000000003E-2</v>
      </c>
      <c r="F294">
        <v>1.4489000000000001</v>
      </c>
      <c r="G294">
        <v>1.7616799999999999</v>
      </c>
      <c r="H294" s="21"/>
      <c r="I294" s="17">
        <f t="shared" si="28"/>
        <v>46.095800524934383</v>
      </c>
      <c r="J294" s="16">
        <f t="shared" si="29"/>
        <v>-46.295800524934386</v>
      </c>
      <c r="K294" s="10">
        <v>115</v>
      </c>
      <c r="L294" s="16">
        <v>4974.8195538057671</v>
      </c>
      <c r="M294" s="16">
        <v>2108.6778215223108</v>
      </c>
      <c r="N294" s="16">
        <v>19.974846894138231</v>
      </c>
      <c r="O294" s="16">
        <v>19.093032015065909</v>
      </c>
      <c r="P294" s="16">
        <v>19.327698949192424</v>
      </c>
      <c r="Q294" s="16">
        <v>0.52845295247239543</v>
      </c>
      <c r="R294" s="16">
        <v>2.7341741707668512</v>
      </c>
      <c r="S294" s="16">
        <v>16.296314869896861</v>
      </c>
      <c r="T294" s="20" t="s">
        <v>122</v>
      </c>
      <c r="U294" s="10">
        <v>5</v>
      </c>
      <c r="V294" s="20" t="s">
        <v>145</v>
      </c>
      <c r="W294" s="10">
        <v>4</v>
      </c>
      <c r="X294" s="20" t="s">
        <v>145</v>
      </c>
      <c r="Y294" s="10">
        <v>4</v>
      </c>
      <c r="Z294" s="20" t="s">
        <v>123</v>
      </c>
      <c r="AA294" s="15">
        <v>4</v>
      </c>
      <c r="AB294" s="11">
        <v>31.867350292789737</v>
      </c>
      <c r="AC294" s="10">
        <v>58.370435477921845</v>
      </c>
      <c r="AD294" s="19">
        <v>9.7622142292884213</v>
      </c>
      <c r="AE294" s="12">
        <v>1909.303201506591</v>
      </c>
      <c r="AF294" s="10">
        <v>1962.0224022363172</v>
      </c>
      <c r="AG294" s="10">
        <v>1288.5132632794948</v>
      </c>
      <c r="AH294" s="10">
        <v>0</v>
      </c>
      <c r="AI294" s="10">
        <v>3.6574114798236534</v>
      </c>
      <c r="AJ294" s="10"/>
      <c r="AK294" s="10"/>
      <c r="AL294" s="10"/>
      <c r="AM294" s="10"/>
      <c r="AN294" s="10">
        <v>9.5465160075329543</v>
      </c>
      <c r="AO294" s="10">
        <v>5.3188826149643775</v>
      </c>
      <c r="AP294" s="10">
        <v>10.019592842956465</v>
      </c>
      <c r="AQ294" s="10">
        <v>114.66</v>
      </c>
      <c r="AR294" s="10"/>
      <c r="AS294" s="10"/>
      <c r="AT294" s="10">
        <v>4.3604689696827261</v>
      </c>
      <c r="AU294" s="10">
        <v>1</v>
      </c>
      <c r="AV294" s="16"/>
      <c r="AW294" s="19">
        <v>294.30336033544756</v>
      </c>
      <c r="AX294" s="1" t="s">
        <v>120</v>
      </c>
      <c r="AY294" s="23">
        <v>46.2958005249344</v>
      </c>
      <c r="AZ294" s="18">
        <v>0</v>
      </c>
      <c r="BA294" s="18">
        <v>100</v>
      </c>
      <c r="BB294" s="18">
        <v>0</v>
      </c>
      <c r="BC294" s="18">
        <v>0</v>
      </c>
      <c r="BD294" s="18">
        <v>100</v>
      </c>
      <c r="BE294" s="18">
        <v>0</v>
      </c>
      <c r="BF294" s="24">
        <v>31.867350292789737</v>
      </c>
      <c r="BG294" s="24">
        <v>58.370435477921845</v>
      </c>
      <c r="BH294" s="24">
        <v>9.7622142292884213</v>
      </c>
      <c r="BI294" s="21"/>
      <c r="BJ294" s="25">
        <f t="shared" ca="1" si="32"/>
        <v>0.98314248918232006</v>
      </c>
      <c r="BK294" s="24">
        <f t="shared" ca="1" si="33"/>
        <v>15.97092630614557</v>
      </c>
      <c r="BL294" s="23">
        <f t="shared" si="30"/>
        <v>3.1380277800808631</v>
      </c>
      <c r="BM294" s="23">
        <f t="shared" ca="1" si="34"/>
        <v>2.8433612017173884</v>
      </c>
      <c r="BN294" s="22">
        <f t="shared" si="31"/>
        <v>2.7613962761296236</v>
      </c>
      <c r="BO294" s="21"/>
      <c r="BP294" s="2"/>
    </row>
    <row r="295" spans="1:68" x14ac:dyDescent="0.2">
      <c r="A295">
        <v>14.1</v>
      </c>
      <c r="B295">
        <v>2.2000000000000002</v>
      </c>
      <c r="C295">
        <v>1.3213299999999999</v>
      </c>
      <c r="D295">
        <v>-0.19897000000000001</v>
      </c>
      <c r="E295">
        <v>7.7729999999999994E-2</v>
      </c>
      <c r="F295">
        <v>1.4433</v>
      </c>
      <c r="G295">
        <v>1.7565999999999999</v>
      </c>
      <c r="H295" s="21"/>
      <c r="I295" s="17">
        <f t="shared" si="28"/>
        <v>46.259842519685037</v>
      </c>
      <c r="J295" s="16">
        <f t="shared" si="29"/>
        <v>-46.45984251968504</v>
      </c>
      <c r="K295" s="10">
        <v>115</v>
      </c>
      <c r="L295" s="16">
        <v>4993.6843832020922</v>
      </c>
      <c r="M295" s="16">
        <v>2117.306430446195</v>
      </c>
      <c r="N295" s="16">
        <v>20.045931758530184</v>
      </c>
      <c r="O295" s="16">
        <v>21.097363465160043</v>
      </c>
      <c r="P295" s="16">
        <v>21.334196283590984</v>
      </c>
      <c r="Q295" s="16">
        <v>0.52237590014402291</v>
      </c>
      <c r="R295" s="16">
        <v>2.4485379866210564</v>
      </c>
      <c r="S295" s="16">
        <v>16.446723502148686</v>
      </c>
      <c r="T295" s="20" t="s">
        <v>122</v>
      </c>
      <c r="U295" s="10">
        <v>5</v>
      </c>
      <c r="V295" s="20" t="s">
        <v>145</v>
      </c>
      <c r="W295" s="10">
        <v>4</v>
      </c>
      <c r="X295" s="20" t="s">
        <v>145</v>
      </c>
      <c r="Y295" s="10">
        <v>4</v>
      </c>
      <c r="Z295" s="20" t="s">
        <v>123</v>
      </c>
      <c r="AA295" s="15">
        <v>4</v>
      </c>
      <c r="AB295" s="11">
        <v>23.888206216247255</v>
      </c>
      <c r="AC295" s="10">
        <v>61.748469139998051</v>
      </c>
      <c r="AD295" s="19">
        <v>14.363324643754693</v>
      </c>
      <c r="AE295" s="12">
        <v>2109.7363465160042</v>
      </c>
      <c r="AF295" s="10">
        <v>2196.9712163187173</v>
      </c>
      <c r="AG295" s="10">
        <v>1422.2797522393989</v>
      </c>
      <c r="AH295" s="10">
        <v>0</v>
      </c>
      <c r="AI295" s="10">
        <v>4.0840697814943203</v>
      </c>
      <c r="AJ295" s="10"/>
      <c r="AK295" s="10"/>
      <c r="AL295" s="10"/>
      <c r="AM295" s="10"/>
      <c r="AN295" s="10">
        <v>10.548681732580022</v>
      </c>
      <c r="AO295" s="10">
        <v>5.677676853474269</v>
      </c>
      <c r="AP295" s="10">
        <v>10.955958265675793</v>
      </c>
      <c r="AQ295" s="10">
        <v>114.66</v>
      </c>
      <c r="AR295" s="10"/>
      <c r="AS295" s="10"/>
      <c r="AT295" s="10">
        <v>4.8892067219669082</v>
      </c>
      <c r="AU295" s="10">
        <v>1</v>
      </c>
      <c r="AV295" s="16"/>
      <c r="AW295" s="19">
        <v>329.54568244780756</v>
      </c>
      <c r="AX295" s="1" t="s">
        <v>120</v>
      </c>
      <c r="AY295" s="23">
        <v>46.459842519684997</v>
      </c>
      <c r="AZ295" s="18">
        <v>0</v>
      </c>
      <c r="BA295" s="18">
        <v>100</v>
      </c>
      <c r="BB295" s="18">
        <v>0</v>
      </c>
      <c r="BC295" s="18">
        <v>0</v>
      </c>
      <c r="BD295" s="18">
        <v>100</v>
      </c>
      <c r="BE295" s="18">
        <v>0</v>
      </c>
      <c r="BF295" s="24">
        <v>23.888206216247255</v>
      </c>
      <c r="BG295" s="24">
        <v>61.748469139998051</v>
      </c>
      <c r="BH295" s="24">
        <v>14.363324643754693</v>
      </c>
      <c r="BI295" s="21"/>
      <c r="BJ295" s="25">
        <f t="shared" ca="1" si="32"/>
        <v>0.95676143086926801</v>
      </c>
      <c r="BK295" s="24">
        <f t="shared" ca="1" si="33"/>
        <v>17.792718453000301</v>
      </c>
      <c r="BL295" s="23">
        <f t="shared" si="30"/>
        <v>2.7730853154485682</v>
      </c>
      <c r="BM295" s="23">
        <f t="shared" ca="1" si="34"/>
        <v>2.7735844903505491</v>
      </c>
      <c r="BN295" s="22">
        <f t="shared" si="31"/>
        <v>2.6983572460550076</v>
      </c>
      <c r="BO295" s="21"/>
      <c r="BP295" s="2"/>
    </row>
    <row r="296" spans="1:68" x14ac:dyDescent="0.2">
      <c r="A296">
        <v>14.15</v>
      </c>
      <c r="B296">
        <v>2.1</v>
      </c>
      <c r="C296">
        <v>1.3154999999999999</v>
      </c>
      <c r="D296">
        <v>-0.18590000000000001</v>
      </c>
      <c r="E296">
        <v>7.8609999999999999E-2</v>
      </c>
      <c r="F296">
        <v>1.4433800000000001</v>
      </c>
      <c r="G296">
        <v>1.7565</v>
      </c>
      <c r="H296" s="21"/>
      <c r="I296" s="17">
        <f t="shared" si="28"/>
        <v>46.423884514435692</v>
      </c>
      <c r="J296" s="16">
        <f t="shared" si="29"/>
        <v>-46.623884514435694</v>
      </c>
      <c r="K296" s="10">
        <v>115</v>
      </c>
      <c r="L296" s="16">
        <v>5012.5492125984174</v>
      </c>
      <c r="M296" s="16">
        <v>2125.9350393700793</v>
      </c>
      <c r="N296" s="16">
        <v>20.117016622922133</v>
      </c>
      <c r="O296" s="16">
        <v>19.505367231638388</v>
      </c>
      <c r="P296" s="16">
        <v>19.746089801473197</v>
      </c>
      <c r="Q296" s="16">
        <v>0.60425948151704256</v>
      </c>
      <c r="R296" s="16">
        <v>3.0601475410689187</v>
      </c>
      <c r="S296" s="16">
        <v>16.716845127417272</v>
      </c>
      <c r="T296" s="20" t="s">
        <v>122</v>
      </c>
      <c r="U296" s="10">
        <v>5</v>
      </c>
      <c r="V296" s="20" t="s">
        <v>145</v>
      </c>
      <c r="W296" s="10">
        <v>4</v>
      </c>
      <c r="X296" s="20" t="s">
        <v>145</v>
      </c>
      <c r="Y296" s="10">
        <v>4</v>
      </c>
      <c r="Z296" s="20" t="s">
        <v>123</v>
      </c>
      <c r="AA296" s="15">
        <v>4</v>
      </c>
      <c r="AB296" s="11">
        <v>38.360903334397328</v>
      </c>
      <c r="AC296" s="10">
        <v>54.405136805261293</v>
      </c>
      <c r="AD296" s="19">
        <v>7.2339598603413791</v>
      </c>
      <c r="AE296" s="12">
        <v>1950.5367231638388</v>
      </c>
      <c r="AF296" s="10">
        <v>2009.0254637521348</v>
      </c>
      <c r="AG296" s="10">
        <v>1316.4059867648798</v>
      </c>
      <c r="AH296" s="10">
        <v>0</v>
      </c>
      <c r="AI296" s="10">
        <v>3.2678162950623517</v>
      </c>
      <c r="AJ296" s="10"/>
      <c r="AK296" s="10"/>
      <c r="AL296" s="10"/>
      <c r="AM296" s="10"/>
      <c r="AN296" s="10">
        <v>9.7526836158191941</v>
      </c>
      <c r="AO296" s="10">
        <v>5.5015932751083003</v>
      </c>
      <c r="AP296" s="10">
        <v>10.214841907354158</v>
      </c>
      <c r="AQ296" s="10">
        <v>114.66</v>
      </c>
      <c r="AR296" s="10"/>
      <c r="AS296" s="10"/>
      <c r="AT296" s="10">
        <v>4.43194079131223</v>
      </c>
      <c r="AU296" s="10">
        <v>1</v>
      </c>
      <c r="AV296" s="16"/>
      <c r="AW296" s="19">
        <v>301.35381956282021</v>
      </c>
      <c r="AX296" s="1" t="s">
        <v>120</v>
      </c>
      <c r="AY296" s="23">
        <v>46.623884514435701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38.360903334397328</v>
      </c>
      <c r="BG296" s="24">
        <v>54.405136805261293</v>
      </c>
      <c r="BH296" s="24">
        <v>7.2339598603413791</v>
      </c>
      <c r="BI296" s="21"/>
      <c r="BJ296" s="25">
        <f t="shared" ca="1" si="32"/>
        <v>0.99268601856074523</v>
      </c>
      <c r="BK296" s="24">
        <f t="shared" ca="1" si="33"/>
        <v>16.218903575039469</v>
      </c>
      <c r="BL296" s="23">
        <f t="shared" si="30"/>
        <v>3.5050229638551769</v>
      </c>
      <c r="BM296" s="23">
        <f t="shared" ca="1" si="34"/>
        <v>2.8673396582606894</v>
      </c>
      <c r="BN296" s="22">
        <f t="shared" si="31"/>
        <v>2.7836641289181849</v>
      </c>
      <c r="BO296" s="21"/>
      <c r="BP296" s="2"/>
    </row>
    <row r="297" spans="1:68" x14ac:dyDescent="0.2">
      <c r="A297">
        <v>14.2</v>
      </c>
      <c r="B297">
        <v>2.2000000000000002</v>
      </c>
      <c r="C297">
        <v>1.32237</v>
      </c>
      <c r="D297">
        <v>-0.15875</v>
      </c>
      <c r="E297">
        <v>7.986E-2</v>
      </c>
      <c r="F297">
        <v>1.4404999999999999</v>
      </c>
      <c r="G297">
        <v>1.7545999999999999</v>
      </c>
      <c r="H297" s="21"/>
      <c r="I297" s="17">
        <f t="shared" si="28"/>
        <v>46.587926509186346</v>
      </c>
      <c r="J297" s="16">
        <f t="shared" si="29"/>
        <v>-46.787926509186349</v>
      </c>
      <c r="K297" s="10">
        <v>115</v>
      </c>
      <c r="L297" s="16">
        <v>5031.4140419947425</v>
      </c>
      <c r="M297" s="16">
        <v>2134.5636482939635</v>
      </c>
      <c r="N297" s="16">
        <v>20.188101487314086</v>
      </c>
      <c r="O297" s="16">
        <v>21.381355932203398</v>
      </c>
      <c r="P297" s="16">
        <v>21.62760371710052</v>
      </c>
      <c r="Q297" s="16">
        <v>0.7743542966874698</v>
      </c>
      <c r="R297" s="16">
        <v>3.5803980265978481</v>
      </c>
      <c r="S297" s="16">
        <v>17.100540617855604</v>
      </c>
      <c r="T297" s="20" t="s">
        <v>122</v>
      </c>
      <c r="U297" s="10">
        <v>4</v>
      </c>
      <c r="V297" s="20" t="s">
        <v>145</v>
      </c>
      <c r="W297" s="10">
        <v>4</v>
      </c>
      <c r="X297" s="20" t="s">
        <v>145</v>
      </c>
      <c r="Y297" s="10">
        <v>4</v>
      </c>
      <c r="Z297" s="20" t="s">
        <v>33</v>
      </c>
      <c r="AA297" s="15">
        <v>3</v>
      </c>
      <c r="AB297" s="11">
        <v>48.087659875781952</v>
      </c>
      <c r="AC297" s="10">
        <v>47.118292883243114</v>
      </c>
      <c r="AD297" s="19">
        <v>4.7940472409749368</v>
      </c>
      <c r="AE297" s="12">
        <v>2138.1355932203396</v>
      </c>
      <c r="AF297" s="10">
        <v>2229.2703462143886</v>
      </c>
      <c r="AG297" s="10">
        <v>1441.8402478067014</v>
      </c>
      <c r="AH297" s="10">
        <v>0</v>
      </c>
      <c r="AI297" s="10">
        <v>2.79298556353584</v>
      </c>
      <c r="AJ297" s="10"/>
      <c r="AK297" s="10"/>
      <c r="AL297" s="10"/>
      <c r="AM297" s="10"/>
      <c r="AN297" s="10">
        <v>14.254237288135599</v>
      </c>
      <c r="AO297" s="10">
        <v>6.0506766139625956</v>
      </c>
      <c r="AP297" s="10">
        <v>11.092881734646909</v>
      </c>
      <c r="AQ297" s="10">
        <v>114.66</v>
      </c>
      <c r="AR297" s="10"/>
      <c r="AS297" s="10"/>
      <c r="AT297" s="10">
        <v>4.9223684552838405</v>
      </c>
      <c r="AU297" s="10">
        <v>1</v>
      </c>
      <c r="AV297" s="16"/>
      <c r="AW297" s="19">
        <v>334.3905519321583</v>
      </c>
      <c r="AX297" s="1" t="s">
        <v>120</v>
      </c>
      <c r="AY297" s="23">
        <v>46.787926509186299</v>
      </c>
      <c r="AZ297" s="18">
        <v>100</v>
      </c>
      <c r="BA297" s="18">
        <v>0</v>
      </c>
      <c r="BB297" s="18">
        <v>0</v>
      </c>
      <c r="BC297" s="18">
        <v>100</v>
      </c>
      <c r="BD297" s="18">
        <v>0</v>
      </c>
      <c r="BE297" s="18">
        <v>0</v>
      </c>
      <c r="BF297" s="24">
        <v>48.087659875781952</v>
      </c>
      <c r="BG297" s="24">
        <v>47.118292883243114</v>
      </c>
      <c r="BH297" s="24">
        <v>4.7940472409749368</v>
      </c>
      <c r="BI297" s="21"/>
      <c r="BJ297" s="25">
        <f t="shared" ca="1" si="32"/>
        <v>0.99511538557186618</v>
      </c>
      <c r="BK297" s="24">
        <f t="shared" ca="1" si="33"/>
        <v>17.907674797970667</v>
      </c>
      <c r="BL297" s="23">
        <f t="shared" si="30"/>
        <v>4.0516873285808312</v>
      </c>
      <c r="BM297" s="23">
        <f t="shared" ca="1" si="34"/>
        <v>2.8731808611305243</v>
      </c>
      <c r="BN297" s="22">
        <f t="shared" si="31"/>
        <v>2.7953027408729123</v>
      </c>
      <c r="BO297" s="21"/>
      <c r="BP297" s="2"/>
    </row>
    <row r="298" spans="1:68" x14ac:dyDescent="0.2">
      <c r="A298">
        <v>14.25</v>
      </c>
      <c r="B298">
        <v>0.1</v>
      </c>
      <c r="C298">
        <v>1.4107400000000001</v>
      </c>
      <c r="D298">
        <v>-0.15508</v>
      </c>
      <c r="E298">
        <v>8.1930000000000003E-2</v>
      </c>
      <c r="F298">
        <v>1.4415</v>
      </c>
      <c r="G298">
        <v>1.7538800000000001</v>
      </c>
      <c r="H298" s="21"/>
      <c r="I298" s="17">
        <f t="shared" si="28"/>
        <v>46.751968503937007</v>
      </c>
      <c r="J298" s="16">
        <f t="shared" si="29"/>
        <v>-46.95196850393701</v>
      </c>
      <c r="K298" s="10">
        <v>115</v>
      </c>
      <c r="L298" s="16">
        <v>5050.2788713910686</v>
      </c>
      <c r="M298" s="16">
        <v>2143.1922572178482</v>
      </c>
      <c r="N298" s="16">
        <v>20.259186351706035</v>
      </c>
      <c r="O298" s="16">
        <v>45.512523540489667</v>
      </c>
      <c r="P298" s="16">
        <v>45.767921081529977</v>
      </c>
      <c r="Q298" s="16">
        <v>0.79734685549687934</v>
      </c>
      <c r="R298" s="16">
        <v>1.7421522250846897</v>
      </c>
      <c r="S298" s="16">
        <v>17.735940350021487</v>
      </c>
      <c r="T298" s="20" t="s">
        <v>125</v>
      </c>
      <c r="U298" s="10">
        <v>7</v>
      </c>
      <c r="V298" s="20" t="s">
        <v>143</v>
      </c>
      <c r="W298" s="10">
        <v>5</v>
      </c>
      <c r="X298" s="20" t="s">
        <v>143</v>
      </c>
      <c r="Y298" s="10">
        <v>5</v>
      </c>
      <c r="Z298" s="20" t="s">
        <v>121</v>
      </c>
      <c r="AA298" s="15">
        <v>5</v>
      </c>
      <c r="AB298" s="11">
        <v>4.3233054074814419</v>
      </c>
      <c r="AC298" s="10">
        <v>50.561938411733614</v>
      </c>
      <c r="AD298" s="19">
        <v>45.114756180784944</v>
      </c>
      <c r="AE298" s="12"/>
      <c r="AF298" s="10"/>
      <c r="AG298" s="10"/>
      <c r="AH298" s="10"/>
      <c r="AI298" s="10"/>
      <c r="AJ298" s="10">
        <v>31</v>
      </c>
      <c r="AK298" s="10">
        <v>35.458436098080369</v>
      </c>
      <c r="AL298" s="10">
        <v>37.31933351534434</v>
      </c>
      <c r="AM298" s="10">
        <v>34.43259408111475</v>
      </c>
      <c r="AN298" s="10">
        <v>15.170841180163222</v>
      </c>
      <c r="AO298" s="10">
        <v>7.4735352098210459</v>
      </c>
      <c r="AP298" s="10">
        <v>11.441980270382494</v>
      </c>
      <c r="AQ298" s="10">
        <v>117.845</v>
      </c>
      <c r="AR298" s="10">
        <v>0</v>
      </c>
      <c r="AS298" s="10">
        <v>0</v>
      </c>
      <c r="AT298" s="10">
        <v>1.1521464568392459</v>
      </c>
      <c r="AU298" s="10">
        <v>0.45584227118646287</v>
      </c>
      <c r="AV298" s="16">
        <v>0.21244995787225734</v>
      </c>
      <c r="AW298" s="19">
        <v>114.41980270382494</v>
      </c>
      <c r="AX298" s="1" t="s">
        <v>120</v>
      </c>
      <c r="AY298" s="23">
        <v>46.951968503937003</v>
      </c>
      <c r="AZ298" s="18">
        <v>0</v>
      </c>
      <c r="BA298" s="18">
        <v>0</v>
      </c>
      <c r="BB298" s="18">
        <v>100</v>
      </c>
      <c r="BC298" s="18">
        <v>0</v>
      </c>
      <c r="BD298" s="18">
        <v>100</v>
      </c>
      <c r="BE298" s="18">
        <v>0</v>
      </c>
      <c r="BF298" s="24">
        <v>4.3233054074814419</v>
      </c>
      <c r="BG298" s="24">
        <v>50.561938411733614</v>
      </c>
      <c r="BH298" s="24">
        <v>45.114756180784944</v>
      </c>
      <c r="BI298" s="21"/>
      <c r="BJ298" s="25">
        <f t="shared" ca="1" si="32"/>
        <v>0.80858258988841269</v>
      </c>
      <c r="BK298" s="24">
        <f t="shared" ca="1" si="33"/>
        <v>40.437750266601221</v>
      </c>
      <c r="BL298" s="23">
        <f t="shared" si="30"/>
        <v>1.8438842857688535</v>
      </c>
      <c r="BM298" s="23">
        <f t="shared" ca="1" si="34"/>
        <v>2.3830583823873028</v>
      </c>
      <c r="BN298" s="22">
        <f t="shared" si="31"/>
        <v>2.3454339960675967</v>
      </c>
      <c r="BO298" s="21"/>
      <c r="BP298" s="2"/>
    </row>
    <row r="299" spans="1:68" x14ac:dyDescent="0.2">
      <c r="A299">
        <v>14.3</v>
      </c>
      <c r="B299">
        <v>1.6</v>
      </c>
      <c r="C299">
        <v>1.49017</v>
      </c>
      <c r="D299">
        <v>-0.17424000000000001</v>
      </c>
      <c r="E299">
        <v>7.1679999999999994E-2</v>
      </c>
      <c r="F299">
        <v>1.4341299999999999</v>
      </c>
      <c r="G299">
        <v>1.7505999999999999</v>
      </c>
      <c r="H299" s="21"/>
      <c r="I299" s="17">
        <f t="shared" si="28"/>
        <v>46.916010498687662</v>
      </c>
      <c r="J299" s="16">
        <f t="shared" si="29"/>
        <v>-47.116010498687665</v>
      </c>
      <c r="K299" s="10">
        <v>115</v>
      </c>
      <c r="L299" s="16">
        <v>5069.1437007873938</v>
      </c>
      <c r="M299" s="16">
        <v>2151.8208661417325</v>
      </c>
      <c r="N299" s="16">
        <v>20.330271216097984</v>
      </c>
      <c r="O299" s="16">
        <v>67.202448210922782</v>
      </c>
      <c r="P299" s="16">
        <v>67.412538988452127</v>
      </c>
      <c r="Q299" s="16">
        <v>0.67730940950552077</v>
      </c>
      <c r="R299" s="16">
        <v>1.0047231860255923</v>
      </c>
      <c r="S299" s="16">
        <v>14.589637328427154</v>
      </c>
      <c r="T299" s="20" t="s">
        <v>125</v>
      </c>
      <c r="U299" s="10">
        <v>8</v>
      </c>
      <c r="V299" s="20" t="s">
        <v>143</v>
      </c>
      <c r="W299" s="10">
        <v>5</v>
      </c>
      <c r="X299" s="20" t="s">
        <v>143</v>
      </c>
      <c r="Y299" s="10">
        <v>5</v>
      </c>
      <c r="Z299" s="20" t="s">
        <v>121</v>
      </c>
      <c r="AA299" s="15">
        <v>5</v>
      </c>
      <c r="AB299" s="11">
        <v>1.09164494751559</v>
      </c>
      <c r="AC299" s="10">
        <v>29.694091832734443</v>
      </c>
      <c r="AD299" s="19">
        <v>69.214263219749967</v>
      </c>
      <c r="AE299" s="12"/>
      <c r="AF299" s="10"/>
      <c r="AG299" s="10"/>
      <c r="AH299" s="10"/>
      <c r="AI299" s="10"/>
      <c r="AJ299" s="10">
        <v>33.813591254053819</v>
      </c>
      <c r="AK299" s="10">
        <v>37.780865488361613</v>
      </c>
      <c r="AL299" s="10">
        <v>40.056502662126434</v>
      </c>
      <c r="AM299" s="10">
        <v>36.055940424133908</v>
      </c>
      <c r="AN299" s="10">
        <v>16.800612052730695</v>
      </c>
      <c r="AO299" s="10">
        <v>10.220566637533491</v>
      </c>
      <c r="AP299" s="10">
        <v>16.853134747113032</v>
      </c>
      <c r="AQ299" s="10">
        <v>121.03</v>
      </c>
      <c r="AR299" s="10">
        <v>8.3438060624732024</v>
      </c>
      <c r="AS299" s="10">
        <v>0</v>
      </c>
      <c r="AT299" s="10">
        <v>1.8377041691204639</v>
      </c>
      <c r="AU299" s="10">
        <v>0.56236448534220407</v>
      </c>
      <c r="AV299" s="16">
        <v>0.31147802016126669</v>
      </c>
      <c r="AW299" s="19">
        <v>168.53134747113032</v>
      </c>
      <c r="AX299" s="1" t="s">
        <v>120</v>
      </c>
      <c r="AY299" s="23">
        <v>47.1160104986877</v>
      </c>
      <c r="AZ299" s="18">
        <v>0</v>
      </c>
      <c r="BA299" s="18">
        <v>0</v>
      </c>
      <c r="BB299" s="18">
        <v>100</v>
      </c>
      <c r="BC299" s="18">
        <v>0</v>
      </c>
      <c r="BD299" s="18">
        <v>100</v>
      </c>
      <c r="BE299" s="18">
        <v>0</v>
      </c>
      <c r="BF299" s="24">
        <v>1.09164494751559</v>
      </c>
      <c r="BG299" s="24">
        <v>29.694091832734443</v>
      </c>
      <c r="BH299" s="24">
        <v>69.214263219749967</v>
      </c>
      <c r="BI299" s="21"/>
      <c r="BJ299" s="25">
        <f t="shared" ca="1" si="32"/>
        <v>0.69846797363255808</v>
      </c>
      <c r="BK299" s="24">
        <f t="shared" ca="1" si="33"/>
        <v>60.572026433601643</v>
      </c>
      <c r="BL299" s="23">
        <f t="shared" si="30"/>
        <v>1.0439744637254527</v>
      </c>
      <c r="BM299" s="23">
        <f t="shared" ca="1" si="34"/>
        <v>2.0935085530603517</v>
      </c>
      <c r="BN299" s="22">
        <f t="shared" si="31"/>
        <v>2.066600340101552</v>
      </c>
      <c r="BO299" s="21"/>
      <c r="BP299" s="2"/>
    </row>
    <row r="300" spans="1:68" x14ac:dyDescent="0.2">
      <c r="A300">
        <v>14.35</v>
      </c>
      <c r="B300">
        <v>1.6</v>
      </c>
      <c r="C300">
        <v>1.45452</v>
      </c>
      <c r="D300">
        <v>-0.17077000000000001</v>
      </c>
      <c r="E300">
        <v>6.2600000000000003E-2</v>
      </c>
      <c r="F300">
        <v>1.4381999999999999</v>
      </c>
      <c r="G300">
        <v>1.75213</v>
      </c>
      <c r="H300" s="21"/>
      <c r="I300" s="17">
        <f t="shared" si="28"/>
        <v>47.080052493438316</v>
      </c>
      <c r="J300" s="16">
        <f t="shared" si="29"/>
        <v>-47.280052493438319</v>
      </c>
      <c r="K300" s="10">
        <v>115</v>
      </c>
      <c r="L300" s="16">
        <v>5088.0085301837189</v>
      </c>
      <c r="M300" s="16">
        <v>2160.4494750656168</v>
      </c>
      <c r="N300" s="16">
        <v>20.401356080489936</v>
      </c>
      <c r="O300" s="16">
        <v>57.467514124293785</v>
      </c>
      <c r="P300" s="16">
        <v>57.637469739610502</v>
      </c>
      <c r="Q300" s="16">
        <v>0.69904896783485349</v>
      </c>
      <c r="R300" s="16">
        <v>1.2128377095541416</v>
      </c>
      <c r="S300" s="16">
        <v>11.80247328588311</v>
      </c>
      <c r="T300" s="20" t="s">
        <v>125</v>
      </c>
      <c r="U300" s="10">
        <v>7</v>
      </c>
      <c r="V300" s="20" t="s">
        <v>143</v>
      </c>
      <c r="W300" s="10">
        <v>5</v>
      </c>
      <c r="X300" s="20" t="s">
        <v>143</v>
      </c>
      <c r="Y300" s="10">
        <v>5</v>
      </c>
      <c r="Z300" s="20" t="s">
        <v>121</v>
      </c>
      <c r="AA300" s="15">
        <v>5</v>
      </c>
      <c r="AB300" s="11">
        <v>1.5898562769070423</v>
      </c>
      <c r="AC300" s="10">
        <v>36.536589287208095</v>
      </c>
      <c r="AD300" s="19">
        <v>61.873554435884863</v>
      </c>
      <c r="AE300" s="12"/>
      <c r="AF300" s="10"/>
      <c r="AG300" s="10"/>
      <c r="AH300" s="10"/>
      <c r="AI300" s="10"/>
      <c r="AJ300" s="10">
        <v>32.734136901509665</v>
      </c>
      <c r="AK300" s="10">
        <v>36.831324518990691</v>
      </c>
      <c r="AL300" s="10">
        <v>38.942785588200309</v>
      </c>
      <c r="AM300" s="10">
        <v>35.322810230470786</v>
      </c>
      <c r="AN300" s="10">
        <v>19.155838041431263</v>
      </c>
      <c r="AO300" s="10">
        <v>8.9543408674835536</v>
      </c>
      <c r="AP300" s="10">
        <v>14.409367434902626</v>
      </c>
      <c r="AQ300" s="10">
        <v>117.845</v>
      </c>
      <c r="AR300" s="10">
        <v>2.8655403221188762</v>
      </c>
      <c r="AS300" s="10">
        <v>0</v>
      </c>
      <c r="AT300" s="10">
        <v>1.5263801232460492</v>
      </c>
      <c r="AU300" s="10">
        <v>0.51611107981391768</v>
      </c>
      <c r="AV300" s="16">
        <v>0.26343404577937246</v>
      </c>
      <c r="AW300" s="19">
        <v>144.09367434902626</v>
      </c>
      <c r="AX300" s="1" t="s">
        <v>120</v>
      </c>
      <c r="AY300" s="23">
        <v>47.280052493438298</v>
      </c>
      <c r="AZ300" s="18">
        <v>0</v>
      </c>
      <c r="BA300" s="18">
        <v>0</v>
      </c>
      <c r="BB300" s="18">
        <v>100</v>
      </c>
      <c r="BC300" s="18">
        <v>0</v>
      </c>
      <c r="BD300" s="18">
        <v>100</v>
      </c>
      <c r="BE300" s="18">
        <v>0</v>
      </c>
      <c r="BF300" s="24">
        <v>1.5898562769070423</v>
      </c>
      <c r="BG300" s="24">
        <v>36.536589287208095</v>
      </c>
      <c r="BH300" s="24">
        <v>61.873554435884863</v>
      </c>
      <c r="BI300" s="21"/>
      <c r="BJ300" s="25">
        <f t="shared" ca="1" si="32"/>
        <v>0.74011018928811456</v>
      </c>
      <c r="BK300" s="24">
        <f t="shared" ca="1" si="33"/>
        <v>51.252990894653024</v>
      </c>
      <c r="BL300" s="23">
        <f t="shared" si="30"/>
        <v>1.2688418886232007</v>
      </c>
      <c r="BM300" s="23">
        <f t="shared" ca="1" si="34"/>
        <v>2.2022706185140066</v>
      </c>
      <c r="BN300" s="22">
        <f t="shared" si="31"/>
        <v>2.1699635808553488</v>
      </c>
      <c r="BO300" s="21"/>
      <c r="BP300" s="2"/>
    </row>
    <row r="301" spans="1:68" x14ac:dyDescent="0.2">
      <c r="A301">
        <v>14.4</v>
      </c>
      <c r="B301">
        <v>1.5</v>
      </c>
      <c r="C301">
        <v>1.35707</v>
      </c>
      <c r="D301">
        <v>-0.17591999999999999</v>
      </c>
      <c r="E301">
        <v>5.9380000000000002E-2</v>
      </c>
      <c r="F301">
        <v>1.4325300000000001</v>
      </c>
      <c r="G301">
        <v>1.7477499999999999</v>
      </c>
      <c r="H301" s="21"/>
      <c r="I301" s="17">
        <f t="shared" si="28"/>
        <v>47.244094488188978</v>
      </c>
      <c r="J301" s="16">
        <f t="shared" si="29"/>
        <v>-47.444094488188981</v>
      </c>
      <c r="K301" s="10">
        <v>115</v>
      </c>
      <c r="L301" s="16">
        <v>5106.873359580045</v>
      </c>
      <c r="M301" s="16">
        <v>2169.0780839895015</v>
      </c>
      <c r="N301" s="16">
        <v>20.472440944881889</v>
      </c>
      <c r="O301" s="16">
        <v>30.856873822975516</v>
      </c>
      <c r="P301" s="16">
        <v>31.012596484291716</v>
      </c>
      <c r="Q301" s="16">
        <v>0.66678420547287554</v>
      </c>
      <c r="R301" s="16">
        <v>2.1500431471792774</v>
      </c>
      <c r="S301" s="16">
        <v>10.814073702513966</v>
      </c>
      <c r="T301" s="20" t="s">
        <v>125</v>
      </c>
      <c r="U301" s="10">
        <v>7</v>
      </c>
      <c r="V301" s="20" t="s">
        <v>143</v>
      </c>
      <c r="W301" s="10">
        <v>5</v>
      </c>
      <c r="X301" s="20" t="s">
        <v>143</v>
      </c>
      <c r="Y301" s="10">
        <v>5</v>
      </c>
      <c r="Z301" s="20" t="s">
        <v>121</v>
      </c>
      <c r="AA301" s="15">
        <v>5</v>
      </c>
      <c r="AB301" s="11">
        <v>11.970977674877531</v>
      </c>
      <c r="AC301" s="10">
        <v>61.121659991405991</v>
      </c>
      <c r="AD301" s="19">
        <v>26.907362333716478</v>
      </c>
      <c r="AE301" s="12"/>
      <c r="AF301" s="10"/>
      <c r="AG301" s="10"/>
      <c r="AH301" s="10"/>
      <c r="AI301" s="10"/>
      <c r="AJ301" s="10">
        <v>31</v>
      </c>
      <c r="AK301" s="10">
        <v>32.894966945540361</v>
      </c>
      <c r="AL301" s="10">
        <v>34.247995957730652</v>
      </c>
      <c r="AM301" s="10">
        <v>32.75314912107293</v>
      </c>
      <c r="AN301" s="10">
        <v>10.285624607658505</v>
      </c>
      <c r="AO301" s="10">
        <v>5.2643618659818978</v>
      </c>
      <c r="AP301" s="10">
        <v>7.3037789452875153</v>
      </c>
      <c r="AQ301" s="10">
        <v>117.845</v>
      </c>
      <c r="AR301" s="10">
        <v>0</v>
      </c>
      <c r="AS301" s="10">
        <v>0</v>
      </c>
      <c r="AT301" s="10">
        <v>0.6214436719487707</v>
      </c>
      <c r="AU301" s="10">
        <v>0.35287172272350958</v>
      </c>
      <c r="AV301" s="16">
        <v>0.2133610863838869</v>
      </c>
      <c r="AW301" s="19">
        <v>77.531491210729286</v>
      </c>
      <c r="AX301" s="1" t="s">
        <v>120</v>
      </c>
      <c r="AY301" s="23">
        <v>47.444094488189002</v>
      </c>
      <c r="AZ301" s="18">
        <v>0</v>
      </c>
      <c r="BA301" s="18">
        <v>0</v>
      </c>
      <c r="BB301" s="18">
        <v>100</v>
      </c>
      <c r="BC301" s="18">
        <v>0</v>
      </c>
      <c r="BD301" s="18">
        <v>100</v>
      </c>
      <c r="BE301" s="18">
        <v>0</v>
      </c>
      <c r="BF301" s="24">
        <v>11.970977674877531</v>
      </c>
      <c r="BG301" s="24">
        <v>61.121659991405991</v>
      </c>
      <c r="BH301" s="24">
        <v>26.907362333716478</v>
      </c>
      <c r="BI301" s="21"/>
      <c r="BJ301" s="25">
        <f t="shared" ca="1" si="32"/>
        <v>0.88961491474878684</v>
      </c>
      <c r="BK301" s="24">
        <f t="shared" ca="1" si="33"/>
        <v>26.307164286209773</v>
      </c>
      <c r="BL301" s="23">
        <f t="shared" si="30"/>
        <v>2.3429511273463635</v>
      </c>
      <c r="BM301" s="23">
        <f t="shared" ca="1" si="34"/>
        <v>2.5941363842435567</v>
      </c>
      <c r="BN301" s="22">
        <f t="shared" si="31"/>
        <v>2.5347933595729968</v>
      </c>
      <c r="BO301" s="21"/>
      <c r="BP301" s="2"/>
    </row>
    <row r="302" spans="1:68" x14ac:dyDescent="0.2">
      <c r="A302">
        <v>14.45</v>
      </c>
      <c r="B302">
        <v>1.5</v>
      </c>
      <c r="C302">
        <v>1.32446</v>
      </c>
      <c r="D302">
        <v>-0.20127999999999999</v>
      </c>
      <c r="E302">
        <v>5.885E-2</v>
      </c>
      <c r="F302">
        <v>1.4328799999999999</v>
      </c>
      <c r="G302">
        <v>1.74875</v>
      </c>
      <c r="H302" s="21"/>
      <c r="I302" s="17">
        <f t="shared" si="28"/>
        <v>47.408136482939625</v>
      </c>
      <c r="J302" s="16">
        <f t="shared" si="29"/>
        <v>-47.608136482939628</v>
      </c>
      <c r="K302" s="10">
        <v>115</v>
      </c>
      <c r="L302" s="16">
        <v>5125.7381889763692</v>
      </c>
      <c r="M302" s="16">
        <v>2177.7066929133857</v>
      </c>
      <c r="N302" s="16">
        <v>20.543525809273838</v>
      </c>
      <c r="O302" s="16">
        <v>21.952071563088502</v>
      </c>
      <c r="P302" s="16">
        <v>22.105451533218282</v>
      </c>
      <c r="Q302" s="16">
        <v>0.50790374459913579</v>
      </c>
      <c r="R302" s="16">
        <v>2.2976402171016463</v>
      </c>
      <c r="S302" s="16">
        <v>10.651386814568111</v>
      </c>
      <c r="T302" s="20" t="s">
        <v>125</v>
      </c>
      <c r="U302" s="10">
        <v>7</v>
      </c>
      <c r="V302" s="20" t="s">
        <v>145</v>
      </c>
      <c r="W302" s="10">
        <v>4</v>
      </c>
      <c r="X302" s="20" t="s">
        <v>145</v>
      </c>
      <c r="Y302" s="10">
        <v>4</v>
      </c>
      <c r="Z302" s="20" t="s">
        <v>123</v>
      </c>
      <c r="AA302" s="15">
        <v>4</v>
      </c>
      <c r="AB302" s="11">
        <v>20.295404825482265</v>
      </c>
      <c r="AC302" s="10">
        <v>62.498813471394378</v>
      </c>
      <c r="AD302" s="19">
        <v>17.205781703123357</v>
      </c>
      <c r="AE302" s="12"/>
      <c r="AF302" s="10"/>
      <c r="AG302" s="10"/>
      <c r="AH302" s="10"/>
      <c r="AI302" s="10"/>
      <c r="AJ302" s="10">
        <v>31</v>
      </c>
      <c r="AK302" s="10">
        <v>30.565355045325855</v>
      </c>
      <c r="AL302" s="10">
        <v>31.41459891373766</v>
      </c>
      <c r="AM302" s="10">
        <v>30.526362883304571</v>
      </c>
      <c r="AN302" s="10">
        <v>7.3173571876961674</v>
      </c>
      <c r="AO302" s="10">
        <v>3.8431968638015519</v>
      </c>
      <c r="AP302" s="10">
        <v>4.6316354599654845</v>
      </c>
      <c r="AQ302" s="10">
        <v>117.845</v>
      </c>
      <c r="AR302" s="10">
        <v>0</v>
      </c>
      <c r="AS302" s="10">
        <v>0</v>
      </c>
      <c r="AT302" s="10">
        <v>0.3109848796403229</v>
      </c>
      <c r="AU302" s="10">
        <v>0.27136412364116164</v>
      </c>
      <c r="AV302" s="16">
        <v>0.21386896391725582</v>
      </c>
      <c r="AW302" s="19">
        <v>55.263628833045708</v>
      </c>
      <c r="AX302" s="1" t="s">
        <v>120</v>
      </c>
      <c r="AY302" s="23">
        <v>47.608136482939599</v>
      </c>
      <c r="AZ302" s="18">
        <v>0</v>
      </c>
      <c r="BA302" s="18">
        <v>0</v>
      </c>
      <c r="BB302" s="18">
        <v>100</v>
      </c>
      <c r="BC302" s="18">
        <v>0</v>
      </c>
      <c r="BD302" s="18">
        <v>100</v>
      </c>
      <c r="BE302" s="18">
        <v>0</v>
      </c>
      <c r="BF302" s="24">
        <v>20.295404825482265</v>
      </c>
      <c r="BG302" s="24">
        <v>62.498813471394378</v>
      </c>
      <c r="BH302" s="24">
        <v>17.205781703123357</v>
      </c>
      <c r="BI302" s="21"/>
      <c r="BJ302" s="25">
        <f t="shared" ca="1" si="32"/>
        <v>0.95045652492102484</v>
      </c>
      <c r="BK302" s="24">
        <f t="shared" ca="1" si="33"/>
        <v>17.971751878710666</v>
      </c>
      <c r="BL302" s="23">
        <f t="shared" si="30"/>
        <v>2.5989592019965402</v>
      </c>
      <c r="BM302" s="23">
        <f t="shared" ca="1" si="34"/>
        <v>2.7532905612895515</v>
      </c>
      <c r="BN302" s="22">
        <f t="shared" si="31"/>
        <v>2.6695357898003209</v>
      </c>
      <c r="BO302" s="21"/>
      <c r="BP302" s="2"/>
    </row>
    <row r="303" spans="1:68" x14ac:dyDescent="0.2">
      <c r="A303">
        <v>14.5</v>
      </c>
      <c r="B303">
        <v>1.5</v>
      </c>
      <c r="C303">
        <v>1.30708</v>
      </c>
      <c r="D303">
        <v>-0.21711</v>
      </c>
      <c r="E303">
        <v>6.3109999999999999E-2</v>
      </c>
      <c r="F303">
        <v>1.4329000000000001</v>
      </c>
      <c r="G303">
        <v>1.7524999999999999</v>
      </c>
      <c r="H303" s="21"/>
      <c r="I303" s="17">
        <f t="shared" si="28"/>
        <v>47.572178477690287</v>
      </c>
      <c r="J303" s="16">
        <f t="shared" si="29"/>
        <v>-47.772178477690289</v>
      </c>
      <c r="K303" s="10">
        <v>115</v>
      </c>
      <c r="L303" s="16">
        <v>5144.6030183726953</v>
      </c>
      <c r="M303" s="16">
        <v>2186.3353018372704</v>
      </c>
      <c r="N303" s="16">
        <v>20.614610673665791</v>
      </c>
      <c r="O303" s="16">
        <v>17.206120527306968</v>
      </c>
      <c r="P303" s="16">
        <v>17.378330430369108</v>
      </c>
      <c r="Q303" s="16">
        <v>0.40872875660105606</v>
      </c>
      <c r="R303" s="16">
        <v>2.3519449019497949</v>
      </c>
      <c r="S303" s="16">
        <v>11.959021045981949</v>
      </c>
      <c r="T303" s="20" t="s">
        <v>122</v>
      </c>
      <c r="U303" s="10">
        <v>5</v>
      </c>
      <c r="V303" s="20" t="s">
        <v>145</v>
      </c>
      <c r="W303" s="10">
        <v>4</v>
      </c>
      <c r="X303" s="20" t="s">
        <v>145</v>
      </c>
      <c r="Y303" s="10">
        <v>4</v>
      </c>
      <c r="Z303" s="20" t="s">
        <v>123</v>
      </c>
      <c r="AA303" s="15">
        <v>4</v>
      </c>
      <c r="AB303" s="11">
        <v>26.839060763572874</v>
      </c>
      <c r="AC303" s="10">
        <v>60.736027283863912</v>
      </c>
      <c r="AD303" s="19">
        <v>12.424911952563214</v>
      </c>
      <c r="AE303" s="12">
        <v>1720.6120527306969</v>
      </c>
      <c r="AF303" s="10">
        <v>1722.6976668119901</v>
      </c>
      <c r="AG303" s="10">
        <v>1158.5553620246071</v>
      </c>
      <c r="AH303" s="10">
        <v>0</v>
      </c>
      <c r="AI303" s="10">
        <v>4.2518002831230701</v>
      </c>
      <c r="AJ303" s="10"/>
      <c r="AK303" s="10"/>
      <c r="AL303" s="10"/>
      <c r="AM303" s="10"/>
      <c r="AN303" s="10">
        <v>8.6030602636534841</v>
      </c>
      <c r="AO303" s="10">
        <v>4.834394664993356</v>
      </c>
      <c r="AP303" s="10">
        <v>9.1098875341722501</v>
      </c>
      <c r="AQ303" s="10">
        <v>114.66</v>
      </c>
      <c r="AR303" s="10"/>
      <c r="AS303" s="10"/>
      <c r="AT303" s="10">
        <v>3.6613621875121041</v>
      </c>
      <c r="AU303" s="10">
        <v>1</v>
      </c>
      <c r="AV303" s="16"/>
      <c r="AW303" s="19">
        <v>258.40465002179849</v>
      </c>
      <c r="AX303" s="1" t="s">
        <v>120</v>
      </c>
      <c r="AY303" s="23">
        <v>47.772178477690296</v>
      </c>
      <c r="AZ303" s="18">
        <v>0</v>
      </c>
      <c r="BA303" s="18">
        <v>100</v>
      </c>
      <c r="BB303" s="18">
        <v>0</v>
      </c>
      <c r="BC303" s="18">
        <v>0</v>
      </c>
      <c r="BD303" s="18">
        <v>100</v>
      </c>
      <c r="BE303" s="18">
        <v>0</v>
      </c>
      <c r="BF303" s="24">
        <v>26.839060763572874</v>
      </c>
      <c r="BG303" s="24">
        <v>60.736027283863912</v>
      </c>
      <c r="BH303" s="24">
        <v>12.424911952563214</v>
      </c>
      <c r="BI303" s="21"/>
      <c r="BJ303" s="25">
        <f t="shared" ca="1" si="32"/>
        <v>0.99440054850083792</v>
      </c>
      <c r="BK303" s="24">
        <f t="shared" ca="1" si="33"/>
        <v>13.546488965236222</v>
      </c>
      <c r="BL303" s="23">
        <f t="shared" si="30"/>
        <v>2.7605562489229913</v>
      </c>
      <c r="BM303" s="23">
        <f t="shared" ca="1" si="34"/>
        <v>2.8680941173580532</v>
      </c>
      <c r="BN303" s="22">
        <f t="shared" si="31"/>
        <v>2.7602551667921404</v>
      </c>
      <c r="BO303" s="21"/>
      <c r="BP303" s="2"/>
    </row>
    <row r="304" spans="1:68" x14ac:dyDescent="0.2">
      <c r="A304">
        <v>14.55</v>
      </c>
      <c r="B304">
        <v>0.5</v>
      </c>
      <c r="C304">
        <v>1.3043400000000001</v>
      </c>
      <c r="D304">
        <v>-0.22585</v>
      </c>
      <c r="E304">
        <v>7.1040000000000006E-2</v>
      </c>
      <c r="F304">
        <v>1.4285300000000001</v>
      </c>
      <c r="G304">
        <v>1.74675</v>
      </c>
      <c r="H304" s="21"/>
      <c r="I304" s="17">
        <f t="shared" si="28"/>
        <v>47.736220472440948</v>
      </c>
      <c r="J304" s="16">
        <f t="shared" si="29"/>
        <v>-47.936220472440951</v>
      </c>
      <c r="K304" s="10">
        <v>115</v>
      </c>
      <c r="L304" s="16">
        <v>5163.4678477690213</v>
      </c>
      <c r="M304" s="16">
        <v>2194.9639107611551</v>
      </c>
      <c r="N304" s="16">
        <v>20.685695538057743</v>
      </c>
      <c r="O304" s="16">
        <v>16.457909604519784</v>
      </c>
      <c r="P304" s="16">
        <v>16.665171471937231</v>
      </c>
      <c r="Q304" s="16">
        <v>0.35397263562169939</v>
      </c>
      <c r="R304" s="16">
        <v>2.1240263637116485</v>
      </c>
      <c r="S304" s="16">
        <v>14.393185237322731</v>
      </c>
      <c r="T304" s="20" t="s">
        <v>122</v>
      </c>
      <c r="U304" s="10">
        <v>5</v>
      </c>
      <c r="V304" s="20" t="s">
        <v>145</v>
      </c>
      <c r="W304" s="10">
        <v>4</v>
      </c>
      <c r="X304" s="20" t="s">
        <v>145</v>
      </c>
      <c r="Y304" s="10">
        <v>4</v>
      </c>
      <c r="Z304" s="20" t="s">
        <v>123</v>
      </c>
      <c r="AA304" s="15">
        <v>4</v>
      </c>
      <c r="AB304" s="11">
        <v>23.884104731643966</v>
      </c>
      <c r="AC304" s="10">
        <v>61.749648476885156</v>
      </c>
      <c r="AD304" s="19">
        <v>14.366246791470875</v>
      </c>
      <c r="AE304" s="12">
        <v>1645.7909604519784</v>
      </c>
      <c r="AF304" s="10">
        <v>1637.6869170319856</v>
      </c>
      <c r="AG304" s="10">
        <v>1111.0114314624821</v>
      </c>
      <c r="AH304" s="10">
        <v>0</v>
      </c>
      <c r="AI304" s="10">
        <v>4.7080394908683774</v>
      </c>
      <c r="AJ304" s="10"/>
      <c r="AK304" s="10"/>
      <c r="AL304" s="10"/>
      <c r="AM304" s="10"/>
      <c r="AN304" s="10">
        <v>8.2289548022598922</v>
      </c>
      <c r="AO304" s="10">
        <v>4.6237609368212862</v>
      </c>
      <c r="AP304" s="10">
        <v>8.7770800202373742</v>
      </c>
      <c r="AQ304" s="10">
        <v>114.66</v>
      </c>
      <c r="AR304" s="10"/>
      <c r="AS304" s="10"/>
      <c r="AT304" s="10">
        <v>3.4574906706693151</v>
      </c>
      <c r="AU304" s="10">
        <v>1</v>
      </c>
      <c r="AV304" s="16"/>
      <c r="AW304" s="19">
        <v>245.65303755479783</v>
      </c>
      <c r="AX304" s="1" t="s">
        <v>120</v>
      </c>
      <c r="AY304" s="23">
        <v>47.936220472441001</v>
      </c>
      <c r="AZ304" s="18">
        <v>0</v>
      </c>
      <c r="BA304" s="18">
        <v>100</v>
      </c>
      <c r="BB304" s="18">
        <v>0</v>
      </c>
      <c r="BC304" s="18">
        <v>0</v>
      </c>
      <c r="BD304" s="18">
        <v>100</v>
      </c>
      <c r="BE304" s="18">
        <v>0</v>
      </c>
      <c r="BF304" s="24">
        <v>23.884104731643966</v>
      </c>
      <c r="BG304" s="24">
        <v>61.749648476885156</v>
      </c>
      <c r="BH304" s="24">
        <v>14.366246791470875</v>
      </c>
      <c r="BI304" s="21"/>
      <c r="BJ304" s="25">
        <f t="shared" ca="1" si="32"/>
        <v>0.99303303405581689</v>
      </c>
      <c r="BK304" s="24">
        <f t="shared" ca="1" si="33"/>
        <v>12.835607431730176</v>
      </c>
      <c r="BL304" s="23">
        <f t="shared" si="30"/>
        <v>2.5133965653906865</v>
      </c>
      <c r="BM304" s="23">
        <f t="shared" ca="1" si="34"/>
        <v>2.8639697521015313</v>
      </c>
      <c r="BN304" s="22">
        <f t="shared" si="31"/>
        <v>2.7499978518437862</v>
      </c>
      <c r="BO304" s="21"/>
      <c r="BP304" s="2"/>
    </row>
    <row r="305" spans="1:68" x14ac:dyDescent="0.2">
      <c r="A305">
        <v>14.6</v>
      </c>
      <c r="B305">
        <v>1.2</v>
      </c>
      <c r="C305">
        <v>1.30528</v>
      </c>
      <c r="D305">
        <v>-0.22819999999999999</v>
      </c>
      <c r="E305">
        <v>7.739E-2</v>
      </c>
      <c r="F305">
        <v>1.4309000000000001</v>
      </c>
      <c r="G305">
        <v>1.7505500000000001</v>
      </c>
      <c r="H305" s="21"/>
      <c r="I305" s="17">
        <f t="shared" si="28"/>
        <v>47.900262467191595</v>
      </c>
      <c r="J305" s="16">
        <f t="shared" si="29"/>
        <v>-48.100262467191598</v>
      </c>
      <c r="K305" s="10">
        <v>115</v>
      </c>
      <c r="L305" s="16">
        <v>5182.3326771653456</v>
      </c>
      <c r="M305" s="16">
        <v>2203.5925196850394</v>
      </c>
      <c r="N305" s="16">
        <v>20.756780402449692</v>
      </c>
      <c r="O305" s="16">
        <v>16.714595103578151</v>
      </c>
      <c r="P305" s="16">
        <v>16.949925063512143</v>
      </c>
      <c r="Q305" s="16">
        <v>0.33924987998079698</v>
      </c>
      <c r="R305" s="16">
        <v>2.0014830667959425</v>
      </c>
      <c r="S305" s="16">
        <v>16.342358328749459</v>
      </c>
      <c r="T305" s="20" t="s">
        <v>122</v>
      </c>
      <c r="U305" s="10">
        <v>5</v>
      </c>
      <c r="V305" s="20" t="s">
        <v>145</v>
      </c>
      <c r="W305" s="10">
        <v>4</v>
      </c>
      <c r="X305" s="20" t="s">
        <v>145</v>
      </c>
      <c r="Y305" s="10">
        <v>4</v>
      </c>
      <c r="Z305" s="20" t="s">
        <v>123</v>
      </c>
      <c r="AA305" s="15">
        <v>4</v>
      </c>
      <c r="AB305" s="11">
        <v>21.532841185378977</v>
      </c>
      <c r="AC305" s="10">
        <v>62.308077698500128</v>
      </c>
      <c r="AD305" s="19">
        <v>16.159081116120895</v>
      </c>
      <c r="AE305" s="12">
        <v>1671.4595103578151</v>
      </c>
      <c r="AF305" s="10">
        <v>1670.0776437233676</v>
      </c>
      <c r="AG305" s="10">
        <v>1129.9950042341429</v>
      </c>
      <c r="AH305" s="10">
        <v>0</v>
      </c>
      <c r="AI305" s="10">
        <v>4.9962950803318149</v>
      </c>
      <c r="AJ305" s="10"/>
      <c r="AK305" s="10"/>
      <c r="AL305" s="10"/>
      <c r="AM305" s="10"/>
      <c r="AN305" s="10">
        <v>8.3572975517890757</v>
      </c>
      <c r="AO305" s="10">
        <v>4.6551514366522344</v>
      </c>
      <c r="AP305" s="10">
        <v>8.9099650296390003</v>
      </c>
      <c r="AQ305" s="10">
        <v>114.66</v>
      </c>
      <c r="AR305" s="10"/>
      <c r="AS305" s="10"/>
      <c r="AT305" s="10">
        <v>3.5147514774616018</v>
      </c>
      <c r="AU305" s="10">
        <v>1</v>
      </c>
      <c r="AV305" s="16"/>
      <c r="AW305" s="19">
        <v>250.51164655850513</v>
      </c>
      <c r="AX305" s="1" t="s">
        <v>120</v>
      </c>
      <c r="AY305" s="23">
        <v>48.100262467191598</v>
      </c>
      <c r="AZ305" s="18">
        <v>0</v>
      </c>
      <c r="BA305" s="18">
        <v>100</v>
      </c>
      <c r="BB305" s="18">
        <v>0</v>
      </c>
      <c r="BC305" s="18">
        <v>0</v>
      </c>
      <c r="BD305" s="18">
        <v>100</v>
      </c>
      <c r="BE305" s="18">
        <v>0</v>
      </c>
      <c r="BF305" s="24">
        <v>21.532841185378977</v>
      </c>
      <c r="BG305" s="24">
        <v>62.308077698500128</v>
      </c>
      <c r="BH305" s="24">
        <v>16.159081116120895</v>
      </c>
      <c r="BI305" s="21"/>
      <c r="BJ305" s="25">
        <f t="shared" ca="1" si="32"/>
        <v>0.9853193724895587</v>
      </c>
      <c r="BK305" s="24">
        <f t="shared" ca="1" si="33"/>
        <v>13.039537018372013</v>
      </c>
      <c r="BL305" s="23">
        <f t="shared" si="30"/>
        <v>2.3626685737938904</v>
      </c>
      <c r="BM305" s="23">
        <f t="shared" ca="1" si="34"/>
        <v>2.8431888327210273</v>
      </c>
      <c r="BN305" s="22">
        <f t="shared" si="31"/>
        <v>2.7294492988837527</v>
      </c>
      <c r="BO305" s="21"/>
      <c r="BP305" s="2"/>
    </row>
    <row r="306" spans="1:68" x14ac:dyDescent="0.2">
      <c r="A306">
        <v>14.65</v>
      </c>
      <c r="B306">
        <v>1.5</v>
      </c>
      <c r="C306">
        <v>1.30376</v>
      </c>
      <c r="D306">
        <v>-0.22289</v>
      </c>
      <c r="E306">
        <v>0.10342999999999999</v>
      </c>
      <c r="F306">
        <v>1.4251499999999999</v>
      </c>
      <c r="G306">
        <v>1.7457800000000001</v>
      </c>
      <c r="H306" s="21"/>
      <c r="I306" s="17">
        <f t="shared" si="28"/>
        <v>48.064304461942257</v>
      </c>
      <c r="J306" s="16">
        <f t="shared" si="29"/>
        <v>-48.26430446194226</v>
      </c>
      <c r="K306" s="10">
        <v>115</v>
      </c>
      <c r="L306" s="16">
        <v>5201.1975065616716</v>
      </c>
      <c r="M306" s="16">
        <v>2212.2211286089241</v>
      </c>
      <c r="N306" s="16">
        <v>20.827865266841641</v>
      </c>
      <c r="O306" s="16">
        <v>16.29952919020716</v>
      </c>
      <c r="P306" s="16">
        <v>16.649960430319236</v>
      </c>
      <c r="Q306" s="16">
        <v>0.37251704272683617</v>
      </c>
      <c r="R306" s="16">
        <v>2.2373449131355909</v>
      </c>
      <c r="S306" s="16">
        <v>24.335502785560806</v>
      </c>
      <c r="T306" s="20" t="s">
        <v>122</v>
      </c>
      <c r="U306" s="10">
        <v>5</v>
      </c>
      <c r="V306" s="20" t="s">
        <v>145</v>
      </c>
      <c r="W306" s="10">
        <v>4</v>
      </c>
      <c r="X306" s="20" t="s">
        <v>145</v>
      </c>
      <c r="Y306" s="10">
        <v>4</v>
      </c>
      <c r="Z306" s="20" t="s">
        <v>123</v>
      </c>
      <c r="AA306" s="15">
        <v>4</v>
      </c>
      <c r="AB306" s="11">
        <v>26.48149302920271</v>
      </c>
      <c r="AC306" s="10">
        <v>60.875175317948859</v>
      </c>
      <c r="AD306" s="19">
        <v>12.643331652848435</v>
      </c>
      <c r="AE306" s="12">
        <v>1629.9529190207161</v>
      </c>
      <c r="AF306" s="10">
        <v>1633.6779910303007</v>
      </c>
      <c r="AG306" s="10">
        <v>1109.9973620212825</v>
      </c>
      <c r="AH306" s="10">
        <v>72.157114670794243</v>
      </c>
      <c r="AI306" s="10">
        <v>4.4695835413169327</v>
      </c>
      <c r="AJ306" s="10"/>
      <c r="AK306" s="10"/>
      <c r="AL306" s="10"/>
      <c r="AM306" s="10"/>
      <c r="AN306" s="10">
        <v>8.14976459510358</v>
      </c>
      <c r="AO306" s="10">
        <v>4.6586220168074526</v>
      </c>
      <c r="AP306" s="10">
        <v>8.7699815341489771</v>
      </c>
      <c r="AQ306" s="10">
        <v>114.66</v>
      </c>
      <c r="AR306" s="10"/>
      <c r="AS306" s="10"/>
      <c r="AT306" s="10">
        <v>3.4202314674438101</v>
      </c>
      <c r="AU306" s="10">
        <v>1</v>
      </c>
      <c r="AV306" s="16"/>
      <c r="AW306" s="19">
        <v>245.05169865454513</v>
      </c>
      <c r="AX306" s="1" t="s">
        <v>120</v>
      </c>
      <c r="AY306" s="23">
        <v>48.264304461942302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26.48149302920271</v>
      </c>
      <c r="BG306" s="24">
        <v>60.875175317948859</v>
      </c>
      <c r="BH306" s="24">
        <v>12.643331652848435</v>
      </c>
      <c r="BI306" s="21"/>
      <c r="BJ306" s="25">
        <f t="shared" ca="1" si="32"/>
        <v>0.99989726808665447</v>
      </c>
      <c r="BK306" s="24">
        <f t="shared" ca="1" si="33"/>
        <v>12.70164447245992</v>
      </c>
      <c r="BL306" s="23">
        <f t="shared" si="30"/>
        <v>2.6514873151543963</v>
      </c>
      <c r="BM306" s="23">
        <f t="shared" ca="1" si="34"/>
        <v>2.8809159373913213</v>
      </c>
      <c r="BN306" s="22">
        <f t="shared" si="31"/>
        <v>2.7630869209702626</v>
      </c>
      <c r="BO306" s="21"/>
      <c r="BP306" s="2"/>
    </row>
    <row r="307" spans="1:68" x14ac:dyDescent="0.2">
      <c r="A307">
        <v>14.7</v>
      </c>
      <c r="B307">
        <v>1.4</v>
      </c>
      <c r="C307">
        <v>1.30324</v>
      </c>
      <c r="D307">
        <v>-0.21342</v>
      </c>
      <c r="E307">
        <v>8.6449999999999999E-2</v>
      </c>
      <c r="F307">
        <v>1.4246000000000001</v>
      </c>
      <c r="G307">
        <v>1.74865</v>
      </c>
      <c r="H307" s="21"/>
      <c r="I307" s="17">
        <f t="shared" si="28"/>
        <v>48.228346456692911</v>
      </c>
      <c r="J307" s="16">
        <f t="shared" si="29"/>
        <v>-48.428346456692914</v>
      </c>
      <c r="K307" s="10">
        <v>115</v>
      </c>
      <c r="L307" s="16">
        <v>5220.0623359579968</v>
      </c>
      <c r="M307" s="16">
        <v>2220.8497375328084</v>
      </c>
      <c r="N307" s="16">
        <v>20.898950131233594</v>
      </c>
      <c r="O307" s="16">
        <v>16.157532956685483</v>
      </c>
      <c r="P307" s="16">
        <v>16.432909675391112</v>
      </c>
      <c r="Q307" s="16">
        <v>0.43184661545847325</v>
      </c>
      <c r="R307" s="16">
        <v>2.6279376202327667</v>
      </c>
      <c r="S307" s="16">
        <v>19.123383243446497</v>
      </c>
      <c r="T307" s="20" t="s">
        <v>122</v>
      </c>
      <c r="U307" s="10">
        <v>5</v>
      </c>
      <c r="V307" s="20" t="s">
        <v>145</v>
      </c>
      <c r="W307" s="10">
        <v>4</v>
      </c>
      <c r="X307" s="20" t="s">
        <v>145</v>
      </c>
      <c r="Y307" s="10">
        <v>4</v>
      </c>
      <c r="Z307" s="20" t="s">
        <v>123</v>
      </c>
      <c r="AA307" s="15">
        <v>4</v>
      </c>
      <c r="AB307" s="11">
        <v>34.243759595822006</v>
      </c>
      <c r="AC307" s="10">
        <v>57.023054315456193</v>
      </c>
      <c r="AD307" s="19">
        <v>8.7331860887218049</v>
      </c>
      <c r="AE307" s="12">
        <v>1615.7532956685484</v>
      </c>
      <c r="AF307" s="10">
        <v>1607.0329122507374</v>
      </c>
      <c r="AG307" s="10">
        <v>1095.5273116927408</v>
      </c>
      <c r="AH307" s="10">
        <v>0</v>
      </c>
      <c r="AI307" s="10">
        <v>3.8052653620881083</v>
      </c>
      <c r="AJ307" s="10"/>
      <c r="AK307" s="10"/>
      <c r="AL307" s="10"/>
      <c r="AM307" s="10"/>
      <c r="AN307" s="10">
        <v>8.0787664783427413</v>
      </c>
      <c r="AO307" s="10">
        <v>4.7124849267339863</v>
      </c>
      <c r="AP307" s="10">
        <v>8.6686911818491854</v>
      </c>
      <c r="AQ307" s="10">
        <v>114.66</v>
      </c>
      <c r="AR307" s="10"/>
      <c r="AS307" s="10"/>
      <c r="AT307" s="10">
        <v>3.3479064934406155</v>
      </c>
      <c r="AU307" s="10">
        <v>1</v>
      </c>
      <c r="AV307" s="16"/>
      <c r="AW307" s="19">
        <v>241.05493683761063</v>
      </c>
      <c r="AX307" s="1" t="s">
        <v>120</v>
      </c>
      <c r="AY307" s="23">
        <v>48.4283464566929</v>
      </c>
      <c r="AZ307" s="18">
        <v>0</v>
      </c>
      <c r="BA307" s="18">
        <v>100</v>
      </c>
      <c r="BB307" s="18">
        <v>0</v>
      </c>
      <c r="BC307" s="18">
        <v>0</v>
      </c>
      <c r="BD307" s="18">
        <v>100</v>
      </c>
      <c r="BE307" s="18">
        <v>0</v>
      </c>
      <c r="BF307" s="24">
        <v>34.243759595822006</v>
      </c>
      <c r="BG307" s="24">
        <v>57.023054315456193</v>
      </c>
      <c r="BH307" s="24">
        <v>8.7331860887218049</v>
      </c>
      <c r="BI307" s="21"/>
      <c r="BJ307" s="25">
        <f t="shared" ca="1" si="32"/>
        <v>1</v>
      </c>
      <c r="BK307" s="24">
        <f t="shared" ca="1" si="33"/>
        <v>12.448278939185016</v>
      </c>
      <c r="BL307" s="23">
        <f t="shared" si="30"/>
        <v>3.1241438982980871</v>
      </c>
      <c r="BM307" s="23">
        <f t="shared" ca="1" si="34"/>
        <v>2.9292333955892271</v>
      </c>
      <c r="BN307" s="22">
        <f t="shared" si="31"/>
        <v>2.8080018619933518</v>
      </c>
      <c r="BO307" s="21"/>
      <c r="BP307" s="2"/>
    </row>
    <row r="308" spans="1:68" x14ac:dyDescent="0.2">
      <c r="A308">
        <v>14.75</v>
      </c>
      <c r="B308">
        <v>1.4</v>
      </c>
      <c r="C308">
        <v>1.2998000000000001</v>
      </c>
      <c r="D308">
        <v>-0.21656</v>
      </c>
      <c r="E308">
        <v>9.0459999999999999E-2</v>
      </c>
      <c r="F308">
        <v>1.4184300000000001</v>
      </c>
      <c r="G308">
        <v>1.7422800000000001</v>
      </c>
      <c r="H308" s="21"/>
      <c r="I308" s="17">
        <f t="shared" si="28"/>
        <v>48.392388451443566</v>
      </c>
      <c r="J308" s="16">
        <f t="shared" si="29"/>
        <v>-48.592388451443568</v>
      </c>
      <c r="K308" s="10">
        <v>115</v>
      </c>
      <c r="L308" s="16">
        <v>5238.9271653543219</v>
      </c>
      <c r="M308" s="16">
        <v>2229.4783464566926</v>
      </c>
      <c r="N308" s="16">
        <v>20.970034995625543</v>
      </c>
      <c r="O308" s="16">
        <v>15.218173258003782</v>
      </c>
      <c r="P308" s="16">
        <v>15.511274866629309</v>
      </c>
      <c r="Q308" s="16">
        <v>0.41217450792126725</v>
      </c>
      <c r="R308" s="16">
        <v>2.6572574560458113</v>
      </c>
      <c r="S308" s="16">
        <v>20.354278376772665</v>
      </c>
      <c r="T308" s="20" t="s">
        <v>122</v>
      </c>
      <c r="U308" s="10">
        <v>5</v>
      </c>
      <c r="V308" s="20" t="s">
        <v>145</v>
      </c>
      <c r="W308" s="10">
        <v>4</v>
      </c>
      <c r="X308" s="20" t="s">
        <v>33</v>
      </c>
      <c r="Y308" s="10">
        <v>3</v>
      </c>
      <c r="Z308" s="20" t="s">
        <v>33</v>
      </c>
      <c r="AA308" s="15">
        <v>3</v>
      </c>
      <c r="AB308" s="11">
        <v>36.576712962910747</v>
      </c>
      <c r="AC308" s="10">
        <v>55.580333566031499</v>
      </c>
      <c r="AD308" s="19">
        <v>7.8429534710577524</v>
      </c>
      <c r="AE308" s="12">
        <v>1521.8173258003783</v>
      </c>
      <c r="AF308" s="10">
        <v>1497.4955918436826</v>
      </c>
      <c r="AG308" s="10">
        <v>1034.0849911086207</v>
      </c>
      <c r="AH308" s="10">
        <v>0</v>
      </c>
      <c r="AI308" s="10">
        <v>3.7632785552065826</v>
      </c>
      <c r="AJ308" s="10"/>
      <c r="AK308" s="10"/>
      <c r="AL308" s="10"/>
      <c r="AM308" s="10"/>
      <c r="AN308" s="10">
        <v>7.609086629001891</v>
      </c>
      <c r="AO308" s="10">
        <v>4.5187614825086273</v>
      </c>
      <c r="AP308" s="10">
        <v>8.2385949377603449</v>
      </c>
      <c r="AQ308" s="10">
        <v>114.66</v>
      </c>
      <c r="AR308" s="10"/>
      <c r="AS308" s="10"/>
      <c r="AT308" s="10">
        <v>3.0960265791938637</v>
      </c>
      <c r="AU308" s="10">
        <v>1</v>
      </c>
      <c r="AV308" s="16"/>
      <c r="AW308" s="19">
        <v>224.62433877655241</v>
      </c>
      <c r="AX308" s="1" t="s">
        <v>120</v>
      </c>
      <c r="AY308" s="23">
        <v>48.592388451443597</v>
      </c>
      <c r="AZ308" s="18">
        <v>0</v>
      </c>
      <c r="BA308" s="18">
        <v>100</v>
      </c>
      <c r="BB308" s="18">
        <v>0</v>
      </c>
      <c r="BC308" s="18">
        <v>100</v>
      </c>
      <c r="BD308" s="18">
        <v>0</v>
      </c>
      <c r="BE308" s="18">
        <v>0</v>
      </c>
      <c r="BF308" s="24">
        <v>36.576712962910747</v>
      </c>
      <c r="BG308" s="24">
        <v>55.580333566031499</v>
      </c>
      <c r="BH308" s="24">
        <v>7.8429534710577524</v>
      </c>
      <c r="BI308" s="21"/>
      <c r="BJ308" s="25">
        <f t="shared" ca="1" si="32"/>
        <v>1</v>
      </c>
      <c r="BK308" s="24">
        <f t="shared" ca="1" si="33"/>
        <v>11.564867902342348</v>
      </c>
      <c r="BL308" s="23">
        <f t="shared" si="30"/>
        <v>3.1971807439839433</v>
      </c>
      <c r="BM308" s="23">
        <f t="shared" ca="1" si="34"/>
        <v>2.9610460412127981</v>
      </c>
      <c r="BN308" s="22">
        <f t="shared" si="31"/>
        <v>2.8311856503658626</v>
      </c>
      <c r="BO308" s="21"/>
      <c r="BP308" s="2"/>
    </row>
    <row r="309" spans="1:68" x14ac:dyDescent="0.2">
      <c r="A309">
        <v>14.8</v>
      </c>
      <c r="B309">
        <v>1.5</v>
      </c>
      <c r="C309">
        <v>1.29976</v>
      </c>
      <c r="D309">
        <v>-0.22026999999999999</v>
      </c>
      <c r="E309">
        <v>9.7680000000000003E-2</v>
      </c>
      <c r="F309">
        <v>1.4142999999999999</v>
      </c>
      <c r="G309">
        <v>1.7386299999999999</v>
      </c>
      <c r="I309" s="17">
        <f t="shared" si="28"/>
        <v>48.556430446194227</v>
      </c>
      <c r="J309" s="16">
        <f t="shared" si="29"/>
        <v>-48.75643044619423</v>
      </c>
      <c r="K309" s="10">
        <v>115</v>
      </c>
      <c r="L309" s="16">
        <v>5257.791994750648</v>
      </c>
      <c r="M309" s="16">
        <v>2238.1069553805773</v>
      </c>
      <c r="N309" s="16">
        <v>21.041119860017499</v>
      </c>
      <c r="O309" s="16">
        <v>15.207250470809798</v>
      </c>
      <c r="P309" s="16">
        <v>15.532265721635239</v>
      </c>
      <c r="Q309" s="16">
        <v>0.38893134901584248</v>
      </c>
      <c r="R309" s="16">
        <v>2.5040219887179198</v>
      </c>
      <c r="S309" s="16">
        <v>22.570503529544474</v>
      </c>
      <c r="T309" s="20" t="s">
        <v>122</v>
      </c>
      <c r="U309" s="10">
        <v>5</v>
      </c>
      <c r="V309" s="20" t="s">
        <v>145</v>
      </c>
      <c r="W309" s="10">
        <v>4</v>
      </c>
      <c r="X309" s="20" t="s">
        <v>145</v>
      </c>
      <c r="Y309" s="10">
        <v>4</v>
      </c>
      <c r="Z309" s="20" t="s">
        <v>123</v>
      </c>
      <c r="AA309" s="15">
        <v>4</v>
      </c>
      <c r="AB309" s="11">
        <v>33.453742159431556</v>
      </c>
      <c r="AC309" s="10">
        <v>57.485412588084337</v>
      </c>
      <c r="AD309" s="19">
        <v>9.060845252484107</v>
      </c>
      <c r="AE309" s="12">
        <v>1520.7250470809799</v>
      </c>
      <c r="AF309" s="10">
        <v>1498.8554083504791</v>
      </c>
      <c r="AG309" s="10">
        <v>1035.4843814423493</v>
      </c>
      <c r="AH309" s="10">
        <v>31.461606915983495</v>
      </c>
      <c r="AI309" s="10">
        <v>3.9935751543140734</v>
      </c>
      <c r="AJ309" s="10"/>
      <c r="AK309" s="10"/>
      <c r="AL309" s="10"/>
      <c r="AM309" s="10"/>
      <c r="AN309" s="10">
        <v>7.6036252354048992</v>
      </c>
      <c r="AO309" s="10">
        <v>4.4920428028579584</v>
      </c>
      <c r="AP309" s="10">
        <v>8.2483906700964447</v>
      </c>
      <c r="AQ309" s="10">
        <v>114.66</v>
      </c>
      <c r="AR309" s="10"/>
      <c r="AS309" s="10"/>
      <c r="AT309" s="10">
        <v>3.0863772590958622</v>
      </c>
      <c r="AU309" s="10">
        <v>1</v>
      </c>
      <c r="AV309" s="16"/>
      <c r="AW309" s="19">
        <v>224.82831125257186</v>
      </c>
      <c r="AX309" s="1" t="s">
        <v>120</v>
      </c>
      <c r="AY309" s="23">
        <v>48.756430446194202</v>
      </c>
      <c r="AZ309" s="18">
        <v>0</v>
      </c>
      <c r="BA309" s="18">
        <v>100</v>
      </c>
      <c r="BB309" s="18">
        <v>0</v>
      </c>
      <c r="BC309" s="18">
        <v>0</v>
      </c>
      <c r="BD309" s="18">
        <v>100</v>
      </c>
      <c r="BE309" s="18">
        <v>0</v>
      </c>
      <c r="BF309" s="24">
        <v>33.453742159431556</v>
      </c>
      <c r="BG309" s="24">
        <v>57.485412588084337</v>
      </c>
      <c r="BH309" s="24">
        <v>9.060845252484107</v>
      </c>
      <c r="BI309" s="21"/>
      <c r="BJ309" s="25">
        <f t="shared" ca="1" si="32"/>
        <v>1</v>
      </c>
      <c r="BK309" s="24">
        <f t="shared" ca="1" si="33"/>
        <v>11.530610450264001</v>
      </c>
      <c r="BL309" s="23">
        <f t="shared" si="30"/>
        <v>3.0141843357755138</v>
      </c>
      <c r="BM309" s="23">
        <f t="shared" ca="1" si="34"/>
        <v>2.9472620145406854</v>
      </c>
      <c r="BN309" s="22">
        <f t="shared" si="31"/>
        <v>2.8158005686410243</v>
      </c>
      <c r="BO309" s="21"/>
      <c r="BP309" s="2"/>
    </row>
    <row r="310" spans="1:68" x14ac:dyDescent="0.2">
      <c r="A310">
        <v>14.85</v>
      </c>
      <c r="B310">
        <v>0.4</v>
      </c>
      <c r="C310">
        <v>1.2971200000000001</v>
      </c>
      <c r="D310">
        <v>-0.21376999999999999</v>
      </c>
      <c r="E310">
        <v>0.10342999999999999</v>
      </c>
      <c r="F310">
        <v>1.4169499999999999</v>
      </c>
      <c r="G310">
        <v>1.7426999999999999</v>
      </c>
      <c r="I310" s="17">
        <f t="shared" si="28"/>
        <v>48.720472440944881</v>
      </c>
      <c r="J310" s="16">
        <f t="shared" si="29"/>
        <v>-48.920472440944884</v>
      </c>
      <c r="K310" s="10">
        <v>115</v>
      </c>
      <c r="L310" s="16">
        <v>5276.6568241469731</v>
      </c>
      <c r="M310" s="16">
        <v>2246.7355643044616</v>
      </c>
      <c r="N310" s="16">
        <v>21.112204724409448</v>
      </c>
      <c r="O310" s="16">
        <v>14.486346516007545</v>
      </c>
      <c r="P310" s="16">
        <v>14.83677775611962</v>
      </c>
      <c r="Q310" s="16">
        <v>0.42965386461833888</v>
      </c>
      <c r="R310" s="16">
        <v>2.8958704624467573</v>
      </c>
      <c r="S310" s="16">
        <v>24.335502785560806</v>
      </c>
      <c r="T310" s="20" t="s">
        <v>122</v>
      </c>
      <c r="U310" s="10">
        <v>5</v>
      </c>
      <c r="V310" s="20" t="s">
        <v>145</v>
      </c>
      <c r="W310" s="10">
        <v>4</v>
      </c>
      <c r="X310" s="20" t="s">
        <v>33</v>
      </c>
      <c r="Y310" s="10">
        <v>3</v>
      </c>
      <c r="Z310" s="20" t="s">
        <v>33</v>
      </c>
      <c r="AA310" s="15">
        <v>3</v>
      </c>
      <c r="AB310" s="11">
        <v>43.589057848501234</v>
      </c>
      <c r="AC310" s="10">
        <v>50.653206450072986</v>
      </c>
      <c r="AD310" s="19">
        <v>5.7577357014257764</v>
      </c>
      <c r="AE310" s="12">
        <v>1448.6346516007545</v>
      </c>
      <c r="AF310" s="10">
        <v>1415.9235989135634</v>
      </c>
      <c r="AG310" s="10">
        <v>987.75833170897147</v>
      </c>
      <c r="AH310" s="10">
        <v>66.307845829399355</v>
      </c>
      <c r="AI310" s="10">
        <v>3.4531931347339602</v>
      </c>
      <c r="AJ310" s="10"/>
      <c r="AK310" s="10"/>
      <c r="AL310" s="10"/>
      <c r="AM310" s="10"/>
      <c r="AN310" s="10">
        <v>7.2431732580037727</v>
      </c>
      <c r="AO310" s="10">
        <v>4.4278251719476414</v>
      </c>
      <c r="AP310" s="10">
        <v>7.9020666536717714</v>
      </c>
      <c r="AQ310" s="10">
        <v>114.66</v>
      </c>
      <c r="AR310" s="10"/>
      <c r="AS310" s="10"/>
      <c r="AT310" s="10">
        <v>2.8955453381277847</v>
      </c>
      <c r="AU310" s="10">
        <v>1</v>
      </c>
      <c r="AV310" s="16"/>
      <c r="AW310" s="19">
        <v>212.3885398370345</v>
      </c>
      <c r="AX310" s="1" t="s">
        <v>120</v>
      </c>
      <c r="AY310" s="23">
        <v>48.920472440944899</v>
      </c>
      <c r="AZ310" s="18">
        <v>0</v>
      </c>
      <c r="BA310" s="18">
        <v>100</v>
      </c>
      <c r="BB310" s="18">
        <v>0</v>
      </c>
      <c r="BC310" s="18">
        <v>100</v>
      </c>
      <c r="BD310" s="18">
        <v>0</v>
      </c>
      <c r="BE310" s="18">
        <v>0</v>
      </c>
      <c r="BF310" s="24">
        <v>43.589057848501234</v>
      </c>
      <c r="BG310" s="24">
        <v>50.653206450072986</v>
      </c>
      <c r="BH310" s="24">
        <v>5.7577357014257764</v>
      </c>
      <c r="BI310" s="21"/>
      <c r="BJ310" s="25">
        <f t="shared" ca="1" si="32"/>
        <v>1</v>
      </c>
      <c r="BK310" s="24">
        <f t="shared" ca="1" si="33"/>
        <v>10.858820715576734</v>
      </c>
      <c r="BL310" s="23">
        <f t="shared" si="30"/>
        <v>3.5222006707602227</v>
      </c>
      <c r="BM310" s="23">
        <f t="shared" ca="1" si="34"/>
        <v>3.0078307952288719</v>
      </c>
      <c r="BN310" s="22">
        <f t="shared" si="31"/>
        <v>2.8686582732105701</v>
      </c>
      <c r="BO310" s="21"/>
      <c r="BP310" s="2"/>
    </row>
    <row r="311" spans="1:68" x14ac:dyDescent="0.2">
      <c r="A311">
        <v>14.9</v>
      </c>
      <c r="B311">
        <v>1</v>
      </c>
      <c r="C311">
        <v>1.3071699999999999</v>
      </c>
      <c r="D311">
        <v>-0.20685999999999999</v>
      </c>
      <c r="E311">
        <v>0.10619000000000001</v>
      </c>
      <c r="F311">
        <v>1.4126300000000001</v>
      </c>
      <c r="G311">
        <v>1.74</v>
      </c>
      <c r="I311" s="17">
        <f t="shared" si="28"/>
        <v>48.884514435695536</v>
      </c>
      <c r="J311" s="16">
        <f t="shared" si="29"/>
        <v>-49.084514435695539</v>
      </c>
      <c r="K311" s="10">
        <v>115</v>
      </c>
      <c r="L311" s="16">
        <v>5295.5216535432983</v>
      </c>
      <c r="M311" s="16">
        <v>2255.3641732283459</v>
      </c>
      <c r="N311" s="16">
        <v>21.183289588801401</v>
      </c>
      <c r="O311" s="16">
        <v>17.230696798493391</v>
      </c>
      <c r="P311" s="16">
        <v>17.593327713463051</v>
      </c>
      <c r="Q311" s="16">
        <v>0.47294503120499276</v>
      </c>
      <c r="R311" s="16">
        <v>2.6882067958245224</v>
      </c>
      <c r="S311" s="16">
        <v>25.182702428448646</v>
      </c>
      <c r="T311" s="20" t="s">
        <v>122</v>
      </c>
      <c r="U311" s="10">
        <v>5</v>
      </c>
      <c r="V311" s="20" t="s">
        <v>145</v>
      </c>
      <c r="W311" s="10">
        <v>4</v>
      </c>
      <c r="X311" s="20" t="s">
        <v>145</v>
      </c>
      <c r="Y311" s="10">
        <v>4</v>
      </c>
      <c r="Z311" s="20" t="s">
        <v>123</v>
      </c>
      <c r="AA311" s="15">
        <v>4</v>
      </c>
      <c r="AB311" s="11">
        <v>34.057723282545268</v>
      </c>
      <c r="AC311" s="10">
        <v>57.133177138829488</v>
      </c>
      <c r="AD311" s="19">
        <v>8.8090995786252435</v>
      </c>
      <c r="AE311" s="12">
        <v>1723.0696798493391</v>
      </c>
      <c r="AF311" s="10">
        <v>1739.1138980483011</v>
      </c>
      <c r="AG311" s="10">
        <v>1172.88851423087</v>
      </c>
      <c r="AH311" s="10">
        <v>82.273635558457613</v>
      </c>
      <c r="AI311" s="10">
        <v>3.7199519082879249</v>
      </c>
      <c r="AJ311" s="10"/>
      <c r="AK311" s="10"/>
      <c r="AL311" s="10"/>
      <c r="AM311" s="10"/>
      <c r="AN311" s="10">
        <v>8.6153483992466953</v>
      </c>
      <c r="AO311" s="10">
        <v>5.0004309790598693</v>
      </c>
      <c r="AP311" s="10">
        <v>9.2102195996160905</v>
      </c>
      <c r="AQ311" s="10">
        <v>114.66</v>
      </c>
      <c r="AR311" s="10"/>
      <c r="AS311" s="10"/>
      <c r="AT311" s="10">
        <v>3.5787144535370303</v>
      </c>
      <c r="AU311" s="10">
        <v>1</v>
      </c>
      <c r="AV311" s="16"/>
      <c r="AW311" s="19">
        <v>260.86708470724517</v>
      </c>
      <c r="AX311" s="1" t="s">
        <v>120</v>
      </c>
      <c r="AY311" s="23">
        <v>49.084514435695503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34.057723282545268</v>
      </c>
      <c r="BG311" s="24">
        <v>57.133177138829488</v>
      </c>
      <c r="BH311" s="24">
        <v>8.8090995786252435</v>
      </c>
      <c r="BI311" s="21"/>
      <c r="BJ311" s="25">
        <f t="shared" ca="1" si="32"/>
        <v>1</v>
      </c>
      <c r="BK311" s="24">
        <f t="shared" ca="1" si="33"/>
        <v>13.25335133376549</v>
      </c>
      <c r="BL311" s="23">
        <f t="shared" si="30"/>
        <v>3.1644502666950474</v>
      </c>
      <c r="BM311" s="23">
        <f t="shared" ca="1" si="34"/>
        <v>2.9104983630706331</v>
      </c>
      <c r="BN311" s="22">
        <f t="shared" si="31"/>
        <v>2.7898095893090247</v>
      </c>
      <c r="BO311" s="21"/>
      <c r="BP311" s="2"/>
    </row>
    <row r="312" spans="1:68" x14ac:dyDescent="0.2">
      <c r="A312">
        <v>14.95</v>
      </c>
      <c r="B312">
        <v>1.4</v>
      </c>
      <c r="C312">
        <v>1.30345</v>
      </c>
      <c r="D312">
        <v>-0.1986</v>
      </c>
      <c r="E312">
        <v>0.11291</v>
      </c>
      <c r="F312">
        <v>1.4054500000000001</v>
      </c>
      <c r="G312">
        <v>1.7341800000000001</v>
      </c>
      <c r="I312" s="17">
        <f t="shared" si="28"/>
        <v>49.04855643044619</v>
      </c>
      <c r="J312" s="16">
        <f t="shared" si="29"/>
        <v>-49.248556430446193</v>
      </c>
      <c r="K312" s="10">
        <v>115</v>
      </c>
      <c r="L312" s="16">
        <v>5314.3864829396234</v>
      </c>
      <c r="M312" s="16">
        <v>2263.9927821522301</v>
      </c>
      <c r="N312" s="16">
        <v>21.25437445319335</v>
      </c>
      <c r="O312" s="16">
        <v>16.214877589453856</v>
      </c>
      <c r="P312" s="16">
        <v>16.607212060598506</v>
      </c>
      <c r="Q312" s="16">
        <v>0.52469395103216498</v>
      </c>
      <c r="R312" s="16">
        <v>3.1594342814290264</v>
      </c>
      <c r="S312" s="16">
        <v>27.24544938504512</v>
      </c>
      <c r="T312" s="20" t="s">
        <v>122</v>
      </c>
      <c r="U312" s="10">
        <v>5</v>
      </c>
      <c r="V312" s="20" t="s">
        <v>145</v>
      </c>
      <c r="W312" s="10">
        <v>4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46.678735082856313</v>
      </c>
      <c r="AC312" s="10">
        <v>48.2519839293129</v>
      </c>
      <c r="AD312" s="19">
        <v>5.0692809878307887</v>
      </c>
      <c r="AE312" s="12">
        <v>1621.4877589453856</v>
      </c>
      <c r="AF312" s="10">
        <v>1621.9905959821001</v>
      </c>
      <c r="AG312" s="10">
        <v>1107.147470706567</v>
      </c>
      <c r="AH312" s="10">
        <v>123.24497002666499</v>
      </c>
      <c r="AI312" s="10">
        <v>3.1651235978476993</v>
      </c>
      <c r="AJ312" s="10"/>
      <c r="AK312" s="10"/>
      <c r="AL312" s="10"/>
      <c r="AM312" s="10"/>
      <c r="AN312" s="10">
        <v>8.107438794726928</v>
      </c>
      <c r="AO312" s="10">
        <v>4.8931619989718103</v>
      </c>
      <c r="AP312" s="10">
        <v>8.750032294945969</v>
      </c>
      <c r="AQ312" s="10">
        <v>114.66</v>
      </c>
      <c r="AR312" s="10"/>
      <c r="AS312" s="10"/>
      <c r="AT312" s="10">
        <v>3.3127157027748453</v>
      </c>
      <c r="AU312" s="10">
        <v>1</v>
      </c>
      <c r="AV312" s="16"/>
      <c r="AW312" s="19">
        <v>243.29858939731503</v>
      </c>
      <c r="AX312" s="1" t="s">
        <v>120</v>
      </c>
      <c r="AY312" s="23">
        <v>49.2485564304462</v>
      </c>
      <c r="AZ312" s="18">
        <v>0</v>
      </c>
      <c r="BA312" s="18">
        <v>100</v>
      </c>
      <c r="BB312" s="18">
        <v>0</v>
      </c>
      <c r="BC312" s="18">
        <v>100</v>
      </c>
      <c r="BD312" s="18">
        <v>0</v>
      </c>
      <c r="BE312" s="18">
        <v>0</v>
      </c>
      <c r="BF312" s="24">
        <v>46.678735082856313</v>
      </c>
      <c r="BG312" s="24">
        <v>48.2519839293129</v>
      </c>
      <c r="BH312" s="24">
        <v>5.0692809878307887</v>
      </c>
      <c r="BI312" s="21"/>
      <c r="BJ312" s="25">
        <f t="shared" ca="1" si="32"/>
        <v>1</v>
      </c>
      <c r="BK312" s="24">
        <f t="shared" ca="1" si="33"/>
        <v>12.323377467544152</v>
      </c>
      <c r="BL312" s="23">
        <f t="shared" si="30"/>
        <v>3.7612418867327158</v>
      </c>
      <c r="BM312" s="23">
        <f t="shared" ca="1" si="34"/>
        <v>2.9806276627688311</v>
      </c>
      <c r="BN312" s="22">
        <f t="shared" si="31"/>
        <v>2.8517929087243363</v>
      </c>
      <c r="BO312" s="21"/>
      <c r="BP312" s="2"/>
    </row>
    <row r="313" spans="1:68" x14ac:dyDescent="0.2">
      <c r="A313">
        <v>15</v>
      </c>
      <c r="B313">
        <v>1.5</v>
      </c>
      <c r="C313">
        <v>1.3057399999999999</v>
      </c>
      <c r="D313">
        <v>-0.19350999999999999</v>
      </c>
      <c r="E313">
        <v>0.11600000000000001</v>
      </c>
      <c r="F313">
        <v>1.4074500000000001</v>
      </c>
      <c r="G313">
        <v>1.7338</v>
      </c>
      <c r="I313" s="17">
        <f t="shared" si="28"/>
        <v>49.212598425196845</v>
      </c>
      <c r="J313" s="16">
        <f t="shared" si="29"/>
        <v>-49.412598425196848</v>
      </c>
      <c r="K313" s="10">
        <v>115</v>
      </c>
      <c r="L313" s="16">
        <v>5333.2513123359486</v>
      </c>
      <c r="M313" s="16">
        <v>2272.6213910761144</v>
      </c>
      <c r="N313" s="16">
        <v>21.325459317585299</v>
      </c>
      <c r="O313" s="16">
        <v>16.840207156308821</v>
      </c>
      <c r="P313" s="16">
        <v>17.246199959087505</v>
      </c>
      <c r="Q313" s="16">
        <v>0.55658281325012005</v>
      </c>
      <c r="R313" s="16">
        <v>3.2272779775862506</v>
      </c>
      <c r="S313" s="16">
        <v>28.193944637408681</v>
      </c>
      <c r="T313" s="20" t="s">
        <v>122</v>
      </c>
      <c r="U313" s="10">
        <v>4</v>
      </c>
      <c r="V313" s="20" t="s">
        <v>145</v>
      </c>
      <c r="W313" s="10">
        <v>4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47.24590697793883</v>
      </c>
      <c r="AC313" s="10">
        <v>47.798353469479785</v>
      </c>
      <c r="AD313" s="19">
        <v>4.9557395525813828</v>
      </c>
      <c r="AE313" s="12">
        <v>1684.020715630882</v>
      </c>
      <c r="AF313" s="10">
        <v>1696.0559470163159</v>
      </c>
      <c r="AG313" s="10">
        <v>1149.7466639391671</v>
      </c>
      <c r="AH313" s="10">
        <v>141.29455515065243</v>
      </c>
      <c r="AI313" s="10">
        <v>3.0985865083364188</v>
      </c>
      <c r="AJ313" s="10"/>
      <c r="AK313" s="10"/>
      <c r="AL313" s="10"/>
      <c r="AM313" s="10"/>
      <c r="AN313" s="10">
        <v>11.226804770872548</v>
      </c>
      <c r="AO313" s="10">
        <v>5.0570499374560454</v>
      </c>
      <c r="AP313" s="10">
        <v>9.0482266475741682</v>
      </c>
      <c r="AQ313" s="10">
        <v>114.66</v>
      </c>
      <c r="AR313" s="10"/>
      <c r="AS313" s="10"/>
      <c r="AT313" s="10">
        <v>3.4578255756106282</v>
      </c>
      <c r="AU313" s="10">
        <v>1</v>
      </c>
      <c r="AV313" s="16"/>
      <c r="AW313" s="19">
        <v>254.4083920524474</v>
      </c>
      <c r="AX313" s="1" t="s">
        <v>120</v>
      </c>
      <c r="AY313" s="23">
        <v>49.412598425196798</v>
      </c>
      <c r="AZ313" s="18">
        <v>100</v>
      </c>
      <c r="BA313" s="18">
        <v>0</v>
      </c>
      <c r="BB313" s="18">
        <v>0</v>
      </c>
      <c r="BC313" s="18">
        <v>100</v>
      </c>
      <c r="BD313" s="18">
        <v>0</v>
      </c>
      <c r="BE313" s="18">
        <v>0</v>
      </c>
      <c r="BF313" s="24">
        <v>47.24590697793883</v>
      </c>
      <c r="BG313" s="24">
        <v>47.798353469479785</v>
      </c>
      <c r="BH313" s="24">
        <v>4.9557395525813828</v>
      </c>
      <c r="BI313" s="21"/>
      <c r="BJ313" s="25">
        <f t="shared" ca="1" si="32"/>
        <v>1</v>
      </c>
      <c r="BK313" s="24">
        <f t="shared" ca="1" si="33"/>
        <v>12.830623138697048</v>
      </c>
      <c r="BL313" s="23">
        <f t="shared" si="30"/>
        <v>3.817551882421323</v>
      </c>
      <c r="BM313" s="23">
        <f t="shared" ca="1" si="34"/>
        <v>2.9705727888461202</v>
      </c>
      <c r="BN313" s="22">
        <f t="shared" si="31"/>
        <v>2.8443286378757886</v>
      </c>
      <c r="BO313" s="21"/>
      <c r="BP313" s="2"/>
    </row>
    <row r="314" spans="1:68" x14ac:dyDescent="0.2">
      <c r="A314">
        <v>15.05</v>
      </c>
      <c r="B314">
        <v>1.6</v>
      </c>
      <c r="C314">
        <v>1.3091600000000001</v>
      </c>
      <c r="D314">
        <v>-0.18895999999999999</v>
      </c>
      <c r="E314">
        <v>0.12044000000000001</v>
      </c>
      <c r="F314">
        <v>1.4033800000000001</v>
      </c>
      <c r="G314">
        <v>1.7311000000000001</v>
      </c>
      <c r="I314" s="17">
        <f t="shared" si="28"/>
        <v>49.376640419947506</v>
      </c>
      <c r="J314" s="16">
        <f t="shared" si="29"/>
        <v>-49.576640419947509</v>
      </c>
      <c r="K314" s="10">
        <v>115</v>
      </c>
      <c r="L314" s="16">
        <v>5352.1161417322746</v>
      </c>
      <c r="M314" s="16">
        <v>2281.2499999999991</v>
      </c>
      <c r="N314" s="16">
        <v>21.396544181977251</v>
      </c>
      <c r="O314" s="16">
        <v>17.774105461393624</v>
      </c>
      <c r="P314" s="16">
        <v>18.19972382807364</v>
      </c>
      <c r="Q314" s="16">
        <v>0.58508857417186744</v>
      </c>
      <c r="R314" s="16">
        <v>3.2148211681616292</v>
      </c>
      <c r="S314" s="16">
        <v>29.556831019445635</v>
      </c>
      <c r="T314" s="20" t="s">
        <v>122</v>
      </c>
      <c r="U314" s="10">
        <v>5</v>
      </c>
      <c r="V314" s="20" t="s">
        <v>145</v>
      </c>
      <c r="W314" s="10">
        <v>4</v>
      </c>
      <c r="X314" s="20" t="s">
        <v>145</v>
      </c>
      <c r="Y314" s="10">
        <v>4</v>
      </c>
      <c r="Z314" s="20" t="s">
        <v>33</v>
      </c>
      <c r="AA314" s="15">
        <v>3</v>
      </c>
      <c r="AB314" s="11">
        <v>45.406073789704664</v>
      </c>
      <c r="AC314" s="10">
        <v>49.255807811760626</v>
      </c>
      <c r="AD314" s="19">
        <v>5.338118398534708</v>
      </c>
      <c r="AE314" s="12">
        <v>1777.4105461393624</v>
      </c>
      <c r="AF314" s="10">
        <v>1807.1255298737249</v>
      </c>
      <c r="AG314" s="10">
        <v>1213.314921871576</v>
      </c>
      <c r="AH314" s="10">
        <v>167.86875779934962</v>
      </c>
      <c r="AI314" s="10">
        <v>3.1105929309649354</v>
      </c>
      <c r="AJ314" s="10"/>
      <c r="AK314" s="10"/>
      <c r="AL314" s="10"/>
      <c r="AM314" s="10"/>
      <c r="AN314" s="10">
        <v>8.8870527306968121</v>
      </c>
      <c r="AO314" s="10">
        <v>5.2740492303447875</v>
      </c>
      <c r="AP314" s="10">
        <v>9.4932044531010327</v>
      </c>
      <c r="AQ314" s="10">
        <v>114.66</v>
      </c>
      <c r="AR314" s="10"/>
      <c r="AS314" s="10"/>
      <c r="AT314" s="10">
        <v>3.6812282978188344</v>
      </c>
      <c r="AU314" s="10">
        <v>1</v>
      </c>
      <c r="AV314" s="16"/>
      <c r="AW314" s="19">
        <v>271.06882948105874</v>
      </c>
      <c r="AX314" s="1" t="s">
        <v>120</v>
      </c>
      <c r="AY314" s="23">
        <v>49.576640419947502</v>
      </c>
      <c r="AZ314" s="18">
        <v>0</v>
      </c>
      <c r="BA314" s="18">
        <v>100</v>
      </c>
      <c r="BB314" s="18">
        <v>0</v>
      </c>
      <c r="BC314" s="18">
        <v>100</v>
      </c>
      <c r="BD314" s="18">
        <v>0</v>
      </c>
      <c r="BE314" s="18">
        <v>0</v>
      </c>
      <c r="BF314" s="24">
        <v>45.406073789704664</v>
      </c>
      <c r="BG314" s="24">
        <v>49.255807811760626</v>
      </c>
      <c r="BH314" s="24">
        <v>5.338118398534708</v>
      </c>
      <c r="BI314" s="21"/>
      <c r="BJ314" s="25">
        <f t="shared" ca="1" si="32"/>
        <v>1</v>
      </c>
      <c r="BK314" s="24">
        <f t="shared" ca="1" si="33"/>
        <v>13.609789157003844</v>
      </c>
      <c r="BL314" s="23">
        <f t="shared" si="30"/>
        <v>3.7690103827455563</v>
      </c>
      <c r="BM314" s="23">
        <f t="shared" ca="1" si="34"/>
        <v>2.9468666290401697</v>
      </c>
      <c r="BN314" s="22">
        <f t="shared" si="31"/>
        <v>2.8247784529075344</v>
      </c>
      <c r="BO314" s="21"/>
      <c r="BP314" s="2"/>
    </row>
    <row r="315" spans="1:68" x14ac:dyDescent="0.2">
      <c r="A315">
        <v>15.1</v>
      </c>
      <c r="B315">
        <v>1.6</v>
      </c>
      <c r="C315">
        <v>1.3164499999999999</v>
      </c>
      <c r="D315">
        <v>-0.18853</v>
      </c>
      <c r="E315">
        <v>0.12609000000000001</v>
      </c>
      <c r="F315">
        <v>1.40493</v>
      </c>
      <c r="G315">
        <v>1.7335499999999999</v>
      </c>
      <c r="I315" s="17">
        <f t="shared" si="28"/>
        <v>49.540682414698161</v>
      </c>
      <c r="J315" s="16">
        <f t="shared" si="29"/>
        <v>-49.740682414698163</v>
      </c>
      <c r="K315" s="10">
        <v>115</v>
      </c>
      <c r="L315" s="16">
        <v>5370.9809711285998</v>
      </c>
      <c r="M315" s="16">
        <v>2289.8786089238833</v>
      </c>
      <c r="N315" s="16">
        <v>21.467629046369201</v>
      </c>
      <c r="O315" s="16">
        <v>19.76478342749526</v>
      </c>
      <c r="P315" s="16">
        <v>20.215375766256926</v>
      </c>
      <c r="Q315" s="16">
        <v>0.58778252520403251</v>
      </c>
      <c r="R315" s="16">
        <v>2.9076012833021214</v>
      </c>
      <c r="S315" s="16">
        <v>31.291134636226907</v>
      </c>
      <c r="T315" s="20" t="s">
        <v>122</v>
      </c>
      <c r="U315" s="10">
        <v>5</v>
      </c>
      <c r="V315" s="20" t="s">
        <v>145</v>
      </c>
      <c r="W315" s="10">
        <v>4</v>
      </c>
      <c r="X315" s="20" t="s">
        <v>145</v>
      </c>
      <c r="Y315" s="10">
        <v>4</v>
      </c>
      <c r="Z315" s="20" t="s">
        <v>123</v>
      </c>
      <c r="AA315" s="15">
        <v>4</v>
      </c>
      <c r="AB315" s="11">
        <v>35.283665429458004</v>
      </c>
      <c r="AC315" s="10">
        <v>56.39380182845408</v>
      </c>
      <c r="AD315" s="19">
        <v>8.3225327420879136</v>
      </c>
      <c r="AE315" s="12">
        <v>1976.4783427495258</v>
      </c>
      <c r="AF315" s="10">
        <v>2043.1513561660922</v>
      </c>
      <c r="AG315" s="10">
        <v>1347.6917177504617</v>
      </c>
      <c r="AH315" s="10">
        <v>202.0835435627871</v>
      </c>
      <c r="AI315" s="10">
        <v>3.4392611041370644</v>
      </c>
      <c r="AJ315" s="10"/>
      <c r="AK315" s="10"/>
      <c r="AL315" s="10"/>
      <c r="AM315" s="10"/>
      <c r="AN315" s="10">
        <v>9.88239171374763</v>
      </c>
      <c r="AO315" s="10">
        <v>5.6525326945264025</v>
      </c>
      <c r="AP315" s="10">
        <v>10.433842024253233</v>
      </c>
      <c r="AQ315" s="10">
        <v>114.66</v>
      </c>
      <c r="AR315" s="10"/>
      <c r="AS315" s="10"/>
      <c r="AT315" s="10">
        <v>4.1710104647885284</v>
      </c>
      <c r="AU315" s="10">
        <v>1</v>
      </c>
      <c r="AV315" s="16"/>
      <c r="AW315" s="19">
        <v>306.47270342491379</v>
      </c>
      <c r="AX315" s="1" t="s">
        <v>120</v>
      </c>
      <c r="AY315" s="23">
        <v>49.740682414698199</v>
      </c>
      <c r="AZ315" s="18">
        <v>0</v>
      </c>
      <c r="BA315" s="18">
        <v>100</v>
      </c>
      <c r="BB315" s="18">
        <v>0</v>
      </c>
      <c r="BC315" s="18">
        <v>0</v>
      </c>
      <c r="BD315" s="18">
        <v>100</v>
      </c>
      <c r="BE315" s="18">
        <v>0</v>
      </c>
      <c r="BF315" s="24">
        <v>35.283665429458004</v>
      </c>
      <c r="BG315" s="24">
        <v>56.39380182845408</v>
      </c>
      <c r="BH315" s="24">
        <v>8.3225327420879136</v>
      </c>
      <c r="BI315" s="21"/>
      <c r="BJ315" s="25">
        <f t="shared" ca="1" si="32"/>
        <v>0.99961787863320728</v>
      </c>
      <c r="BK315" s="24">
        <f t="shared" ca="1" si="33"/>
        <v>15.311206071743772</v>
      </c>
      <c r="BL315" s="23">
        <f t="shared" si="30"/>
        <v>3.3530312137947349</v>
      </c>
      <c r="BM315" s="23">
        <f t="shared" ca="1" si="34"/>
        <v>2.8753668352577995</v>
      </c>
      <c r="BN315" s="22">
        <f t="shared" si="31"/>
        <v>2.76201793327649</v>
      </c>
      <c r="BO315" s="21"/>
      <c r="BP315" s="2"/>
    </row>
    <row r="316" spans="1:68" x14ac:dyDescent="0.2">
      <c r="A316">
        <v>15.15</v>
      </c>
      <c r="B316">
        <v>1.6</v>
      </c>
      <c r="C316">
        <v>1.3148899999999999</v>
      </c>
      <c r="D316">
        <v>-0.18054000000000001</v>
      </c>
      <c r="E316">
        <v>0.13331000000000001</v>
      </c>
      <c r="F316">
        <v>1.4056999999999999</v>
      </c>
      <c r="G316">
        <v>1.73648</v>
      </c>
      <c r="I316" s="17">
        <f t="shared" si="28"/>
        <v>49.704724409448815</v>
      </c>
      <c r="J316" s="16">
        <f t="shared" si="29"/>
        <v>-49.904724409448818</v>
      </c>
      <c r="K316" s="10">
        <v>115</v>
      </c>
      <c r="L316" s="16">
        <v>5389.8458005249249</v>
      </c>
      <c r="M316" s="16">
        <v>2298.5072178477676</v>
      </c>
      <c r="N316" s="16">
        <v>21.538713910761153</v>
      </c>
      <c r="O316" s="16">
        <v>19.338794726930288</v>
      </c>
      <c r="P316" s="16">
        <v>19.821300707891869</v>
      </c>
      <c r="Q316" s="16">
        <v>0.63783989438310107</v>
      </c>
      <c r="R316" s="16">
        <v>3.2179517569659013</v>
      </c>
      <c r="S316" s="16">
        <v>33.507359788998713</v>
      </c>
      <c r="T316" s="20" t="s">
        <v>122</v>
      </c>
      <c r="U316" s="10">
        <v>5</v>
      </c>
      <c r="V316" s="20" t="s">
        <v>145</v>
      </c>
      <c r="W316" s="10">
        <v>4</v>
      </c>
      <c r="X316" s="20" t="s">
        <v>145</v>
      </c>
      <c r="Y316" s="10">
        <v>4</v>
      </c>
      <c r="Z316" s="20" t="s">
        <v>33</v>
      </c>
      <c r="AA316" s="15">
        <v>3</v>
      </c>
      <c r="AB316" s="11">
        <v>43.181666825900678</v>
      </c>
      <c r="AC316" s="10">
        <v>50.960405641615822</v>
      </c>
      <c r="AD316" s="19">
        <v>5.8579275324835027</v>
      </c>
      <c r="AE316" s="12">
        <v>1933.8794726930289</v>
      </c>
      <c r="AF316" s="10">
        <v>1995.6798887468894</v>
      </c>
      <c r="AG316" s="10">
        <v>1321.4200471927913</v>
      </c>
      <c r="AH316" s="10">
        <v>246.21214378088695</v>
      </c>
      <c r="AI316" s="10">
        <v>3.1075667863425847</v>
      </c>
      <c r="AJ316" s="10"/>
      <c r="AK316" s="10"/>
      <c r="AL316" s="10"/>
      <c r="AM316" s="10"/>
      <c r="AN316" s="10">
        <v>9.6693973634651442</v>
      </c>
      <c r="AO316" s="10">
        <v>5.6479616409113174</v>
      </c>
      <c r="AP316" s="10">
        <v>10.249940330349538</v>
      </c>
      <c r="AQ316" s="10">
        <v>114.66</v>
      </c>
      <c r="AR316" s="10"/>
      <c r="AS316" s="10"/>
      <c r="AT316" s="10">
        <v>4.0532031175905274</v>
      </c>
      <c r="AU316" s="10">
        <v>1</v>
      </c>
      <c r="AV316" s="16"/>
      <c r="AW316" s="19">
        <v>299.35198331203338</v>
      </c>
      <c r="AX316" s="1" t="s">
        <v>120</v>
      </c>
      <c r="AY316" s="23">
        <v>49.904724409448797</v>
      </c>
      <c r="AZ316" s="18">
        <v>0</v>
      </c>
      <c r="BA316" s="18">
        <v>100</v>
      </c>
      <c r="BB316" s="18">
        <v>0</v>
      </c>
      <c r="BC316" s="18">
        <v>100</v>
      </c>
      <c r="BD316" s="18">
        <v>0</v>
      </c>
      <c r="BE316" s="18">
        <v>0</v>
      </c>
      <c r="BF316" s="24">
        <v>43.181666825900678</v>
      </c>
      <c r="BG316" s="24">
        <v>50.960405641615822</v>
      </c>
      <c r="BH316" s="24">
        <v>5.8579275324835027</v>
      </c>
      <c r="BI316" s="21"/>
      <c r="BJ316" s="25">
        <f t="shared" ca="1" si="32"/>
        <v>1</v>
      </c>
      <c r="BK316" s="24">
        <f t="shared" ca="1" si="33"/>
        <v>14.902174484938863</v>
      </c>
      <c r="BL316" s="23">
        <f t="shared" si="30"/>
        <v>3.7243128789262032</v>
      </c>
      <c r="BM316" s="23">
        <f t="shared" ca="1" si="34"/>
        <v>2.9125433113370867</v>
      </c>
      <c r="BN316" s="22">
        <f t="shared" si="31"/>
        <v>2.795800191401677</v>
      </c>
      <c r="BO316" s="21"/>
      <c r="BP316" s="2"/>
    </row>
    <row r="317" spans="1:68" x14ac:dyDescent="0.2">
      <c r="A317">
        <v>15.2</v>
      </c>
      <c r="B317">
        <v>1.6</v>
      </c>
      <c r="C317">
        <v>1.31745</v>
      </c>
      <c r="D317">
        <v>-0.17862</v>
      </c>
      <c r="E317">
        <v>0.13689000000000001</v>
      </c>
      <c r="F317">
        <v>1.40038</v>
      </c>
      <c r="G317">
        <v>1.73045</v>
      </c>
      <c r="I317" s="17">
        <f t="shared" si="28"/>
        <v>49.868766404199469</v>
      </c>
      <c r="J317" s="16">
        <f t="shared" si="29"/>
        <v>-50.068766404199472</v>
      </c>
      <c r="K317" s="10">
        <v>115</v>
      </c>
      <c r="L317" s="16">
        <v>5408.7106299212501</v>
      </c>
      <c r="M317" s="16">
        <v>2307.1358267716519</v>
      </c>
      <c r="N317" s="16">
        <v>21.609798775153102</v>
      </c>
      <c r="O317" s="16">
        <v>20.037853107344631</v>
      </c>
      <c r="P317" s="16">
        <v>20.536183304244673</v>
      </c>
      <c r="Q317" s="16">
        <v>0.64986869899183852</v>
      </c>
      <c r="R317" s="16">
        <v>3.164505737818943</v>
      </c>
      <c r="S317" s="16">
        <v>34.606263673614095</v>
      </c>
      <c r="T317" s="20" t="s">
        <v>122</v>
      </c>
      <c r="U317" s="10">
        <v>5</v>
      </c>
      <c r="V317" s="20" t="s">
        <v>145</v>
      </c>
      <c r="W317" s="10">
        <v>4</v>
      </c>
      <c r="X317" s="20" t="s">
        <v>145</v>
      </c>
      <c r="Y317" s="10">
        <v>4</v>
      </c>
      <c r="Z317" s="20" t="s">
        <v>33</v>
      </c>
      <c r="AA317" s="15">
        <v>3</v>
      </c>
      <c r="AB317" s="11">
        <v>40.912201255749316</v>
      </c>
      <c r="AC317" s="10">
        <v>52.627715512331307</v>
      </c>
      <c r="AD317" s="19">
        <v>6.4600832319193753</v>
      </c>
      <c r="AE317" s="12">
        <v>2003.7853107344631</v>
      </c>
      <c r="AF317" s="10">
        <v>2078.6740277650829</v>
      </c>
      <c r="AG317" s="10">
        <v>1369.078886949645</v>
      </c>
      <c r="AH317" s="10">
        <v>267.35584933976901</v>
      </c>
      <c r="AI317" s="10">
        <v>3.1600511512714942</v>
      </c>
      <c r="AJ317" s="10"/>
      <c r="AK317" s="10"/>
      <c r="AL317" s="10"/>
      <c r="AM317" s="10"/>
      <c r="AN317" s="10">
        <v>10.018926553672316</v>
      </c>
      <c r="AO317" s="10">
        <v>5.7988394352180928</v>
      </c>
      <c r="AP317" s="10">
        <v>10.583552208647514</v>
      </c>
      <c r="AQ317" s="10">
        <v>114.66</v>
      </c>
      <c r="AR317" s="10"/>
      <c r="AS317" s="10"/>
      <c r="AT317" s="10">
        <v>4.2136879228261597</v>
      </c>
      <c r="AU317" s="10">
        <v>1</v>
      </c>
      <c r="AV317" s="16"/>
      <c r="AW317" s="19">
        <v>311.80110416476242</v>
      </c>
      <c r="AX317" s="1" t="s">
        <v>120</v>
      </c>
      <c r="AY317" s="23">
        <v>50.068766404199501</v>
      </c>
      <c r="AZ317" s="18">
        <v>0</v>
      </c>
      <c r="BA317" s="18">
        <v>100</v>
      </c>
      <c r="BB317" s="18">
        <v>0</v>
      </c>
      <c r="BC317" s="18">
        <v>100</v>
      </c>
      <c r="BD317" s="18">
        <v>0</v>
      </c>
      <c r="BE317" s="18">
        <v>0</v>
      </c>
      <c r="BF317" s="24">
        <v>40.912201255749316</v>
      </c>
      <c r="BG317" s="24">
        <v>52.627715512331307</v>
      </c>
      <c r="BH317" s="24">
        <v>6.4600832319193753</v>
      </c>
      <c r="BI317" s="21"/>
      <c r="BJ317" s="25">
        <f t="shared" ca="1" si="32"/>
        <v>1</v>
      </c>
      <c r="BK317" s="24">
        <f t="shared" ca="1" si="33"/>
        <v>15.457978487756323</v>
      </c>
      <c r="BL317" s="23">
        <f t="shared" si="30"/>
        <v>3.6444311788021619</v>
      </c>
      <c r="BM317" s="23">
        <f t="shared" ca="1" si="34"/>
        <v>2.8942130175268419</v>
      </c>
      <c r="BN317" s="22">
        <f t="shared" si="31"/>
        <v>2.7792098965959773</v>
      </c>
      <c r="BO317" s="21"/>
      <c r="BP317" s="2"/>
    </row>
    <row r="318" spans="1:68" x14ac:dyDescent="0.2">
      <c r="A318">
        <v>15.25</v>
      </c>
      <c r="B318">
        <v>1.6</v>
      </c>
      <c r="C318">
        <v>1.31768</v>
      </c>
      <c r="D318">
        <v>-0.17968999999999999</v>
      </c>
      <c r="E318">
        <v>0.13929</v>
      </c>
      <c r="F318">
        <v>1.4032</v>
      </c>
      <c r="G318">
        <v>1.7322</v>
      </c>
      <c r="I318" s="17">
        <f t="shared" si="28"/>
        <v>50.032808398950131</v>
      </c>
      <c r="J318" s="16">
        <f t="shared" si="29"/>
        <v>-50.232808398950134</v>
      </c>
      <c r="K318" s="10">
        <v>115</v>
      </c>
      <c r="L318" s="16">
        <v>5427.5754593175761</v>
      </c>
      <c r="M318" s="16">
        <v>2315.7644356955366</v>
      </c>
      <c r="N318" s="16">
        <v>21.680883639545058</v>
      </c>
      <c r="O318" s="16">
        <v>20.100659133709968</v>
      </c>
      <c r="P318" s="16">
        <v>20.609597743529651</v>
      </c>
      <c r="Q318" s="16">
        <v>0.6431651464234277</v>
      </c>
      <c r="R318" s="16">
        <v>3.1207069367734186</v>
      </c>
      <c r="S318" s="16">
        <v>35.342959015255687</v>
      </c>
      <c r="T318" s="20" t="s">
        <v>122</v>
      </c>
      <c r="U318" s="10">
        <v>5</v>
      </c>
      <c r="V318" s="20" t="s">
        <v>145</v>
      </c>
      <c r="W318" s="10">
        <v>4</v>
      </c>
      <c r="X318" s="20" t="s">
        <v>145</v>
      </c>
      <c r="Y318" s="10">
        <v>4</v>
      </c>
      <c r="Z318" s="20" t="s">
        <v>33</v>
      </c>
      <c r="AA318" s="15">
        <v>3</v>
      </c>
      <c r="AB318" s="11">
        <v>39.830301185019223</v>
      </c>
      <c r="AC318" s="10">
        <v>53.394657568066592</v>
      </c>
      <c r="AD318" s="19">
        <v>6.7750412469141832</v>
      </c>
      <c r="AE318" s="12">
        <v>2010.0659133709967</v>
      </c>
      <c r="AF318" s="10">
        <v>2086.2013247752961</v>
      </c>
      <c r="AG318" s="10">
        <v>1373.9731829019768</v>
      </c>
      <c r="AH318" s="10">
        <v>281.04840772890435</v>
      </c>
      <c r="AI318" s="10">
        <v>3.204402144322871</v>
      </c>
      <c r="AJ318" s="10"/>
      <c r="AK318" s="10"/>
      <c r="AL318" s="10"/>
      <c r="AM318" s="10"/>
      <c r="AN318" s="10">
        <v>10.050329566854984</v>
      </c>
      <c r="AO318" s="10">
        <v>5.8085633074350511</v>
      </c>
      <c r="AP318" s="10">
        <v>10.617812280313837</v>
      </c>
      <c r="AQ318" s="10">
        <v>114.66</v>
      </c>
      <c r="AR318" s="10"/>
      <c r="AS318" s="10"/>
      <c r="AT318" s="10">
        <v>4.2130909668286405</v>
      </c>
      <c r="AU318" s="10">
        <v>1</v>
      </c>
      <c r="AV318" s="16"/>
      <c r="AW318" s="19">
        <v>312.93019871629446</v>
      </c>
      <c r="AX318" s="1" t="s">
        <v>120</v>
      </c>
      <c r="AY318" s="23">
        <v>50.232808398950098</v>
      </c>
      <c r="AZ318" s="18">
        <v>0</v>
      </c>
      <c r="BA318" s="18">
        <v>100</v>
      </c>
      <c r="BB318" s="18">
        <v>0</v>
      </c>
      <c r="BC318" s="18">
        <v>100</v>
      </c>
      <c r="BD318" s="18">
        <v>0</v>
      </c>
      <c r="BE318" s="18">
        <v>0</v>
      </c>
      <c r="BF318" s="24">
        <v>39.830301185019223</v>
      </c>
      <c r="BG318" s="24">
        <v>53.394657568066592</v>
      </c>
      <c r="BH318" s="24">
        <v>6.7750412469141832</v>
      </c>
      <c r="BI318" s="21"/>
      <c r="BJ318" s="25">
        <f t="shared" ca="1" si="32"/>
        <v>1</v>
      </c>
      <c r="BK318" s="24">
        <f t="shared" ca="1" si="33"/>
        <v>15.45563938889655</v>
      </c>
      <c r="BL318" s="23">
        <f t="shared" si="30"/>
        <v>3.5939426375498891</v>
      </c>
      <c r="BM318" s="23">
        <f t="shared" ca="1" si="34"/>
        <v>2.8905392402043359</v>
      </c>
      <c r="BN318" s="22">
        <f t="shared" si="31"/>
        <v>2.7742486037362055</v>
      </c>
      <c r="BO318" s="21"/>
      <c r="BP318" s="2"/>
    </row>
    <row r="319" spans="1:68" x14ac:dyDescent="0.2">
      <c r="A319">
        <v>15.3</v>
      </c>
      <c r="B319">
        <v>1.5</v>
      </c>
      <c r="C319">
        <v>1.31549</v>
      </c>
      <c r="D319">
        <v>-0.18360000000000001</v>
      </c>
      <c r="E319">
        <v>0.14183999999999999</v>
      </c>
      <c r="F319">
        <v>1.3969800000000001</v>
      </c>
      <c r="G319">
        <v>1.72583</v>
      </c>
      <c r="I319" s="17">
        <f t="shared" si="28"/>
        <v>50.196850393700785</v>
      </c>
      <c r="J319" s="16">
        <f t="shared" si="29"/>
        <v>-50.396850393700788</v>
      </c>
      <c r="K319" s="10">
        <v>115</v>
      </c>
      <c r="L319" s="16">
        <v>5446.4402887139013</v>
      </c>
      <c r="M319" s="16">
        <v>2324.3930446194208</v>
      </c>
      <c r="N319" s="16">
        <v>21.751968503937007</v>
      </c>
      <c r="O319" s="16">
        <v>19.502636534839937</v>
      </c>
      <c r="P319" s="16">
        <v>20.022846583386734</v>
      </c>
      <c r="Q319" s="16">
        <v>0.61866898703792583</v>
      </c>
      <c r="R319" s="16">
        <v>3.0898153489886155</v>
      </c>
      <c r="S319" s="16">
        <v>36.125697815749888</v>
      </c>
      <c r="T319" s="20" t="s">
        <v>122</v>
      </c>
      <c r="U319" s="10">
        <v>5</v>
      </c>
      <c r="V319" s="20" t="s">
        <v>145</v>
      </c>
      <c r="W319" s="10">
        <v>4</v>
      </c>
      <c r="X319" s="20" t="s">
        <v>145</v>
      </c>
      <c r="Y319" s="10">
        <v>4</v>
      </c>
      <c r="Z319" s="20" t="s">
        <v>33</v>
      </c>
      <c r="AA319" s="15">
        <v>3</v>
      </c>
      <c r="AB319" s="11">
        <v>40.039330319731526</v>
      </c>
      <c r="AC319" s="10">
        <v>53.247955566005288</v>
      </c>
      <c r="AD319" s="19">
        <v>6.7127141142631821</v>
      </c>
      <c r="AE319" s="12">
        <v>1950.2636534839937</v>
      </c>
      <c r="AF319" s="10">
        <v>2016.0620806763454</v>
      </c>
      <c r="AG319" s="10">
        <v>1334.856438892449</v>
      </c>
      <c r="AH319" s="10">
        <v>295.68814584300787</v>
      </c>
      <c r="AI319" s="10">
        <v>3.2364393565697331</v>
      </c>
      <c r="AJ319" s="10"/>
      <c r="AK319" s="10"/>
      <c r="AL319" s="10"/>
      <c r="AM319" s="10"/>
      <c r="AN319" s="10">
        <v>9.7513182674199683</v>
      </c>
      <c r="AO319" s="10">
        <v>5.6746138644904054</v>
      </c>
      <c r="AP319" s="10">
        <v>10.343995072247143</v>
      </c>
      <c r="AQ319" s="10">
        <v>114.66</v>
      </c>
      <c r="AR319" s="10"/>
      <c r="AS319" s="10"/>
      <c r="AT319" s="10">
        <v>4.0485773637071105</v>
      </c>
      <c r="AU319" s="10">
        <v>1</v>
      </c>
      <c r="AV319" s="16"/>
      <c r="AW319" s="19">
        <v>302.4093121014518</v>
      </c>
      <c r="AX319" s="1" t="s">
        <v>120</v>
      </c>
      <c r="AY319" s="23">
        <v>50.396850393700802</v>
      </c>
      <c r="AZ319" s="18">
        <v>0</v>
      </c>
      <c r="BA319" s="18">
        <v>100</v>
      </c>
      <c r="BB319" s="18">
        <v>0</v>
      </c>
      <c r="BC319" s="18">
        <v>100</v>
      </c>
      <c r="BD319" s="18">
        <v>0</v>
      </c>
      <c r="BE319" s="18">
        <v>0</v>
      </c>
      <c r="BF319" s="24">
        <v>40.039330319731526</v>
      </c>
      <c r="BG319" s="24">
        <v>53.247955566005288</v>
      </c>
      <c r="BH319" s="24">
        <v>6.7127141142631821</v>
      </c>
      <c r="BI319" s="21"/>
      <c r="BJ319" s="25">
        <f t="shared" ca="1" si="32"/>
        <v>1</v>
      </c>
      <c r="BK319" s="24">
        <f t="shared" ca="1" si="33"/>
        <v>14.885284981449685</v>
      </c>
      <c r="BL319" s="23">
        <f t="shared" si="30"/>
        <v>3.5761985336408384</v>
      </c>
      <c r="BM319" s="23">
        <f t="shared" ca="1" si="34"/>
        <v>2.9021283465509931</v>
      </c>
      <c r="BN319" s="22">
        <f t="shared" si="31"/>
        <v>2.7814636672646706</v>
      </c>
      <c r="BO319" s="21"/>
      <c r="BP319" s="2"/>
    </row>
    <row r="320" spans="1:68" x14ac:dyDescent="0.2">
      <c r="A320">
        <v>15.35</v>
      </c>
      <c r="B320">
        <v>1.6</v>
      </c>
      <c r="C320">
        <v>1.3132299999999999</v>
      </c>
      <c r="D320">
        <v>-0.19064</v>
      </c>
      <c r="E320">
        <v>0.14313000000000001</v>
      </c>
      <c r="F320">
        <v>1.3991800000000001</v>
      </c>
      <c r="G320">
        <v>1.7309300000000001</v>
      </c>
      <c r="I320" s="17">
        <f t="shared" si="28"/>
        <v>50.36089238845144</v>
      </c>
      <c r="J320" s="16">
        <f t="shared" si="29"/>
        <v>-50.560892388451443</v>
      </c>
      <c r="K320" s="10">
        <v>115</v>
      </c>
      <c r="L320" s="16">
        <v>5465.3051181102264</v>
      </c>
      <c r="M320" s="16">
        <v>2333.0216535433051</v>
      </c>
      <c r="N320" s="16">
        <v>21.823053368328956</v>
      </c>
      <c r="O320" s="16">
        <v>18.885499058380383</v>
      </c>
      <c r="P320" s="16">
        <v>19.411411128871485</v>
      </c>
      <c r="Q320" s="16">
        <v>0.57456337013922221</v>
      </c>
      <c r="R320" s="16">
        <v>2.9599258205635945</v>
      </c>
      <c r="S320" s="16">
        <v>36.521671561882251</v>
      </c>
      <c r="T320" s="20" t="s">
        <v>122</v>
      </c>
      <c r="U320" s="10">
        <v>5</v>
      </c>
      <c r="V320" s="20" t="s">
        <v>145</v>
      </c>
      <c r="W320" s="10">
        <v>4</v>
      </c>
      <c r="X320" s="20" t="s">
        <v>145</v>
      </c>
      <c r="Y320" s="10">
        <v>4</v>
      </c>
      <c r="Z320" s="20" t="s">
        <v>33</v>
      </c>
      <c r="AA320" s="15">
        <v>3</v>
      </c>
      <c r="AB320" s="11">
        <v>38.005864516938026</v>
      </c>
      <c r="AC320" s="10">
        <v>54.643650122833662</v>
      </c>
      <c r="AD320" s="19">
        <v>7.3504853602283138</v>
      </c>
      <c r="AE320" s="12">
        <v>1888.5499058380381</v>
      </c>
      <c r="AF320" s="10">
        <v>1943.0188019453562</v>
      </c>
      <c r="AG320" s="10">
        <v>1294.0940752580991</v>
      </c>
      <c r="AH320" s="10">
        <v>302.37157426738202</v>
      </c>
      <c r="AI320" s="10">
        <v>3.3784630447583028</v>
      </c>
      <c r="AJ320" s="10"/>
      <c r="AK320" s="10"/>
      <c r="AL320" s="10"/>
      <c r="AM320" s="10"/>
      <c r="AN320" s="10">
        <v>9.4427495291901913</v>
      </c>
      <c r="AO320" s="10">
        <v>5.5101167087980123</v>
      </c>
      <c r="AP320" s="10">
        <v>10.058658526806694</v>
      </c>
      <c r="AQ320" s="10">
        <v>114.66</v>
      </c>
      <c r="AR320" s="10"/>
      <c r="AS320" s="10"/>
      <c r="AT320" s="10">
        <v>3.8795117987311216</v>
      </c>
      <c r="AU320" s="10">
        <v>1</v>
      </c>
      <c r="AV320" s="16"/>
      <c r="AW320" s="19">
        <v>291.45282029180345</v>
      </c>
      <c r="AX320" s="1" t="s">
        <v>120</v>
      </c>
      <c r="AY320" s="23">
        <v>50.5608923884514</v>
      </c>
      <c r="AZ320" s="18">
        <v>0</v>
      </c>
      <c r="BA320" s="18">
        <v>100</v>
      </c>
      <c r="BB320" s="18">
        <v>0</v>
      </c>
      <c r="BC320" s="18">
        <v>100</v>
      </c>
      <c r="BD320" s="18">
        <v>0</v>
      </c>
      <c r="BE320" s="18">
        <v>0</v>
      </c>
      <c r="BF320" s="24">
        <v>38.005864516938026</v>
      </c>
      <c r="BG320" s="24">
        <v>54.643650122833662</v>
      </c>
      <c r="BH320" s="24">
        <v>7.3504853602283138</v>
      </c>
      <c r="BI320" s="21"/>
      <c r="BJ320" s="25">
        <f t="shared" ca="1" si="32"/>
        <v>1</v>
      </c>
      <c r="BK320" s="24">
        <f t="shared" ca="1" si="33"/>
        <v>14.297988657315122</v>
      </c>
      <c r="BL320" s="23">
        <f t="shared" si="30"/>
        <v>3.4448809108551535</v>
      </c>
      <c r="BM320" s="23">
        <f t="shared" ca="1" si="34"/>
        <v>2.9061337340573803</v>
      </c>
      <c r="BN320" s="22">
        <f t="shared" si="31"/>
        <v>2.7807153599899257</v>
      </c>
      <c r="BO320" s="21"/>
      <c r="BP320" s="2"/>
    </row>
    <row r="321" spans="1:68" x14ac:dyDescent="0.2">
      <c r="A321">
        <v>15.4</v>
      </c>
      <c r="B321">
        <v>1.8</v>
      </c>
      <c r="C321">
        <v>1.31629</v>
      </c>
      <c r="D321">
        <v>-0.18092</v>
      </c>
      <c r="E321">
        <v>0.14396999999999999</v>
      </c>
      <c r="F321">
        <v>1.3900999999999999</v>
      </c>
      <c r="G321">
        <v>1.7249300000000001</v>
      </c>
      <c r="I321" s="17">
        <f t="shared" si="28"/>
        <v>50.524934383202101</v>
      </c>
      <c r="J321" s="16">
        <f t="shared" si="29"/>
        <v>-50.724934383202104</v>
      </c>
      <c r="K321" s="10">
        <v>115</v>
      </c>
      <c r="L321" s="16">
        <v>5484.1699475065525</v>
      </c>
      <c r="M321" s="16">
        <v>2341.6502624671898</v>
      </c>
      <c r="N321" s="16">
        <v>21.894138232720909</v>
      </c>
      <c r="O321" s="16">
        <v>19.721092278719386</v>
      </c>
      <c r="P321" s="16">
        <v>20.250717293732365</v>
      </c>
      <c r="Q321" s="16">
        <v>0.63545919347095525</v>
      </c>
      <c r="R321" s="16">
        <v>3.1379589387069813</v>
      </c>
      <c r="S321" s="16">
        <v>36.779514931456802</v>
      </c>
      <c r="T321" s="20" t="s">
        <v>122</v>
      </c>
      <c r="U321" s="10">
        <v>5</v>
      </c>
      <c r="V321" s="20" t="s">
        <v>145</v>
      </c>
      <c r="W321" s="10">
        <v>4</v>
      </c>
      <c r="X321" s="20" t="s">
        <v>145</v>
      </c>
      <c r="Y321" s="10">
        <v>4</v>
      </c>
      <c r="Z321" s="20" t="s">
        <v>33</v>
      </c>
      <c r="AA321" s="15">
        <v>3</v>
      </c>
      <c r="AB321" s="11">
        <v>40.872985431360298</v>
      </c>
      <c r="AC321" s="10">
        <v>52.655841280538432</v>
      </c>
      <c r="AD321" s="19">
        <v>6.4711732881012693</v>
      </c>
      <c r="AE321" s="12">
        <v>1972.1092278719384</v>
      </c>
      <c r="AF321" s="10">
        <v>2040.6510078468521</v>
      </c>
      <c r="AG321" s="10">
        <v>1350.0478195821577</v>
      </c>
      <c r="AH321" s="10">
        <v>306.21346351685264</v>
      </c>
      <c r="AI321" s="10">
        <v>3.1867848481537404</v>
      </c>
      <c r="AJ321" s="10"/>
      <c r="AK321" s="10"/>
      <c r="AL321" s="10"/>
      <c r="AM321" s="10"/>
      <c r="AN321" s="10">
        <v>9.8605461393596929</v>
      </c>
      <c r="AO321" s="10">
        <v>5.7465572859081107</v>
      </c>
      <c r="AP321" s="10">
        <v>10.450334737075103</v>
      </c>
      <c r="AQ321" s="10">
        <v>114.66</v>
      </c>
      <c r="AR321" s="10"/>
      <c r="AS321" s="10"/>
      <c r="AT321" s="10">
        <v>4.0685772732386747</v>
      </c>
      <c r="AU321" s="10">
        <v>1</v>
      </c>
      <c r="AV321" s="16"/>
      <c r="AW321" s="19">
        <v>306.09765117702779</v>
      </c>
      <c r="AX321" s="1" t="s">
        <v>120</v>
      </c>
      <c r="AY321" s="23">
        <v>50.724934383202097</v>
      </c>
      <c r="AZ321" s="18">
        <v>0</v>
      </c>
      <c r="BA321" s="18">
        <v>100</v>
      </c>
      <c r="BB321" s="18">
        <v>0</v>
      </c>
      <c r="BC321" s="18">
        <v>100</v>
      </c>
      <c r="BD321" s="18">
        <v>0</v>
      </c>
      <c r="BE321" s="18">
        <v>0</v>
      </c>
      <c r="BF321" s="24">
        <v>40.872985431360298</v>
      </c>
      <c r="BG321" s="24">
        <v>52.655841280538432</v>
      </c>
      <c r="BH321" s="24">
        <v>6.4711732881012693</v>
      </c>
      <c r="BI321" s="21"/>
      <c r="BJ321" s="25">
        <f t="shared" ca="1" si="32"/>
        <v>1</v>
      </c>
      <c r="BK321" s="24">
        <f t="shared" ca="1" si="33"/>
        <v>14.95409677577709</v>
      </c>
      <c r="BL321" s="23">
        <f t="shared" si="30"/>
        <v>3.6294050949132859</v>
      </c>
      <c r="BM321" s="23">
        <f t="shared" ca="1" si="34"/>
        <v>2.9044689720265744</v>
      </c>
      <c r="BN321" s="22">
        <f t="shared" si="31"/>
        <v>2.7817278408471275</v>
      </c>
      <c r="BO321" s="21"/>
      <c r="BP321" s="2"/>
    </row>
    <row r="322" spans="1:68" x14ac:dyDescent="0.2">
      <c r="A322">
        <v>15.45</v>
      </c>
      <c r="B322">
        <v>2.2000000000000002</v>
      </c>
      <c r="C322">
        <v>1.3236000000000001</v>
      </c>
      <c r="D322">
        <v>-0.1484</v>
      </c>
      <c r="E322">
        <v>0.14784</v>
      </c>
      <c r="F322">
        <v>1.3896299999999999</v>
      </c>
      <c r="G322">
        <v>1.7261299999999999</v>
      </c>
      <c r="I322" s="17">
        <f t="shared" si="28"/>
        <v>50.688976377952748</v>
      </c>
      <c r="J322" s="16">
        <f t="shared" si="29"/>
        <v>-50.888976377952751</v>
      </c>
      <c r="K322" s="10">
        <v>115</v>
      </c>
      <c r="L322" s="16">
        <v>5503.0347769028767</v>
      </c>
      <c r="M322" s="16">
        <v>2350.2788713910741</v>
      </c>
      <c r="N322" s="16">
        <v>21.965223097112855</v>
      </c>
      <c r="O322" s="16">
        <v>21.717231638418106</v>
      </c>
      <c r="P322" s="16">
        <v>22.263962719264001</v>
      </c>
      <c r="Q322" s="16">
        <v>0.83919707153144496</v>
      </c>
      <c r="R322" s="16">
        <v>3.7693068485302739</v>
      </c>
      <c r="S322" s="16">
        <v>37.96743616985389</v>
      </c>
      <c r="T322" s="20" t="s">
        <v>122</v>
      </c>
      <c r="U322" s="10">
        <v>4</v>
      </c>
      <c r="V322" s="20" t="s">
        <v>145</v>
      </c>
      <c r="W322" s="10">
        <v>4</v>
      </c>
      <c r="X322" s="20" t="s">
        <v>145</v>
      </c>
      <c r="Y322" s="10">
        <v>4</v>
      </c>
      <c r="Z322" s="20" t="s">
        <v>33</v>
      </c>
      <c r="AA322" s="15">
        <v>3</v>
      </c>
      <c r="AB322" s="11">
        <v>53.692440205525997</v>
      </c>
      <c r="AC322" s="10">
        <v>42.405269300440793</v>
      </c>
      <c r="AD322" s="19">
        <v>3.902290494033211</v>
      </c>
      <c r="AE322" s="12">
        <v>2171.7231638418107</v>
      </c>
      <c r="AF322" s="10">
        <v>2276.3937150037314</v>
      </c>
      <c r="AG322" s="10">
        <v>1484.2641812842667</v>
      </c>
      <c r="AH322" s="10">
        <v>329.18838321067278</v>
      </c>
      <c r="AI322" s="10">
        <v>2.653007675376494</v>
      </c>
      <c r="AJ322" s="10"/>
      <c r="AK322" s="10"/>
      <c r="AL322" s="10"/>
      <c r="AM322" s="10"/>
      <c r="AN322" s="10">
        <v>14.47815442561207</v>
      </c>
      <c r="AO322" s="10">
        <v>6.3607847208232773</v>
      </c>
      <c r="AP322" s="10">
        <v>11.389849268989867</v>
      </c>
      <c r="AQ322" s="10">
        <v>114.66</v>
      </c>
      <c r="AR322" s="10"/>
      <c r="AS322" s="10"/>
      <c r="AT322" s="10">
        <v>4.5458024368686853</v>
      </c>
      <c r="AU322" s="10">
        <v>1</v>
      </c>
      <c r="AV322" s="16"/>
      <c r="AW322" s="19">
        <v>341.45905725055968</v>
      </c>
      <c r="AX322" s="1" t="s">
        <v>120</v>
      </c>
      <c r="AY322" s="23">
        <v>50.888976377952801</v>
      </c>
      <c r="AZ322" s="18">
        <v>100</v>
      </c>
      <c r="BA322" s="18">
        <v>0</v>
      </c>
      <c r="BB322" s="18">
        <v>0</v>
      </c>
      <c r="BC322" s="18">
        <v>100</v>
      </c>
      <c r="BD322" s="18">
        <v>0</v>
      </c>
      <c r="BE322" s="18">
        <v>0</v>
      </c>
      <c r="BF322" s="24">
        <v>53.692440205525997</v>
      </c>
      <c r="BG322" s="24">
        <v>42.405269300440793</v>
      </c>
      <c r="BH322" s="24">
        <v>3.902290494033211</v>
      </c>
      <c r="BI322" s="21"/>
      <c r="BJ322" s="25">
        <f t="shared" ca="1" si="32"/>
        <v>1</v>
      </c>
      <c r="BK322" s="24">
        <f t="shared" ca="1" si="33"/>
        <v>16.604366033604862</v>
      </c>
      <c r="BL322" s="23">
        <f t="shared" si="30"/>
        <v>4.3008298411796142</v>
      </c>
      <c r="BM322" s="23">
        <f t="shared" ca="1" si="34"/>
        <v>2.9149881110884408</v>
      </c>
      <c r="BN322" s="22">
        <f t="shared" si="31"/>
        <v>2.7998545040811917</v>
      </c>
      <c r="BO322" s="21"/>
      <c r="BP322" s="2"/>
    </row>
    <row r="323" spans="1:68" x14ac:dyDescent="0.2">
      <c r="A323">
        <v>15.5</v>
      </c>
      <c r="B323">
        <v>0.5</v>
      </c>
      <c r="C323">
        <v>1.3629199999999999</v>
      </c>
      <c r="D323">
        <v>-0.10168000000000001</v>
      </c>
      <c r="E323">
        <v>0.15436</v>
      </c>
      <c r="F323">
        <v>1.3885799999999999</v>
      </c>
      <c r="G323">
        <v>1.72488</v>
      </c>
      <c r="I323" s="17">
        <f t="shared" si="28"/>
        <v>50.85301837270341</v>
      </c>
      <c r="J323" s="16">
        <f t="shared" si="29"/>
        <v>-51.053018372703413</v>
      </c>
      <c r="K323" s="10">
        <v>115</v>
      </c>
      <c r="L323" s="16">
        <v>5521.8996062992028</v>
      </c>
      <c r="M323" s="16">
        <v>2358.9074803149588</v>
      </c>
      <c r="N323" s="16">
        <v>22.036307961504811</v>
      </c>
      <c r="O323" s="16">
        <v>32.454331450094138</v>
      </c>
      <c r="P323" s="16">
        <v>33.029882052705055</v>
      </c>
      <c r="Q323" s="16">
        <v>1.1318979836773881</v>
      </c>
      <c r="R323" s="16">
        <v>3.426890782931781</v>
      </c>
      <c r="S323" s="16">
        <v>39.968791847980228</v>
      </c>
      <c r="T323" s="20" t="s">
        <v>122</v>
      </c>
      <c r="U323" s="10">
        <v>5</v>
      </c>
      <c r="V323" s="20" t="s">
        <v>145</v>
      </c>
      <c r="W323" s="10">
        <v>4</v>
      </c>
      <c r="X323" s="20" t="s">
        <v>145</v>
      </c>
      <c r="Y323" s="10">
        <v>4</v>
      </c>
      <c r="Z323" s="20" t="s">
        <v>123</v>
      </c>
      <c r="AA323" s="15">
        <v>4</v>
      </c>
      <c r="AB323" s="11">
        <v>33.313959231201437</v>
      </c>
      <c r="AC323" s="10">
        <v>57.56576187207326</v>
      </c>
      <c r="AD323" s="19">
        <v>9.1202788967253046</v>
      </c>
      <c r="AE323" s="12">
        <v>3245.4331450094137</v>
      </c>
      <c r="AF323" s="10">
        <v>3541.8627642676011</v>
      </c>
      <c r="AG323" s="10">
        <v>2201.9921368470036</v>
      </c>
      <c r="AH323" s="10">
        <v>368.89681137892285</v>
      </c>
      <c r="AI323" s="10">
        <v>2.9180970837491294</v>
      </c>
      <c r="AJ323" s="10"/>
      <c r="AK323" s="10"/>
      <c r="AL323" s="10"/>
      <c r="AM323" s="10"/>
      <c r="AN323" s="10">
        <v>16.227165725047069</v>
      </c>
      <c r="AO323" s="10">
        <v>8.6408238500629917</v>
      </c>
      <c r="AP323" s="10">
        <v>16.514941026352528</v>
      </c>
      <c r="AQ323" s="10">
        <v>114.66</v>
      </c>
      <c r="AR323" s="10"/>
      <c r="AS323" s="10"/>
      <c r="AT323" s="10">
        <v>7.2030386184061594</v>
      </c>
      <c r="AU323" s="10">
        <v>1</v>
      </c>
      <c r="AV323" s="16"/>
      <c r="AW323" s="19">
        <v>531.27941464014009</v>
      </c>
      <c r="AX323" s="1" t="s">
        <v>120</v>
      </c>
      <c r="AY323" s="23">
        <v>51.053018372703399</v>
      </c>
      <c r="AZ323" s="18">
        <v>0</v>
      </c>
      <c r="BA323" s="18">
        <v>100</v>
      </c>
      <c r="BB323" s="18">
        <v>0</v>
      </c>
      <c r="BC323" s="18">
        <v>0</v>
      </c>
      <c r="BD323" s="18">
        <v>100</v>
      </c>
      <c r="BE323" s="18">
        <v>0</v>
      </c>
      <c r="BF323" s="24">
        <v>33.313959231201437</v>
      </c>
      <c r="BG323" s="24">
        <v>57.56576187207326</v>
      </c>
      <c r="BH323" s="24">
        <v>9.1202788967253046</v>
      </c>
      <c r="BI323" s="21"/>
      <c r="BJ323" s="25">
        <f t="shared" ca="1" si="32"/>
        <v>0.94567631487092152</v>
      </c>
      <c r="BK323" s="24">
        <f t="shared" ca="1" si="33"/>
        <v>25.812819991255854</v>
      </c>
      <c r="BL323" s="23">
        <f t="shared" si="30"/>
        <v>3.7394711327949528</v>
      </c>
      <c r="BM323" s="23">
        <f t="shared" ca="1" si="34"/>
        <v>2.729507219761746</v>
      </c>
      <c r="BN323" s="22">
        <f t="shared" si="31"/>
        <v>2.6430715689940154</v>
      </c>
      <c r="BO323" s="21"/>
      <c r="BP323" s="2"/>
    </row>
    <row r="324" spans="1:68" x14ac:dyDescent="0.2">
      <c r="A324">
        <v>15.55</v>
      </c>
      <c r="B324">
        <v>1.2</v>
      </c>
      <c r="C324">
        <v>1.3486800000000001</v>
      </c>
      <c r="D324">
        <v>-0.11375</v>
      </c>
      <c r="E324">
        <v>0.14357</v>
      </c>
      <c r="F324">
        <v>1.3876999999999999</v>
      </c>
      <c r="G324">
        <v>1.72648</v>
      </c>
      <c r="I324" s="17">
        <f t="shared" si="28"/>
        <v>51.017060367454071</v>
      </c>
      <c r="J324" s="16">
        <f t="shared" si="29"/>
        <v>-51.217060367454074</v>
      </c>
      <c r="K324" s="10">
        <v>115</v>
      </c>
      <c r="L324" s="16">
        <v>5540.7644356955288</v>
      </c>
      <c r="M324" s="16">
        <v>2367.5360892388435</v>
      </c>
      <c r="N324" s="16">
        <v>22.107392825896763</v>
      </c>
      <c r="O324" s="16">
        <v>28.565819209039571</v>
      </c>
      <c r="P324" s="16">
        <v>29.093676155232608</v>
      </c>
      <c r="Q324" s="16">
        <v>1.0562794047047526</v>
      </c>
      <c r="R324" s="16">
        <v>3.6306151174188304</v>
      </c>
      <c r="S324" s="16">
        <v>36.656732374516544</v>
      </c>
      <c r="T324" s="20" t="s">
        <v>122</v>
      </c>
      <c r="U324" s="10">
        <v>5</v>
      </c>
      <c r="V324" s="20" t="s">
        <v>145</v>
      </c>
      <c r="W324" s="10">
        <v>4</v>
      </c>
      <c r="X324" s="20" t="s">
        <v>145</v>
      </c>
      <c r="Y324" s="10">
        <v>4</v>
      </c>
      <c r="Z324" s="20" t="s">
        <v>123</v>
      </c>
      <c r="AA324" s="15">
        <v>4</v>
      </c>
      <c r="AB324" s="11">
        <v>41.688607671756472</v>
      </c>
      <c r="AC324" s="10">
        <v>52.065968343410027</v>
      </c>
      <c r="AD324" s="19">
        <v>6.2454239848335007</v>
      </c>
      <c r="AE324" s="12">
        <v>2856.5819209039573</v>
      </c>
      <c r="AF324" s="10">
        <v>3077.6700216592935</v>
      </c>
      <c r="AG324" s="10">
        <v>1939.5784103488404</v>
      </c>
      <c r="AH324" s="10">
        <v>299.30069928589268</v>
      </c>
      <c r="AI324" s="10">
        <v>2.7543542007585358</v>
      </c>
      <c r="AJ324" s="10"/>
      <c r="AK324" s="10"/>
      <c r="AL324" s="10"/>
      <c r="AM324" s="10"/>
      <c r="AN324" s="10">
        <v>14.282909604519785</v>
      </c>
      <c r="AO324" s="10">
        <v>7.8562246625211563</v>
      </c>
      <c r="AP324" s="10">
        <v>14.577048872441884</v>
      </c>
      <c r="AQ324" s="10">
        <v>114.66</v>
      </c>
      <c r="AR324" s="10"/>
      <c r="AS324" s="10"/>
      <c r="AT324" s="10">
        <v>6.191321487236495</v>
      </c>
      <c r="AU324" s="10">
        <v>1</v>
      </c>
      <c r="AV324" s="16"/>
      <c r="AW324" s="19">
        <v>461.65050324889398</v>
      </c>
      <c r="AX324" s="1" t="s">
        <v>120</v>
      </c>
      <c r="AY324" s="23">
        <v>51.217060367454103</v>
      </c>
      <c r="AZ324" s="18">
        <v>0</v>
      </c>
      <c r="BA324" s="18">
        <v>100</v>
      </c>
      <c r="BB324" s="18">
        <v>0</v>
      </c>
      <c r="BC324" s="18">
        <v>0</v>
      </c>
      <c r="BD324" s="18">
        <v>100</v>
      </c>
      <c r="BE324" s="18">
        <v>0</v>
      </c>
      <c r="BF324" s="24">
        <v>41.688607671756472</v>
      </c>
      <c r="BG324" s="24">
        <v>52.065968343410027</v>
      </c>
      <c r="BH324" s="24">
        <v>6.2454239848335007</v>
      </c>
      <c r="BI324" s="21"/>
      <c r="BJ324" s="25">
        <f t="shared" ca="1" si="32"/>
        <v>0.97178507299888073</v>
      </c>
      <c r="BK324" s="24">
        <f t="shared" ca="1" si="33"/>
        <v>22.306263601623275</v>
      </c>
      <c r="BL324" s="23">
        <f t="shared" si="30"/>
        <v>4.012717432770085</v>
      </c>
      <c r="BM324" s="23">
        <f t="shared" ca="1" si="34"/>
        <v>2.7974990554841748</v>
      </c>
      <c r="BN324" s="22">
        <f t="shared" si="31"/>
        <v>2.700990803637167</v>
      </c>
      <c r="BO324" s="21"/>
      <c r="BP324" s="2"/>
    </row>
    <row r="325" spans="1:68" x14ac:dyDescent="0.2">
      <c r="A325">
        <v>15.6</v>
      </c>
      <c r="B325">
        <v>0.5</v>
      </c>
      <c r="C325">
        <v>1.3946000000000001</v>
      </c>
      <c r="D325">
        <v>-32768</v>
      </c>
      <c r="E325">
        <v>0.15160000000000001</v>
      </c>
      <c r="F325">
        <v>1.3861000000000001</v>
      </c>
      <c r="G325">
        <v>1.7255</v>
      </c>
      <c r="I325" s="17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20"/>
      <c r="U325" s="10"/>
      <c r="V325" s="20"/>
      <c r="W325" s="10"/>
      <c r="X325" s="20"/>
      <c r="Y325" s="10"/>
      <c r="Z325" s="20"/>
      <c r="AA325" s="15"/>
      <c r="AB325" s="11"/>
      <c r="AC325" s="10"/>
      <c r="AD325" s="19"/>
      <c r="AE325" s="12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6"/>
      <c r="AW325" s="19"/>
      <c r="AY325" s="23"/>
      <c r="AZ325" s="18"/>
      <c r="BA325" s="18"/>
      <c r="BB325" s="18"/>
      <c r="BC325" s="18"/>
      <c r="BD325" s="18"/>
      <c r="BE325" s="18"/>
      <c r="BF325" s="24"/>
      <c r="BG325" s="24"/>
      <c r="BH325" s="24"/>
      <c r="BI325" s="21"/>
      <c r="BJ325" s="25"/>
      <c r="BK325" s="24"/>
      <c r="BL325" s="23"/>
      <c r="BM325" s="23"/>
      <c r="BN325" s="22"/>
      <c r="BO325" s="21"/>
      <c r="BP325" s="2"/>
    </row>
    <row r="326" spans="1:68" x14ac:dyDescent="0.2">
      <c r="A326"/>
      <c r="B326"/>
      <c r="C326">
        <v>1.2435499999999999</v>
      </c>
      <c r="D326">
        <v>-0.28377000000000002</v>
      </c>
      <c r="E326">
        <v>2.249E-2</v>
      </c>
      <c r="F326">
        <v>1.8699300000000001</v>
      </c>
      <c r="G326">
        <v>1.7732300000000001</v>
      </c>
      <c r="I326" s="17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20"/>
      <c r="U326" s="10"/>
      <c r="V326" s="20"/>
      <c r="W326" s="10"/>
      <c r="X326" s="20"/>
      <c r="Y326" s="10"/>
      <c r="Z326" s="20"/>
      <c r="AA326" s="15"/>
      <c r="AB326" s="11"/>
      <c r="AC326" s="10"/>
      <c r="AD326" s="19"/>
      <c r="AE326" s="12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6"/>
      <c r="AW326" s="19"/>
      <c r="AY326" s="23"/>
      <c r="AZ326" s="18"/>
      <c r="BA326" s="18"/>
      <c r="BB326" s="18"/>
      <c r="BC326" s="18"/>
      <c r="BD326" s="18"/>
      <c r="BE326" s="18"/>
      <c r="BF326" s="24"/>
      <c r="BG326" s="24"/>
      <c r="BH326" s="24"/>
      <c r="BI326" s="21"/>
      <c r="BJ326" s="25"/>
      <c r="BK326" s="24"/>
      <c r="BL326" s="23"/>
      <c r="BM326" s="23"/>
      <c r="BN326" s="22"/>
      <c r="BO326" s="21"/>
      <c r="BP326" s="2"/>
    </row>
    <row r="327" spans="1:68" x14ac:dyDescent="0.2">
      <c r="I327" s="17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20"/>
      <c r="U327" s="10"/>
      <c r="V327" s="20"/>
      <c r="W327" s="10"/>
      <c r="X327" s="20"/>
      <c r="Y327" s="10"/>
      <c r="Z327" s="20"/>
      <c r="AA327" s="15"/>
      <c r="AB327" s="11"/>
      <c r="AC327" s="10"/>
      <c r="AD327" s="19"/>
      <c r="AE327" s="12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6"/>
      <c r="AW327" s="19"/>
      <c r="AY327" s="23"/>
      <c r="AZ327" s="18"/>
      <c r="BA327" s="18"/>
      <c r="BB327" s="18"/>
      <c r="BC327" s="18"/>
      <c r="BD327" s="18"/>
      <c r="BE327" s="18"/>
      <c r="BF327" s="24"/>
      <c r="BG327" s="24"/>
      <c r="BH327" s="24"/>
      <c r="BI327" s="21"/>
      <c r="BJ327" s="25"/>
      <c r="BK327" s="24"/>
      <c r="BL327" s="23"/>
      <c r="BM327" s="23"/>
      <c r="BN327" s="22"/>
      <c r="BP327" s="2"/>
    </row>
    <row r="328" spans="1:68" x14ac:dyDescent="0.2">
      <c r="I328" s="17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20"/>
      <c r="U328" s="10"/>
      <c r="V328" s="20"/>
      <c r="W328" s="10"/>
      <c r="X328" s="20"/>
      <c r="Y328" s="10"/>
      <c r="Z328" s="20"/>
      <c r="AA328" s="15"/>
      <c r="AB328" s="11"/>
      <c r="AC328" s="10"/>
      <c r="AD328" s="19"/>
      <c r="AE328" s="12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6"/>
      <c r="AW328" s="19"/>
      <c r="AY328" s="23"/>
      <c r="AZ328" s="18"/>
      <c r="BA328" s="18"/>
      <c r="BB328" s="18"/>
      <c r="BC328" s="18"/>
      <c r="BD328" s="18"/>
      <c r="BE328" s="18"/>
      <c r="BF328" s="24"/>
      <c r="BG328" s="24"/>
      <c r="BH328" s="24"/>
      <c r="BI328" s="21"/>
      <c r="BJ328" s="25"/>
      <c r="BK328" s="24"/>
      <c r="BL328" s="23"/>
      <c r="BM328" s="23"/>
      <c r="BN328" s="22"/>
      <c r="BP328" s="2"/>
    </row>
    <row r="329" spans="1:68" x14ac:dyDescent="0.2">
      <c r="I329" s="17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20"/>
      <c r="U329" s="10"/>
      <c r="V329" s="20"/>
      <c r="W329" s="10"/>
      <c r="X329" s="20"/>
      <c r="Y329" s="10"/>
      <c r="Z329" s="20"/>
      <c r="AA329" s="15"/>
      <c r="AB329" s="11"/>
      <c r="AC329" s="10"/>
      <c r="AD329" s="19"/>
      <c r="AE329" s="12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6"/>
      <c r="AW329" s="19"/>
      <c r="AY329" s="23"/>
      <c r="AZ329" s="18"/>
      <c r="BA329" s="18"/>
      <c r="BB329" s="18"/>
      <c r="BC329" s="18"/>
      <c r="BD329" s="18"/>
      <c r="BE329" s="18"/>
      <c r="BF329" s="24"/>
      <c r="BG329" s="24"/>
      <c r="BH329" s="24"/>
      <c r="BI329" s="21"/>
      <c r="BJ329" s="25"/>
      <c r="BK329" s="24"/>
      <c r="BL329" s="23"/>
      <c r="BM329" s="23"/>
      <c r="BN329" s="22"/>
      <c r="BP329" s="2"/>
    </row>
    <row r="330" spans="1:68" x14ac:dyDescent="0.2">
      <c r="I330" s="17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20"/>
      <c r="U330" s="10"/>
      <c r="V330" s="20"/>
      <c r="W330" s="10"/>
      <c r="X330" s="20"/>
      <c r="Y330" s="10"/>
      <c r="Z330" s="20"/>
      <c r="AA330" s="15"/>
      <c r="AB330" s="11"/>
      <c r="AC330" s="10"/>
      <c r="AD330" s="19"/>
      <c r="AE330" s="12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6"/>
      <c r="AW330" s="19"/>
      <c r="AY330" s="23"/>
      <c r="AZ330" s="18"/>
      <c r="BA330" s="18"/>
      <c r="BB330" s="18"/>
      <c r="BC330" s="18"/>
      <c r="BD330" s="18"/>
      <c r="BE330" s="18"/>
      <c r="BF330" s="24"/>
      <c r="BG330" s="24"/>
      <c r="BH330" s="24"/>
      <c r="BI330" s="21"/>
      <c r="BJ330" s="25"/>
      <c r="BK330" s="24"/>
      <c r="BL330" s="23"/>
      <c r="BM330" s="23"/>
      <c r="BN330" s="22"/>
      <c r="BP330" s="2"/>
    </row>
    <row r="331" spans="1:68" x14ac:dyDescent="0.2">
      <c r="I331" s="17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20"/>
      <c r="U331" s="10"/>
      <c r="V331" s="20"/>
      <c r="W331" s="10"/>
      <c r="X331" s="20"/>
      <c r="Y331" s="10"/>
      <c r="Z331" s="20"/>
      <c r="AA331" s="15"/>
      <c r="AB331" s="11"/>
      <c r="AC331" s="10"/>
      <c r="AD331" s="19"/>
      <c r="AE331" s="12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6"/>
      <c r="AW331" s="19"/>
      <c r="AY331" s="23"/>
      <c r="AZ331" s="18"/>
      <c r="BA331" s="18"/>
      <c r="BB331" s="18"/>
      <c r="BC331" s="18"/>
      <c r="BD331" s="18"/>
      <c r="BE331" s="18"/>
      <c r="BF331" s="24"/>
      <c r="BG331" s="24"/>
      <c r="BH331" s="24"/>
      <c r="BI331" s="21"/>
      <c r="BJ331" s="25"/>
      <c r="BK331" s="24"/>
      <c r="BL331" s="23"/>
      <c r="BM331" s="23"/>
      <c r="BN331" s="22"/>
      <c r="BP331" s="2"/>
    </row>
    <row r="332" spans="1:68" x14ac:dyDescent="0.2">
      <c r="I332" s="17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20"/>
      <c r="U332" s="10"/>
      <c r="V332" s="20"/>
      <c r="W332" s="10"/>
      <c r="X332" s="20"/>
      <c r="Y332" s="10"/>
      <c r="Z332" s="20"/>
      <c r="AA332" s="15"/>
      <c r="AB332" s="11"/>
      <c r="AC332" s="10"/>
      <c r="AD332" s="19"/>
      <c r="AE332" s="12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6"/>
      <c r="AW332" s="19"/>
      <c r="AY332" s="23"/>
      <c r="AZ332" s="18"/>
      <c r="BA332" s="18"/>
      <c r="BB332" s="18"/>
      <c r="BC332" s="18"/>
      <c r="BD332" s="18"/>
      <c r="BE332" s="18"/>
      <c r="BF332" s="24"/>
      <c r="BG332" s="24"/>
      <c r="BH332" s="24"/>
      <c r="BI332" s="21"/>
      <c r="BJ332" s="25"/>
      <c r="BK332" s="24"/>
      <c r="BL332" s="23"/>
      <c r="BM332" s="23"/>
      <c r="BN332" s="22"/>
      <c r="BP332" s="2"/>
    </row>
    <row r="333" spans="1:68" x14ac:dyDescent="0.2">
      <c r="I333" s="17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20"/>
      <c r="U333" s="10"/>
      <c r="V333" s="20"/>
      <c r="W333" s="10"/>
      <c r="X333" s="20"/>
      <c r="Y333" s="10"/>
      <c r="Z333" s="20"/>
      <c r="AA333" s="15"/>
      <c r="AB333" s="11"/>
      <c r="AC333" s="10"/>
      <c r="AD333" s="19"/>
      <c r="AE333" s="12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6"/>
      <c r="AW333" s="19"/>
      <c r="AY333" s="23"/>
      <c r="AZ333" s="18"/>
      <c r="BA333" s="18"/>
      <c r="BB333" s="18"/>
      <c r="BC333" s="18"/>
      <c r="BD333" s="18"/>
      <c r="BE333" s="18"/>
      <c r="BF333" s="24"/>
      <c r="BG333" s="24"/>
      <c r="BH333" s="24"/>
      <c r="BI333" s="21"/>
      <c r="BJ333" s="25"/>
      <c r="BK333" s="24"/>
      <c r="BL333" s="23"/>
      <c r="BM333" s="23"/>
      <c r="BN333" s="22"/>
      <c r="BP333" s="2"/>
    </row>
    <row r="334" spans="1:68" x14ac:dyDescent="0.2">
      <c r="I334" s="17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20"/>
      <c r="U334" s="10"/>
      <c r="V334" s="20"/>
      <c r="W334" s="10"/>
      <c r="X334" s="20"/>
      <c r="Y334" s="10"/>
      <c r="Z334" s="20"/>
      <c r="AA334" s="15"/>
      <c r="AB334" s="11"/>
      <c r="AC334" s="10"/>
      <c r="AD334" s="19"/>
      <c r="AE334" s="12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6"/>
      <c r="AW334" s="19"/>
      <c r="AY334" s="23"/>
      <c r="AZ334" s="18"/>
      <c r="BA334" s="18"/>
      <c r="BB334" s="18"/>
      <c r="BC334" s="18"/>
      <c r="BD334" s="18"/>
      <c r="BE334" s="18"/>
      <c r="BF334" s="24"/>
      <c r="BG334" s="24"/>
      <c r="BH334" s="24"/>
      <c r="BI334" s="21"/>
      <c r="BJ334" s="25"/>
      <c r="BK334" s="24"/>
      <c r="BL334" s="23"/>
      <c r="BM334" s="23"/>
      <c r="BN334" s="22"/>
      <c r="BP334" s="2"/>
    </row>
    <row r="335" spans="1:68" x14ac:dyDescent="0.2">
      <c r="I335" s="17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20"/>
      <c r="U335" s="10"/>
      <c r="V335" s="20"/>
      <c r="W335" s="10"/>
      <c r="X335" s="20"/>
      <c r="Y335" s="10"/>
      <c r="Z335" s="20"/>
      <c r="AA335" s="15"/>
      <c r="AB335" s="11"/>
      <c r="AC335" s="10"/>
      <c r="AD335" s="19"/>
      <c r="AE335" s="12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6"/>
      <c r="AW335" s="19"/>
      <c r="AY335" s="23"/>
      <c r="AZ335" s="18"/>
      <c r="BA335" s="18"/>
      <c r="BB335" s="18"/>
      <c r="BC335" s="18"/>
      <c r="BD335" s="18"/>
      <c r="BE335" s="18"/>
      <c r="BF335" s="24"/>
      <c r="BG335" s="24"/>
      <c r="BH335" s="24"/>
      <c r="BI335" s="21"/>
      <c r="BJ335" s="25"/>
      <c r="BK335" s="24"/>
      <c r="BL335" s="23"/>
      <c r="BM335" s="23"/>
      <c r="BN335" s="22"/>
      <c r="BP335" s="2"/>
    </row>
    <row r="336" spans="1:68" x14ac:dyDescent="0.2">
      <c r="I336" s="17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20"/>
      <c r="U336" s="10"/>
      <c r="V336" s="20"/>
      <c r="W336" s="10"/>
      <c r="X336" s="20"/>
      <c r="Y336" s="10"/>
      <c r="Z336" s="20"/>
      <c r="AA336" s="15"/>
      <c r="AB336" s="11"/>
      <c r="AC336" s="10"/>
      <c r="AD336" s="19"/>
      <c r="AE336" s="12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6"/>
      <c r="AW336" s="19"/>
      <c r="AY336" s="23"/>
      <c r="AZ336" s="18"/>
      <c r="BA336" s="18"/>
      <c r="BB336" s="18"/>
      <c r="BC336" s="18"/>
      <c r="BD336" s="18"/>
      <c r="BE336" s="18"/>
      <c r="BF336" s="24"/>
      <c r="BG336" s="24"/>
      <c r="BH336" s="24"/>
      <c r="BI336" s="21"/>
      <c r="BJ336" s="25"/>
      <c r="BK336" s="24"/>
      <c r="BL336" s="23"/>
      <c r="BM336" s="23"/>
      <c r="BN336" s="22"/>
      <c r="BP336" s="2"/>
    </row>
    <row r="337" spans="9:68" x14ac:dyDescent="0.2">
      <c r="I337" s="17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20"/>
      <c r="U337" s="10"/>
      <c r="V337" s="20"/>
      <c r="W337" s="10"/>
      <c r="X337" s="20"/>
      <c r="Y337" s="10"/>
      <c r="Z337" s="20"/>
      <c r="AA337" s="15"/>
      <c r="AB337" s="11"/>
      <c r="AC337" s="10"/>
      <c r="AD337" s="19"/>
      <c r="AE337" s="12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6"/>
      <c r="AW337" s="19"/>
      <c r="AY337" s="23"/>
      <c r="AZ337" s="18"/>
      <c r="BA337" s="18"/>
      <c r="BB337" s="18"/>
      <c r="BC337" s="18"/>
      <c r="BD337" s="18"/>
      <c r="BE337" s="18"/>
      <c r="BF337" s="24"/>
      <c r="BG337" s="24"/>
      <c r="BH337" s="24"/>
      <c r="BI337" s="21"/>
      <c r="BJ337" s="25"/>
      <c r="BK337" s="24"/>
      <c r="BL337" s="23"/>
      <c r="BM337" s="23"/>
      <c r="BN337" s="22"/>
      <c r="BP337" s="2"/>
    </row>
    <row r="338" spans="9:68" x14ac:dyDescent="0.2">
      <c r="I338" s="17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20"/>
      <c r="U338" s="10"/>
      <c r="V338" s="20"/>
      <c r="W338" s="10"/>
      <c r="X338" s="20"/>
      <c r="Y338" s="10"/>
      <c r="Z338" s="20"/>
      <c r="AA338" s="15"/>
      <c r="AB338" s="11"/>
      <c r="AC338" s="10"/>
      <c r="AD338" s="19"/>
      <c r="AE338" s="12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6"/>
      <c r="AW338" s="19"/>
      <c r="AY338" s="23"/>
      <c r="AZ338" s="18"/>
      <c r="BA338" s="18"/>
      <c r="BB338" s="18"/>
      <c r="BC338" s="18"/>
      <c r="BD338" s="18"/>
      <c r="BE338" s="18"/>
      <c r="BF338" s="24"/>
      <c r="BG338" s="24"/>
      <c r="BH338" s="24"/>
      <c r="BI338" s="21"/>
      <c r="BJ338" s="25"/>
      <c r="BK338" s="24"/>
      <c r="BL338" s="23"/>
      <c r="BM338" s="23"/>
      <c r="BN338" s="22"/>
      <c r="BP338" s="2"/>
    </row>
    <row r="339" spans="9:68" x14ac:dyDescent="0.2">
      <c r="I339" s="17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20"/>
      <c r="U339" s="10"/>
      <c r="V339" s="20"/>
      <c r="W339" s="10"/>
      <c r="X339" s="20"/>
      <c r="Y339" s="10"/>
      <c r="Z339" s="20"/>
      <c r="AA339" s="15"/>
      <c r="AB339" s="11"/>
      <c r="AC339" s="10"/>
      <c r="AD339" s="19"/>
      <c r="AE339" s="12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6"/>
      <c r="AW339" s="19"/>
      <c r="AY339" s="23"/>
      <c r="AZ339" s="18"/>
      <c r="BA339" s="18"/>
      <c r="BB339" s="18"/>
      <c r="BC339" s="18"/>
      <c r="BD339" s="18"/>
      <c r="BE339" s="18"/>
      <c r="BF339" s="24"/>
      <c r="BG339" s="24"/>
      <c r="BH339" s="24"/>
      <c r="BI339" s="21"/>
      <c r="BJ339" s="25"/>
      <c r="BK339" s="24"/>
      <c r="BL339" s="23"/>
      <c r="BM339" s="23"/>
      <c r="BN339" s="22"/>
      <c r="BP339" s="2"/>
    </row>
    <row r="340" spans="9:68" x14ac:dyDescent="0.2">
      <c r="I340" s="17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20"/>
      <c r="U340" s="10"/>
      <c r="V340" s="20"/>
      <c r="W340" s="10"/>
      <c r="X340" s="20"/>
      <c r="Y340" s="10"/>
      <c r="Z340" s="20"/>
      <c r="AA340" s="15"/>
      <c r="AB340" s="11"/>
      <c r="AC340" s="10"/>
      <c r="AD340" s="19"/>
      <c r="AE340" s="12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6"/>
      <c r="AW340" s="19"/>
      <c r="AY340" s="23"/>
      <c r="AZ340" s="18"/>
      <c r="BA340" s="18"/>
      <c r="BB340" s="18"/>
      <c r="BC340" s="18"/>
      <c r="BD340" s="18"/>
      <c r="BE340" s="18"/>
      <c r="BF340" s="24"/>
      <c r="BG340" s="24"/>
      <c r="BH340" s="24"/>
      <c r="BI340" s="21"/>
      <c r="BJ340" s="25"/>
      <c r="BK340" s="24"/>
      <c r="BL340" s="23"/>
      <c r="BM340" s="23"/>
      <c r="BN340" s="22"/>
      <c r="BP340" s="2"/>
    </row>
    <row r="341" spans="9:68" x14ac:dyDescent="0.2">
      <c r="I341" s="17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20"/>
      <c r="U341" s="10"/>
      <c r="V341" s="20"/>
      <c r="W341" s="10"/>
      <c r="X341" s="20"/>
      <c r="Y341" s="10"/>
      <c r="Z341" s="20"/>
      <c r="AA341" s="15"/>
      <c r="AB341" s="11"/>
      <c r="AC341" s="10"/>
      <c r="AD341" s="19"/>
      <c r="AE341" s="12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6"/>
      <c r="AW341" s="19"/>
      <c r="AY341" s="23"/>
      <c r="AZ341" s="18"/>
      <c r="BA341" s="18"/>
      <c r="BB341" s="18"/>
      <c r="BC341" s="18"/>
      <c r="BD341" s="18"/>
      <c r="BE341" s="18"/>
      <c r="BF341" s="24"/>
      <c r="BG341" s="24"/>
      <c r="BH341" s="24"/>
      <c r="BI341" s="21"/>
      <c r="BJ341" s="25"/>
      <c r="BK341" s="24"/>
      <c r="BL341" s="23"/>
      <c r="BM341" s="23"/>
      <c r="BN341" s="22"/>
      <c r="BP341" s="2"/>
    </row>
    <row r="342" spans="9:68" x14ac:dyDescent="0.2">
      <c r="I342" s="17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20"/>
      <c r="U342" s="10"/>
      <c r="V342" s="20"/>
      <c r="W342" s="10"/>
      <c r="X342" s="20"/>
      <c r="Y342" s="10"/>
      <c r="Z342" s="20"/>
      <c r="AA342" s="15"/>
      <c r="AB342" s="11"/>
      <c r="AC342" s="10"/>
      <c r="AD342" s="19"/>
      <c r="AE342" s="12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6"/>
      <c r="AW342" s="19"/>
      <c r="AY342" s="23"/>
      <c r="AZ342" s="18"/>
      <c r="BA342" s="18"/>
      <c r="BB342" s="18"/>
      <c r="BC342" s="18"/>
      <c r="BD342" s="18"/>
      <c r="BE342" s="18"/>
      <c r="BF342" s="24"/>
      <c r="BG342" s="24"/>
      <c r="BH342" s="24"/>
      <c r="BI342" s="21"/>
      <c r="BJ342" s="25"/>
      <c r="BK342" s="24"/>
      <c r="BL342" s="23"/>
      <c r="BM342" s="23"/>
      <c r="BN342" s="22"/>
      <c r="BP342" s="2"/>
    </row>
    <row r="343" spans="9:68" x14ac:dyDescent="0.2">
      <c r="I343" s="17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20"/>
      <c r="U343" s="10"/>
      <c r="V343" s="20"/>
      <c r="W343" s="10"/>
      <c r="X343" s="20"/>
      <c r="Y343" s="10"/>
      <c r="Z343" s="20"/>
      <c r="AA343" s="15"/>
      <c r="AB343" s="11"/>
      <c r="AC343" s="10"/>
      <c r="AD343" s="19"/>
      <c r="AE343" s="12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6"/>
      <c r="AW343" s="19"/>
      <c r="AY343" s="23"/>
      <c r="AZ343" s="18"/>
      <c r="BA343" s="18"/>
      <c r="BB343" s="18"/>
      <c r="BC343" s="18"/>
      <c r="BD343" s="18"/>
      <c r="BE343" s="18"/>
      <c r="BF343" s="24"/>
      <c r="BG343" s="24"/>
      <c r="BH343" s="24"/>
      <c r="BI343" s="21"/>
      <c r="BJ343" s="25"/>
      <c r="BK343" s="24"/>
      <c r="BL343" s="23"/>
      <c r="BM343" s="23"/>
      <c r="BN343" s="22"/>
      <c r="BP343" s="2"/>
    </row>
    <row r="344" spans="9:68" x14ac:dyDescent="0.2">
      <c r="I344" s="17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20"/>
      <c r="U344" s="10"/>
      <c r="V344" s="20"/>
      <c r="W344" s="10"/>
      <c r="X344" s="20"/>
      <c r="Y344" s="10"/>
      <c r="Z344" s="20"/>
      <c r="AA344" s="15"/>
      <c r="AB344" s="11"/>
      <c r="AC344" s="10"/>
      <c r="AD344" s="19"/>
      <c r="AE344" s="12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6"/>
      <c r="AW344" s="19"/>
      <c r="AY344" s="23"/>
      <c r="AZ344" s="18"/>
      <c r="BA344" s="18"/>
      <c r="BB344" s="18"/>
      <c r="BC344" s="18"/>
      <c r="BD344" s="18"/>
      <c r="BE344" s="18"/>
      <c r="BF344" s="24"/>
      <c r="BG344" s="24"/>
      <c r="BH344" s="24"/>
      <c r="BI344" s="21"/>
      <c r="BJ344" s="25"/>
      <c r="BK344" s="24"/>
      <c r="BL344" s="23"/>
      <c r="BM344" s="23"/>
      <c r="BN344" s="22"/>
      <c r="BP344" s="2"/>
    </row>
    <row r="345" spans="9:68" x14ac:dyDescent="0.2">
      <c r="I345" s="17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20"/>
      <c r="U345" s="10"/>
      <c r="V345" s="20"/>
      <c r="W345" s="10"/>
      <c r="X345" s="20"/>
      <c r="Y345" s="10"/>
      <c r="Z345" s="20"/>
      <c r="AA345" s="15"/>
      <c r="AB345" s="11"/>
      <c r="AC345" s="10"/>
      <c r="AD345" s="19"/>
      <c r="AE345" s="12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6"/>
      <c r="AW345" s="19"/>
      <c r="AY345" s="23"/>
      <c r="AZ345" s="18"/>
      <c r="BA345" s="18"/>
      <c r="BB345" s="18"/>
      <c r="BC345" s="18"/>
      <c r="BD345" s="18"/>
      <c r="BE345" s="18"/>
      <c r="BF345" s="24"/>
      <c r="BG345" s="24"/>
      <c r="BH345" s="24"/>
      <c r="BI345" s="21"/>
      <c r="BJ345" s="25"/>
      <c r="BK345" s="24"/>
      <c r="BL345" s="23"/>
      <c r="BM345" s="23"/>
      <c r="BN345" s="22"/>
      <c r="BP345" s="2"/>
    </row>
    <row r="346" spans="9:68" x14ac:dyDescent="0.2">
      <c r="I346" s="17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20"/>
      <c r="U346" s="10"/>
      <c r="V346" s="20"/>
      <c r="W346" s="10"/>
      <c r="X346" s="20"/>
      <c r="Y346" s="10"/>
      <c r="Z346" s="20"/>
      <c r="AA346" s="15"/>
      <c r="AB346" s="11"/>
      <c r="AC346" s="10"/>
      <c r="AD346" s="19"/>
      <c r="AE346" s="12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6"/>
      <c r="AW346" s="19"/>
      <c r="AY346" s="23"/>
      <c r="AZ346" s="18"/>
      <c r="BA346" s="18"/>
      <c r="BB346" s="18"/>
      <c r="BC346" s="18"/>
      <c r="BD346" s="18"/>
      <c r="BE346" s="18"/>
      <c r="BF346" s="24"/>
      <c r="BG346" s="24"/>
      <c r="BH346" s="24"/>
      <c r="BI346" s="21"/>
      <c r="BJ346" s="25"/>
      <c r="BK346" s="24"/>
      <c r="BL346" s="23"/>
      <c r="BM346" s="23"/>
      <c r="BN346" s="22"/>
      <c r="BP346" s="2"/>
    </row>
    <row r="347" spans="9:68" x14ac:dyDescent="0.2">
      <c r="I347" s="17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20"/>
      <c r="U347" s="10"/>
      <c r="V347" s="20"/>
      <c r="W347" s="10"/>
      <c r="X347" s="20"/>
      <c r="Y347" s="10"/>
      <c r="Z347" s="20"/>
      <c r="AA347" s="15"/>
      <c r="AB347" s="11"/>
      <c r="AC347" s="10"/>
      <c r="AD347" s="19"/>
      <c r="AE347" s="12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6"/>
      <c r="AW347" s="19"/>
      <c r="AY347" s="23"/>
      <c r="AZ347" s="18"/>
      <c r="BA347" s="18"/>
      <c r="BB347" s="18"/>
      <c r="BC347" s="18"/>
      <c r="BD347" s="18"/>
      <c r="BE347" s="18"/>
      <c r="BF347" s="24"/>
      <c r="BG347" s="24"/>
      <c r="BH347" s="24"/>
      <c r="BI347" s="21"/>
      <c r="BJ347" s="25"/>
      <c r="BK347" s="24"/>
      <c r="BL347" s="23"/>
      <c r="BM347" s="23"/>
      <c r="BN347" s="22"/>
      <c r="BP347" s="2"/>
    </row>
    <row r="348" spans="9:68" x14ac:dyDescent="0.2">
      <c r="I348" s="17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20"/>
      <c r="U348" s="10"/>
      <c r="V348" s="20"/>
      <c r="W348" s="10"/>
      <c r="X348" s="20"/>
      <c r="Y348" s="10"/>
      <c r="Z348" s="20"/>
      <c r="AA348" s="15"/>
      <c r="AB348" s="11"/>
      <c r="AC348" s="10"/>
      <c r="AD348" s="19"/>
      <c r="AE348" s="12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6"/>
      <c r="AW348" s="19"/>
      <c r="AY348" s="23"/>
      <c r="AZ348" s="18"/>
      <c r="BA348" s="18"/>
      <c r="BB348" s="18"/>
      <c r="BC348" s="18"/>
      <c r="BD348" s="18"/>
      <c r="BE348" s="18"/>
      <c r="BF348" s="24"/>
      <c r="BG348" s="24"/>
      <c r="BH348" s="24"/>
      <c r="BI348" s="21"/>
      <c r="BJ348" s="25"/>
      <c r="BK348" s="24"/>
      <c r="BL348" s="23"/>
      <c r="BM348" s="23"/>
      <c r="BN348" s="22"/>
      <c r="BP348" s="2"/>
    </row>
    <row r="349" spans="9:68" x14ac:dyDescent="0.2">
      <c r="I349" s="17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20"/>
      <c r="U349" s="10"/>
      <c r="V349" s="20"/>
      <c r="W349" s="10"/>
      <c r="X349" s="20"/>
      <c r="Y349" s="10"/>
      <c r="Z349" s="20"/>
      <c r="AA349" s="15"/>
      <c r="AB349" s="11"/>
      <c r="AC349" s="10"/>
      <c r="AD349" s="19"/>
      <c r="AE349" s="12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6"/>
      <c r="AW349" s="19"/>
      <c r="AY349" s="23"/>
      <c r="AZ349" s="18"/>
      <c r="BA349" s="18"/>
      <c r="BB349" s="18"/>
      <c r="BC349" s="18"/>
      <c r="BD349" s="18"/>
      <c r="BE349" s="18"/>
      <c r="BF349" s="24"/>
      <c r="BG349" s="24"/>
      <c r="BH349" s="24"/>
      <c r="BI349" s="21"/>
      <c r="BJ349" s="25"/>
      <c r="BK349" s="24"/>
      <c r="BL349" s="23"/>
      <c r="BM349" s="23"/>
      <c r="BN349" s="22"/>
      <c r="BP349" s="2"/>
    </row>
    <row r="350" spans="9:68" x14ac:dyDescent="0.2">
      <c r="I350" s="17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20"/>
      <c r="U350" s="10"/>
      <c r="V350" s="20"/>
      <c r="W350" s="10"/>
      <c r="X350" s="20"/>
      <c r="Y350" s="10"/>
      <c r="Z350" s="20"/>
      <c r="AA350" s="15"/>
      <c r="AB350" s="11"/>
      <c r="AC350" s="10"/>
      <c r="AD350" s="19"/>
      <c r="AE350" s="12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6"/>
      <c r="AW350" s="19"/>
      <c r="AY350" s="23"/>
      <c r="AZ350" s="18"/>
      <c r="BA350" s="18"/>
      <c r="BB350" s="18"/>
      <c r="BC350" s="18"/>
      <c r="BD350" s="18"/>
      <c r="BE350" s="18"/>
      <c r="BF350" s="24"/>
      <c r="BG350" s="24"/>
      <c r="BH350" s="24"/>
      <c r="BI350" s="21"/>
      <c r="BJ350" s="25"/>
      <c r="BK350" s="24"/>
      <c r="BL350" s="23"/>
      <c r="BM350" s="23"/>
      <c r="BN350" s="22"/>
      <c r="BP350" s="2"/>
    </row>
    <row r="351" spans="9:68" x14ac:dyDescent="0.2">
      <c r="I351" s="17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20"/>
      <c r="U351" s="10"/>
      <c r="V351" s="20"/>
      <c r="W351" s="10"/>
      <c r="X351" s="20"/>
      <c r="Y351" s="10"/>
      <c r="Z351" s="20"/>
      <c r="AA351" s="15"/>
      <c r="AB351" s="11"/>
      <c r="AC351" s="10"/>
      <c r="AD351" s="19"/>
      <c r="AE351" s="12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6"/>
      <c r="AW351" s="19"/>
      <c r="AY351" s="23"/>
      <c r="AZ351" s="18"/>
      <c r="BA351" s="18"/>
      <c r="BB351" s="18"/>
      <c r="BC351" s="18"/>
      <c r="BD351" s="18"/>
      <c r="BE351" s="18"/>
      <c r="BF351" s="24"/>
      <c r="BG351" s="24"/>
      <c r="BH351" s="24"/>
      <c r="BI351" s="21"/>
      <c r="BJ351" s="25"/>
      <c r="BK351" s="24"/>
      <c r="BL351" s="23"/>
      <c r="BM351" s="23"/>
      <c r="BN351" s="22"/>
      <c r="BP351" s="2"/>
    </row>
    <row r="352" spans="9:68" x14ac:dyDescent="0.2">
      <c r="I352" s="17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20"/>
      <c r="U352" s="10"/>
      <c r="V352" s="20"/>
      <c r="W352" s="10"/>
      <c r="X352" s="20"/>
      <c r="Y352" s="10"/>
      <c r="Z352" s="20"/>
      <c r="AA352" s="15"/>
      <c r="AB352" s="11"/>
      <c r="AC352" s="10"/>
      <c r="AD352" s="19"/>
      <c r="AE352" s="12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6"/>
      <c r="AW352" s="19"/>
      <c r="AY352" s="23"/>
      <c r="AZ352" s="18"/>
      <c r="BA352" s="18"/>
      <c r="BB352" s="18"/>
      <c r="BC352" s="18"/>
      <c r="BD352" s="18"/>
      <c r="BE352" s="18"/>
      <c r="BF352" s="24"/>
      <c r="BG352" s="24"/>
      <c r="BH352" s="24"/>
      <c r="BI352" s="21"/>
      <c r="BJ352" s="25"/>
      <c r="BK352" s="24"/>
      <c r="BL352" s="23"/>
      <c r="BM352" s="23"/>
      <c r="BN352" s="22"/>
      <c r="BP352" s="2"/>
    </row>
    <row r="353" spans="9:68" x14ac:dyDescent="0.2">
      <c r="I353" s="17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20"/>
      <c r="U353" s="10"/>
      <c r="V353" s="20"/>
      <c r="W353" s="10"/>
      <c r="X353" s="20"/>
      <c r="Y353" s="10"/>
      <c r="Z353" s="20"/>
      <c r="AA353" s="15"/>
      <c r="AB353" s="11"/>
      <c r="AC353" s="10"/>
      <c r="AD353" s="19"/>
      <c r="AE353" s="12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6"/>
      <c r="AW353" s="19"/>
      <c r="AY353" s="23"/>
      <c r="AZ353" s="18"/>
      <c r="BA353" s="18"/>
      <c r="BB353" s="18"/>
      <c r="BC353" s="18"/>
      <c r="BD353" s="18"/>
      <c r="BE353" s="18"/>
      <c r="BF353" s="24"/>
      <c r="BG353" s="24"/>
      <c r="BH353" s="24"/>
      <c r="BI353" s="21"/>
      <c r="BJ353" s="25"/>
      <c r="BK353" s="24"/>
      <c r="BL353" s="23"/>
      <c r="BM353" s="23"/>
      <c r="BN353" s="22"/>
      <c r="BP353" s="2"/>
    </row>
    <row r="354" spans="9:68" x14ac:dyDescent="0.2">
      <c r="I354" s="17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20"/>
      <c r="U354" s="10"/>
      <c r="V354" s="20"/>
      <c r="W354" s="10"/>
      <c r="X354" s="20"/>
      <c r="Y354" s="10"/>
      <c r="Z354" s="20"/>
      <c r="AA354" s="15"/>
      <c r="AB354" s="11"/>
      <c r="AC354" s="10"/>
      <c r="AD354" s="19"/>
      <c r="AE354" s="12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6"/>
      <c r="AW354" s="19"/>
      <c r="AY354" s="23"/>
      <c r="AZ354" s="18"/>
      <c r="BA354" s="18"/>
      <c r="BB354" s="18"/>
      <c r="BC354" s="18"/>
      <c r="BD354" s="18"/>
      <c r="BE354" s="18"/>
      <c r="BF354" s="24"/>
      <c r="BG354" s="24"/>
      <c r="BH354" s="24"/>
      <c r="BI354" s="21"/>
      <c r="BJ354" s="25"/>
      <c r="BK354" s="24"/>
      <c r="BL354" s="23"/>
      <c r="BM354" s="23"/>
      <c r="BN354" s="22"/>
      <c r="BP354" s="2"/>
    </row>
    <row r="355" spans="9:68" x14ac:dyDescent="0.2">
      <c r="I355" s="17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20"/>
      <c r="U355" s="10"/>
      <c r="V355" s="20"/>
      <c r="W355" s="10"/>
      <c r="X355" s="20"/>
      <c r="Y355" s="10"/>
      <c r="Z355" s="20"/>
      <c r="AA355" s="15"/>
      <c r="AB355" s="11"/>
      <c r="AC355" s="10"/>
      <c r="AD355" s="19"/>
      <c r="AE355" s="12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6"/>
      <c r="AW355" s="19"/>
      <c r="AY355" s="23"/>
      <c r="AZ355" s="18"/>
      <c r="BA355" s="18"/>
      <c r="BB355" s="18"/>
      <c r="BC355" s="18"/>
      <c r="BD355" s="18"/>
      <c r="BE355" s="18"/>
      <c r="BF355" s="24"/>
      <c r="BG355" s="24"/>
      <c r="BH355" s="24"/>
      <c r="BI355" s="21"/>
      <c r="BJ355" s="25"/>
      <c r="BK355" s="24"/>
      <c r="BL355" s="23"/>
      <c r="BM355" s="23"/>
      <c r="BN355" s="22"/>
      <c r="BP355" s="2"/>
    </row>
    <row r="356" spans="9:68" x14ac:dyDescent="0.2">
      <c r="I356" s="17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20"/>
      <c r="U356" s="10"/>
      <c r="V356" s="20"/>
      <c r="W356" s="10"/>
      <c r="X356" s="20"/>
      <c r="Y356" s="10"/>
      <c r="Z356" s="20"/>
      <c r="AA356" s="15"/>
      <c r="AB356" s="11"/>
      <c r="AC356" s="10"/>
      <c r="AD356" s="19"/>
      <c r="AE356" s="12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6"/>
      <c r="AW356" s="19"/>
      <c r="AY356" s="23"/>
      <c r="AZ356" s="18"/>
      <c r="BA356" s="18"/>
      <c r="BB356" s="18"/>
      <c r="BC356" s="18"/>
      <c r="BD356" s="18"/>
      <c r="BE356" s="18"/>
      <c r="BF356" s="24"/>
      <c r="BG356" s="24"/>
      <c r="BH356" s="24"/>
      <c r="BI356" s="21"/>
      <c r="BJ356" s="25"/>
      <c r="BK356" s="24"/>
      <c r="BL356" s="23"/>
      <c r="BM356" s="23"/>
      <c r="BN356" s="22"/>
      <c r="BP356" s="2"/>
    </row>
    <row r="357" spans="9:68" x14ac:dyDescent="0.2">
      <c r="I357" s="17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20"/>
      <c r="U357" s="10"/>
      <c r="V357" s="20"/>
      <c r="W357" s="10"/>
      <c r="X357" s="20"/>
      <c r="Y357" s="10"/>
      <c r="Z357" s="20"/>
      <c r="AA357" s="15"/>
      <c r="AB357" s="11"/>
      <c r="AC357" s="10"/>
      <c r="AD357" s="19"/>
      <c r="AE357" s="12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6"/>
      <c r="AW357" s="19"/>
      <c r="AY357" s="23"/>
      <c r="AZ357" s="18"/>
      <c r="BA357" s="18"/>
      <c r="BB357" s="18"/>
      <c r="BC357" s="18"/>
      <c r="BD357" s="18"/>
      <c r="BE357" s="18"/>
      <c r="BF357" s="24"/>
      <c r="BG357" s="24"/>
      <c r="BH357" s="24"/>
      <c r="BI357" s="21"/>
      <c r="BJ357" s="25"/>
      <c r="BK357" s="24"/>
      <c r="BL357" s="23"/>
      <c r="BM357" s="23"/>
      <c r="BN357" s="22"/>
      <c r="BP357" s="2"/>
    </row>
    <row r="358" spans="9:68" x14ac:dyDescent="0.2">
      <c r="I358" s="17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20"/>
      <c r="U358" s="10"/>
      <c r="V358" s="20"/>
      <c r="W358" s="10"/>
      <c r="X358" s="20"/>
      <c r="Y358" s="10"/>
      <c r="Z358" s="20"/>
      <c r="AA358" s="15"/>
      <c r="AB358" s="11"/>
      <c r="AC358" s="10"/>
      <c r="AD358" s="19"/>
      <c r="AE358" s="12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6"/>
      <c r="AW358" s="19"/>
      <c r="AY358" s="23"/>
      <c r="AZ358" s="18"/>
      <c r="BA358" s="18"/>
      <c r="BB358" s="18"/>
      <c r="BC358" s="18"/>
      <c r="BD358" s="18"/>
      <c r="BE358" s="18"/>
      <c r="BF358" s="24"/>
      <c r="BG358" s="24"/>
      <c r="BH358" s="24"/>
      <c r="BI358" s="21"/>
      <c r="BJ358" s="25"/>
      <c r="BK358" s="24"/>
      <c r="BL358" s="23"/>
      <c r="BM358" s="23"/>
      <c r="BN358" s="22"/>
      <c r="BP358" s="2"/>
    </row>
    <row r="359" spans="9:68" x14ac:dyDescent="0.2">
      <c r="I359" s="17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20"/>
      <c r="U359" s="10"/>
      <c r="V359" s="20"/>
      <c r="W359" s="10"/>
      <c r="X359" s="20"/>
      <c r="Y359" s="10"/>
      <c r="Z359" s="20"/>
      <c r="AA359" s="15"/>
      <c r="AB359" s="11"/>
      <c r="AC359" s="10"/>
      <c r="AD359" s="19"/>
      <c r="AE359" s="12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6"/>
      <c r="AW359" s="19"/>
      <c r="AY359" s="23"/>
      <c r="AZ359" s="18"/>
      <c r="BA359" s="18"/>
      <c r="BB359" s="18"/>
      <c r="BC359" s="18"/>
      <c r="BD359" s="18"/>
      <c r="BE359" s="18"/>
      <c r="BF359" s="24"/>
      <c r="BG359" s="24"/>
      <c r="BH359" s="24"/>
      <c r="BI359" s="21"/>
      <c r="BJ359" s="25"/>
      <c r="BK359" s="24"/>
      <c r="BL359" s="23"/>
      <c r="BM359" s="23"/>
      <c r="BN359" s="22"/>
      <c r="BP359" s="2"/>
    </row>
    <row r="360" spans="9:68" x14ac:dyDescent="0.2">
      <c r="I360" s="17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20"/>
      <c r="U360" s="10"/>
      <c r="V360" s="20"/>
      <c r="W360" s="10"/>
      <c r="X360" s="20"/>
      <c r="Y360" s="10"/>
      <c r="Z360" s="20"/>
      <c r="AA360" s="15"/>
      <c r="AB360" s="11"/>
      <c r="AC360" s="10"/>
      <c r="AD360" s="19"/>
      <c r="AE360" s="12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6"/>
      <c r="AW360" s="19"/>
      <c r="AY360" s="23"/>
      <c r="AZ360" s="18"/>
      <c r="BA360" s="18"/>
      <c r="BB360" s="18"/>
      <c r="BC360" s="18"/>
      <c r="BD360" s="18"/>
      <c r="BE360" s="18"/>
      <c r="BF360" s="24"/>
      <c r="BG360" s="24"/>
      <c r="BH360" s="24"/>
      <c r="BI360" s="21"/>
      <c r="BJ360" s="25"/>
      <c r="BK360" s="24"/>
      <c r="BL360" s="23"/>
      <c r="BM360" s="23"/>
      <c r="BN360" s="22"/>
      <c r="BP360" s="2"/>
    </row>
    <row r="361" spans="9:68" x14ac:dyDescent="0.2"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20"/>
      <c r="U361" s="10"/>
      <c r="V361" s="20"/>
      <c r="W361" s="10"/>
      <c r="X361" s="20"/>
      <c r="Y361" s="10"/>
      <c r="Z361" s="20"/>
      <c r="AA361" s="15"/>
      <c r="AB361" s="11"/>
      <c r="AC361" s="10"/>
      <c r="AD361" s="19"/>
      <c r="AE361" s="12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6"/>
      <c r="AW361" s="19"/>
      <c r="AY361" s="23"/>
      <c r="AZ361" s="18"/>
      <c r="BA361" s="18"/>
      <c r="BB361" s="18"/>
      <c r="BC361" s="18"/>
      <c r="BD361" s="18"/>
      <c r="BE361" s="18"/>
      <c r="BF361" s="24"/>
      <c r="BG361" s="24"/>
      <c r="BH361" s="24"/>
      <c r="BI361" s="21"/>
      <c r="BJ361" s="25"/>
      <c r="BK361" s="24"/>
      <c r="BL361" s="23"/>
      <c r="BM361" s="23"/>
      <c r="BN361" s="22"/>
      <c r="BP361" s="2"/>
    </row>
    <row r="362" spans="9:68" x14ac:dyDescent="0.2"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20"/>
      <c r="U362" s="10"/>
      <c r="V362" s="20"/>
      <c r="W362" s="10"/>
      <c r="X362" s="20"/>
      <c r="Y362" s="10"/>
      <c r="Z362" s="20"/>
      <c r="AA362" s="15"/>
      <c r="AB362" s="11"/>
      <c r="AC362" s="10"/>
      <c r="AD362" s="19"/>
      <c r="AE362" s="12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6"/>
      <c r="AW362" s="19"/>
      <c r="AY362" s="23"/>
      <c r="AZ362" s="18"/>
      <c r="BA362" s="18"/>
      <c r="BB362" s="18"/>
      <c r="BC362" s="18"/>
      <c r="BD362" s="18"/>
      <c r="BE362" s="18"/>
      <c r="BF362" s="24"/>
      <c r="BG362" s="24"/>
      <c r="BH362" s="24"/>
      <c r="BI362" s="21"/>
      <c r="BJ362" s="25"/>
      <c r="BK362" s="24"/>
      <c r="BL362" s="23"/>
      <c r="BM362" s="23"/>
      <c r="BN362" s="22"/>
      <c r="BP362" s="2"/>
    </row>
    <row r="363" spans="9:68" x14ac:dyDescent="0.2"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20"/>
      <c r="U363" s="10"/>
      <c r="V363" s="20"/>
      <c r="W363" s="10"/>
      <c r="X363" s="20"/>
      <c r="Y363" s="10"/>
      <c r="Z363" s="20"/>
      <c r="AA363" s="15"/>
      <c r="AB363" s="11"/>
      <c r="AC363" s="10"/>
      <c r="AD363" s="19"/>
      <c r="AE363" s="12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6"/>
      <c r="AW363" s="19"/>
      <c r="AY363" s="23"/>
      <c r="AZ363" s="18"/>
      <c r="BA363" s="18"/>
      <c r="BB363" s="18"/>
      <c r="BC363" s="18"/>
      <c r="BD363" s="18"/>
      <c r="BE363" s="18"/>
      <c r="BF363" s="24"/>
      <c r="BG363" s="24"/>
      <c r="BH363" s="24"/>
      <c r="BI363" s="21"/>
      <c r="BJ363" s="25"/>
      <c r="BK363" s="24"/>
      <c r="BL363" s="23"/>
      <c r="BM363" s="23"/>
      <c r="BN363" s="22"/>
      <c r="BP363" s="2"/>
    </row>
    <row r="364" spans="9:68" x14ac:dyDescent="0.2"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20"/>
      <c r="U364" s="10"/>
      <c r="V364" s="20"/>
      <c r="W364" s="10"/>
      <c r="X364" s="20"/>
      <c r="Y364" s="10"/>
      <c r="Z364" s="20"/>
      <c r="AA364" s="15"/>
      <c r="AB364" s="11"/>
      <c r="AC364" s="10"/>
      <c r="AD364" s="19"/>
      <c r="AE364" s="12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6"/>
      <c r="AW364" s="19"/>
      <c r="AY364" s="23"/>
      <c r="AZ364" s="18"/>
      <c r="BA364" s="18"/>
      <c r="BB364" s="18"/>
      <c r="BC364" s="18"/>
      <c r="BD364" s="18"/>
      <c r="BE364" s="18"/>
      <c r="BF364" s="24"/>
      <c r="BG364" s="24"/>
      <c r="BH364" s="24"/>
      <c r="BI364" s="21"/>
      <c r="BJ364" s="25"/>
      <c r="BK364" s="24"/>
      <c r="BL364" s="23"/>
      <c r="BM364" s="23"/>
      <c r="BN364" s="22"/>
      <c r="BP364" s="2"/>
    </row>
    <row r="365" spans="9:68" x14ac:dyDescent="0.2"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20"/>
      <c r="U365" s="10"/>
      <c r="V365" s="20"/>
      <c r="W365" s="10"/>
      <c r="X365" s="20"/>
      <c r="Y365" s="10"/>
      <c r="Z365" s="20"/>
      <c r="AA365" s="15"/>
      <c r="AB365" s="11"/>
      <c r="AC365" s="10"/>
      <c r="AD365" s="19"/>
      <c r="AE365" s="12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6"/>
      <c r="AW365" s="19"/>
      <c r="AY365" s="23"/>
      <c r="AZ365" s="18"/>
      <c r="BA365" s="18"/>
      <c r="BB365" s="18"/>
      <c r="BC365" s="18"/>
      <c r="BD365" s="18"/>
      <c r="BE365" s="18"/>
      <c r="BF365" s="24"/>
      <c r="BG365" s="24"/>
      <c r="BH365" s="24"/>
      <c r="BI365" s="21"/>
      <c r="BJ365" s="25"/>
      <c r="BK365" s="24"/>
      <c r="BL365" s="23"/>
      <c r="BM365" s="23"/>
      <c r="BN365" s="22"/>
      <c r="BP365" s="2"/>
    </row>
    <row r="366" spans="9:68" x14ac:dyDescent="0.2"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20"/>
      <c r="U366" s="10"/>
      <c r="V366" s="20"/>
      <c r="W366" s="10"/>
      <c r="X366" s="20"/>
      <c r="Y366" s="10"/>
      <c r="Z366" s="20"/>
      <c r="AA366" s="15"/>
      <c r="AB366" s="11"/>
      <c r="AC366" s="10"/>
      <c r="AD366" s="19"/>
      <c r="AE366" s="12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6"/>
      <c r="AW366" s="19"/>
      <c r="AY366" s="23"/>
      <c r="AZ366" s="18"/>
      <c r="BA366" s="18"/>
      <c r="BB366" s="18"/>
      <c r="BC366" s="18"/>
      <c r="BD366" s="18"/>
      <c r="BE366" s="18"/>
      <c r="BF366" s="24"/>
      <c r="BG366" s="24"/>
      <c r="BH366" s="24"/>
      <c r="BI366" s="21"/>
      <c r="BJ366" s="25"/>
      <c r="BK366" s="24"/>
      <c r="BL366" s="23"/>
      <c r="BM366" s="23"/>
      <c r="BN366" s="22"/>
      <c r="BP366" s="2"/>
    </row>
    <row r="367" spans="9:68" x14ac:dyDescent="0.2"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20"/>
      <c r="U367" s="10"/>
      <c r="V367" s="20"/>
      <c r="W367" s="10"/>
      <c r="X367" s="20"/>
      <c r="Y367" s="10"/>
      <c r="Z367" s="20"/>
      <c r="AA367" s="15"/>
      <c r="AB367" s="11"/>
      <c r="AC367" s="10"/>
      <c r="AD367" s="19"/>
      <c r="AE367" s="12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6"/>
      <c r="AW367" s="19"/>
      <c r="AY367" s="23"/>
      <c r="AZ367" s="18"/>
      <c r="BA367" s="18"/>
      <c r="BB367" s="18"/>
      <c r="BC367" s="18"/>
      <c r="BD367" s="18"/>
      <c r="BE367" s="18"/>
      <c r="BF367" s="24"/>
      <c r="BG367" s="24"/>
      <c r="BH367" s="24"/>
      <c r="BI367" s="21"/>
      <c r="BJ367" s="25"/>
      <c r="BK367" s="24"/>
      <c r="BL367" s="23"/>
      <c r="BM367" s="23"/>
      <c r="BN367" s="22"/>
      <c r="BP367" s="2"/>
    </row>
    <row r="368" spans="9:68" x14ac:dyDescent="0.2"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20"/>
      <c r="U368" s="10"/>
      <c r="V368" s="20"/>
      <c r="W368" s="10"/>
      <c r="X368" s="20"/>
      <c r="Y368" s="10"/>
      <c r="Z368" s="20"/>
      <c r="AA368" s="15"/>
      <c r="AB368" s="11"/>
      <c r="AC368" s="10"/>
      <c r="AD368" s="19"/>
      <c r="AE368" s="12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6"/>
      <c r="AW368" s="19"/>
      <c r="AY368" s="23"/>
      <c r="AZ368" s="18"/>
      <c r="BA368" s="18"/>
      <c r="BB368" s="18"/>
      <c r="BC368" s="18"/>
      <c r="BD368" s="18"/>
      <c r="BE368" s="18"/>
      <c r="BF368" s="24"/>
      <c r="BG368" s="24"/>
      <c r="BH368" s="24"/>
      <c r="BI368" s="21"/>
      <c r="BJ368" s="25"/>
      <c r="BK368" s="24"/>
      <c r="BL368" s="23"/>
      <c r="BM368" s="23"/>
      <c r="BN368" s="22"/>
      <c r="BP368" s="2"/>
    </row>
    <row r="369" spans="9:68" x14ac:dyDescent="0.2"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20"/>
      <c r="U369" s="10"/>
      <c r="V369" s="20"/>
      <c r="W369" s="10"/>
      <c r="X369" s="20"/>
      <c r="Y369" s="10"/>
      <c r="Z369" s="20"/>
      <c r="AA369" s="15"/>
      <c r="AB369" s="11"/>
      <c r="AC369" s="10"/>
      <c r="AD369" s="19"/>
      <c r="AE369" s="12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6"/>
      <c r="AW369" s="19"/>
      <c r="AY369" s="23"/>
      <c r="AZ369" s="18"/>
      <c r="BA369" s="18"/>
      <c r="BB369" s="18"/>
      <c r="BC369" s="18"/>
      <c r="BD369" s="18"/>
      <c r="BE369" s="18"/>
      <c r="BF369" s="24"/>
      <c r="BG369" s="24"/>
      <c r="BH369" s="24"/>
      <c r="BI369" s="21"/>
      <c r="BJ369" s="25"/>
      <c r="BK369" s="24"/>
      <c r="BL369" s="23"/>
      <c r="BM369" s="23"/>
      <c r="BN369" s="22"/>
      <c r="BP369" s="2"/>
    </row>
    <row r="370" spans="9:68" x14ac:dyDescent="0.2"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20"/>
      <c r="U370" s="10"/>
      <c r="V370" s="20"/>
      <c r="W370" s="10"/>
      <c r="X370" s="20"/>
      <c r="Y370" s="10"/>
      <c r="Z370" s="20"/>
      <c r="AA370" s="15"/>
      <c r="AB370" s="11"/>
      <c r="AC370" s="10"/>
      <c r="AD370" s="19"/>
      <c r="AE370" s="12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6"/>
      <c r="AW370" s="19"/>
      <c r="AY370" s="23"/>
      <c r="AZ370" s="18"/>
      <c r="BA370" s="18"/>
      <c r="BB370" s="18"/>
      <c r="BC370" s="18"/>
      <c r="BD370" s="18"/>
      <c r="BE370" s="18"/>
      <c r="BF370" s="24"/>
      <c r="BG370" s="24"/>
      <c r="BH370" s="24"/>
      <c r="BI370" s="21"/>
      <c r="BJ370" s="25"/>
      <c r="BK370" s="24"/>
      <c r="BL370" s="23"/>
      <c r="BM370" s="23"/>
      <c r="BN370" s="22"/>
      <c r="BP370" s="2"/>
    </row>
    <row r="371" spans="9:68" x14ac:dyDescent="0.2"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20"/>
      <c r="U371" s="10"/>
      <c r="V371" s="20"/>
      <c r="W371" s="10"/>
      <c r="X371" s="20"/>
      <c r="Y371" s="10"/>
      <c r="Z371" s="20"/>
      <c r="AA371" s="15"/>
      <c r="AB371" s="11"/>
      <c r="AC371" s="10"/>
      <c r="AD371" s="19"/>
      <c r="AE371" s="12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6"/>
      <c r="AW371" s="19"/>
      <c r="AY371" s="23"/>
      <c r="AZ371" s="18"/>
      <c r="BA371" s="18"/>
      <c r="BB371" s="18"/>
      <c r="BC371" s="18"/>
      <c r="BD371" s="18"/>
      <c r="BE371" s="18"/>
      <c r="BF371" s="24"/>
      <c r="BG371" s="24"/>
      <c r="BH371" s="24"/>
      <c r="BI371" s="21"/>
      <c r="BJ371" s="25"/>
      <c r="BK371" s="24"/>
      <c r="BL371" s="23"/>
      <c r="BM371" s="23"/>
      <c r="BN371" s="22"/>
      <c r="BP371" s="2"/>
    </row>
    <row r="372" spans="9:68" x14ac:dyDescent="0.2"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20"/>
      <c r="U372" s="10"/>
      <c r="V372" s="20"/>
      <c r="W372" s="10"/>
      <c r="X372" s="20"/>
      <c r="Y372" s="10"/>
      <c r="Z372" s="20"/>
      <c r="AA372" s="15"/>
      <c r="AB372" s="11"/>
      <c r="AC372" s="10"/>
      <c r="AD372" s="19"/>
      <c r="AE372" s="12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6"/>
      <c r="AW372" s="19"/>
      <c r="AY372" s="23"/>
      <c r="AZ372" s="18"/>
      <c r="BA372" s="18"/>
      <c r="BB372" s="18"/>
      <c r="BC372" s="18"/>
      <c r="BD372" s="18"/>
      <c r="BE372" s="18"/>
      <c r="BF372" s="24"/>
      <c r="BG372" s="24"/>
      <c r="BH372" s="24"/>
      <c r="BI372" s="21"/>
      <c r="BJ372" s="25"/>
      <c r="BK372" s="24"/>
      <c r="BL372" s="23"/>
      <c r="BM372" s="23"/>
      <c r="BN372" s="22"/>
      <c r="BP372" s="2"/>
    </row>
    <row r="373" spans="9:68" x14ac:dyDescent="0.2"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20"/>
      <c r="U373" s="10"/>
      <c r="V373" s="20"/>
      <c r="W373" s="10"/>
      <c r="X373" s="20"/>
      <c r="Y373" s="10"/>
      <c r="Z373" s="20"/>
      <c r="AA373" s="15"/>
      <c r="AB373" s="11"/>
      <c r="AC373" s="10"/>
      <c r="AD373" s="19"/>
      <c r="AE373" s="12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6"/>
      <c r="AW373" s="19"/>
      <c r="AY373" s="23"/>
      <c r="AZ373" s="18"/>
      <c r="BA373" s="18"/>
      <c r="BB373" s="18"/>
      <c r="BC373" s="18"/>
      <c r="BD373" s="18"/>
      <c r="BE373" s="18"/>
      <c r="BF373" s="24"/>
      <c r="BG373" s="24"/>
      <c r="BH373" s="24"/>
      <c r="BI373" s="21"/>
      <c r="BJ373" s="25"/>
      <c r="BK373" s="24"/>
      <c r="BL373" s="23"/>
      <c r="BM373" s="23"/>
      <c r="BN373" s="22"/>
      <c r="BP373" s="2"/>
    </row>
    <row r="374" spans="9:68" x14ac:dyDescent="0.2"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20"/>
      <c r="U374" s="10"/>
      <c r="V374" s="20"/>
      <c r="W374" s="10"/>
      <c r="X374" s="20"/>
      <c r="Y374" s="10"/>
      <c r="Z374" s="20"/>
      <c r="AA374" s="15"/>
      <c r="AB374" s="11"/>
      <c r="AC374" s="10"/>
      <c r="AD374" s="19"/>
      <c r="AE374" s="12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6"/>
      <c r="AW374" s="19"/>
      <c r="AY374" s="23"/>
      <c r="AZ374" s="18"/>
      <c r="BA374" s="18"/>
      <c r="BB374" s="18"/>
      <c r="BC374" s="18"/>
      <c r="BD374" s="18"/>
      <c r="BE374" s="18"/>
      <c r="BF374" s="24"/>
      <c r="BG374" s="24"/>
      <c r="BH374" s="24"/>
      <c r="BI374" s="21"/>
      <c r="BJ374" s="25"/>
      <c r="BK374" s="24"/>
      <c r="BL374" s="23"/>
      <c r="BM374" s="23"/>
      <c r="BN374" s="22"/>
      <c r="BP374" s="2"/>
    </row>
    <row r="375" spans="9:68" x14ac:dyDescent="0.2"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20"/>
      <c r="U375" s="10"/>
      <c r="V375" s="20"/>
      <c r="W375" s="10"/>
      <c r="X375" s="20"/>
      <c r="Y375" s="10"/>
      <c r="Z375" s="20"/>
      <c r="AA375" s="15"/>
      <c r="AB375" s="11"/>
      <c r="AC375" s="10"/>
      <c r="AD375" s="19"/>
      <c r="AE375" s="12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6"/>
      <c r="AW375" s="19"/>
      <c r="AY375" s="23"/>
      <c r="AZ375" s="18"/>
      <c r="BA375" s="18"/>
      <c r="BB375" s="18"/>
      <c r="BC375" s="18"/>
      <c r="BD375" s="18"/>
      <c r="BE375" s="18"/>
      <c r="BF375" s="24"/>
      <c r="BG375" s="24"/>
      <c r="BH375" s="24"/>
      <c r="BI375" s="21"/>
      <c r="BJ375" s="25"/>
      <c r="BK375" s="24"/>
      <c r="BL375" s="23"/>
      <c r="BM375" s="23"/>
      <c r="BN375" s="22"/>
      <c r="BP375" s="2"/>
    </row>
    <row r="376" spans="9:68" x14ac:dyDescent="0.2"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20"/>
      <c r="U376" s="10"/>
      <c r="V376" s="20"/>
      <c r="W376" s="10"/>
      <c r="X376" s="20"/>
      <c r="Y376" s="10"/>
      <c r="Z376" s="20"/>
      <c r="AA376" s="15"/>
      <c r="AB376" s="11"/>
      <c r="AC376" s="10"/>
      <c r="AD376" s="19"/>
      <c r="AE376" s="12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6"/>
      <c r="AW376" s="19"/>
      <c r="AY376" s="23"/>
      <c r="AZ376" s="18"/>
      <c r="BA376" s="18"/>
      <c r="BB376" s="18"/>
      <c r="BC376" s="18"/>
      <c r="BD376" s="18"/>
      <c r="BE376" s="18"/>
      <c r="BF376" s="24"/>
      <c r="BG376" s="24"/>
      <c r="BH376" s="24"/>
      <c r="BI376" s="21"/>
      <c r="BJ376" s="25"/>
      <c r="BK376" s="24"/>
      <c r="BL376" s="23"/>
      <c r="BM376" s="23"/>
      <c r="BN376" s="22"/>
      <c r="BP376" s="2"/>
    </row>
    <row r="377" spans="9:68" x14ac:dyDescent="0.2"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20"/>
      <c r="U377" s="10"/>
      <c r="V377" s="20"/>
      <c r="W377" s="10"/>
      <c r="X377" s="20"/>
      <c r="Y377" s="10"/>
      <c r="Z377" s="20"/>
      <c r="AA377" s="15"/>
      <c r="AB377" s="11"/>
      <c r="AC377" s="10"/>
      <c r="AD377" s="19"/>
      <c r="AE377" s="12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6"/>
      <c r="AW377" s="19"/>
      <c r="AY377" s="23"/>
      <c r="AZ377" s="18"/>
      <c r="BA377" s="18"/>
      <c r="BB377" s="18"/>
      <c r="BC377" s="18"/>
      <c r="BD377" s="18"/>
      <c r="BE377" s="18"/>
      <c r="BF377" s="24"/>
      <c r="BG377" s="24"/>
      <c r="BH377" s="24"/>
      <c r="BI377" s="21"/>
      <c r="BJ377" s="25"/>
      <c r="BK377" s="24"/>
      <c r="BL377" s="23"/>
      <c r="BM377" s="23"/>
      <c r="BN377" s="22"/>
      <c r="BP377" s="2"/>
    </row>
    <row r="378" spans="9:68" x14ac:dyDescent="0.2"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20"/>
      <c r="U378" s="10"/>
      <c r="V378" s="20"/>
      <c r="W378" s="10"/>
      <c r="X378" s="20"/>
      <c r="Y378" s="10"/>
      <c r="Z378" s="20"/>
      <c r="AA378" s="15"/>
      <c r="AB378" s="11"/>
      <c r="AC378" s="10"/>
      <c r="AD378" s="19"/>
      <c r="AE378" s="12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6"/>
      <c r="AW378" s="19"/>
      <c r="AY378" s="23"/>
      <c r="AZ378" s="18"/>
      <c r="BA378" s="18"/>
      <c r="BB378" s="18"/>
      <c r="BC378" s="18"/>
      <c r="BD378" s="18"/>
      <c r="BE378" s="18"/>
      <c r="BF378" s="24"/>
      <c r="BG378" s="24"/>
      <c r="BH378" s="24"/>
      <c r="BI378" s="21"/>
      <c r="BJ378" s="25"/>
      <c r="BK378" s="24"/>
      <c r="BL378" s="23"/>
      <c r="BM378" s="23"/>
      <c r="BN378" s="22"/>
      <c r="BP378" s="2"/>
    </row>
    <row r="379" spans="9:68" x14ac:dyDescent="0.2"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20"/>
      <c r="U379" s="10"/>
      <c r="V379" s="20"/>
      <c r="W379" s="10"/>
      <c r="X379" s="20"/>
      <c r="Y379" s="10"/>
      <c r="Z379" s="20"/>
      <c r="AA379" s="15"/>
      <c r="AB379" s="11"/>
      <c r="AC379" s="10"/>
      <c r="AD379" s="19"/>
      <c r="AE379" s="12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6"/>
      <c r="AW379" s="19"/>
      <c r="AY379" s="23"/>
      <c r="AZ379" s="18"/>
      <c r="BA379" s="18"/>
      <c r="BB379" s="18"/>
      <c r="BC379" s="18"/>
      <c r="BD379" s="18"/>
      <c r="BE379" s="18"/>
      <c r="BF379" s="24"/>
      <c r="BG379" s="24"/>
      <c r="BH379" s="24"/>
      <c r="BI379" s="21"/>
      <c r="BJ379" s="25"/>
      <c r="BK379" s="24"/>
      <c r="BL379" s="23"/>
      <c r="BM379" s="23"/>
      <c r="BN379" s="22"/>
      <c r="BP379" s="2"/>
    </row>
    <row r="380" spans="9:68" x14ac:dyDescent="0.2"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20"/>
      <c r="U380" s="10"/>
      <c r="V380" s="20"/>
      <c r="W380" s="10"/>
      <c r="X380" s="20"/>
      <c r="Y380" s="10"/>
      <c r="Z380" s="20"/>
      <c r="AA380" s="15"/>
      <c r="AB380" s="11"/>
      <c r="AC380" s="10"/>
      <c r="AD380" s="19"/>
      <c r="AE380" s="12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6"/>
      <c r="AW380" s="19"/>
      <c r="AY380" s="23"/>
      <c r="AZ380" s="18"/>
      <c r="BA380" s="18"/>
      <c r="BB380" s="18"/>
      <c r="BC380" s="18"/>
      <c r="BD380" s="18"/>
      <c r="BE380" s="18"/>
      <c r="BF380" s="24"/>
      <c r="BG380" s="24"/>
      <c r="BH380" s="24"/>
      <c r="BI380" s="21"/>
      <c r="BJ380" s="25"/>
      <c r="BK380" s="24"/>
      <c r="BL380" s="23"/>
      <c r="BM380" s="23"/>
      <c r="BN380" s="22"/>
      <c r="BP380" s="2"/>
    </row>
    <row r="381" spans="9:68" x14ac:dyDescent="0.2"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20"/>
      <c r="U381" s="10"/>
      <c r="V381" s="20"/>
      <c r="W381" s="10"/>
      <c r="X381" s="20"/>
      <c r="Y381" s="10"/>
      <c r="Z381" s="20"/>
      <c r="AA381" s="15"/>
      <c r="AB381" s="11"/>
      <c r="AC381" s="10"/>
      <c r="AD381" s="19"/>
      <c r="AE381" s="12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6"/>
      <c r="AW381" s="19"/>
      <c r="AY381" s="23"/>
      <c r="AZ381" s="18"/>
      <c r="BA381" s="18"/>
      <c r="BB381" s="18"/>
      <c r="BC381" s="18"/>
      <c r="BD381" s="18"/>
      <c r="BE381" s="18"/>
      <c r="BF381" s="24"/>
      <c r="BG381" s="24"/>
      <c r="BH381" s="24"/>
      <c r="BI381" s="21"/>
      <c r="BJ381" s="25"/>
      <c r="BK381" s="24"/>
      <c r="BL381" s="23"/>
      <c r="BM381" s="23"/>
      <c r="BN381" s="22"/>
      <c r="BP381" s="2"/>
    </row>
    <row r="382" spans="9:68" x14ac:dyDescent="0.2"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20"/>
      <c r="U382" s="10"/>
      <c r="V382" s="20"/>
      <c r="W382" s="10"/>
      <c r="X382" s="20"/>
      <c r="Y382" s="10"/>
      <c r="Z382" s="20"/>
      <c r="AA382" s="15"/>
      <c r="AB382" s="11"/>
      <c r="AC382" s="10"/>
      <c r="AD382" s="19"/>
      <c r="AE382" s="12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6"/>
      <c r="AW382" s="19"/>
      <c r="AY382" s="23"/>
      <c r="AZ382" s="18"/>
      <c r="BA382" s="18"/>
      <c r="BB382" s="18"/>
      <c r="BC382" s="18"/>
      <c r="BD382" s="18"/>
      <c r="BE382" s="18"/>
      <c r="BF382" s="24"/>
      <c r="BG382" s="24"/>
      <c r="BH382" s="24"/>
      <c r="BI382" s="21"/>
      <c r="BJ382" s="25"/>
      <c r="BK382" s="24"/>
      <c r="BL382" s="23"/>
      <c r="BM382" s="23"/>
      <c r="BN382" s="22"/>
      <c r="BP382" s="2"/>
    </row>
    <row r="383" spans="9:68" x14ac:dyDescent="0.2"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20"/>
      <c r="U383" s="10"/>
      <c r="V383" s="20"/>
      <c r="W383" s="10"/>
      <c r="X383" s="20"/>
      <c r="Y383" s="10"/>
      <c r="Z383" s="20"/>
      <c r="AA383" s="15"/>
      <c r="AB383" s="11"/>
      <c r="AC383" s="10"/>
      <c r="AD383" s="19"/>
      <c r="AE383" s="12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6"/>
      <c r="AW383" s="19"/>
      <c r="AY383" s="23"/>
      <c r="AZ383" s="18"/>
      <c r="BA383" s="18"/>
      <c r="BB383" s="18"/>
      <c r="BC383" s="18"/>
      <c r="BD383" s="18"/>
      <c r="BE383" s="18"/>
      <c r="BF383" s="24"/>
      <c r="BG383" s="24"/>
      <c r="BH383" s="24"/>
      <c r="BI383" s="21"/>
      <c r="BJ383" s="25"/>
      <c r="BK383" s="24"/>
      <c r="BL383" s="23"/>
      <c r="BM383" s="23"/>
      <c r="BN383" s="22"/>
      <c r="BP383" s="2"/>
    </row>
    <row r="384" spans="9:68" x14ac:dyDescent="0.2"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20"/>
      <c r="U384" s="10"/>
      <c r="V384" s="20"/>
      <c r="W384" s="10"/>
      <c r="X384" s="20"/>
      <c r="Y384" s="10"/>
      <c r="Z384" s="20"/>
      <c r="AA384" s="15"/>
      <c r="AB384" s="11"/>
      <c r="AC384" s="10"/>
      <c r="AD384" s="19"/>
      <c r="AE384" s="12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6"/>
      <c r="AW384" s="19"/>
      <c r="AY384" s="23"/>
      <c r="AZ384" s="18"/>
      <c r="BA384" s="18"/>
      <c r="BB384" s="18"/>
      <c r="BC384" s="18"/>
      <c r="BD384" s="18"/>
      <c r="BE384" s="18"/>
      <c r="BF384" s="24"/>
      <c r="BG384" s="24"/>
      <c r="BH384" s="24"/>
      <c r="BI384" s="21"/>
      <c r="BJ384" s="25"/>
      <c r="BK384" s="24"/>
      <c r="BL384" s="23"/>
      <c r="BM384" s="23"/>
      <c r="BN384" s="22"/>
      <c r="BP384" s="2"/>
    </row>
    <row r="385" spans="9:68" x14ac:dyDescent="0.2"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20"/>
      <c r="U385" s="10"/>
      <c r="V385" s="20"/>
      <c r="W385" s="10"/>
      <c r="X385" s="20"/>
      <c r="Y385" s="10"/>
      <c r="Z385" s="20"/>
      <c r="AA385" s="15"/>
      <c r="AB385" s="11"/>
      <c r="AC385" s="10"/>
      <c r="AD385" s="19"/>
      <c r="AE385" s="12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6"/>
      <c r="AW385" s="19"/>
      <c r="AY385" s="23"/>
      <c r="AZ385" s="18"/>
      <c r="BA385" s="18"/>
      <c r="BB385" s="18"/>
      <c r="BC385" s="18"/>
      <c r="BD385" s="18"/>
      <c r="BE385" s="18"/>
      <c r="BF385" s="24"/>
      <c r="BG385" s="24"/>
      <c r="BH385" s="24"/>
      <c r="BI385" s="21"/>
      <c r="BJ385" s="25"/>
      <c r="BK385" s="24"/>
      <c r="BL385" s="23"/>
      <c r="BM385" s="23"/>
      <c r="BN385" s="22"/>
      <c r="BP385" s="2"/>
    </row>
    <row r="386" spans="9:68" x14ac:dyDescent="0.2"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20"/>
      <c r="U386" s="10"/>
      <c r="V386" s="20"/>
      <c r="W386" s="10"/>
      <c r="X386" s="20"/>
      <c r="Y386" s="10"/>
      <c r="Z386" s="20"/>
      <c r="AA386" s="15"/>
      <c r="AB386" s="11"/>
      <c r="AC386" s="10"/>
      <c r="AD386" s="19"/>
      <c r="AE386" s="12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6"/>
      <c r="AW386" s="19"/>
      <c r="AY386" s="23"/>
      <c r="AZ386" s="18"/>
      <c r="BA386" s="18"/>
      <c r="BB386" s="18"/>
      <c r="BC386" s="18"/>
      <c r="BD386" s="18"/>
      <c r="BE386" s="18"/>
      <c r="BF386" s="24"/>
      <c r="BG386" s="24"/>
      <c r="BH386" s="24"/>
      <c r="BI386" s="21"/>
      <c r="BJ386" s="25"/>
      <c r="BK386" s="24"/>
      <c r="BL386" s="23"/>
      <c r="BM386" s="23"/>
      <c r="BN386" s="22"/>
      <c r="BP386" s="2"/>
    </row>
    <row r="387" spans="9:68" x14ac:dyDescent="0.2"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20"/>
      <c r="U387" s="10"/>
      <c r="V387" s="20"/>
      <c r="W387" s="10"/>
      <c r="X387" s="20"/>
      <c r="Y387" s="10"/>
      <c r="Z387" s="20"/>
      <c r="AA387" s="15"/>
      <c r="AB387" s="11"/>
      <c r="AC387" s="10"/>
      <c r="AD387" s="19"/>
      <c r="AE387" s="12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6"/>
      <c r="AW387" s="19"/>
      <c r="AY387" s="23"/>
      <c r="AZ387" s="18"/>
      <c r="BA387" s="18"/>
      <c r="BB387" s="18"/>
      <c r="BC387" s="18"/>
      <c r="BD387" s="18"/>
      <c r="BE387" s="18"/>
      <c r="BF387" s="24"/>
      <c r="BG387" s="24"/>
      <c r="BH387" s="24"/>
      <c r="BI387" s="21"/>
      <c r="BJ387" s="25"/>
      <c r="BK387" s="24"/>
      <c r="BL387" s="23"/>
      <c r="BM387" s="23"/>
      <c r="BN387" s="22"/>
      <c r="BP387" s="2"/>
    </row>
    <row r="388" spans="9:68" x14ac:dyDescent="0.2"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20"/>
      <c r="U388" s="10"/>
      <c r="V388" s="20"/>
      <c r="W388" s="10"/>
      <c r="X388" s="20"/>
      <c r="Y388" s="10"/>
      <c r="Z388" s="20"/>
      <c r="AA388" s="15"/>
      <c r="AB388" s="11"/>
      <c r="AC388" s="10"/>
      <c r="AD388" s="19"/>
      <c r="AE388" s="12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6"/>
      <c r="AW388" s="19"/>
      <c r="AY388" s="23"/>
      <c r="AZ388" s="18"/>
      <c r="BA388" s="18"/>
      <c r="BB388" s="18"/>
      <c r="BC388" s="18"/>
      <c r="BD388" s="18"/>
      <c r="BE388" s="18"/>
      <c r="BF388" s="24"/>
      <c r="BG388" s="24"/>
      <c r="BH388" s="24"/>
      <c r="BI388" s="21"/>
      <c r="BJ388" s="25"/>
      <c r="BK388" s="24"/>
      <c r="BL388" s="23"/>
      <c r="BM388" s="23"/>
      <c r="BN388" s="22"/>
      <c r="BP388" s="2"/>
    </row>
    <row r="389" spans="9:68" x14ac:dyDescent="0.2"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20"/>
      <c r="U389" s="10"/>
      <c r="V389" s="20"/>
      <c r="W389" s="10"/>
      <c r="X389" s="20"/>
      <c r="Y389" s="10"/>
      <c r="Z389" s="20"/>
      <c r="AA389" s="15"/>
      <c r="AB389" s="11"/>
      <c r="AC389" s="10"/>
      <c r="AD389" s="19"/>
      <c r="AE389" s="12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6"/>
      <c r="AW389" s="19"/>
      <c r="AY389" s="23"/>
      <c r="AZ389" s="18"/>
      <c r="BA389" s="18"/>
      <c r="BB389" s="18"/>
      <c r="BC389" s="18"/>
      <c r="BD389" s="18"/>
      <c r="BE389" s="18"/>
      <c r="BF389" s="24"/>
      <c r="BG389" s="24"/>
      <c r="BH389" s="24"/>
      <c r="BI389" s="21"/>
      <c r="BJ389" s="25"/>
      <c r="BK389" s="24"/>
      <c r="BL389" s="23"/>
      <c r="BM389" s="23"/>
      <c r="BN389" s="22"/>
      <c r="BP389" s="2"/>
    </row>
    <row r="390" spans="9:68" x14ac:dyDescent="0.2"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20"/>
      <c r="U390" s="10"/>
      <c r="V390" s="20"/>
      <c r="W390" s="10"/>
      <c r="X390" s="20"/>
      <c r="Y390" s="10"/>
      <c r="Z390" s="20"/>
      <c r="AA390" s="15"/>
      <c r="AB390" s="11"/>
      <c r="AC390" s="10"/>
      <c r="AD390" s="19"/>
      <c r="AE390" s="12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6"/>
      <c r="AW390" s="19"/>
      <c r="AY390" s="23"/>
      <c r="AZ390" s="18"/>
      <c r="BA390" s="18"/>
      <c r="BB390" s="18"/>
      <c r="BC390" s="18"/>
      <c r="BD390" s="18"/>
      <c r="BE390" s="18"/>
      <c r="BF390" s="24"/>
      <c r="BG390" s="24"/>
      <c r="BH390" s="24"/>
      <c r="BI390" s="21"/>
      <c r="BJ390" s="25"/>
      <c r="BK390" s="24"/>
      <c r="BL390" s="23"/>
      <c r="BM390" s="23"/>
      <c r="BN390" s="22"/>
      <c r="BP390" s="2"/>
    </row>
    <row r="391" spans="9:68" x14ac:dyDescent="0.2"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20"/>
      <c r="U391" s="10"/>
      <c r="V391" s="20"/>
      <c r="W391" s="10"/>
      <c r="X391" s="20"/>
      <c r="Y391" s="10"/>
      <c r="Z391" s="20"/>
      <c r="AA391" s="15"/>
      <c r="AB391" s="11"/>
      <c r="AC391" s="10"/>
      <c r="AD391" s="19"/>
      <c r="AE391" s="12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6"/>
      <c r="AW391" s="19"/>
      <c r="AY391" s="23"/>
      <c r="AZ391" s="18"/>
      <c r="BA391" s="18"/>
      <c r="BB391" s="18"/>
      <c r="BC391" s="18"/>
      <c r="BD391" s="18"/>
      <c r="BE391" s="18"/>
      <c r="BF391" s="24"/>
      <c r="BG391" s="24"/>
      <c r="BH391" s="24"/>
      <c r="BI391" s="21"/>
      <c r="BJ391" s="25"/>
      <c r="BK391" s="24"/>
      <c r="BL391" s="23"/>
      <c r="BM391" s="23"/>
      <c r="BN391" s="22"/>
      <c r="BP391" s="2"/>
    </row>
    <row r="392" spans="9:68" x14ac:dyDescent="0.2"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20"/>
      <c r="U392" s="10"/>
      <c r="V392" s="20"/>
      <c r="W392" s="10"/>
      <c r="X392" s="20"/>
      <c r="Y392" s="10"/>
      <c r="Z392" s="20"/>
      <c r="AA392" s="15"/>
      <c r="AB392" s="11"/>
      <c r="AC392" s="10"/>
      <c r="AD392" s="19"/>
      <c r="AE392" s="12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6"/>
      <c r="AW392" s="19"/>
      <c r="AY392" s="23"/>
      <c r="AZ392" s="18"/>
      <c r="BA392" s="18"/>
      <c r="BB392" s="18"/>
      <c r="BC392" s="18"/>
      <c r="BD392" s="18"/>
      <c r="BE392" s="18"/>
      <c r="BF392" s="24"/>
      <c r="BG392" s="24"/>
      <c r="BH392" s="24"/>
      <c r="BI392" s="21"/>
      <c r="BJ392" s="25"/>
      <c r="BK392" s="24"/>
      <c r="BL392" s="23"/>
      <c r="BM392" s="23"/>
      <c r="BN392" s="22"/>
      <c r="BP392" s="2"/>
    </row>
    <row r="393" spans="9:68" x14ac:dyDescent="0.2"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20"/>
      <c r="U393" s="10"/>
      <c r="V393" s="20"/>
      <c r="W393" s="10"/>
      <c r="X393" s="20"/>
      <c r="Y393" s="10"/>
      <c r="Z393" s="20"/>
      <c r="AA393" s="15"/>
      <c r="AB393" s="11"/>
      <c r="AC393" s="10"/>
      <c r="AD393" s="19"/>
      <c r="AE393" s="12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6"/>
      <c r="AW393" s="19"/>
      <c r="AY393" s="23"/>
      <c r="AZ393" s="18"/>
      <c r="BA393" s="18"/>
      <c r="BB393" s="18"/>
      <c r="BC393" s="18"/>
      <c r="BD393" s="18"/>
      <c r="BE393" s="18"/>
      <c r="BF393" s="24"/>
      <c r="BG393" s="24"/>
      <c r="BH393" s="24"/>
      <c r="BI393" s="21"/>
      <c r="BJ393" s="25"/>
      <c r="BK393" s="24"/>
      <c r="BL393" s="23"/>
      <c r="BM393" s="23"/>
      <c r="BN393" s="22"/>
      <c r="BP393" s="2"/>
    </row>
    <row r="394" spans="9:68" x14ac:dyDescent="0.2"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20"/>
      <c r="U394" s="10"/>
      <c r="V394" s="20"/>
      <c r="W394" s="10"/>
      <c r="X394" s="20"/>
      <c r="Y394" s="10"/>
      <c r="Z394" s="20"/>
      <c r="AA394" s="15"/>
      <c r="AB394" s="11"/>
      <c r="AC394" s="10"/>
      <c r="AD394" s="19"/>
      <c r="AE394" s="12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6"/>
      <c r="AW394" s="19"/>
      <c r="AY394" s="23"/>
      <c r="AZ394" s="18"/>
      <c r="BA394" s="18"/>
      <c r="BB394" s="18"/>
      <c r="BC394" s="18"/>
      <c r="BD394" s="18"/>
      <c r="BE394" s="18"/>
      <c r="BF394" s="24"/>
      <c r="BG394" s="24"/>
      <c r="BH394" s="24"/>
      <c r="BI394" s="21"/>
      <c r="BJ394" s="25"/>
      <c r="BK394" s="24"/>
      <c r="BL394" s="23"/>
      <c r="BM394" s="23"/>
      <c r="BN394" s="22"/>
      <c r="BP394" s="2"/>
    </row>
    <row r="395" spans="9:68" x14ac:dyDescent="0.2"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20"/>
      <c r="U395" s="10"/>
      <c r="V395" s="20"/>
      <c r="W395" s="10"/>
      <c r="X395" s="20"/>
      <c r="Y395" s="10"/>
      <c r="Z395" s="20"/>
      <c r="AA395" s="15"/>
      <c r="AB395" s="11"/>
      <c r="AC395" s="10"/>
      <c r="AD395" s="19"/>
      <c r="AE395" s="12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6"/>
      <c r="AW395" s="19"/>
      <c r="AY395" s="23"/>
      <c r="AZ395" s="18"/>
      <c r="BA395" s="18"/>
      <c r="BB395" s="18"/>
      <c r="BC395" s="18"/>
      <c r="BD395" s="18"/>
      <c r="BE395" s="18"/>
      <c r="BF395" s="24"/>
      <c r="BG395" s="24"/>
      <c r="BH395" s="24"/>
      <c r="BI395" s="21"/>
      <c r="BJ395" s="25"/>
      <c r="BK395" s="24"/>
      <c r="BL395" s="23"/>
      <c r="BM395" s="23"/>
      <c r="BN395" s="22"/>
      <c r="BP395" s="2"/>
    </row>
    <row r="396" spans="9:68" x14ac:dyDescent="0.2"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20"/>
      <c r="U396" s="10"/>
      <c r="V396" s="20"/>
      <c r="W396" s="10"/>
      <c r="X396" s="20"/>
      <c r="Y396" s="10"/>
      <c r="Z396" s="20"/>
      <c r="AA396" s="15"/>
      <c r="AB396" s="11"/>
      <c r="AC396" s="10"/>
      <c r="AD396" s="19"/>
      <c r="AE396" s="12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6"/>
      <c r="AW396" s="19"/>
      <c r="AY396" s="23"/>
      <c r="AZ396" s="18"/>
      <c r="BA396" s="18"/>
      <c r="BB396" s="18"/>
      <c r="BC396" s="18"/>
      <c r="BD396" s="18"/>
      <c r="BE396" s="18"/>
      <c r="BF396" s="24"/>
      <c r="BG396" s="24"/>
      <c r="BH396" s="24"/>
      <c r="BI396" s="21"/>
      <c r="BJ396" s="25"/>
      <c r="BK396" s="24"/>
      <c r="BL396" s="23"/>
      <c r="BM396" s="23"/>
      <c r="BN396" s="22"/>
      <c r="BP396" s="2"/>
    </row>
    <row r="397" spans="9:68" x14ac:dyDescent="0.2"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20"/>
      <c r="U397" s="10"/>
      <c r="V397" s="20"/>
      <c r="W397" s="10"/>
      <c r="X397" s="20"/>
      <c r="Y397" s="10"/>
      <c r="Z397" s="20"/>
      <c r="AA397" s="15"/>
      <c r="AB397" s="11"/>
      <c r="AC397" s="10"/>
      <c r="AD397" s="19"/>
      <c r="AE397" s="12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6"/>
      <c r="AW397" s="19"/>
      <c r="AY397" s="23"/>
      <c r="AZ397" s="18"/>
      <c r="BA397" s="18"/>
      <c r="BB397" s="18"/>
      <c r="BC397" s="18"/>
      <c r="BD397" s="18"/>
      <c r="BE397" s="18"/>
      <c r="BF397" s="24"/>
      <c r="BG397" s="24"/>
      <c r="BH397" s="24"/>
      <c r="BI397" s="21"/>
      <c r="BJ397" s="25"/>
      <c r="BK397" s="24"/>
      <c r="BL397" s="23"/>
      <c r="BM397" s="23"/>
      <c r="BN397" s="22"/>
      <c r="BP397" s="2"/>
    </row>
    <row r="398" spans="9:68" x14ac:dyDescent="0.2"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20"/>
      <c r="U398" s="10"/>
      <c r="V398" s="20"/>
      <c r="W398" s="10"/>
      <c r="X398" s="20"/>
      <c r="Y398" s="10"/>
      <c r="Z398" s="20"/>
      <c r="AA398" s="15"/>
      <c r="AB398" s="11"/>
      <c r="AC398" s="10"/>
      <c r="AD398" s="19"/>
      <c r="AE398" s="12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6"/>
      <c r="AW398" s="19"/>
      <c r="AY398" s="23"/>
      <c r="AZ398" s="18"/>
      <c r="BA398" s="18"/>
      <c r="BB398" s="18"/>
      <c r="BC398" s="18"/>
      <c r="BD398" s="18"/>
      <c r="BE398" s="18"/>
      <c r="BF398" s="24"/>
      <c r="BG398" s="24"/>
      <c r="BH398" s="24"/>
      <c r="BI398" s="21"/>
      <c r="BJ398" s="25"/>
      <c r="BK398" s="24"/>
      <c r="BL398" s="23"/>
      <c r="BM398" s="23"/>
      <c r="BN398" s="22"/>
      <c r="BP398" s="2"/>
    </row>
    <row r="399" spans="9:68" x14ac:dyDescent="0.2"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20"/>
      <c r="U399" s="10"/>
      <c r="V399" s="20"/>
      <c r="W399" s="10"/>
      <c r="X399" s="20"/>
      <c r="Y399" s="10"/>
      <c r="Z399" s="20"/>
      <c r="AA399" s="15"/>
      <c r="AB399" s="11"/>
      <c r="AC399" s="10"/>
      <c r="AD399" s="19"/>
      <c r="AE399" s="12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6"/>
      <c r="AW399" s="19"/>
      <c r="AY399" s="23"/>
      <c r="AZ399" s="18"/>
      <c r="BA399" s="18"/>
      <c r="BB399" s="18"/>
      <c r="BC399" s="18"/>
      <c r="BD399" s="18"/>
      <c r="BE399" s="18"/>
      <c r="BF399" s="24"/>
      <c r="BG399" s="24"/>
      <c r="BH399" s="24"/>
      <c r="BI399" s="21"/>
      <c r="BJ399" s="25"/>
      <c r="BK399" s="24"/>
      <c r="BL399" s="23"/>
      <c r="BM399" s="23"/>
      <c r="BN399" s="22"/>
      <c r="BP399" s="2"/>
    </row>
    <row r="400" spans="9:68" x14ac:dyDescent="0.2"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20"/>
      <c r="U400" s="10"/>
      <c r="V400" s="20"/>
      <c r="W400" s="10"/>
      <c r="X400" s="20"/>
      <c r="Y400" s="10"/>
      <c r="Z400" s="20"/>
      <c r="AA400" s="15"/>
      <c r="AB400" s="11"/>
      <c r="AC400" s="10"/>
      <c r="AD400" s="19"/>
      <c r="AE400" s="12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6"/>
      <c r="AW400" s="19"/>
      <c r="AY400" s="23"/>
      <c r="AZ400" s="18"/>
      <c r="BA400" s="18"/>
      <c r="BB400" s="18"/>
      <c r="BC400" s="18"/>
      <c r="BD400" s="18"/>
      <c r="BE400" s="18"/>
      <c r="BF400" s="24"/>
      <c r="BG400" s="24"/>
      <c r="BH400" s="24"/>
      <c r="BI400" s="21"/>
      <c r="BJ400" s="25"/>
      <c r="BK400" s="24"/>
      <c r="BL400" s="23"/>
      <c r="BM400" s="23"/>
      <c r="BN400" s="22"/>
      <c r="BP400" s="2"/>
    </row>
    <row r="401" spans="9:68" x14ac:dyDescent="0.2"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20"/>
      <c r="U401" s="10"/>
      <c r="V401" s="20"/>
      <c r="W401" s="10"/>
      <c r="X401" s="20"/>
      <c r="Y401" s="10"/>
      <c r="Z401" s="20"/>
      <c r="AA401" s="15"/>
      <c r="AB401" s="11"/>
      <c r="AC401" s="10"/>
      <c r="AD401" s="19"/>
      <c r="AE401" s="12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6"/>
      <c r="AW401" s="19"/>
      <c r="AY401" s="23"/>
      <c r="AZ401" s="18"/>
      <c r="BA401" s="18"/>
      <c r="BB401" s="18"/>
      <c r="BC401" s="18"/>
      <c r="BD401" s="18"/>
      <c r="BE401" s="18"/>
      <c r="BF401" s="24"/>
      <c r="BG401" s="24"/>
      <c r="BH401" s="24"/>
      <c r="BI401" s="21"/>
      <c r="BJ401" s="25"/>
      <c r="BK401" s="24"/>
      <c r="BL401" s="23"/>
      <c r="BM401" s="23"/>
      <c r="BN401" s="22"/>
      <c r="BP401" s="2"/>
    </row>
    <row r="402" spans="9:68" x14ac:dyDescent="0.2"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20"/>
      <c r="U402" s="10"/>
      <c r="V402" s="20"/>
      <c r="W402" s="10"/>
      <c r="X402" s="20"/>
      <c r="Y402" s="10"/>
      <c r="Z402" s="20"/>
      <c r="AA402" s="15"/>
      <c r="AB402" s="11"/>
      <c r="AC402" s="10"/>
      <c r="AD402" s="19"/>
      <c r="AE402" s="12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6"/>
      <c r="AW402" s="19"/>
      <c r="AY402" s="23"/>
      <c r="AZ402" s="18"/>
      <c r="BA402" s="18"/>
      <c r="BB402" s="18"/>
      <c r="BC402" s="18"/>
      <c r="BD402" s="18"/>
      <c r="BE402" s="18"/>
      <c r="BF402" s="24"/>
      <c r="BG402" s="24"/>
      <c r="BH402" s="24"/>
      <c r="BI402" s="21"/>
      <c r="BJ402" s="25"/>
      <c r="BK402" s="24"/>
      <c r="BL402" s="23"/>
      <c r="BM402" s="23"/>
      <c r="BN402" s="22"/>
      <c r="BP402" s="2"/>
    </row>
    <row r="403" spans="9:68" x14ac:dyDescent="0.2"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20"/>
      <c r="U403" s="10"/>
      <c r="V403" s="20"/>
      <c r="W403" s="10"/>
      <c r="X403" s="20"/>
      <c r="Y403" s="10"/>
      <c r="Z403" s="20"/>
      <c r="AA403" s="15"/>
      <c r="AB403" s="11"/>
      <c r="AC403" s="10"/>
      <c r="AD403" s="19"/>
      <c r="AE403" s="12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6"/>
      <c r="AW403" s="19"/>
      <c r="AY403" s="23"/>
      <c r="AZ403" s="18"/>
      <c r="BA403" s="18"/>
      <c r="BB403" s="18"/>
      <c r="BC403" s="18"/>
      <c r="BD403" s="18"/>
      <c r="BE403" s="18"/>
      <c r="BF403" s="24"/>
      <c r="BG403" s="24"/>
      <c r="BH403" s="24"/>
      <c r="BI403" s="21"/>
      <c r="BJ403" s="25"/>
      <c r="BK403" s="24"/>
      <c r="BL403" s="23"/>
      <c r="BM403" s="23"/>
      <c r="BN403" s="22"/>
      <c r="BP403" s="2"/>
    </row>
    <row r="404" spans="9:68" x14ac:dyDescent="0.2"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20"/>
      <c r="U404" s="10"/>
      <c r="V404" s="20"/>
      <c r="W404" s="10"/>
      <c r="X404" s="20"/>
      <c r="Y404" s="10"/>
      <c r="Z404" s="20"/>
      <c r="AA404" s="15"/>
      <c r="AB404" s="11"/>
      <c r="AC404" s="10"/>
      <c r="AD404" s="19"/>
      <c r="AE404" s="12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6"/>
      <c r="AW404" s="19"/>
      <c r="AY404" s="23"/>
      <c r="AZ404" s="18"/>
      <c r="BA404" s="18"/>
      <c r="BB404" s="18"/>
      <c r="BC404" s="18"/>
      <c r="BD404" s="18"/>
      <c r="BE404" s="18"/>
      <c r="BF404" s="24"/>
      <c r="BG404" s="24"/>
      <c r="BH404" s="24"/>
      <c r="BI404" s="21"/>
      <c r="BJ404" s="25"/>
      <c r="BK404" s="24"/>
      <c r="BL404" s="23"/>
      <c r="BM404" s="23"/>
      <c r="BN404" s="22"/>
      <c r="BP404" s="2"/>
    </row>
    <row r="405" spans="9:68" x14ac:dyDescent="0.2"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20"/>
      <c r="U405" s="10"/>
      <c r="V405" s="20"/>
      <c r="W405" s="10"/>
      <c r="X405" s="20"/>
      <c r="Y405" s="10"/>
      <c r="Z405" s="20"/>
      <c r="AA405" s="15"/>
      <c r="AB405" s="11"/>
      <c r="AC405" s="10"/>
      <c r="AD405" s="19"/>
      <c r="AE405" s="12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6"/>
      <c r="AW405" s="19"/>
      <c r="AY405" s="23"/>
      <c r="AZ405" s="18"/>
      <c r="BA405" s="18"/>
      <c r="BB405" s="18"/>
      <c r="BC405" s="18"/>
      <c r="BD405" s="18"/>
      <c r="BE405" s="18"/>
      <c r="BF405" s="24"/>
      <c r="BG405" s="24"/>
      <c r="BH405" s="24"/>
      <c r="BI405" s="21"/>
      <c r="BJ405" s="25"/>
      <c r="BK405" s="24"/>
      <c r="BL405" s="23"/>
      <c r="BM405" s="23"/>
      <c r="BN405" s="22"/>
      <c r="BP405" s="2"/>
    </row>
    <row r="406" spans="9:68" x14ac:dyDescent="0.2"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20"/>
      <c r="U406" s="10"/>
      <c r="V406" s="20"/>
      <c r="W406" s="10"/>
      <c r="X406" s="20"/>
      <c r="Y406" s="10"/>
      <c r="Z406" s="20"/>
      <c r="AA406" s="15"/>
      <c r="AB406" s="11"/>
      <c r="AC406" s="10"/>
      <c r="AD406" s="19"/>
      <c r="AE406" s="12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6"/>
      <c r="AW406" s="19"/>
      <c r="AY406" s="23"/>
      <c r="AZ406" s="18"/>
      <c r="BA406" s="18"/>
      <c r="BB406" s="18"/>
      <c r="BC406" s="18"/>
      <c r="BD406" s="18"/>
      <c r="BE406" s="18"/>
      <c r="BF406" s="24"/>
      <c r="BG406" s="24"/>
      <c r="BH406" s="24"/>
      <c r="BI406" s="21"/>
      <c r="BJ406" s="25"/>
      <c r="BK406" s="24"/>
      <c r="BL406" s="23"/>
      <c r="BM406" s="23"/>
      <c r="BN406" s="22"/>
      <c r="BP406" s="2"/>
    </row>
    <row r="407" spans="9:68" x14ac:dyDescent="0.2"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20"/>
      <c r="U407" s="10"/>
      <c r="V407" s="20"/>
      <c r="W407" s="10"/>
      <c r="X407" s="20"/>
      <c r="Y407" s="10"/>
      <c r="Z407" s="20"/>
      <c r="AA407" s="15"/>
      <c r="AB407" s="11"/>
      <c r="AC407" s="10"/>
      <c r="AD407" s="19"/>
      <c r="AE407" s="12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6"/>
      <c r="AW407" s="19"/>
      <c r="AY407" s="23"/>
      <c r="AZ407" s="18"/>
      <c r="BA407" s="18"/>
      <c r="BB407" s="18"/>
      <c r="BC407" s="18"/>
      <c r="BD407" s="18"/>
      <c r="BE407" s="18"/>
      <c r="BF407" s="24"/>
      <c r="BG407" s="24"/>
      <c r="BH407" s="24"/>
      <c r="BI407" s="21"/>
      <c r="BJ407" s="25"/>
      <c r="BK407" s="24"/>
      <c r="BL407" s="23"/>
      <c r="BM407" s="23"/>
      <c r="BN407" s="22"/>
      <c r="BP407" s="2"/>
    </row>
    <row r="408" spans="9:68" x14ac:dyDescent="0.2"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20"/>
      <c r="U408" s="10"/>
      <c r="V408" s="20"/>
      <c r="W408" s="10"/>
      <c r="X408" s="20"/>
      <c r="Y408" s="10"/>
      <c r="Z408" s="20"/>
      <c r="AA408" s="15"/>
      <c r="AB408" s="11"/>
      <c r="AC408" s="10"/>
      <c r="AD408" s="19"/>
      <c r="AE408" s="12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6"/>
      <c r="AW408" s="19"/>
      <c r="AY408" s="23"/>
      <c r="AZ408" s="18"/>
      <c r="BA408" s="18"/>
      <c r="BB408" s="18"/>
      <c r="BC408" s="18"/>
      <c r="BD408" s="18"/>
      <c r="BE408" s="18"/>
      <c r="BF408" s="24"/>
      <c r="BG408" s="24"/>
      <c r="BH408" s="24"/>
      <c r="BI408" s="21"/>
      <c r="BJ408" s="25"/>
      <c r="BK408" s="24"/>
      <c r="BL408" s="23"/>
      <c r="BM408" s="23"/>
      <c r="BN408" s="22"/>
      <c r="BP408" s="2"/>
    </row>
    <row r="409" spans="9:68" x14ac:dyDescent="0.2"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20"/>
      <c r="U409" s="10"/>
      <c r="V409" s="20"/>
      <c r="W409" s="10"/>
      <c r="X409" s="20"/>
      <c r="Y409" s="10"/>
      <c r="Z409" s="20"/>
      <c r="AA409" s="15"/>
      <c r="AB409" s="11"/>
      <c r="AC409" s="10"/>
      <c r="AD409" s="19"/>
      <c r="AE409" s="12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6"/>
      <c r="AW409" s="19"/>
      <c r="AY409" s="23"/>
      <c r="AZ409" s="18"/>
      <c r="BA409" s="18"/>
      <c r="BB409" s="18"/>
      <c r="BC409" s="18"/>
      <c r="BD409" s="18"/>
      <c r="BE409" s="18"/>
      <c r="BF409" s="24"/>
      <c r="BG409" s="24"/>
      <c r="BH409" s="24"/>
      <c r="BI409" s="21"/>
      <c r="BJ409" s="25"/>
      <c r="BK409" s="24"/>
      <c r="BL409" s="23"/>
      <c r="BM409" s="23"/>
      <c r="BN409" s="22"/>
      <c r="BP409" s="2"/>
    </row>
    <row r="410" spans="9:68" x14ac:dyDescent="0.2"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P410" s="2"/>
    </row>
    <row r="411" spans="9:68" x14ac:dyDescent="0.2"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P411" s="2"/>
    </row>
    <row r="412" spans="9:68" x14ac:dyDescent="0.2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9:68" x14ac:dyDescent="0.2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9:68" x14ac:dyDescent="0.2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9:68" x14ac:dyDescent="0.2">
      <c r="I415" s="17"/>
      <c r="J415" s="16"/>
      <c r="K415" s="16"/>
      <c r="L415" s="16"/>
      <c r="M415" s="16"/>
      <c r="N415" s="10"/>
      <c r="O415" s="10"/>
      <c r="P415" s="9"/>
      <c r="Q415" s="9"/>
      <c r="R415" s="9"/>
      <c r="S415" s="9"/>
      <c r="U415" s="15"/>
      <c r="W415" s="2"/>
      <c r="X415" s="2"/>
      <c r="Y415" s="2"/>
      <c r="Z415" s="2"/>
      <c r="AA415" s="2"/>
      <c r="AB415" s="14"/>
      <c r="AC415" s="2"/>
      <c r="AD415" s="13"/>
      <c r="AE415" s="12"/>
      <c r="AF415" s="10"/>
      <c r="AG415" s="11"/>
      <c r="AH415" s="9"/>
      <c r="AI415" s="9"/>
      <c r="AJ415" s="9"/>
      <c r="AK415" s="9"/>
      <c r="AL415" s="9"/>
      <c r="AM415" s="10"/>
      <c r="AN415" s="9"/>
      <c r="AO415" s="9"/>
      <c r="AP415" s="10"/>
      <c r="AQ415" s="9"/>
      <c r="AR415" s="8"/>
      <c r="AS415" s="8"/>
      <c r="AT415" s="8"/>
      <c r="AU415" s="8"/>
      <c r="AV415" s="8"/>
      <c r="AW415" s="7"/>
      <c r="BP415" s="2"/>
    </row>
    <row r="416" spans="9:68" x14ac:dyDescent="0.2">
      <c r="I416" s="17"/>
      <c r="J416" s="16"/>
      <c r="K416" s="16"/>
      <c r="L416" s="16"/>
      <c r="M416" s="16"/>
      <c r="N416" s="10"/>
      <c r="O416" s="10"/>
      <c r="P416" s="9"/>
      <c r="Q416" s="9"/>
      <c r="R416" s="9"/>
      <c r="S416" s="9"/>
      <c r="U416" s="15"/>
      <c r="W416" s="2"/>
      <c r="X416" s="2"/>
      <c r="Y416" s="2"/>
      <c r="Z416" s="2"/>
      <c r="AA416" s="2"/>
      <c r="AB416" s="14"/>
      <c r="AC416" s="2"/>
      <c r="AD416" s="13"/>
      <c r="AE416" s="12"/>
      <c r="AF416" s="10"/>
      <c r="AG416" s="11"/>
      <c r="AH416" s="9"/>
      <c r="AI416" s="9"/>
      <c r="AJ416" s="9"/>
      <c r="AK416" s="9"/>
      <c r="AL416" s="9"/>
      <c r="AM416" s="10"/>
      <c r="AN416" s="9"/>
      <c r="AO416" s="9"/>
      <c r="AP416" s="10"/>
      <c r="AQ416" s="9"/>
      <c r="AR416" s="8"/>
      <c r="AS416" s="8"/>
      <c r="AT416" s="8"/>
      <c r="AU416" s="8"/>
      <c r="AV416" s="8"/>
      <c r="AW416" s="7"/>
      <c r="BP416" s="2"/>
    </row>
    <row r="417" spans="9:68" x14ac:dyDescent="0.2">
      <c r="I417" s="17"/>
      <c r="J417" s="16"/>
      <c r="K417" s="16"/>
      <c r="L417" s="16"/>
      <c r="M417" s="16"/>
      <c r="N417" s="10"/>
      <c r="O417" s="10"/>
      <c r="P417" s="9"/>
      <c r="Q417" s="9"/>
      <c r="R417" s="9"/>
      <c r="S417" s="9"/>
      <c r="U417" s="15"/>
      <c r="W417" s="2"/>
      <c r="X417" s="2"/>
      <c r="Y417" s="2"/>
      <c r="Z417" s="2"/>
      <c r="AA417" s="2"/>
      <c r="AB417" s="14"/>
      <c r="AC417" s="2"/>
      <c r="AD417" s="13"/>
      <c r="AE417" s="12"/>
      <c r="AF417" s="10"/>
      <c r="AG417" s="11"/>
      <c r="AH417" s="9"/>
      <c r="AI417" s="9"/>
      <c r="AJ417" s="9"/>
      <c r="AK417" s="9"/>
      <c r="AL417" s="9"/>
      <c r="AM417" s="10"/>
      <c r="AN417" s="9"/>
      <c r="AO417" s="9"/>
      <c r="AP417" s="10"/>
      <c r="AQ417" s="9"/>
      <c r="AR417" s="8"/>
      <c r="AS417" s="8"/>
      <c r="AT417" s="8"/>
      <c r="AU417" s="8"/>
      <c r="AV417" s="8"/>
      <c r="AW417" s="7"/>
      <c r="BP417" s="2"/>
    </row>
    <row r="418" spans="9:68" x14ac:dyDescent="0.2">
      <c r="I418" s="17"/>
      <c r="J418" s="16"/>
      <c r="K418" s="16"/>
      <c r="L418" s="16"/>
      <c r="M418" s="16"/>
      <c r="N418" s="10"/>
      <c r="O418" s="10"/>
      <c r="P418" s="9"/>
      <c r="Q418" s="9"/>
      <c r="R418" s="9"/>
      <c r="S418" s="9"/>
      <c r="U418" s="15"/>
      <c r="W418" s="2"/>
      <c r="X418" s="2"/>
      <c r="Y418" s="2"/>
      <c r="Z418" s="2"/>
      <c r="AA418" s="2"/>
      <c r="AB418" s="14"/>
      <c r="AC418" s="2"/>
      <c r="AD418" s="13"/>
      <c r="AE418" s="12"/>
      <c r="AF418" s="10"/>
      <c r="AG418" s="11"/>
      <c r="AH418" s="9"/>
      <c r="AI418" s="9"/>
      <c r="AJ418" s="9"/>
      <c r="AK418" s="9"/>
      <c r="AL418" s="9"/>
      <c r="AM418" s="10"/>
      <c r="AN418" s="9"/>
      <c r="AO418" s="9"/>
      <c r="AP418" s="10"/>
      <c r="AQ418" s="9"/>
      <c r="AR418" s="8"/>
      <c r="AS418" s="8"/>
      <c r="AT418" s="8"/>
      <c r="AU418" s="8"/>
      <c r="AV418" s="8"/>
      <c r="AW418" s="7"/>
      <c r="BP418" s="2"/>
    </row>
    <row r="419" spans="9:68" x14ac:dyDescent="0.2">
      <c r="I419" s="17"/>
      <c r="J419" s="16"/>
      <c r="K419" s="16"/>
      <c r="L419" s="16"/>
      <c r="M419" s="16"/>
      <c r="N419" s="10"/>
      <c r="O419" s="10"/>
      <c r="P419" s="9"/>
      <c r="Q419" s="9"/>
      <c r="R419" s="9"/>
      <c r="S419" s="9"/>
      <c r="U419" s="15"/>
      <c r="W419" s="2"/>
      <c r="X419" s="2"/>
      <c r="Y419" s="2"/>
      <c r="Z419" s="2"/>
      <c r="AA419" s="2"/>
      <c r="AB419" s="14"/>
      <c r="AC419" s="2"/>
      <c r="AD419" s="13"/>
      <c r="AE419" s="12"/>
      <c r="AF419" s="10"/>
      <c r="AG419" s="11"/>
      <c r="AH419" s="9"/>
      <c r="AI419" s="9"/>
      <c r="AJ419" s="9"/>
      <c r="AK419" s="9"/>
      <c r="AL419" s="9"/>
      <c r="AM419" s="10"/>
      <c r="AN419" s="9"/>
      <c r="AO419" s="9"/>
      <c r="AP419" s="10"/>
      <c r="AQ419" s="9"/>
      <c r="AR419" s="8"/>
      <c r="AS419" s="8"/>
      <c r="AT419" s="8"/>
      <c r="AU419" s="8"/>
      <c r="AV419" s="8"/>
      <c r="AW419" s="7"/>
      <c r="BP419" s="2"/>
    </row>
    <row r="420" spans="9:68" x14ac:dyDescent="0.2">
      <c r="I420" s="17"/>
      <c r="J420" s="16"/>
      <c r="K420" s="16"/>
      <c r="L420" s="16"/>
      <c r="M420" s="16"/>
      <c r="N420" s="10"/>
      <c r="O420" s="10"/>
      <c r="P420" s="9"/>
      <c r="Q420" s="9"/>
      <c r="R420" s="9"/>
      <c r="S420" s="9"/>
      <c r="U420" s="15"/>
      <c r="W420" s="2"/>
      <c r="X420" s="2"/>
      <c r="Y420" s="2"/>
      <c r="Z420" s="2"/>
      <c r="AA420" s="2"/>
      <c r="AB420" s="14"/>
      <c r="AC420" s="2"/>
      <c r="AD420" s="13"/>
      <c r="AE420" s="12"/>
      <c r="AF420" s="10"/>
      <c r="AG420" s="11"/>
      <c r="AH420" s="9"/>
      <c r="AI420" s="9"/>
      <c r="AJ420" s="9"/>
      <c r="AK420" s="9"/>
      <c r="AL420" s="9"/>
      <c r="AM420" s="10"/>
      <c r="AN420" s="9"/>
      <c r="AO420" s="9"/>
      <c r="AP420" s="10"/>
      <c r="AQ420" s="9"/>
      <c r="AR420" s="8"/>
      <c r="AS420" s="8"/>
      <c r="AT420" s="8"/>
      <c r="AU420" s="8"/>
      <c r="AV420" s="8"/>
      <c r="AW420" s="7"/>
      <c r="BP420" s="2"/>
    </row>
    <row r="421" spans="9:68" x14ac:dyDescent="0.2">
      <c r="I421" s="17"/>
      <c r="J421" s="16"/>
      <c r="K421" s="16"/>
      <c r="L421" s="16"/>
      <c r="M421" s="16"/>
      <c r="N421" s="10"/>
      <c r="O421" s="10"/>
      <c r="P421" s="9"/>
      <c r="Q421" s="9"/>
      <c r="R421" s="9"/>
      <c r="S421" s="9"/>
      <c r="U421" s="15"/>
      <c r="W421" s="2"/>
      <c r="X421" s="2"/>
      <c r="Y421" s="2"/>
      <c r="Z421" s="2"/>
      <c r="AA421" s="2"/>
      <c r="AB421" s="14"/>
      <c r="AC421" s="2"/>
      <c r="AD421" s="13"/>
      <c r="AE421" s="12"/>
      <c r="AF421" s="10"/>
      <c r="AG421" s="11"/>
      <c r="AH421" s="9"/>
      <c r="AI421" s="9"/>
      <c r="AJ421" s="9"/>
      <c r="AK421" s="9"/>
      <c r="AL421" s="9"/>
      <c r="AM421" s="10"/>
      <c r="AN421" s="9"/>
      <c r="AO421" s="9"/>
      <c r="AP421" s="10"/>
      <c r="AQ421" s="9"/>
      <c r="AR421" s="8"/>
      <c r="AS421" s="8"/>
      <c r="AT421" s="8"/>
      <c r="AU421" s="8"/>
      <c r="AV421" s="8"/>
      <c r="AW421" s="7"/>
      <c r="BP421" s="2"/>
    </row>
    <row r="422" spans="9:68" x14ac:dyDescent="0.2">
      <c r="I422" s="17"/>
      <c r="J422" s="16"/>
      <c r="K422" s="16"/>
      <c r="L422" s="16"/>
      <c r="M422" s="16"/>
      <c r="N422" s="10"/>
      <c r="O422" s="10"/>
      <c r="P422" s="9"/>
      <c r="Q422" s="9"/>
      <c r="R422" s="9"/>
      <c r="S422" s="9"/>
      <c r="U422" s="15"/>
      <c r="W422" s="2"/>
      <c r="X422" s="2"/>
      <c r="Y422" s="2"/>
      <c r="Z422" s="2"/>
      <c r="AA422" s="2"/>
      <c r="AB422" s="14"/>
      <c r="AC422" s="2"/>
      <c r="AD422" s="13"/>
      <c r="AE422" s="12"/>
      <c r="AF422" s="10"/>
      <c r="AG422" s="11"/>
      <c r="AH422" s="9"/>
      <c r="AI422" s="9"/>
      <c r="AJ422" s="9"/>
      <c r="AK422" s="9"/>
      <c r="AL422" s="9"/>
      <c r="AM422" s="10"/>
      <c r="AN422" s="9"/>
      <c r="AO422" s="9"/>
      <c r="AP422" s="10"/>
      <c r="AQ422" s="9"/>
      <c r="AR422" s="8"/>
      <c r="AS422" s="8"/>
      <c r="AT422" s="8"/>
      <c r="AU422" s="8"/>
      <c r="AV422" s="8"/>
      <c r="AW422" s="7"/>
      <c r="BP422" s="2"/>
    </row>
    <row r="423" spans="9:68" x14ac:dyDescent="0.2">
      <c r="I423" s="17"/>
      <c r="J423" s="16"/>
      <c r="K423" s="16"/>
      <c r="L423" s="16"/>
      <c r="M423" s="16"/>
      <c r="N423" s="10"/>
      <c r="O423" s="10"/>
      <c r="P423" s="9"/>
      <c r="Q423" s="9"/>
      <c r="R423" s="9"/>
      <c r="S423" s="9"/>
      <c r="U423" s="15"/>
      <c r="W423" s="2"/>
      <c r="X423" s="2"/>
      <c r="Y423" s="2"/>
      <c r="Z423" s="2"/>
      <c r="AA423" s="2"/>
      <c r="AB423" s="14"/>
      <c r="AC423" s="2"/>
      <c r="AD423" s="13"/>
      <c r="AE423" s="12"/>
      <c r="AF423" s="10"/>
      <c r="AG423" s="11"/>
      <c r="AH423" s="9"/>
      <c r="AI423" s="9"/>
      <c r="AJ423" s="9"/>
      <c r="AK423" s="9"/>
      <c r="AL423" s="9"/>
      <c r="AM423" s="10"/>
      <c r="AN423" s="9"/>
      <c r="AO423" s="9"/>
      <c r="AP423" s="10"/>
      <c r="AQ423" s="9"/>
      <c r="AR423" s="8"/>
      <c r="AS423" s="8"/>
      <c r="AT423" s="8"/>
      <c r="AU423" s="8"/>
      <c r="AV423" s="8"/>
      <c r="AW423" s="7"/>
      <c r="BP423" s="2"/>
    </row>
    <row r="424" spans="9:68" x14ac:dyDescent="0.2">
      <c r="I424" s="17"/>
      <c r="J424" s="16"/>
      <c r="K424" s="16"/>
      <c r="L424" s="16"/>
      <c r="M424" s="16"/>
      <c r="N424" s="10"/>
      <c r="O424" s="10"/>
      <c r="P424" s="9"/>
      <c r="Q424" s="9"/>
      <c r="R424" s="9"/>
      <c r="S424" s="9"/>
      <c r="U424" s="15"/>
      <c r="W424" s="2"/>
      <c r="X424" s="2"/>
      <c r="Y424" s="2"/>
      <c r="Z424" s="2"/>
      <c r="AA424" s="2"/>
      <c r="AB424" s="14"/>
      <c r="AC424" s="2"/>
      <c r="AD424" s="13"/>
      <c r="AE424" s="12"/>
      <c r="AF424" s="10"/>
      <c r="AG424" s="11"/>
      <c r="AH424" s="9"/>
      <c r="AI424" s="9"/>
      <c r="AJ424" s="9"/>
      <c r="AK424" s="9"/>
      <c r="AL424" s="9"/>
      <c r="AM424" s="10"/>
      <c r="AN424" s="9"/>
      <c r="AO424" s="9"/>
      <c r="AP424" s="10"/>
      <c r="AQ424" s="9"/>
      <c r="AR424" s="8"/>
      <c r="AS424" s="8"/>
      <c r="AT424" s="8"/>
      <c r="AU424" s="8"/>
      <c r="AV424" s="8"/>
      <c r="AW424" s="7"/>
      <c r="BP424" s="2"/>
    </row>
    <row r="425" spans="9:68" x14ac:dyDescent="0.2">
      <c r="I425" s="17"/>
      <c r="J425" s="16"/>
      <c r="K425" s="16"/>
      <c r="L425" s="16"/>
      <c r="M425" s="16"/>
      <c r="N425" s="10"/>
      <c r="O425" s="10"/>
      <c r="P425" s="9"/>
      <c r="Q425" s="9"/>
      <c r="R425" s="9"/>
      <c r="S425" s="9"/>
      <c r="U425" s="15"/>
      <c r="W425" s="2"/>
      <c r="X425" s="2"/>
      <c r="Y425" s="2"/>
      <c r="Z425" s="2"/>
      <c r="AA425" s="2"/>
      <c r="AB425" s="14"/>
      <c r="AC425" s="2"/>
      <c r="AD425" s="13"/>
      <c r="AE425" s="12"/>
      <c r="AF425" s="10"/>
      <c r="AG425" s="11"/>
      <c r="AH425" s="9"/>
      <c r="AI425" s="9"/>
      <c r="AJ425" s="9"/>
      <c r="AK425" s="9"/>
      <c r="AL425" s="9"/>
      <c r="AM425" s="10"/>
      <c r="AN425" s="9"/>
      <c r="AO425" s="9"/>
      <c r="AP425" s="10"/>
      <c r="AQ425" s="9"/>
      <c r="AR425" s="8"/>
      <c r="AS425" s="8"/>
      <c r="AT425" s="8"/>
      <c r="AU425" s="8"/>
      <c r="AV425" s="8"/>
      <c r="AW425" s="7"/>
      <c r="BP425" s="2"/>
    </row>
    <row r="426" spans="9:68" x14ac:dyDescent="0.2">
      <c r="I426" s="4"/>
      <c r="V426" s="1"/>
      <c r="Z426" s="2"/>
      <c r="AB426" s="6"/>
      <c r="AD426" s="5"/>
      <c r="BP426" s="2"/>
    </row>
    <row r="427" spans="9:68" x14ac:dyDescent="0.2">
      <c r="I427" s="4"/>
      <c r="V427" s="1"/>
      <c r="Z427" s="2"/>
      <c r="BP427" s="2"/>
    </row>
    <row r="428" spans="9:68" x14ac:dyDescent="0.2">
      <c r="I428" s="4"/>
      <c r="V428" s="1"/>
      <c r="Z428" s="2"/>
      <c r="BP428" s="2"/>
    </row>
    <row r="429" spans="9:68" x14ac:dyDescent="0.2">
      <c r="I429" s="4"/>
      <c r="V429" s="1"/>
      <c r="Z429" s="2"/>
      <c r="BP429" s="2"/>
    </row>
    <row r="430" spans="9:68" x14ac:dyDescent="0.2">
      <c r="I430" s="4"/>
      <c r="V430" s="1"/>
      <c r="Z430" s="2"/>
    </row>
    <row r="431" spans="9:68" x14ac:dyDescent="0.2">
      <c r="I431" s="4"/>
      <c r="V431" s="1"/>
      <c r="Z431" s="2"/>
    </row>
    <row r="432" spans="9:68" x14ac:dyDescent="0.2">
      <c r="I432" s="4"/>
      <c r="V432" s="1"/>
      <c r="Z432" s="2"/>
    </row>
    <row r="433" spans="9:26" x14ac:dyDescent="0.2">
      <c r="I433" s="4"/>
      <c r="V433" s="1"/>
      <c r="Z433" s="2"/>
    </row>
    <row r="434" spans="9:26" x14ac:dyDescent="0.2">
      <c r="I434" s="4"/>
      <c r="V434" s="1"/>
      <c r="Z434" s="2"/>
    </row>
    <row r="435" spans="9:26" x14ac:dyDescent="0.2">
      <c r="I435" s="4"/>
      <c r="V435" s="1"/>
      <c r="Z435" s="2"/>
    </row>
    <row r="436" spans="9:26" x14ac:dyDescent="0.2">
      <c r="I436" s="4"/>
      <c r="V436" s="1"/>
      <c r="Z436" s="2"/>
    </row>
    <row r="437" spans="9:26" x14ac:dyDescent="0.2">
      <c r="I437" s="4"/>
      <c r="V437" s="1"/>
      <c r="Z437" s="2"/>
    </row>
    <row r="438" spans="9:26" x14ac:dyDescent="0.2">
      <c r="I438" s="4"/>
      <c r="V438" s="1"/>
      <c r="Z438" s="2"/>
    </row>
    <row r="439" spans="9:26" x14ac:dyDescent="0.2">
      <c r="I439" s="4"/>
      <c r="V439" s="1"/>
      <c r="Z439" s="2"/>
    </row>
    <row r="440" spans="9:26" x14ac:dyDescent="0.2">
      <c r="I440" s="4"/>
      <c r="V440" s="1"/>
      <c r="Z440" s="2"/>
    </row>
    <row r="441" spans="9:26" x14ac:dyDescent="0.2">
      <c r="I441" s="4"/>
      <c r="V441" s="1"/>
      <c r="Z441" s="2"/>
    </row>
    <row r="442" spans="9:26" x14ac:dyDescent="0.2">
      <c r="I442" s="4"/>
      <c r="V442" s="1"/>
      <c r="Z442" s="2"/>
    </row>
    <row r="443" spans="9:26" x14ac:dyDescent="0.2">
      <c r="I443" s="4"/>
      <c r="V443" s="1"/>
      <c r="Z443" s="2"/>
    </row>
    <row r="444" spans="9:26" x14ac:dyDescent="0.2">
      <c r="I444" s="4"/>
      <c r="V444" s="1"/>
      <c r="Z444" s="2"/>
    </row>
    <row r="445" spans="9:26" x14ac:dyDescent="0.2">
      <c r="I445" s="4"/>
      <c r="V445" s="1"/>
      <c r="Z445" s="2"/>
    </row>
    <row r="446" spans="9:26" x14ac:dyDescent="0.2">
      <c r="I446" s="4"/>
      <c r="V446" s="1"/>
      <c r="Z446" s="2"/>
    </row>
    <row r="447" spans="9:26" x14ac:dyDescent="0.2">
      <c r="I447" s="4"/>
      <c r="V447" s="1"/>
      <c r="Z447" s="2"/>
    </row>
    <row r="448" spans="9:26" x14ac:dyDescent="0.2">
      <c r="I448" s="4"/>
      <c r="V448" s="1"/>
      <c r="Z448" s="2"/>
    </row>
    <row r="449" spans="9:26" x14ac:dyDescent="0.2">
      <c r="I449" s="4"/>
      <c r="V449" s="1"/>
      <c r="Z449" s="2"/>
    </row>
    <row r="450" spans="9:26" x14ac:dyDescent="0.2">
      <c r="I450" s="4"/>
      <c r="V450" s="1"/>
      <c r="Z450" s="2"/>
    </row>
    <row r="451" spans="9:26" x14ac:dyDescent="0.2">
      <c r="I451" s="4"/>
      <c r="V451" s="1"/>
      <c r="Z451" s="2"/>
    </row>
    <row r="452" spans="9:26" x14ac:dyDescent="0.2">
      <c r="I452" s="4"/>
      <c r="V452" s="1"/>
      <c r="Z452" s="2"/>
    </row>
    <row r="453" spans="9:26" x14ac:dyDescent="0.2">
      <c r="I453" s="4"/>
      <c r="V453" s="1"/>
      <c r="Z453" s="2"/>
    </row>
    <row r="454" spans="9:26" x14ac:dyDescent="0.2">
      <c r="I454" s="4"/>
      <c r="V454" s="1"/>
      <c r="Z454" s="2"/>
    </row>
    <row r="455" spans="9:26" x14ac:dyDescent="0.2">
      <c r="I455" s="4"/>
      <c r="V455" s="1"/>
      <c r="Z455" s="2"/>
    </row>
    <row r="456" spans="9:26" x14ac:dyDescent="0.2">
      <c r="I456" s="4"/>
      <c r="V456" s="1"/>
      <c r="Z456" s="2"/>
    </row>
    <row r="457" spans="9:26" x14ac:dyDescent="0.2">
      <c r="I457" s="4"/>
      <c r="V457" s="1"/>
      <c r="Z457" s="2"/>
    </row>
    <row r="458" spans="9:26" x14ac:dyDescent="0.2">
      <c r="I458" s="4"/>
      <c r="V458" s="1"/>
      <c r="Z458" s="2"/>
    </row>
    <row r="459" spans="9:26" x14ac:dyDescent="0.2">
      <c r="I459" s="4"/>
      <c r="V459" s="1"/>
      <c r="Z459" s="2"/>
    </row>
    <row r="460" spans="9:26" x14ac:dyDescent="0.2">
      <c r="I460" s="4"/>
      <c r="V460" s="1"/>
      <c r="Z460" s="2"/>
    </row>
    <row r="461" spans="9:26" x14ac:dyDescent="0.2">
      <c r="I461" s="4"/>
      <c r="V461" s="1"/>
      <c r="Z461" s="2"/>
    </row>
    <row r="462" spans="9:26" x14ac:dyDescent="0.2">
      <c r="I462" s="4"/>
      <c r="V462" s="1"/>
      <c r="Z462" s="2"/>
    </row>
    <row r="463" spans="9:26" x14ac:dyDescent="0.2">
      <c r="I463" s="4"/>
      <c r="V463" s="1"/>
      <c r="Z463" s="2"/>
    </row>
    <row r="464" spans="9:26" x14ac:dyDescent="0.2">
      <c r="I464" s="4"/>
      <c r="V464" s="1"/>
      <c r="Z464" s="2"/>
    </row>
    <row r="465" spans="9:26" x14ac:dyDescent="0.2">
      <c r="I465" s="4"/>
      <c r="V465" s="1"/>
      <c r="Z465" s="2"/>
    </row>
    <row r="466" spans="9:26" x14ac:dyDescent="0.2">
      <c r="I466" s="4"/>
      <c r="V466" s="1"/>
      <c r="Z466" s="2"/>
    </row>
    <row r="467" spans="9:26" x14ac:dyDescent="0.2">
      <c r="I467" s="4"/>
      <c r="V467" s="1"/>
      <c r="Z467" s="2"/>
    </row>
    <row r="468" spans="9:26" x14ac:dyDescent="0.2">
      <c r="I468" s="4"/>
      <c r="V468" s="1"/>
      <c r="Z468" s="2"/>
    </row>
    <row r="469" spans="9:26" x14ac:dyDescent="0.2">
      <c r="I469" s="4"/>
      <c r="V469" s="1"/>
      <c r="Z469" s="2"/>
    </row>
    <row r="470" spans="9:26" x14ac:dyDescent="0.2">
      <c r="I470" s="4"/>
      <c r="V470" s="1"/>
      <c r="Z470" s="2"/>
    </row>
    <row r="471" spans="9:26" x14ac:dyDescent="0.2">
      <c r="I471" s="4"/>
      <c r="V471" s="1"/>
      <c r="Z471" s="2"/>
    </row>
    <row r="472" spans="9:26" x14ac:dyDescent="0.2">
      <c r="I472" s="4"/>
      <c r="V472" s="1"/>
      <c r="Z472" s="2"/>
    </row>
    <row r="473" spans="9:26" x14ac:dyDescent="0.2">
      <c r="I473" s="4"/>
      <c r="V473" s="1"/>
      <c r="Z473" s="2"/>
    </row>
    <row r="474" spans="9:26" x14ac:dyDescent="0.2">
      <c r="I474" s="4"/>
      <c r="V474" s="1"/>
      <c r="Z474" s="2"/>
    </row>
    <row r="475" spans="9:26" x14ac:dyDescent="0.2">
      <c r="I475" s="4"/>
      <c r="V475" s="1"/>
      <c r="Z475" s="2"/>
    </row>
    <row r="476" spans="9:26" x14ac:dyDescent="0.2">
      <c r="I476" s="4"/>
      <c r="V476" s="1"/>
      <c r="Z476" s="2"/>
    </row>
    <row r="477" spans="9:26" x14ac:dyDescent="0.2">
      <c r="I477" s="4"/>
      <c r="V477" s="1"/>
      <c r="Z477" s="2"/>
    </row>
    <row r="478" spans="9:26" x14ac:dyDescent="0.2">
      <c r="I478" s="4"/>
      <c r="V478" s="1"/>
      <c r="Z478" s="2"/>
    </row>
    <row r="479" spans="9:26" x14ac:dyDescent="0.2">
      <c r="I479" s="4"/>
      <c r="V479" s="1"/>
      <c r="Z479" s="2"/>
    </row>
    <row r="480" spans="9:26" x14ac:dyDescent="0.2">
      <c r="I480" s="4"/>
      <c r="V480" s="1"/>
      <c r="Z480" s="2"/>
    </row>
    <row r="481" spans="9:26" x14ac:dyDescent="0.2">
      <c r="I481" s="4"/>
      <c r="V481" s="1"/>
      <c r="Z481" s="2"/>
    </row>
    <row r="482" spans="9:26" x14ac:dyDescent="0.2">
      <c r="I482" s="4"/>
      <c r="V482" s="1"/>
      <c r="Z482" s="2"/>
    </row>
    <row r="483" spans="9:26" x14ac:dyDescent="0.2">
      <c r="I483" s="4"/>
      <c r="V483" s="1"/>
      <c r="Z483" s="2"/>
    </row>
    <row r="484" spans="9:26" x14ac:dyDescent="0.2">
      <c r="I484" s="4"/>
      <c r="V484" s="1"/>
      <c r="Z484" s="2"/>
    </row>
    <row r="485" spans="9:26" x14ac:dyDescent="0.2">
      <c r="V485" s="1"/>
      <c r="Z485" s="2"/>
    </row>
    <row r="486" spans="9:26" x14ac:dyDescent="0.2">
      <c r="V486" s="1"/>
      <c r="Z486" s="2"/>
    </row>
    <row r="487" spans="9:26" x14ac:dyDescent="0.2">
      <c r="V487" s="1"/>
      <c r="Z487" s="2"/>
    </row>
    <row r="488" spans="9:26" x14ac:dyDescent="0.2">
      <c r="V488" s="1"/>
      <c r="Z488" s="2"/>
    </row>
    <row r="489" spans="9:26" x14ac:dyDescent="0.2">
      <c r="V489" s="1"/>
      <c r="Z489" s="2"/>
    </row>
    <row r="490" spans="9:26" x14ac:dyDescent="0.2">
      <c r="V490" s="1"/>
      <c r="Z490" s="2"/>
    </row>
    <row r="491" spans="9:26" x14ac:dyDescent="0.2">
      <c r="V491" s="1"/>
      <c r="Z491" s="2"/>
    </row>
    <row r="492" spans="9:26" x14ac:dyDescent="0.2">
      <c r="V492" s="1"/>
      <c r="Z492" s="2"/>
    </row>
    <row r="493" spans="9:26" x14ac:dyDescent="0.2">
      <c r="V493" s="1"/>
      <c r="Z493" s="2"/>
    </row>
    <row r="494" spans="9:26" x14ac:dyDescent="0.2">
      <c r="V494" s="1"/>
      <c r="Z494" s="2"/>
    </row>
    <row r="495" spans="9:26" x14ac:dyDescent="0.2">
      <c r="V495" s="1"/>
      <c r="Z495" s="2"/>
    </row>
    <row r="496" spans="9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  <row r="525" spans="22:26" x14ac:dyDescent="0.2">
      <c r="V525" s="1"/>
      <c r="Z525" s="2"/>
    </row>
    <row r="526" spans="22:26" x14ac:dyDescent="0.2">
      <c r="V526" s="1"/>
      <c r="Z526" s="2"/>
    </row>
    <row r="527" spans="22:26" x14ac:dyDescent="0.2">
      <c r="V527" s="1"/>
      <c r="Z527" s="2"/>
    </row>
    <row r="528" spans="22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  <row r="544" spans="22:26" x14ac:dyDescent="0.2">
      <c r="V544" s="1"/>
      <c r="Z544" s="2"/>
    </row>
    <row r="545" spans="22:26" x14ac:dyDescent="0.2">
      <c r="V545" s="1"/>
      <c r="Z545" s="2"/>
    </row>
    <row r="546" spans="22:26" x14ac:dyDescent="0.2">
      <c r="V546" s="1"/>
      <c r="Z546" s="2"/>
    </row>
    <row r="547" spans="22:26" x14ac:dyDescent="0.2">
      <c r="V547" s="1"/>
      <c r="Z547" s="2"/>
    </row>
    <row r="548" spans="22:26" x14ac:dyDescent="0.2">
      <c r="V548" s="1"/>
      <c r="Z548" s="2"/>
    </row>
    <row r="549" spans="22:26" x14ac:dyDescent="0.2">
      <c r="V549" s="1"/>
      <c r="Z549" s="2"/>
    </row>
    <row r="550" spans="22:26" x14ac:dyDescent="0.2">
      <c r="V550" s="1"/>
      <c r="Z550" s="2"/>
    </row>
    <row r="551" spans="22:26" x14ac:dyDescent="0.2">
      <c r="V551" s="1"/>
      <c r="Z551" s="2"/>
    </row>
    <row r="552" spans="22:26" x14ac:dyDescent="0.2">
      <c r="V552" s="1"/>
      <c r="Z552" s="2"/>
    </row>
    <row r="553" spans="22:26" x14ac:dyDescent="0.2">
      <c r="V553" s="1"/>
      <c r="Z553" s="2"/>
    </row>
    <row r="554" spans="22:26" x14ac:dyDescent="0.2">
      <c r="V554" s="1"/>
      <c r="Z554" s="2"/>
    </row>
    <row r="555" spans="22:26" x14ac:dyDescent="0.2">
      <c r="V555" s="1"/>
      <c r="Z555" s="2"/>
    </row>
    <row r="556" spans="22:26" x14ac:dyDescent="0.2">
      <c r="V556" s="1"/>
      <c r="Z556" s="2"/>
    </row>
    <row r="557" spans="22:26" x14ac:dyDescent="0.2">
      <c r="V557" s="1"/>
      <c r="Z557" s="2"/>
    </row>
    <row r="558" spans="22:26" x14ac:dyDescent="0.2">
      <c r="V558" s="1"/>
      <c r="Z558" s="2"/>
    </row>
    <row r="559" spans="22:26" x14ac:dyDescent="0.2">
      <c r="V559" s="1"/>
      <c r="Z559" s="2"/>
    </row>
    <row r="560" spans="22:26" x14ac:dyDescent="0.2">
      <c r="V560" s="1"/>
      <c r="Z560" s="2"/>
    </row>
    <row r="561" spans="22:26" x14ac:dyDescent="0.2">
      <c r="V561" s="1"/>
      <c r="Z561" s="2"/>
    </row>
    <row r="562" spans="22:26" x14ac:dyDescent="0.2">
      <c r="V562" s="1"/>
      <c r="Z562" s="2"/>
    </row>
    <row r="563" spans="22:26" x14ac:dyDescent="0.2">
      <c r="V563" s="1"/>
      <c r="Z563" s="2"/>
    </row>
    <row r="564" spans="22:26" x14ac:dyDescent="0.2">
      <c r="V564" s="1"/>
      <c r="Z564" s="2"/>
    </row>
    <row r="565" spans="22:26" x14ac:dyDescent="0.2">
      <c r="V565" s="1"/>
      <c r="Z565" s="2"/>
    </row>
    <row r="566" spans="22:26" x14ac:dyDescent="0.2">
      <c r="V566" s="1"/>
      <c r="Z566" s="2"/>
    </row>
    <row r="567" spans="22:26" x14ac:dyDescent="0.2">
      <c r="V567" s="1"/>
      <c r="Z567" s="2"/>
    </row>
    <row r="568" spans="22:26" x14ac:dyDescent="0.2">
      <c r="V568" s="1"/>
      <c r="Z568" s="2"/>
    </row>
    <row r="569" spans="22:26" x14ac:dyDescent="0.2">
      <c r="V569" s="1"/>
      <c r="Z569" s="2"/>
    </row>
    <row r="570" spans="22:26" x14ac:dyDescent="0.2">
      <c r="V570" s="1"/>
      <c r="Z570" s="2"/>
    </row>
    <row r="571" spans="22:26" x14ac:dyDescent="0.2">
      <c r="V571" s="1"/>
      <c r="Z571" s="2"/>
    </row>
    <row r="572" spans="22:26" x14ac:dyDescent="0.2">
      <c r="V572" s="1"/>
      <c r="Z572" s="2"/>
    </row>
    <row r="573" spans="22:26" x14ac:dyDescent="0.2">
      <c r="V573" s="1"/>
      <c r="Z573" s="2"/>
    </row>
    <row r="574" spans="22:26" x14ac:dyDescent="0.2">
      <c r="V574" s="1"/>
      <c r="Z574" s="2"/>
    </row>
    <row r="575" spans="22:26" x14ac:dyDescent="0.2">
      <c r="V575" s="1"/>
      <c r="Z575" s="2"/>
    </row>
    <row r="576" spans="22:26" x14ac:dyDescent="0.2">
      <c r="V576" s="1"/>
      <c r="Z576" s="2"/>
    </row>
    <row r="577" spans="22:26" x14ac:dyDescent="0.2">
      <c r="V577" s="1"/>
      <c r="Z577" s="2"/>
    </row>
    <row r="578" spans="22:26" x14ac:dyDescent="0.2">
      <c r="V578" s="1"/>
      <c r="Z578" s="2"/>
    </row>
    <row r="579" spans="22:26" x14ac:dyDescent="0.2">
      <c r="V579" s="1"/>
      <c r="Z579" s="2"/>
    </row>
    <row r="580" spans="22:26" x14ac:dyDescent="0.2">
      <c r="V580" s="1"/>
      <c r="Z580" s="2"/>
    </row>
    <row r="581" spans="22:26" x14ac:dyDescent="0.2">
      <c r="V581" s="1"/>
      <c r="Z581" s="2"/>
    </row>
    <row r="582" spans="22:26" x14ac:dyDescent="0.2">
      <c r="V582" s="1"/>
      <c r="Z582" s="2"/>
    </row>
    <row r="583" spans="22:26" x14ac:dyDescent="0.2">
      <c r="V583" s="1"/>
      <c r="Z583" s="2"/>
    </row>
    <row r="584" spans="22:26" x14ac:dyDescent="0.2">
      <c r="V584" s="1"/>
      <c r="Z584" s="2"/>
    </row>
    <row r="585" spans="22:26" x14ac:dyDescent="0.2">
      <c r="V585" s="1"/>
      <c r="Z585" s="2"/>
    </row>
    <row r="586" spans="22:26" x14ac:dyDescent="0.2">
      <c r="V586" s="1"/>
      <c r="Z586" s="2"/>
    </row>
    <row r="587" spans="22:26" x14ac:dyDescent="0.2">
      <c r="V587" s="1"/>
      <c r="Z587" s="2"/>
    </row>
    <row r="588" spans="22:26" x14ac:dyDescent="0.2">
      <c r="V588" s="1"/>
      <c r="Z588" s="2"/>
    </row>
    <row r="589" spans="22:26" x14ac:dyDescent="0.2">
      <c r="V589" s="1"/>
      <c r="Z589" s="2"/>
    </row>
    <row r="590" spans="22:26" x14ac:dyDescent="0.2">
      <c r="V590" s="1"/>
      <c r="Z590" s="2"/>
    </row>
    <row r="591" spans="22:26" x14ac:dyDescent="0.2">
      <c r="V591" s="1"/>
      <c r="Z591" s="2"/>
    </row>
    <row r="592" spans="22:26" x14ac:dyDescent="0.2">
      <c r="V592" s="1"/>
      <c r="Z592" s="2"/>
    </row>
    <row r="593" spans="22:26" x14ac:dyDescent="0.2">
      <c r="V593" s="1"/>
      <c r="Z593" s="2"/>
    </row>
    <row r="594" spans="22:26" x14ac:dyDescent="0.2">
      <c r="V594" s="1"/>
      <c r="Z594" s="2"/>
    </row>
    <row r="595" spans="22:26" x14ac:dyDescent="0.2">
      <c r="V595" s="1"/>
      <c r="Z595" s="2"/>
    </row>
    <row r="596" spans="22:26" x14ac:dyDescent="0.2">
      <c r="V596" s="1"/>
      <c r="Z596" s="2"/>
    </row>
    <row r="597" spans="22:26" x14ac:dyDescent="0.2">
      <c r="V597" s="1"/>
      <c r="Z597" s="2"/>
    </row>
    <row r="598" spans="22:26" x14ac:dyDescent="0.2">
      <c r="V598" s="1"/>
      <c r="Z598" s="2"/>
    </row>
    <row r="599" spans="22:26" x14ac:dyDescent="0.2">
      <c r="V599" s="1"/>
      <c r="Z599" s="2"/>
    </row>
    <row r="600" spans="22:26" x14ac:dyDescent="0.2">
      <c r="V600" s="1"/>
      <c r="Z600" s="2"/>
    </row>
    <row r="601" spans="22:26" x14ac:dyDescent="0.2">
      <c r="V601" s="1"/>
      <c r="Z601" s="2"/>
    </row>
    <row r="602" spans="22:26" x14ac:dyDescent="0.2">
      <c r="V602" s="1"/>
      <c r="Z602" s="2"/>
    </row>
    <row r="603" spans="22:26" x14ac:dyDescent="0.2">
      <c r="V603" s="1"/>
      <c r="Z603" s="2"/>
    </row>
    <row r="604" spans="22:26" x14ac:dyDescent="0.2">
      <c r="V604" s="1"/>
      <c r="Z604" s="2"/>
    </row>
    <row r="605" spans="22:26" x14ac:dyDescent="0.2">
      <c r="V605" s="1"/>
      <c r="Z605" s="2"/>
    </row>
    <row r="606" spans="22:26" x14ac:dyDescent="0.2">
      <c r="V606" s="1"/>
      <c r="Z606" s="2"/>
    </row>
    <row r="607" spans="22:26" x14ac:dyDescent="0.2">
      <c r="V607" s="1"/>
      <c r="Z607" s="2"/>
    </row>
    <row r="608" spans="22:26" x14ac:dyDescent="0.2">
      <c r="V608" s="1"/>
      <c r="Z608" s="2"/>
    </row>
    <row r="609" spans="22:26" x14ac:dyDescent="0.2">
      <c r="V609" s="1"/>
      <c r="Z609" s="2"/>
    </row>
    <row r="610" spans="22:26" x14ac:dyDescent="0.2">
      <c r="V610" s="1"/>
      <c r="Z610" s="2"/>
    </row>
    <row r="611" spans="22:26" x14ac:dyDescent="0.2">
      <c r="V611" s="1"/>
      <c r="Z611" s="2"/>
    </row>
    <row r="612" spans="22:26" x14ac:dyDescent="0.2">
      <c r="V612" s="1"/>
      <c r="Z612" s="2"/>
    </row>
    <row r="613" spans="22:26" x14ac:dyDescent="0.2">
      <c r="V613" s="1"/>
      <c r="Z613" s="2"/>
    </row>
    <row r="614" spans="22:26" x14ac:dyDescent="0.2">
      <c r="V614" s="1"/>
      <c r="Z614" s="2"/>
    </row>
    <row r="615" spans="22:26" x14ac:dyDescent="0.2">
      <c r="V615" s="1"/>
      <c r="Z615" s="2"/>
    </row>
    <row r="616" spans="22:26" x14ac:dyDescent="0.2">
      <c r="V616" s="1"/>
      <c r="Z616" s="2"/>
    </row>
    <row r="617" spans="22:26" x14ac:dyDescent="0.2">
      <c r="V617" s="1"/>
      <c r="Z617" s="2"/>
    </row>
    <row r="618" spans="22:26" x14ac:dyDescent="0.2">
      <c r="V618" s="1"/>
      <c r="Z618" s="2"/>
    </row>
    <row r="619" spans="22:26" x14ac:dyDescent="0.2">
      <c r="V619" s="1"/>
      <c r="Z619" s="2"/>
    </row>
    <row r="620" spans="22:26" x14ac:dyDescent="0.2">
      <c r="V620" s="1"/>
      <c r="Z620" s="2"/>
    </row>
    <row r="621" spans="22:26" x14ac:dyDescent="0.2">
      <c r="V621" s="1"/>
      <c r="Z621" s="2"/>
    </row>
    <row r="622" spans="22:26" x14ac:dyDescent="0.2">
      <c r="V622" s="1"/>
      <c r="Z622" s="2"/>
    </row>
    <row r="623" spans="22:26" x14ac:dyDescent="0.2">
      <c r="V623" s="1"/>
      <c r="Z623" s="2"/>
    </row>
    <row r="624" spans="22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414">
    <cfRule type="cellIs" dxfId="70" priority="13" stopIfTrue="1" operator="between">
      <formula>33</formula>
      <formula>100</formula>
    </cfRule>
  </conditionalFormatting>
  <conditionalFormatting sqref="AC13:AC414">
    <cfRule type="cellIs" dxfId="69" priority="14" stopIfTrue="1" operator="between">
      <formula>33</formula>
      <formula>100</formula>
    </cfRule>
  </conditionalFormatting>
  <conditionalFormatting sqref="AD13:AD414">
    <cfRule type="cellIs" dxfId="68" priority="15" stopIfTrue="1" operator="between">
      <formula>33</formula>
      <formula>100</formula>
    </cfRule>
  </conditionalFormatting>
  <conditionalFormatting sqref="A6">
    <cfRule type="expression" dxfId="67" priority="16" stopIfTrue="1">
      <formula>$C$6=1</formula>
    </cfRule>
  </conditionalFormatting>
  <conditionalFormatting sqref="K13:K414">
    <cfRule type="cellIs" dxfId="66" priority="17" stopIfTrue="1" operator="notEqual">
      <formula>$J$5</formula>
    </cfRule>
  </conditionalFormatting>
  <conditionalFormatting sqref="Y14:Y642 W14:W642 AA14:AA642">
    <cfRule type="cellIs" dxfId="65" priority="4" operator="equal">
      <formula>7</formula>
    </cfRule>
    <cfRule type="cellIs" dxfId="64" priority="6" operator="equal">
      <formula>6</formula>
    </cfRule>
    <cfRule type="cellIs" dxfId="63" priority="8" operator="equal">
      <formula>5</formula>
    </cfRule>
    <cfRule type="cellIs" dxfId="62" priority="10" operator="equal">
      <formula>4</formula>
    </cfRule>
  </conditionalFormatting>
  <conditionalFormatting sqref="U14:U642">
    <cfRule type="cellIs" dxfId="61" priority="1" operator="between">
      <formula>11</formula>
      <formula>12</formula>
    </cfRule>
    <cfRule type="cellIs" dxfId="60" priority="3" operator="between">
      <formula>9</formula>
      <formula>10</formula>
    </cfRule>
    <cfRule type="cellIs" dxfId="59" priority="5" operator="equal">
      <formula>8</formula>
    </cfRule>
    <cfRule type="cellIs" dxfId="58" priority="7" operator="between">
      <formula>6</formula>
      <formula>7</formula>
    </cfRule>
    <cfRule type="cellIs" dxfId="57" priority="9" operator="between">
      <formula>4</formula>
      <formula>5</formula>
    </cfRule>
  </conditionalFormatting>
  <conditionalFormatting sqref="U14:U642 Y14:Y642 W14:W642 AA14:AA642">
    <cfRule type="cellIs" dxfId="56" priority="11" operator="equal">
      <formula>3</formula>
    </cfRule>
    <cfRule type="cellIs" dxfId="55" priority="12" operator="between">
      <formula>1</formula>
      <formula>2</formula>
    </cfRule>
  </conditionalFormatting>
  <conditionalFormatting sqref="Y14:Y642 W14:W642">
    <cfRule type="cellIs" dxfId="54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683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83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83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83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0">
    <pageSetUpPr fitToPage="1"/>
  </sheetPr>
  <dimension ref="A1:FC817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152</v>
      </c>
      <c r="Z1" s="58" t="s">
        <v>151</v>
      </c>
      <c r="AA1" s="58" t="s">
        <v>150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168</v>
      </c>
      <c r="K2" s="97"/>
      <c r="L2" s="97"/>
      <c r="M2" s="97"/>
      <c r="N2" s="98" t="s">
        <v>53</v>
      </c>
      <c r="O2" s="97" t="s">
        <v>166</v>
      </c>
      <c r="P2" s="96"/>
      <c r="S2" s="75"/>
      <c r="T2" s="68" t="s">
        <v>63</v>
      </c>
      <c r="X2" s="95" t="s">
        <v>161</v>
      </c>
      <c r="Y2" s="58" t="s">
        <v>153</v>
      </c>
      <c r="Z2" s="58" t="s">
        <v>153</v>
      </c>
      <c r="AA2" s="58" t="s">
        <v>153</v>
      </c>
      <c r="AB2" s="58" t="s">
        <v>153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43861</v>
      </c>
      <c r="N3" s="65" t="s">
        <v>7</v>
      </c>
      <c r="O3" s="3">
        <f>I499</f>
        <v>79.724409448818889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167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COUNT(A14:A817)</f>
        <v>487</v>
      </c>
      <c r="U4" s="75">
        <f>COUNT(I14:I817)</f>
        <v>486</v>
      </c>
      <c r="X4" s="90" t="s">
        <v>123</v>
      </c>
      <c r="Y4" s="58" t="s">
        <v>154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155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0.7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157</v>
      </c>
      <c r="Y7" s="58" t="s">
        <v>156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158</v>
      </c>
      <c r="Y8" s="58" t="s">
        <v>159</v>
      </c>
      <c r="Z8" s="58" t="s">
        <v>160</v>
      </c>
      <c r="AA8" s="58" t="s">
        <v>160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1.2420800000000001</v>
      </c>
      <c r="D9">
        <v>-0.28659000000000001</v>
      </c>
      <c r="E9">
        <v>2.2669999999999999E-2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3" t="s">
        <v>61</v>
      </c>
      <c r="U10" s="104"/>
      <c r="V10" s="104"/>
      <c r="W10" s="104"/>
      <c r="X10" s="104"/>
      <c r="Y10" s="104"/>
      <c r="Z10" s="104"/>
      <c r="AA10" s="104"/>
      <c r="AB10" s="104"/>
      <c r="AC10" s="104"/>
      <c r="AD10" s="105"/>
      <c r="AE10" s="106" t="s">
        <v>108</v>
      </c>
      <c r="AF10" s="106"/>
      <c r="AG10" s="106"/>
      <c r="AH10" s="106"/>
      <c r="AI10" s="67" t="s">
        <v>97</v>
      </c>
      <c r="AJ10" s="107" t="s">
        <v>83</v>
      </c>
      <c r="AK10" s="101"/>
      <c r="AL10" s="101"/>
      <c r="AM10" s="102"/>
      <c r="AN10" s="103" t="s">
        <v>43</v>
      </c>
      <c r="AO10" s="104"/>
      <c r="AP10" s="105"/>
      <c r="AQ10" s="67" t="s">
        <v>0</v>
      </c>
      <c r="AR10" s="107" t="s">
        <v>114</v>
      </c>
      <c r="AS10" s="102"/>
      <c r="AT10" s="67" t="s">
        <v>90</v>
      </c>
      <c r="AU10" s="67" t="s">
        <v>92</v>
      </c>
      <c r="AV10" s="67" t="s">
        <v>98</v>
      </c>
      <c r="AW10" s="115" t="s">
        <v>117</v>
      </c>
      <c r="AX10" s="1" t="str">
        <f>""</f>
        <v/>
      </c>
      <c r="AY10" s="66"/>
      <c r="AZ10" s="117" t="s">
        <v>18</v>
      </c>
      <c r="BA10" s="118"/>
      <c r="BB10" s="118"/>
      <c r="BC10" s="118"/>
      <c r="BD10" s="118"/>
      <c r="BE10" s="118"/>
      <c r="BF10" s="118"/>
      <c r="BG10" s="118"/>
      <c r="BH10" s="119"/>
      <c r="BI10" s="2"/>
      <c r="BJ10" s="117" t="s">
        <v>148</v>
      </c>
      <c r="BK10" s="118"/>
      <c r="BL10" s="118"/>
      <c r="BM10" s="118"/>
      <c r="BN10" s="119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133</v>
      </c>
      <c r="N11" s="56" t="s">
        <v>60</v>
      </c>
      <c r="O11" s="56" t="s">
        <v>134</v>
      </c>
      <c r="P11" s="63" t="s">
        <v>135</v>
      </c>
      <c r="Q11" s="63" t="s">
        <v>47</v>
      </c>
      <c r="R11" s="63" t="s">
        <v>55</v>
      </c>
      <c r="S11" s="63" t="s">
        <v>22</v>
      </c>
      <c r="T11" s="109" t="s">
        <v>149</v>
      </c>
      <c r="U11" s="110"/>
      <c r="V11" s="109" t="s">
        <v>142</v>
      </c>
      <c r="W11" s="110"/>
      <c r="X11" s="109" t="s">
        <v>141</v>
      </c>
      <c r="Y11" s="110"/>
      <c r="Z11" s="108" t="s">
        <v>84</v>
      </c>
      <c r="AA11" s="109"/>
      <c r="AB11" s="111" t="s">
        <v>102</v>
      </c>
      <c r="AC11" s="112"/>
      <c r="AD11" s="113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08" t="s">
        <v>115</v>
      </c>
      <c r="AS11" s="108"/>
      <c r="AT11" s="56" t="s">
        <v>93</v>
      </c>
      <c r="AU11" s="56" t="s">
        <v>91</v>
      </c>
      <c r="AV11" s="56" t="s">
        <v>116</v>
      </c>
      <c r="AW11" s="116"/>
      <c r="AX11" s="1" t="str">
        <f>""</f>
        <v/>
      </c>
      <c r="AY11" s="56" t="s">
        <v>39</v>
      </c>
      <c r="AZ11" s="108" t="s">
        <v>78</v>
      </c>
      <c r="BA11" s="108"/>
      <c r="BB11" s="108"/>
      <c r="BC11" s="108" t="s">
        <v>79</v>
      </c>
      <c r="BD11" s="108"/>
      <c r="BE11" s="108"/>
      <c r="BF11" s="108" t="s">
        <v>80</v>
      </c>
      <c r="BG11" s="108"/>
      <c r="BH11" s="108"/>
      <c r="BI11" s="52"/>
      <c r="BJ11" s="63" t="s">
        <v>139</v>
      </c>
      <c r="BK11" s="63" t="s">
        <v>140</v>
      </c>
      <c r="BL11" s="63" t="s">
        <v>136</v>
      </c>
      <c r="BM11" s="63" t="s">
        <v>137</v>
      </c>
      <c r="BN11" s="63" t="s">
        <v>138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0.7</v>
      </c>
      <c r="K13" s="10" t="str">
        <f>IF(I13=0,"Copy Down",IF(J13&gt;-12, 90, IF(J13&gt;-20, 115, IF(J13&gt;-30, 100, IF(J13&gt;-40, 126.5, IF(J13&gt;-65, 115, IF(J13&gt;-80, 100, 117)))))))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0.7</v>
      </c>
      <c r="C14">
        <v>1.24739</v>
      </c>
      <c r="D14">
        <v>-0.27522000000000002</v>
      </c>
      <c r="E14">
        <v>2.6120000000000001E-2</v>
      </c>
      <c r="F14">
        <v>1.7863</v>
      </c>
      <c r="G14">
        <v>1.8756299999999999</v>
      </c>
      <c r="H14" s="21"/>
      <c r="I14" s="17">
        <f t="shared" si="0"/>
        <v>0.16404199475065617</v>
      </c>
      <c r="J14" s="16">
        <f t="shared" si="1"/>
        <v>0.53595800524934378</v>
      </c>
      <c r="K14" s="10">
        <v>90</v>
      </c>
      <c r="L14" s="16">
        <v>14.763779527559056</v>
      </c>
      <c r="M14" s="16">
        <v>14.763779527559056</v>
      </c>
      <c r="N14" s="16">
        <v>7.1084864391950997E-2</v>
      </c>
      <c r="O14" s="16">
        <v>1.4499999999999797</v>
      </c>
      <c r="P14" s="16">
        <v>1.4652495935719609</v>
      </c>
      <c r="Q14" s="16">
        <v>7.123307729236672E-2</v>
      </c>
      <c r="R14" s="16">
        <v>4.8614978366051558</v>
      </c>
      <c r="S14" s="16">
        <v>1.0589995536097987</v>
      </c>
      <c r="T14" s="20" t="s">
        <v>119</v>
      </c>
      <c r="U14" s="10">
        <v>2</v>
      </c>
      <c r="V14" s="20" t="s">
        <v>144</v>
      </c>
      <c r="W14" s="10">
        <v>2</v>
      </c>
      <c r="X14" s="20" t="s">
        <v>143</v>
      </c>
      <c r="Y14" s="10">
        <v>5</v>
      </c>
      <c r="Z14" s="20" t="s">
        <v>121</v>
      </c>
      <c r="AA14" s="15">
        <v>5</v>
      </c>
      <c r="AB14" s="11">
        <v>97.81</v>
      </c>
      <c r="AC14" s="10">
        <v>1.8400000000000034</v>
      </c>
      <c r="AD14" s="19">
        <v>0.35</v>
      </c>
      <c r="AE14" s="12">
        <v>144.99999999999798</v>
      </c>
      <c r="AF14" s="10">
        <v>171.51384750684488</v>
      </c>
      <c r="AG14" s="10">
        <v>73.262479678598055</v>
      </c>
      <c r="AH14" s="10">
        <v>20.322816463910009</v>
      </c>
      <c r="AI14" s="10">
        <v>2.0569792142462671</v>
      </c>
      <c r="AJ14" s="10"/>
      <c r="AK14" s="10"/>
      <c r="AL14" s="10"/>
      <c r="AM14" s="10"/>
      <c r="AN14" s="10">
        <v>1.4499999999999797</v>
      </c>
      <c r="AO14" s="10">
        <v>0.28818969120550963</v>
      </c>
      <c r="AP14" s="10">
        <v>1</v>
      </c>
      <c r="AQ14" s="10">
        <v>79.625</v>
      </c>
      <c r="AR14" s="10"/>
      <c r="AS14" s="10"/>
      <c r="AT14" s="10">
        <v>212.5898821318689</v>
      </c>
      <c r="AU14" s="10">
        <v>1</v>
      </c>
      <c r="AV14" s="16"/>
      <c r="AW14" s="19">
        <v>25.727077126026732</v>
      </c>
      <c r="AX14" s="1" t="s">
        <v>120</v>
      </c>
      <c r="AY14" s="23">
        <v>0.53595800524934378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0.80051532839496153</v>
      </c>
      <c r="BK14" s="24">
        <f ca="1">((P14-(L14/2000))/1.06)*(1.06/(M14/2000))^BJ14</f>
        <v>73.322038774008831</v>
      </c>
      <c r="BL14" s="23">
        <f>(Q14/(P14-(L14/2000)))*100</f>
        <v>4.8861139530215691</v>
      </c>
      <c r="BM14" s="23">
        <f ca="1">SQRT(((3.47-LOG(BK14))^2)+((LOG(BL14)+1.22)^2))</f>
        <v>2.4938753375138831</v>
      </c>
      <c r="BN14" s="22">
        <f>SQRT(((3.47-LOG(P14/1.06))^2)+((LOG(R14)+1.22)^2))</f>
        <v>3.8367484035136088</v>
      </c>
      <c r="BO14" s="21"/>
      <c r="BP14" s="2"/>
      <c r="BR14" s="6"/>
      <c r="BV14" s="44" t="s">
        <v>72</v>
      </c>
      <c r="BW14" s="43" t="str">
        <f>J2</f>
        <v>WSLP-106</v>
      </c>
      <c r="CL14" s="5"/>
      <c r="CP14" s="6"/>
      <c r="CT14" s="44" t="str">
        <f>BV14</f>
        <v>Project :</v>
      </c>
      <c r="CU14" s="43" t="str">
        <f>BW14</f>
        <v>WSLP-106</v>
      </c>
      <c r="DJ14" s="5"/>
    </row>
    <row r="15" spans="1:159" x14ac:dyDescent="0.2">
      <c r="A15">
        <v>0.1</v>
      </c>
      <c r="B15">
        <v>2.2999999999999998</v>
      </c>
      <c r="C15">
        <v>1.24719</v>
      </c>
      <c r="D15">
        <v>-0.27083000000000002</v>
      </c>
      <c r="E15">
        <v>2.7709999999999999E-2</v>
      </c>
      <c r="F15">
        <v>1.7217</v>
      </c>
      <c r="G15">
        <v>1.8240000000000001</v>
      </c>
      <c r="H15" s="21"/>
      <c r="I15" s="17">
        <f t="shared" si="0"/>
        <v>0.32808398950131235</v>
      </c>
      <c r="J15" s="16">
        <f t="shared" si="1"/>
        <v>0.37191601049868761</v>
      </c>
      <c r="K15" s="10">
        <v>90</v>
      </c>
      <c r="L15" s="16">
        <v>29.527559055118111</v>
      </c>
      <c r="M15" s="16">
        <v>19.291338582677167</v>
      </c>
      <c r="N15" s="16">
        <v>0.14216972878390199</v>
      </c>
      <c r="O15" s="16">
        <v>1.3953860640301177</v>
      </c>
      <c r="P15" s="16">
        <v>1.4176637311613596</v>
      </c>
      <c r="Q15" s="16">
        <v>9.8736437830052773E-2</v>
      </c>
      <c r="R15" s="16">
        <v>6.9647290580797483</v>
      </c>
      <c r="S15" s="16">
        <v>1.5470602174473569</v>
      </c>
      <c r="T15" s="20" t="s">
        <v>119</v>
      </c>
      <c r="U15" s="10">
        <v>2</v>
      </c>
      <c r="V15" s="20" t="s">
        <v>144</v>
      </c>
      <c r="W15" s="10">
        <v>2</v>
      </c>
      <c r="X15" s="20" t="s">
        <v>146</v>
      </c>
      <c r="Y15" s="10">
        <v>9</v>
      </c>
      <c r="Z15" s="20" t="s">
        <v>123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139.53860640301178</v>
      </c>
      <c r="AF15" s="10">
        <v>165.04705313338829</v>
      </c>
      <c r="AG15" s="10">
        <v>70.88318655806799</v>
      </c>
      <c r="AH15" s="10">
        <v>28.900604338219644</v>
      </c>
      <c r="AI15" s="10">
        <v>1.4358060330285281</v>
      </c>
      <c r="AJ15" s="10"/>
      <c r="AK15" s="10"/>
      <c r="AL15" s="10"/>
      <c r="AM15" s="10"/>
      <c r="AN15" s="10">
        <v>1.3953860640301177</v>
      </c>
      <c r="AO15" s="10">
        <v>0.30895000269474443</v>
      </c>
      <c r="AP15" s="10">
        <v>1</v>
      </c>
      <c r="AQ15" s="10">
        <v>79.625</v>
      </c>
      <c r="AR15" s="10"/>
      <c r="AS15" s="10"/>
      <c r="AT15" s="10">
        <v>98.613213211297875</v>
      </c>
      <c r="AU15" s="10">
        <v>1</v>
      </c>
      <c r="AV15" s="16"/>
      <c r="AW15" s="19">
        <v>24.75705797000824</v>
      </c>
      <c r="AX15" s="1" t="s">
        <v>120</v>
      </c>
      <c r="AY15" s="23">
        <v>0.37191601049868761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2">IF((0.381*BM15)+(0.05*(M15/2116.217)-0.15)&lt;1,(0.381*BM15)+(0.05*(M15/2116.217)-0.15),1)</f>
        <v>0.84975216138341847</v>
      </c>
      <c r="BK15" s="24">
        <f t="shared" ref="BK15:BK78" ca="1" si="3">((P15-(L15/2000))/1.06)*(1.06/(M15/2000))^BJ15</f>
        <v>71.786449800835257</v>
      </c>
      <c r="BL15" s="23">
        <f t="shared" ref="BL15:BL78" si="4">(Q15/(P15-(L15/2000)))*100</f>
        <v>7.0380241809165005</v>
      </c>
      <c r="BM15" s="23">
        <f t="shared" ref="BM15:BM78" ca="1" si="5">SQRT(((3.47-LOG(BK15))^2)+((LOG(BL15)+1.22)^2))</f>
        <v>2.6228251014223467</v>
      </c>
      <c r="BN15" s="22">
        <f t="shared" ref="BN15:BN78" si="6">SQRT(((3.47-LOG(P15/1.06))^2)+((LOG(R15)+1.22)^2))</f>
        <v>3.9288830207875516</v>
      </c>
      <c r="BO15" s="21"/>
      <c r="BP15" s="2"/>
      <c r="BR15" s="6"/>
      <c r="BV15" s="44" t="s">
        <v>4</v>
      </c>
      <c r="BW15" s="120">
        <f ca="1">TODAY()</f>
        <v>45036</v>
      </c>
      <c r="BX15" s="120"/>
      <c r="BZ15" s="114" t="s">
        <v>5</v>
      </c>
      <c r="CA15" s="114"/>
      <c r="CB15" s="125">
        <f>J7</f>
        <v>0.7</v>
      </c>
      <c r="CC15" s="126"/>
      <c r="CE15" s="114" t="s">
        <v>8</v>
      </c>
      <c r="CF15" s="114"/>
      <c r="CG15" s="43"/>
      <c r="CL15" s="5"/>
      <c r="CP15" s="6"/>
      <c r="CT15" s="44" t="s">
        <v>4</v>
      </c>
      <c r="CU15" s="120">
        <f ca="1">BW15</f>
        <v>45036</v>
      </c>
      <c r="CV15" s="120"/>
      <c r="CX15" s="114" t="s">
        <v>5</v>
      </c>
      <c r="CY15" s="114"/>
      <c r="CZ15" s="125">
        <f>CB15</f>
        <v>0.7</v>
      </c>
      <c r="DA15" s="126"/>
      <c r="DC15" s="114" t="s">
        <v>8</v>
      </c>
      <c r="DD15" s="114"/>
      <c r="DE15" s="43">
        <f>CG15</f>
        <v>0</v>
      </c>
      <c r="DJ15" s="5"/>
      <c r="FC15" s="45" t="s">
        <v>147</v>
      </c>
    </row>
    <row r="16" spans="1:159" x14ac:dyDescent="0.2">
      <c r="A16">
        <v>0.15</v>
      </c>
      <c r="B16">
        <v>2.2999999999999998</v>
      </c>
      <c r="C16">
        <v>1.25972</v>
      </c>
      <c r="D16">
        <v>-0.26568999999999998</v>
      </c>
      <c r="E16">
        <v>2.0230000000000001E-2</v>
      </c>
      <c r="F16">
        <v>1.89628</v>
      </c>
      <c r="G16">
        <v>1.7439499999999999</v>
      </c>
      <c r="H16" s="21"/>
      <c r="I16" s="17">
        <f t="shared" si="0"/>
        <v>0.49212598425196846</v>
      </c>
      <c r="J16" s="16">
        <f t="shared" si="1"/>
        <v>0.20787401574803149</v>
      </c>
      <c r="K16" s="10">
        <v>90</v>
      </c>
      <c r="L16" s="16">
        <v>44.291338582677163</v>
      </c>
      <c r="M16" s="16">
        <v>23.818897637795274</v>
      </c>
      <c r="N16" s="16">
        <v>0.21325459317585299</v>
      </c>
      <c r="O16" s="16">
        <v>4.8169491525423389</v>
      </c>
      <c r="P16" s="16">
        <v>4.8061639327407057</v>
      </c>
      <c r="Q16" s="16">
        <v>0.13093855016802705</v>
      </c>
      <c r="R16" s="16">
        <v>2.7243879318398445</v>
      </c>
      <c r="S16" s="16">
        <v>0</v>
      </c>
      <c r="T16" s="20" t="s">
        <v>33</v>
      </c>
      <c r="U16" s="10">
        <v>3</v>
      </c>
      <c r="V16" s="20" t="s">
        <v>33</v>
      </c>
      <c r="W16" s="10">
        <v>3</v>
      </c>
      <c r="X16" s="20" t="s">
        <v>143</v>
      </c>
      <c r="Y16" s="10">
        <v>5</v>
      </c>
      <c r="Z16" s="20" t="s">
        <v>121</v>
      </c>
      <c r="AA16" s="15">
        <v>5</v>
      </c>
      <c r="AB16" s="11">
        <v>67.740109166499479</v>
      </c>
      <c r="AC16" s="10">
        <v>29.632407317205079</v>
      </c>
      <c r="AD16" s="19">
        <v>2.62748351629544</v>
      </c>
      <c r="AE16" s="12">
        <v>481.69491525423393</v>
      </c>
      <c r="AF16" s="10">
        <v>562.82567805286669</v>
      </c>
      <c r="AG16" s="10">
        <v>240.30819663703528</v>
      </c>
      <c r="AH16" s="10">
        <v>0</v>
      </c>
      <c r="AI16" s="10">
        <v>3.6705492206635788</v>
      </c>
      <c r="AJ16" s="10"/>
      <c r="AK16" s="10"/>
      <c r="AL16" s="10"/>
      <c r="AM16" s="10"/>
      <c r="AN16" s="10">
        <v>4.8169491525423389</v>
      </c>
      <c r="AO16" s="10">
        <v>0.86314452588961965</v>
      </c>
      <c r="AP16" s="10">
        <v>1</v>
      </c>
      <c r="AQ16" s="10">
        <v>111.47500000000001</v>
      </c>
      <c r="AR16" s="10"/>
      <c r="AS16" s="10"/>
      <c r="AT16" s="10">
        <v>233.58433990502564</v>
      </c>
      <c r="AU16" s="10">
        <v>1</v>
      </c>
      <c r="AV16" s="16"/>
      <c r="AW16" s="19">
        <v>84.423851707930012</v>
      </c>
      <c r="AX16" s="1" t="s">
        <v>120</v>
      </c>
      <c r="AY16" s="23">
        <v>0.20787401574803149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67.740109166499479</v>
      </c>
      <c r="BG16" s="24">
        <v>29.632407317205079</v>
      </c>
      <c r="BH16" s="24">
        <v>2.62748351629544</v>
      </c>
      <c r="BI16" s="21"/>
      <c r="BJ16" s="25">
        <f t="shared" ca="1" si="2"/>
        <v>0.69314229547646899</v>
      </c>
      <c r="BK16" s="24">
        <f t="shared" ca="1" si="3"/>
        <v>101.32308377677205</v>
      </c>
      <c r="BL16" s="23">
        <f t="shared" si="4"/>
        <v>2.7369993791289979</v>
      </c>
      <c r="BM16" s="23">
        <f t="shared" ca="1" si="5"/>
        <v>2.2114948157365664</v>
      </c>
      <c r="BN16" s="22">
        <f t="shared" si="6"/>
        <v>3.2643128731553968</v>
      </c>
      <c r="BO16" s="21"/>
      <c r="BP16" s="2"/>
      <c r="BR16" s="6"/>
      <c r="BV16" s="44" t="s">
        <v>10</v>
      </c>
      <c r="BW16" s="43" t="str">
        <f>O2</f>
        <v>WSLP-19-053C</v>
      </c>
      <c r="BX16" s="43"/>
      <c r="BY16" s="114" t="s">
        <v>6</v>
      </c>
      <c r="BZ16" s="114"/>
      <c r="CA16" s="114"/>
      <c r="CB16" s="124">
        <f>J8</f>
        <v>0</v>
      </c>
      <c r="CC16" s="124"/>
      <c r="CE16" s="114" t="s">
        <v>9</v>
      </c>
      <c r="CF16" s="114"/>
      <c r="CG16" s="43"/>
      <c r="CL16" s="5"/>
      <c r="CP16" s="6"/>
      <c r="CT16" s="44" t="s">
        <v>10</v>
      </c>
      <c r="CU16" s="43" t="str">
        <f>BW16</f>
        <v>WSLP-19-053C</v>
      </c>
      <c r="CV16" s="43"/>
      <c r="CW16" s="114" t="s">
        <v>6</v>
      </c>
      <c r="CX16" s="114"/>
      <c r="CY16" s="114"/>
      <c r="CZ16" s="124">
        <f>CB16</f>
        <v>0</v>
      </c>
      <c r="DA16" s="124"/>
      <c r="DC16" s="114" t="s">
        <v>9</v>
      </c>
      <c r="DD16" s="114"/>
      <c r="DE16" s="43">
        <f>CG16</f>
        <v>0</v>
      </c>
      <c r="DJ16" s="5"/>
    </row>
    <row r="17" spans="1:114" ht="13.5" thickBot="1" x14ac:dyDescent="0.25">
      <c r="A17">
        <v>0.2</v>
      </c>
      <c r="B17">
        <v>0.6</v>
      </c>
      <c r="C17">
        <v>1.26268</v>
      </c>
      <c r="D17">
        <v>-0.15966</v>
      </c>
      <c r="E17">
        <v>2.6630000000000001E-2</v>
      </c>
      <c r="F17">
        <v>1.7734300000000001</v>
      </c>
      <c r="G17">
        <v>1.70895</v>
      </c>
      <c r="H17" s="21"/>
      <c r="I17" s="17">
        <f t="shared" si="0"/>
        <v>0.65616797900262469</v>
      </c>
      <c r="J17" s="16">
        <f t="shared" si="1"/>
        <v>4.3832020997375265E-2</v>
      </c>
      <c r="K17" s="10">
        <v>90</v>
      </c>
      <c r="L17" s="16">
        <v>59.055118110236222</v>
      </c>
      <c r="M17" s="16">
        <v>28.346456692913385</v>
      </c>
      <c r="N17" s="16">
        <v>0.28433945756780399</v>
      </c>
      <c r="O17" s="16">
        <v>5.6252354048964079</v>
      </c>
      <c r="P17" s="16">
        <v>5.6427392862138124</v>
      </c>
      <c r="Q17" s="16">
        <v>0.79521675468074904</v>
      </c>
      <c r="R17" s="16">
        <v>14.092743157983589</v>
      </c>
      <c r="S17" s="16">
        <v>1.2155473137086383</v>
      </c>
      <c r="T17" s="20" t="s">
        <v>119</v>
      </c>
      <c r="U17" s="10">
        <v>2</v>
      </c>
      <c r="V17" s="20" t="s">
        <v>144</v>
      </c>
      <c r="W17" s="10">
        <v>2</v>
      </c>
      <c r="X17" s="20" t="s">
        <v>146</v>
      </c>
      <c r="Y17" s="10">
        <v>9</v>
      </c>
      <c r="Z17" s="20" t="s">
        <v>33</v>
      </c>
      <c r="AA17" s="15">
        <v>3</v>
      </c>
      <c r="AB17" s="11">
        <v>97.81</v>
      </c>
      <c r="AC17" s="10">
        <v>1.8400000000000034</v>
      </c>
      <c r="AD17" s="19">
        <v>0.35</v>
      </c>
      <c r="AE17" s="12">
        <v>562.52354048964082</v>
      </c>
      <c r="AF17" s="10">
        <v>660.37785025396397</v>
      </c>
      <c r="AG17" s="10">
        <v>298.20544646603594</v>
      </c>
      <c r="AH17" s="10">
        <v>19.156275897754306</v>
      </c>
      <c r="AI17" s="10">
        <v>0.7095850600480833</v>
      </c>
      <c r="AJ17" s="10"/>
      <c r="AK17" s="10"/>
      <c r="AL17" s="10"/>
      <c r="AM17" s="10"/>
      <c r="AN17" s="10">
        <v>5.6252354048964079</v>
      </c>
      <c r="AO17" s="10">
        <v>1.3220253917685474</v>
      </c>
      <c r="AP17" s="10">
        <v>2.3856435717282873</v>
      </c>
      <c r="AQ17" s="10">
        <v>79.625</v>
      </c>
      <c r="AR17" s="10"/>
      <c r="AS17" s="10"/>
      <c r="AT17" s="10">
        <v>204.2431850589924</v>
      </c>
      <c r="AU17" s="10">
        <v>1</v>
      </c>
      <c r="AV17" s="16"/>
      <c r="AW17" s="19">
        <v>99.05667753809459</v>
      </c>
      <c r="AX17" s="1" t="s">
        <v>120</v>
      </c>
      <c r="AY17" s="23">
        <v>4.3832020997375265E-2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2"/>
        <v>0.85405640218631129</v>
      </c>
      <c r="BK17" s="24">
        <f t="shared" ca="1" si="3"/>
        <v>210.99303264901764</v>
      </c>
      <c r="BL17" s="23">
        <f t="shared" si="4"/>
        <v>14.166876172391833</v>
      </c>
      <c r="BM17" s="23">
        <f t="shared" ca="1" si="5"/>
        <v>2.633560783638166</v>
      </c>
      <c r="BN17" s="22">
        <f t="shared" si="6"/>
        <v>3.6250055778736701</v>
      </c>
      <c r="BO17" s="21"/>
      <c r="BP17" s="2"/>
      <c r="BR17" s="6"/>
      <c r="BV17" s="42" t="s">
        <v>50</v>
      </c>
      <c r="BW17" s="121" t="str">
        <f>J4</f>
        <v>30.10788, -90.53837</v>
      </c>
      <c r="BX17" s="121"/>
      <c r="BY17" s="122" t="s">
        <v>7</v>
      </c>
      <c r="BZ17" s="122"/>
      <c r="CA17" s="122"/>
      <c r="CB17" s="123">
        <f>O3</f>
        <v>79.724409448818889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1" t="str">
        <f>BW17</f>
        <v>30.10788, -90.53837</v>
      </c>
      <c r="CV17" s="121"/>
      <c r="CW17" s="122" t="s">
        <v>7</v>
      </c>
      <c r="CX17" s="122"/>
      <c r="CY17" s="122"/>
      <c r="CZ17" s="123">
        <f>CB17</f>
        <v>79.724409448818889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0.3</v>
      </c>
      <c r="C18">
        <v>1.38697</v>
      </c>
      <c r="D18">
        <v>-0.16522000000000001</v>
      </c>
      <c r="E18">
        <v>4.446E-2</v>
      </c>
      <c r="F18">
        <v>1.7556</v>
      </c>
      <c r="G18">
        <v>1.7335499999999999</v>
      </c>
      <c r="H18" s="21"/>
      <c r="I18" s="17">
        <f t="shared" si="0"/>
        <v>0.82020997375328075</v>
      </c>
      <c r="J18" s="16">
        <f t="shared" si="1"/>
        <v>-0.1202099737532808</v>
      </c>
      <c r="K18" s="10">
        <v>90</v>
      </c>
      <c r="L18" s="16">
        <v>73.81889763779526</v>
      </c>
      <c r="M18" s="16">
        <v>32.874015748031496</v>
      </c>
      <c r="N18" s="16">
        <v>0.35542432195975499</v>
      </c>
      <c r="O18" s="16">
        <v>39.565065913370987</v>
      </c>
      <c r="P18" s="16">
        <v>39.661381462337211</v>
      </c>
      <c r="Q18" s="16">
        <v>0.76038334133461349</v>
      </c>
      <c r="R18" s="16">
        <v>1.9171882402953617</v>
      </c>
      <c r="S18" s="16">
        <v>6.6885797893210146</v>
      </c>
      <c r="T18" s="20" t="s">
        <v>119</v>
      </c>
      <c r="U18" s="10">
        <v>2</v>
      </c>
      <c r="V18" s="20" t="s">
        <v>143</v>
      </c>
      <c r="W18" s="10">
        <v>5</v>
      </c>
      <c r="X18" s="20" t="s">
        <v>30</v>
      </c>
      <c r="Y18" s="10">
        <v>6</v>
      </c>
      <c r="Z18" s="20" t="s">
        <v>121</v>
      </c>
      <c r="AA18" s="15">
        <v>5</v>
      </c>
      <c r="AB18" s="11">
        <v>6.5736837522507443</v>
      </c>
      <c r="AC18" s="10">
        <v>55.581981399538456</v>
      </c>
      <c r="AD18" s="19">
        <v>37.844334848210799</v>
      </c>
      <c r="AE18" s="12">
        <v>3956.5065913370986</v>
      </c>
      <c r="AF18" s="10">
        <v>4661.7025898256834</v>
      </c>
      <c r="AG18" s="10">
        <v>2644.0920974891474</v>
      </c>
      <c r="AH18" s="10">
        <v>130.28205532857447</v>
      </c>
      <c r="AI18" s="10">
        <v>5.2159719060551932</v>
      </c>
      <c r="AJ18" s="10"/>
      <c r="AK18" s="10"/>
      <c r="AL18" s="10"/>
      <c r="AM18" s="10"/>
      <c r="AN18" s="10">
        <v>39.565065913370987</v>
      </c>
      <c r="AO18" s="10">
        <v>6.5363889632342751</v>
      </c>
      <c r="AP18" s="10">
        <v>19.830690731168605</v>
      </c>
      <c r="AQ18" s="10">
        <v>79.625</v>
      </c>
      <c r="AR18" s="10"/>
      <c r="AS18" s="10"/>
      <c r="AT18" s="10">
        <v>1257.7135172820742</v>
      </c>
      <c r="AU18" s="10">
        <v>1</v>
      </c>
      <c r="AV18" s="16"/>
      <c r="AW18" s="19">
        <v>699.25538847385258</v>
      </c>
      <c r="AX18" s="1" t="s">
        <v>120</v>
      </c>
      <c r="AY18" s="23">
        <v>0.120209973753281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6.5736837522507443</v>
      </c>
      <c r="BG18" s="24">
        <v>55.581981399538456</v>
      </c>
      <c r="BH18" s="24">
        <v>37.844334848210799</v>
      </c>
      <c r="BI18" s="21"/>
      <c r="BJ18" s="25">
        <f t="shared" ca="1" si="2"/>
        <v>0.52697862140415996</v>
      </c>
      <c r="BK18" s="24">
        <f t="shared" ca="1" si="3"/>
        <v>335.90505048945857</v>
      </c>
      <c r="BL18" s="23">
        <f t="shared" si="4"/>
        <v>1.9189740650050822</v>
      </c>
      <c r="BM18" s="23">
        <f t="shared" ca="1" si="5"/>
        <v>1.7748081491985757</v>
      </c>
      <c r="BN18" s="22">
        <f t="shared" si="6"/>
        <v>2.4199948868667027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2.5</v>
      </c>
      <c r="C19">
        <v>1.7628900000000001</v>
      </c>
      <c r="D19">
        <v>-0.10502</v>
      </c>
      <c r="E19">
        <v>7.2289999999999993E-2</v>
      </c>
      <c r="F19">
        <v>1.7777499999999999</v>
      </c>
      <c r="G19">
        <v>1.75265</v>
      </c>
      <c r="H19" s="21"/>
      <c r="I19" s="17">
        <f t="shared" si="0"/>
        <v>0.98425196850393692</v>
      </c>
      <c r="J19" s="16">
        <f t="shared" si="1"/>
        <v>-0.28425196850393697</v>
      </c>
      <c r="K19" s="10">
        <v>90</v>
      </c>
      <c r="L19" s="16">
        <v>88.582677165354312</v>
      </c>
      <c r="M19" s="16">
        <v>37.401574803149607</v>
      </c>
      <c r="N19" s="16">
        <v>0.42650918635170598</v>
      </c>
      <c r="O19" s="16">
        <v>142.21741996233521</v>
      </c>
      <c r="P19" s="16">
        <v>142.43674889944876</v>
      </c>
      <c r="Q19" s="16">
        <v>1.1375364858377339</v>
      </c>
      <c r="R19" s="16">
        <v>0.7986257020235431</v>
      </c>
      <c r="S19" s="16">
        <v>15.231176188440051</v>
      </c>
      <c r="T19" s="20" t="s">
        <v>30</v>
      </c>
      <c r="U19" s="10">
        <v>9</v>
      </c>
      <c r="V19" s="20" t="s">
        <v>30</v>
      </c>
      <c r="W19" s="10">
        <v>6</v>
      </c>
      <c r="X19" s="20" t="s">
        <v>30</v>
      </c>
      <c r="Y19" s="10">
        <v>6</v>
      </c>
      <c r="Z19" s="20" t="s">
        <v>30</v>
      </c>
      <c r="AA19" s="15">
        <v>6</v>
      </c>
      <c r="AB19" s="11">
        <v>0.59712846149930954</v>
      </c>
      <c r="AC19" s="10">
        <v>15.289213348267495</v>
      </c>
      <c r="AD19" s="19">
        <v>84.113658190233195</v>
      </c>
      <c r="AE19" s="12"/>
      <c r="AF19" s="10"/>
      <c r="AG19" s="10"/>
      <c r="AH19" s="10"/>
      <c r="AI19" s="10"/>
      <c r="AJ19" s="10">
        <v>44</v>
      </c>
      <c r="AK19" s="10">
        <v>49</v>
      </c>
      <c r="AL19" s="10">
        <v>49</v>
      </c>
      <c r="AM19" s="10">
        <v>39.963215528701767</v>
      </c>
      <c r="AN19" s="10">
        <v>28.443483992467044</v>
      </c>
      <c r="AO19" s="10">
        <v>24.918709175731664</v>
      </c>
      <c r="AP19" s="10">
        <v>35.60918722486219</v>
      </c>
      <c r="AQ19" s="10">
        <v>124.215</v>
      </c>
      <c r="AR19" s="10">
        <v>116.9684401748101</v>
      </c>
      <c r="AS19" s="10">
        <v>107.42897511274312</v>
      </c>
      <c r="AT19" s="10">
        <v>90.514462130198268</v>
      </c>
      <c r="AU19" s="10">
        <v>7.3524890771656795</v>
      </c>
      <c r="AV19" s="16">
        <v>0.77327333567153045</v>
      </c>
      <c r="AW19" s="19">
        <v>356.09187224862188</v>
      </c>
      <c r="AX19" s="1" t="s">
        <v>120</v>
      </c>
      <c r="AY19" s="23">
        <v>0.28425196850393702</v>
      </c>
      <c r="AZ19" s="18">
        <v>0</v>
      </c>
      <c r="BA19" s="18">
        <v>0</v>
      </c>
      <c r="BB19" s="18">
        <v>100</v>
      </c>
      <c r="BC19" s="18">
        <v>0</v>
      </c>
      <c r="BD19" s="18">
        <v>0</v>
      </c>
      <c r="BE19" s="18">
        <v>100</v>
      </c>
      <c r="BF19" s="24">
        <v>0.59712846149930954</v>
      </c>
      <c r="BG19" s="24">
        <v>15.289213348267495</v>
      </c>
      <c r="BH19" s="24">
        <v>84.113658190233195</v>
      </c>
      <c r="BI19" s="21"/>
      <c r="BJ19" s="25">
        <f t="shared" ca="1" si="2"/>
        <v>0.35781847543049949</v>
      </c>
      <c r="BK19" s="24">
        <f t="shared" ca="1" si="3"/>
        <v>569.63476278059989</v>
      </c>
      <c r="BL19" s="23">
        <f t="shared" si="4"/>
        <v>0.79887411547166431</v>
      </c>
      <c r="BM19" s="23">
        <f t="shared" ca="1" si="5"/>
        <v>1.3305374958836325</v>
      </c>
      <c r="BN19" s="22">
        <f t="shared" si="6"/>
        <v>1.749219797046955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0.3</v>
      </c>
      <c r="C20">
        <v>1.79592</v>
      </c>
      <c r="D20">
        <v>-5.4510000000000003E-2</v>
      </c>
      <c r="E20">
        <v>0.15404999999999999</v>
      </c>
      <c r="F20">
        <v>1.8099499999999999</v>
      </c>
      <c r="G20">
        <v>1.7149000000000001</v>
      </c>
      <c r="H20" s="21"/>
      <c r="I20" s="17">
        <f t="shared" si="0"/>
        <v>1.148293963254593</v>
      </c>
      <c r="J20" s="16">
        <f t="shared" si="1"/>
        <v>-0.44829396325459303</v>
      </c>
      <c r="K20" s="10">
        <v>90</v>
      </c>
      <c r="L20" s="16">
        <v>103.34645669291336</v>
      </c>
      <c r="M20" s="16">
        <v>41.929133858267718</v>
      </c>
      <c r="N20" s="16">
        <v>0.49759405074365698</v>
      </c>
      <c r="O20" s="16">
        <v>151.2369114877589</v>
      </c>
      <c r="P20" s="16">
        <v>151.81763369166814</v>
      </c>
      <c r="Q20" s="16">
        <v>1.4539817570811331</v>
      </c>
      <c r="R20" s="16">
        <v>0.95771599235572114</v>
      </c>
      <c r="S20" s="16">
        <v>40.327930827030514</v>
      </c>
      <c r="T20" s="20" t="s">
        <v>30</v>
      </c>
      <c r="U20" s="10">
        <v>9</v>
      </c>
      <c r="V20" s="20" t="s">
        <v>30</v>
      </c>
      <c r="W20" s="10">
        <v>6</v>
      </c>
      <c r="X20" s="20" t="s">
        <v>30</v>
      </c>
      <c r="Y20" s="10">
        <v>6</v>
      </c>
      <c r="Z20" s="20" t="s">
        <v>30</v>
      </c>
      <c r="AA20" s="15">
        <v>6</v>
      </c>
      <c r="AB20" s="11">
        <v>0.63487862763329872</v>
      </c>
      <c r="AC20" s="10">
        <v>16.314802172043684</v>
      </c>
      <c r="AD20" s="19">
        <v>83.050319200323017</v>
      </c>
      <c r="AE20" s="12"/>
      <c r="AF20" s="10"/>
      <c r="AG20" s="10"/>
      <c r="AH20" s="10"/>
      <c r="AI20" s="10"/>
      <c r="AJ20" s="10">
        <v>44</v>
      </c>
      <c r="AK20" s="10">
        <v>49</v>
      </c>
      <c r="AL20" s="10">
        <v>49</v>
      </c>
      <c r="AM20" s="10">
        <v>40.784042948020961</v>
      </c>
      <c r="AN20" s="10">
        <v>30.247382297551781</v>
      </c>
      <c r="AO20" s="10">
        <v>26.993449498886445</v>
      </c>
      <c r="AP20" s="10">
        <v>37.954408422917034</v>
      </c>
      <c r="AQ20" s="10">
        <v>124.215</v>
      </c>
      <c r="AR20" s="10">
        <v>116.24427170890061</v>
      </c>
      <c r="AS20" s="10">
        <v>106.66997200467416</v>
      </c>
      <c r="AT20" s="10">
        <v>84.425600230775558</v>
      </c>
      <c r="AU20" s="10">
        <v>6.9760420340214147</v>
      </c>
      <c r="AV20" s="16">
        <v>0.77361206938420313</v>
      </c>
      <c r="AW20" s="19">
        <v>379.54408422917032</v>
      </c>
      <c r="AX20" s="1" t="s">
        <v>120</v>
      </c>
      <c r="AY20" s="23">
        <v>0.44829396325459298</v>
      </c>
      <c r="AZ20" s="18">
        <v>0</v>
      </c>
      <c r="BA20" s="18">
        <v>0</v>
      </c>
      <c r="BB20" s="18">
        <v>100</v>
      </c>
      <c r="BC20" s="18">
        <v>0</v>
      </c>
      <c r="BD20" s="18">
        <v>0</v>
      </c>
      <c r="BE20" s="18">
        <v>100</v>
      </c>
      <c r="BF20" s="24">
        <v>0.63487862763329872</v>
      </c>
      <c r="BG20" s="24">
        <v>16.314802172043684</v>
      </c>
      <c r="BH20" s="24">
        <v>83.050319200323017</v>
      </c>
      <c r="BI20" s="21"/>
      <c r="BJ20" s="25">
        <f t="shared" ca="1" si="2"/>
        <v>0.37580051197999115</v>
      </c>
      <c r="BK20" s="24">
        <f t="shared" ca="1" si="3"/>
        <v>625.41015163293935</v>
      </c>
      <c r="BL20" s="23">
        <f t="shared" si="4"/>
        <v>0.95804207520732343</v>
      </c>
      <c r="BM20" s="23">
        <f t="shared" ca="1" si="5"/>
        <v>1.3774536733381175</v>
      </c>
      <c r="BN20" s="22">
        <f t="shared" si="6"/>
        <v>1.7803153455600647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1.1000000000000001</v>
      </c>
      <c r="C21">
        <v>1.8516900000000001</v>
      </c>
      <c r="D21">
        <v>0.50004000000000004</v>
      </c>
      <c r="E21">
        <v>0.53285000000000005</v>
      </c>
      <c r="F21">
        <v>1.7595000000000001</v>
      </c>
      <c r="G21">
        <v>1.7583500000000001</v>
      </c>
      <c r="H21" s="21"/>
      <c r="I21" s="17">
        <f t="shared" si="0"/>
        <v>1.3123359580052494</v>
      </c>
      <c r="J21" s="16">
        <f t="shared" si="1"/>
        <v>-0.61233595800524943</v>
      </c>
      <c r="K21" s="10">
        <v>90</v>
      </c>
      <c r="L21" s="16">
        <v>118.11023622047244</v>
      </c>
      <c r="M21" s="16">
        <v>46.456692913385837</v>
      </c>
      <c r="N21" s="16">
        <v>0.56867891513560798</v>
      </c>
      <c r="O21" s="16">
        <v>166.46600753295667</v>
      </c>
      <c r="P21" s="16">
        <v>168.72109090934893</v>
      </c>
      <c r="Q21" s="16">
        <v>4.9282388382141145</v>
      </c>
      <c r="R21" s="16">
        <v>2.9209382251220601</v>
      </c>
      <c r="S21" s="16">
        <v>156.60301224946286</v>
      </c>
      <c r="T21" s="20" t="s">
        <v>125</v>
      </c>
      <c r="U21" s="10">
        <v>7</v>
      </c>
      <c r="V21" s="20" t="s">
        <v>163</v>
      </c>
      <c r="W21" s="10">
        <v>8</v>
      </c>
      <c r="X21" s="20" t="s">
        <v>163</v>
      </c>
      <c r="Y21" s="10">
        <v>8</v>
      </c>
      <c r="Z21" s="20" t="s">
        <v>121</v>
      </c>
      <c r="AA21" s="15">
        <v>5</v>
      </c>
      <c r="AB21" s="11">
        <v>2.9185840557029366</v>
      </c>
      <c r="AC21" s="10">
        <v>45.408490151867547</v>
      </c>
      <c r="AD21" s="19">
        <v>51.672925792429517</v>
      </c>
      <c r="AE21" s="12"/>
      <c r="AF21" s="10"/>
      <c r="AG21" s="10"/>
      <c r="AH21" s="10"/>
      <c r="AI21" s="10"/>
      <c r="AJ21" s="10">
        <v>44</v>
      </c>
      <c r="AK21" s="10">
        <v>49</v>
      </c>
      <c r="AL21" s="10">
        <v>49</v>
      </c>
      <c r="AM21" s="10">
        <v>42.263095454568031</v>
      </c>
      <c r="AN21" s="10">
        <v>55.48866917765222</v>
      </c>
      <c r="AO21" s="10">
        <v>34.252170918326428</v>
      </c>
      <c r="AP21" s="10">
        <v>42.180272727337233</v>
      </c>
      <c r="AQ21" s="10">
        <v>117.845</v>
      </c>
      <c r="AR21" s="10">
        <v>117.35202046103323</v>
      </c>
      <c r="AS21" s="10">
        <v>107.70665213550248</v>
      </c>
      <c r="AT21" s="10">
        <v>81.319376320934197</v>
      </c>
      <c r="AU21" s="10">
        <v>6.7814463127042313</v>
      </c>
      <c r="AV21" s="16">
        <v>0.7739510999927014</v>
      </c>
      <c r="AW21" s="19">
        <v>421.80272727337234</v>
      </c>
      <c r="AX21" s="1" t="s">
        <v>120</v>
      </c>
      <c r="AY21" s="23">
        <v>0.61233595800524898</v>
      </c>
      <c r="AZ21" s="18">
        <v>0</v>
      </c>
      <c r="BA21" s="18">
        <v>0</v>
      </c>
      <c r="BB21" s="18">
        <v>100</v>
      </c>
      <c r="BC21" s="18">
        <v>0</v>
      </c>
      <c r="BD21" s="18">
        <v>100</v>
      </c>
      <c r="BE21" s="18">
        <v>0</v>
      </c>
      <c r="BF21" s="24">
        <v>2.9185840557029366</v>
      </c>
      <c r="BG21" s="24">
        <v>45.408490151867547</v>
      </c>
      <c r="BH21" s="24">
        <v>51.672925792429517</v>
      </c>
      <c r="BI21" s="21"/>
      <c r="BJ21" s="25">
        <f t="shared" ca="1" si="2"/>
        <v>0.51274474264096204</v>
      </c>
      <c r="BK21" s="24">
        <f t="shared" ca="1" si="3"/>
        <v>1128.5023062827368</v>
      </c>
      <c r="BL21" s="23">
        <f t="shared" si="4"/>
        <v>2.9219609588455566</v>
      </c>
      <c r="BM21" s="23">
        <f t="shared" ca="1" si="5"/>
        <v>1.7366065807439917</v>
      </c>
      <c r="BN21" s="22">
        <f t="shared" si="6"/>
        <v>2.1093022129659587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0.2</v>
      </c>
      <c r="C22">
        <v>1.88209</v>
      </c>
      <c r="D22">
        <v>0.33463999999999999</v>
      </c>
      <c r="E22">
        <v>0.93191000000000002</v>
      </c>
      <c r="F22">
        <v>1.8369800000000001</v>
      </c>
      <c r="G22">
        <v>1.7344999999999999</v>
      </c>
      <c r="H22" s="21"/>
      <c r="I22" s="17">
        <f t="shared" si="0"/>
        <v>1.4763779527559056</v>
      </c>
      <c r="J22" s="16">
        <f t="shared" si="1"/>
        <v>-0.7763779527559056</v>
      </c>
      <c r="K22" s="10">
        <v>90</v>
      </c>
      <c r="L22" s="16">
        <v>132.8740157480315</v>
      </c>
      <c r="M22" s="16">
        <v>50.984251968503948</v>
      </c>
      <c r="N22" s="16">
        <v>0.63976377952755903</v>
      </c>
      <c r="O22" s="16">
        <v>174.76732580037663</v>
      </c>
      <c r="P22" s="16">
        <v>178.78632303498188</v>
      </c>
      <c r="Q22" s="16">
        <v>3.8920074411905894</v>
      </c>
      <c r="R22" s="16">
        <v>2.1769044606555656</v>
      </c>
      <c r="S22" s="16">
        <v>279.09703018091966</v>
      </c>
      <c r="T22" s="20" t="s">
        <v>125</v>
      </c>
      <c r="U22" s="10">
        <v>7</v>
      </c>
      <c r="V22" s="20" t="s">
        <v>30</v>
      </c>
      <c r="W22" s="10">
        <v>6</v>
      </c>
      <c r="X22" s="20" t="s">
        <v>163</v>
      </c>
      <c r="Y22" s="10">
        <v>8</v>
      </c>
      <c r="Z22" s="20" t="s">
        <v>121</v>
      </c>
      <c r="AA22" s="15">
        <v>5</v>
      </c>
      <c r="AB22" s="11">
        <v>1.2118315257252021</v>
      </c>
      <c r="AC22" s="10">
        <v>31.797835549198027</v>
      </c>
      <c r="AD22" s="19">
        <v>66.990332925076771</v>
      </c>
      <c r="AE22" s="12"/>
      <c r="AF22" s="10"/>
      <c r="AG22" s="10"/>
      <c r="AH22" s="10"/>
      <c r="AI22" s="10"/>
      <c r="AJ22" s="10">
        <v>44</v>
      </c>
      <c r="AK22" s="10">
        <v>49</v>
      </c>
      <c r="AL22" s="10">
        <v>49</v>
      </c>
      <c r="AM22" s="10">
        <v>43.143803265560912</v>
      </c>
      <c r="AN22" s="10">
        <v>58.255775266792206</v>
      </c>
      <c r="AO22" s="10">
        <v>34.961416050022699</v>
      </c>
      <c r="AP22" s="10">
        <v>44.696580758745469</v>
      </c>
      <c r="AQ22" s="10">
        <v>117.845</v>
      </c>
      <c r="AR22" s="10">
        <v>117.11628581146873</v>
      </c>
      <c r="AS22" s="10">
        <v>107.4368159336865</v>
      </c>
      <c r="AT22" s="10">
        <v>77.428505424510121</v>
      </c>
      <c r="AU22" s="10">
        <v>6.53509904230381</v>
      </c>
      <c r="AV22" s="16">
        <v>0.77429042788753299</v>
      </c>
      <c r="AW22" s="19">
        <v>446.96580758745472</v>
      </c>
      <c r="AX22" s="1" t="s">
        <v>120</v>
      </c>
      <c r="AY22" s="23">
        <v>0.77637795275590604</v>
      </c>
      <c r="AZ22" s="18">
        <v>0</v>
      </c>
      <c r="BA22" s="18">
        <v>0</v>
      </c>
      <c r="BB22" s="18">
        <v>100</v>
      </c>
      <c r="BC22" s="18">
        <v>0</v>
      </c>
      <c r="BD22" s="18">
        <v>100</v>
      </c>
      <c r="BE22" s="18">
        <v>0</v>
      </c>
      <c r="BF22" s="24">
        <v>1.2118315257252021</v>
      </c>
      <c r="BG22" s="24">
        <v>31.797835549198027</v>
      </c>
      <c r="BH22" s="24">
        <v>66.990332925076771</v>
      </c>
      <c r="BI22" s="21"/>
      <c r="BJ22" s="25">
        <f t="shared" ca="1" si="2"/>
        <v>0.47219062246030674</v>
      </c>
      <c r="BK22" s="24">
        <f t="shared" ca="1" si="3"/>
        <v>980.15852623879448</v>
      </c>
      <c r="BL22" s="23">
        <f t="shared" si="4"/>
        <v>2.1777136991908432</v>
      </c>
      <c r="BM22" s="23">
        <f t="shared" ca="1" si="5"/>
        <v>1.6298845515576714</v>
      </c>
      <c r="BN22" s="22">
        <f t="shared" si="6"/>
        <v>1.9929480250999954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0.1</v>
      </c>
      <c r="C23">
        <v>1.5247900000000001</v>
      </c>
      <c r="D23">
        <v>0.27382000000000001</v>
      </c>
      <c r="E23">
        <v>0.10672</v>
      </c>
      <c r="F23">
        <v>1.8265499999999999</v>
      </c>
      <c r="G23">
        <v>1.6689799999999999</v>
      </c>
      <c r="H23" s="21"/>
      <c r="I23" s="17">
        <f t="shared" si="0"/>
        <v>1.6404199475065615</v>
      </c>
      <c r="J23" s="16">
        <f t="shared" si="1"/>
        <v>-0.94041994750656155</v>
      </c>
      <c r="K23" s="10">
        <v>90</v>
      </c>
      <c r="L23" s="16">
        <v>147.63779527559052</v>
      </c>
      <c r="M23" s="16">
        <v>55.511811023622052</v>
      </c>
      <c r="N23" s="16">
        <v>0.71084864391950997</v>
      </c>
      <c r="O23" s="16">
        <v>77.199529190207159</v>
      </c>
      <c r="P23" s="16">
        <v>77.57104465099701</v>
      </c>
      <c r="Q23" s="16">
        <v>3.5109699951992321</v>
      </c>
      <c r="R23" s="16">
        <v>4.526134733643949</v>
      </c>
      <c r="S23" s="16">
        <v>25.799684777073484</v>
      </c>
      <c r="T23" s="20" t="s">
        <v>132</v>
      </c>
      <c r="U23" s="10">
        <v>11</v>
      </c>
      <c r="V23" s="20" t="s">
        <v>143</v>
      </c>
      <c r="W23" s="10">
        <v>5</v>
      </c>
      <c r="X23" s="20" t="s">
        <v>146</v>
      </c>
      <c r="Y23" s="10">
        <v>9</v>
      </c>
      <c r="Z23" s="20" t="s">
        <v>121</v>
      </c>
      <c r="AA23" s="15">
        <v>5</v>
      </c>
      <c r="AB23" s="11">
        <v>35.419927679663807</v>
      </c>
      <c r="AC23" s="10">
        <v>56.309667618908072</v>
      </c>
      <c r="AD23" s="19">
        <v>8.2704047014281201</v>
      </c>
      <c r="AE23" s="12"/>
      <c r="AF23" s="10"/>
      <c r="AG23" s="10"/>
      <c r="AH23" s="10"/>
      <c r="AI23" s="10"/>
      <c r="AJ23" s="10">
        <v>44</v>
      </c>
      <c r="AK23" s="10">
        <v>49</v>
      </c>
      <c r="AL23" s="10">
        <v>49</v>
      </c>
      <c r="AM23" s="10">
        <v>36.817828348824776</v>
      </c>
      <c r="AN23" s="10">
        <v>77.199529190207159</v>
      </c>
      <c r="AO23" s="10">
        <v>15.522245668352031</v>
      </c>
      <c r="AP23" s="10">
        <v>19.392761162749252</v>
      </c>
      <c r="AQ23" s="10">
        <v>130.58500000000001</v>
      </c>
      <c r="AR23" s="10">
        <v>86.325064131584142</v>
      </c>
      <c r="AS23" s="10">
        <v>77.335838362197237</v>
      </c>
      <c r="AT23" s="10">
        <v>49.550001149296428</v>
      </c>
      <c r="AU23" s="10">
        <v>4.6660166293985812</v>
      </c>
      <c r="AV23" s="16">
        <v>0.42780733589249398</v>
      </c>
      <c r="AW23" s="19">
        <v>193.92761162749252</v>
      </c>
      <c r="AX23" s="1" t="s">
        <v>120</v>
      </c>
      <c r="AY23" s="23">
        <v>0.94041994750656199</v>
      </c>
      <c r="AZ23" s="18">
        <v>0</v>
      </c>
      <c r="BA23" s="18">
        <v>0</v>
      </c>
      <c r="BB23" s="18">
        <v>100</v>
      </c>
      <c r="BC23" s="18">
        <v>0</v>
      </c>
      <c r="BD23" s="18">
        <v>100</v>
      </c>
      <c r="BE23" s="18">
        <v>0</v>
      </c>
      <c r="BF23" s="24">
        <v>35.419927679663807</v>
      </c>
      <c r="BG23" s="24">
        <v>56.309667618908072</v>
      </c>
      <c r="BH23" s="24">
        <v>8.2704047014281201</v>
      </c>
      <c r="BI23" s="21"/>
      <c r="BJ23" s="25">
        <f t="shared" ca="1" si="2"/>
        <v>0.60723443920257714</v>
      </c>
      <c r="BK23" s="24">
        <f t="shared" ca="1" si="3"/>
        <v>667.72109057796376</v>
      </c>
      <c r="BL23" s="23">
        <f t="shared" si="4"/>
        <v>4.5304460399307187</v>
      </c>
      <c r="BM23" s="23">
        <f t="shared" ca="1" si="5"/>
        <v>1.9840494959223374</v>
      </c>
      <c r="BN23" s="22">
        <f t="shared" si="6"/>
        <v>2.4690736970283189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1</v>
      </c>
      <c r="C24">
        <v>1.3121700000000001</v>
      </c>
      <c r="D24">
        <v>0.25786999999999999</v>
      </c>
      <c r="E24">
        <v>6.0740000000000002E-2</v>
      </c>
      <c r="F24">
        <v>1.8433999999999999</v>
      </c>
      <c r="G24">
        <v>1.66655</v>
      </c>
      <c r="H24" s="21"/>
      <c r="I24" s="17">
        <f t="shared" si="0"/>
        <v>1.8044619422572179</v>
      </c>
      <c r="J24" s="16">
        <f t="shared" si="1"/>
        <v>-1.1044619422572179</v>
      </c>
      <c r="K24" s="10">
        <v>90</v>
      </c>
      <c r="L24" s="16">
        <v>162.4015748031496</v>
      </c>
      <c r="M24" s="16">
        <v>60.03937007874017</v>
      </c>
      <c r="N24" s="16">
        <v>0.78193350831146113</v>
      </c>
      <c r="O24" s="16">
        <v>19.139453860640298</v>
      </c>
      <c r="P24" s="16">
        <v>19.307729810578071</v>
      </c>
      <c r="Q24" s="16">
        <v>3.4110432069131051</v>
      </c>
      <c r="R24" s="16">
        <v>17.666723329867125</v>
      </c>
      <c r="S24" s="16">
        <v>11.685829856789859</v>
      </c>
      <c r="T24" s="20" t="s">
        <v>119</v>
      </c>
      <c r="U24" s="10">
        <v>2</v>
      </c>
      <c r="V24" s="20" t="s">
        <v>33</v>
      </c>
      <c r="W24" s="10">
        <v>3</v>
      </c>
      <c r="X24" s="20" t="s">
        <v>145</v>
      </c>
      <c r="Y24" s="10">
        <v>4</v>
      </c>
      <c r="Z24" s="20" t="s">
        <v>33</v>
      </c>
      <c r="AA24" s="15">
        <v>3</v>
      </c>
      <c r="AB24" s="11">
        <v>97.81</v>
      </c>
      <c r="AC24" s="10">
        <v>1.8400000000000034</v>
      </c>
      <c r="AD24" s="19">
        <v>0.35</v>
      </c>
      <c r="AE24" s="12">
        <v>1913.9453860640297</v>
      </c>
      <c r="AF24" s="10">
        <v>2261.9445909619408</v>
      </c>
      <c r="AG24" s="10">
        <v>1287.1819873718714</v>
      </c>
      <c r="AH24" s="10">
        <v>224.30872488298417</v>
      </c>
      <c r="AI24" s="10">
        <v>0.56603592037319872</v>
      </c>
      <c r="AJ24" s="10"/>
      <c r="AK24" s="10"/>
      <c r="AL24" s="10"/>
      <c r="AM24" s="10"/>
      <c r="AN24" s="10">
        <v>19.139453860640298</v>
      </c>
      <c r="AO24" s="10">
        <v>4.6636651728731149</v>
      </c>
      <c r="AP24" s="10">
        <v>10.0102739116031</v>
      </c>
      <c r="AQ24" s="10">
        <v>79.625</v>
      </c>
      <c r="AR24" s="10"/>
      <c r="AS24" s="10"/>
      <c r="AT24" s="10">
        <v>257.2007218388643</v>
      </c>
      <c r="AU24" s="10">
        <v>1</v>
      </c>
      <c r="AV24" s="16"/>
      <c r="AW24" s="19">
        <v>339.29168864429113</v>
      </c>
      <c r="AX24" s="1" t="s">
        <v>120</v>
      </c>
      <c r="AY24" s="23">
        <v>1.1044619422572199</v>
      </c>
      <c r="AZ24" s="18">
        <v>100</v>
      </c>
      <c r="BA24" s="18">
        <v>0</v>
      </c>
      <c r="BB24" s="18">
        <v>0</v>
      </c>
      <c r="BC24" s="18">
        <v>100</v>
      </c>
      <c r="BD24" s="18">
        <v>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2"/>
        <v>0.85174028424047354</v>
      </c>
      <c r="BK24" s="24">
        <f t="shared" ca="1" si="3"/>
        <v>377.57530501832474</v>
      </c>
      <c r="BL24" s="23">
        <f t="shared" si="4"/>
        <v>17.741336477329241</v>
      </c>
      <c r="BM24" s="23">
        <f t="shared" ca="1" si="5"/>
        <v>2.6255163518240794</v>
      </c>
      <c r="BN24" s="22">
        <f t="shared" si="6"/>
        <v>3.3119599804311926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0.7</v>
      </c>
      <c r="C25">
        <v>1.26776</v>
      </c>
      <c r="D25">
        <v>0.59962000000000004</v>
      </c>
      <c r="E25">
        <v>3.9079999999999997E-2</v>
      </c>
      <c r="F25">
        <v>1.8238799999999999</v>
      </c>
      <c r="G25">
        <v>1.7113499999999999</v>
      </c>
      <c r="H25" s="21"/>
      <c r="I25" s="17">
        <f t="shared" si="0"/>
        <v>1.9685039370078738</v>
      </c>
      <c r="J25" s="16">
        <f t="shared" si="1"/>
        <v>-1.2685039370078739</v>
      </c>
      <c r="K25" s="10">
        <v>90</v>
      </c>
      <c r="L25" s="16">
        <v>177.16535433070862</v>
      </c>
      <c r="M25" s="16">
        <v>64.566929133858281</v>
      </c>
      <c r="N25" s="16">
        <v>0.85301837270341196</v>
      </c>
      <c r="O25" s="16">
        <v>7.0124293785310527</v>
      </c>
      <c r="P25" s="16">
        <v>7.0849644018690849</v>
      </c>
      <c r="Q25" s="16">
        <v>5.552107777244359</v>
      </c>
      <c r="R25" s="16">
        <v>78.364653120623402</v>
      </c>
      <c r="S25" s="16">
        <v>5.0371543984744305</v>
      </c>
      <c r="T25" s="20" t="s">
        <v>119</v>
      </c>
      <c r="U25" s="10">
        <v>2</v>
      </c>
      <c r="V25" s="20" t="s">
        <v>144</v>
      </c>
      <c r="W25" s="10">
        <v>2</v>
      </c>
      <c r="X25" s="20" t="s">
        <v>33</v>
      </c>
      <c r="Y25" s="10">
        <v>3</v>
      </c>
      <c r="Z25" s="20" t="s">
        <v>124</v>
      </c>
      <c r="AA25" s="15">
        <v>2</v>
      </c>
      <c r="AB25" s="11">
        <v>0</v>
      </c>
      <c r="AC25" s="10">
        <v>2.2999999999999972</v>
      </c>
      <c r="AD25" s="19">
        <v>97.7</v>
      </c>
      <c r="AE25" s="12">
        <v>701.24293785310533</v>
      </c>
      <c r="AF25" s="10">
        <v>823.10373231808592</v>
      </c>
      <c r="AG25" s="10">
        <v>406.37233014018136</v>
      </c>
      <c r="AH25" s="10">
        <v>86.07365538728952</v>
      </c>
      <c r="AI25" s="10">
        <v>0.12760855311395844</v>
      </c>
      <c r="AJ25" s="10"/>
      <c r="AK25" s="10"/>
      <c r="AL25" s="10"/>
      <c r="AM25" s="10"/>
      <c r="AN25" s="10">
        <v>7.0124293785310527</v>
      </c>
      <c r="AO25" s="10">
        <v>2.5986294983983238</v>
      </c>
      <c r="AP25" s="10">
        <v>3.250978641121451</v>
      </c>
      <c r="AQ25" s="10">
        <v>79.625</v>
      </c>
      <c r="AR25" s="10"/>
      <c r="AS25" s="10"/>
      <c r="AT25" s="10">
        <v>81.211107556791376</v>
      </c>
      <c r="AU25" s="10">
        <v>1</v>
      </c>
      <c r="AV25" s="16"/>
      <c r="AW25" s="19">
        <v>123.46555984771288</v>
      </c>
      <c r="AX25" s="1" t="s">
        <v>120</v>
      </c>
      <c r="AY25" s="23">
        <v>1.2685039370078699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0</v>
      </c>
      <c r="BG25" s="24">
        <v>2.2999999999999972</v>
      </c>
      <c r="BH25" s="24">
        <v>97.7</v>
      </c>
      <c r="BI25" s="21"/>
      <c r="BJ25" s="25">
        <f t="shared" ca="1" si="2"/>
        <v>1</v>
      </c>
      <c r="BK25" s="24">
        <f t="shared" ca="1" si="3"/>
        <v>216.71719000911551</v>
      </c>
      <c r="BL25" s="23">
        <f t="shared" si="4"/>
        <v>79.356844662152412</v>
      </c>
      <c r="BM25" s="23">
        <f t="shared" ca="1" si="5"/>
        <v>3.3193379827132623</v>
      </c>
      <c r="BN25" s="22">
        <f t="shared" si="6"/>
        <v>4.0857803976231342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0.6</v>
      </c>
      <c r="C26">
        <v>1.2777499999999999</v>
      </c>
      <c r="D26">
        <v>0.20158000000000001</v>
      </c>
      <c r="E26">
        <v>3.8929999999999999E-2</v>
      </c>
      <c r="F26">
        <v>1.8350299999999999</v>
      </c>
      <c r="G26">
        <v>1.7197</v>
      </c>
      <c r="H26" s="21"/>
      <c r="I26" s="17">
        <f t="shared" si="0"/>
        <v>2.1325459317585302</v>
      </c>
      <c r="J26" s="16">
        <f t="shared" si="1"/>
        <v>-1.4325459317585303</v>
      </c>
      <c r="K26" s="10">
        <v>90</v>
      </c>
      <c r="L26" s="16">
        <v>191.9291338582677</v>
      </c>
      <c r="M26" s="16">
        <v>69.094488188976399</v>
      </c>
      <c r="N26" s="16">
        <v>0.92410323709536313</v>
      </c>
      <c r="O26" s="16">
        <v>9.7403954802259527</v>
      </c>
      <c r="P26" s="16">
        <v>9.8122674777565067</v>
      </c>
      <c r="Q26" s="16">
        <v>3.0583862217954865</v>
      </c>
      <c r="R26" s="16">
        <v>31.169005825906826</v>
      </c>
      <c r="S26" s="16">
        <v>4.9911109396218301</v>
      </c>
      <c r="T26" s="20" t="s">
        <v>119</v>
      </c>
      <c r="U26" s="10">
        <v>2</v>
      </c>
      <c r="V26" s="20" t="s">
        <v>144</v>
      </c>
      <c r="W26" s="10">
        <v>2</v>
      </c>
      <c r="X26" s="20" t="s">
        <v>145</v>
      </c>
      <c r="Y26" s="10">
        <v>4</v>
      </c>
      <c r="Z26" s="20" t="s">
        <v>124</v>
      </c>
      <c r="AA26" s="15">
        <v>2</v>
      </c>
      <c r="AB26" s="11">
        <v>97.81</v>
      </c>
      <c r="AC26" s="10">
        <v>1.8400000000000034</v>
      </c>
      <c r="AD26" s="19">
        <v>0.35</v>
      </c>
      <c r="AE26" s="12">
        <v>974.03954802259523</v>
      </c>
      <c r="AF26" s="10">
        <v>1143.094460097338</v>
      </c>
      <c r="AG26" s="10">
        <v>610.92006083173806</v>
      </c>
      <c r="AH26" s="10">
        <v>83.664158451973023</v>
      </c>
      <c r="AI26" s="10">
        <v>0.32083153552777977</v>
      </c>
      <c r="AJ26" s="10"/>
      <c r="AK26" s="10"/>
      <c r="AL26" s="10"/>
      <c r="AM26" s="10"/>
      <c r="AN26" s="10">
        <v>9.7403954802259527</v>
      </c>
      <c r="AO26" s="10">
        <v>2.8024395579859522</v>
      </c>
      <c r="AP26" s="10">
        <v>4.887360486653904</v>
      </c>
      <c r="AQ26" s="10">
        <v>79.625</v>
      </c>
      <c r="AR26" s="10"/>
      <c r="AS26" s="10"/>
      <c r="AT26" s="10">
        <v>105.40813960067375</v>
      </c>
      <c r="AU26" s="10">
        <v>1</v>
      </c>
      <c r="AV26" s="16"/>
      <c r="AW26" s="19">
        <v>171.46416901460069</v>
      </c>
      <c r="AX26" s="1" t="s">
        <v>120</v>
      </c>
      <c r="AY26" s="23">
        <v>1.4325459317585301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2"/>
        <v>0.96496279289671139</v>
      </c>
      <c r="BK26" s="24">
        <f t="shared" ca="1" si="3"/>
        <v>249.45434807119048</v>
      </c>
      <c r="BL26" s="23">
        <f t="shared" si="4"/>
        <v>31.476851327755234</v>
      </c>
      <c r="BM26" s="23">
        <f t="shared" ca="1" si="5"/>
        <v>2.9221267528150832</v>
      </c>
      <c r="BN26" s="22">
        <f t="shared" si="6"/>
        <v>3.6921521083747071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1.1000000000000001</v>
      </c>
      <c r="C27">
        <v>1.25031</v>
      </c>
      <c r="D27">
        <v>-0.18468999999999999</v>
      </c>
      <c r="E27">
        <v>3.8780000000000002E-2</v>
      </c>
      <c r="F27">
        <v>1.8262499999999999</v>
      </c>
      <c r="G27">
        <v>1.6815800000000001</v>
      </c>
      <c r="H27" s="21"/>
      <c r="I27" s="17">
        <f t="shared" si="0"/>
        <v>2.296587926509186</v>
      </c>
      <c r="J27" s="16">
        <f t="shared" si="1"/>
        <v>-1.596587926509186</v>
      </c>
      <c r="K27" s="10">
        <v>90</v>
      </c>
      <c r="L27" s="16">
        <v>206.69291338582673</v>
      </c>
      <c r="M27" s="16">
        <v>73.622047244094503</v>
      </c>
      <c r="N27" s="16">
        <v>0.99518810148731396</v>
      </c>
      <c r="O27" s="16">
        <v>2.2473634651600642</v>
      </c>
      <c r="P27" s="16">
        <v>2.3185724368831413</v>
      </c>
      <c r="Q27" s="16">
        <v>0.63840374459913585</v>
      </c>
      <c r="R27" s="16">
        <v>27.534345463769185</v>
      </c>
      <c r="S27" s="16">
        <v>4.9450674807692314</v>
      </c>
      <c r="T27" s="20" t="s">
        <v>119</v>
      </c>
      <c r="U27" s="10">
        <v>2</v>
      </c>
      <c r="V27" s="20" t="s">
        <v>144</v>
      </c>
      <c r="W27" s="10">
        <v>2</v>
      </c>
      <c r="X27" s="20" t="s">
        <v>33</v>
      </c>
      <c r="Y27" s="10">
        <v>3</v>
      </c>
      <c r="Z27" s="20" t="s">
        <v>124</v>
      </c>
      <c r="AA27" s="15">
        <v>2</v>
      </c>
      <c r="AB27" s="11">
        <v>97.81</v>
      </c>
      <c r="AC27" s="10">
        <v>1.8400000000000034</v>
      </c>
      <c r="AD27" s="19">
        <v>0.35</v>
      </c>
      <c r="AE27" s="12">
        <v>224.73634651600642</v>
      </c>
      <c r="AF27" s="10">
        <v>260.61482119885034</v>
      </c>
      <c r="AG27" s="10">
        <v>115.92862184415708</v>
      </c>
      <c r="AH27" s="10">
        <v>81.254661516656597</v>
      </c>
      <c r="AI27" s="10">
        <v>0.36318277524186687</v>
      </c>
      <c r="AJ27" s="10"/>
      <c r="AK27" s="10"/>
      <c r="AL27" s="10"/>
      <c r="AM27" s="10"/>
      <c r="AN27" s="10">
        <v>2.2473634651600642</v>
      </c>
      <c r="AO27" s="10">
        <v>0.76283048610299431</v>
      </c>
      <c r="AP27" s="10">
        <v>1</v>
      </c>
      <c r="AQ27" s="10">
        <v>79.625</v>
      </c>
      <c r="AR27" s="10"/>
      <c r="AS27" s="10"/>
      <c r="AT27" s="10">
        <v>20.648716936899479</v>
      </c>
      <c r="AU27" s="10">
        <v>1</v>
      </c>
      <c r="AV27" s="16"/>
      <c r="AW27" s="19">
        <v>39.092223179827556</v>
      </c>
      <c r="AX27" s="1" t="s">
        <v>120</v>
      </c>
      <c r="AY27" s="23">
        <v>1.59658792650919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2"/>
        <v>1</v>
      </c>
      <c r="BK27" s="24">
        <f t="shared" ca="1" si="3"/>
        <v>60.17833144046179</v>
      </c>
      <c r="BL27" s="23">
        <f t="shared" si="4"/>
        <v>28.818899304544733</v>
      </c>
      <c r="BM27" s="23">
        <f t="shared" ca="1" si="5"/>
        <v>3.1683850059350855</v>
      </c>
      <c r="BN27" s="22">
        <f t="shared" si="6"/>
        <v>4.1075986976682879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1.2</v>
      </c>
      <c r="C28">
        <v>1.24451</v>
      </c>
      <c r="D28">
        <v>-0.2787</v>
      </c>
      <c r="E28">
        <v>3.8719999999999997E-2</v>
      </c>
      <c r="F28">
        <v>1.7945</v>
      </c>
      <c r="G28">
        <v>1.71095</v>
      </c>
      <c r="H28" s="21"/>
      <c r="I28" s="17">
        <f t="shared" si="0"/>
        <v>2.4606299212598426</v>
      </c>
      <c r="J28" s="16">
        <f t="shared" si="1"/>
        <v>-1.7606299212598426</v>
      </c>
      <c r="K28" s="10">
        <v>90</v>
      </c>
      <c r="L28" s="16">
        <v>221.45669291338584</v>
      </c>
      <c r="M28" s="16">
        <v>78.149606299212621</v>
      </c>
      <c r="N28" s="16">
        <v>1.0662729658792651</v>
      </c>
      <c r="O28" s="16">
        <v>0.66355932203387979</v>
      </c>
      <c r="P28" s="16">
        <v>0.73450308343396575</v>
      </c>
      <c r="Q28" s="16">
        <v>4.9430868939030294E-2</v>
      </c>
      <c r="R28" s="16">
        <v>6.7298381795662383</v>
      </c>
      <c r="S28" s="16">
        <v>4.9266500972281904</v>
      </c>
      <c r="T28" s="20" t="s">
        <v>119</v>
      </c>
      <c r="U28" s="10">
        <v>2</v>
      </c>
      <c r="V28" s="20" t="s">
        <v>144</v>
      </c>
      <c r="W28" s="10">
        <v>2</v>
      </c>
      <c r="X28" s="20" t="s">
        <v>33</v>
      </c>
      <c r="Y28" s="10">
        <v>3</v>
      </c>
      <c r="Z28" s="20" t="s">
        <v>124</v>
      </c>
      <c r="AA28" s="15">
        <v>2</v>
      </c>
      <c r="AB28" s="11">
        <v>97.81</v>
      </c>
      <c r="AC28" s="10">
        <v>1.8400000000000034</v>
      </c>
      <c r="AD28" s="19">
        <v>0.35</v>
      </c>
      <c r="AE28" s="12">
        <v>66.355932203387979</v>
      </c>
      <c r="AF28" s="10">
        <v>73.385263173796801</v>
      </c>
      <c r="AG28" s="10">
        <v>36.725154171698279</v>
      </c>
      <c r="AH28" s="10">
        <v>79.413472416320744</v>
      </c>
      <c r="AI28" s="10">
        <v>1.4859198294489355</v>
      </c>
      <c r="AJ28" s="10"/>
      <c r="AK28" s="10"/>
      <c r="AL28" s="10"/>
      <c r="AM28" s="10"/>
      <c r="AN28" s="10">
        <v>0.66355932203387979</v>
      </c>
      <c r="AO28" s="10">
        <v>0.22821523647424644</v>
      </c>
      <c r="AP28" s="10">
        <v>1</v>
      </c>
      <c r="AQ28" s="10">
        <v>79.625</v>
      </c>
      <c r="AR28" s="10"/>
      <c r="AS28" s="10"/>
      <c r="AT28" s="10">
        <v>5.0760035726098103</v>
      </c>
      <c r="AU28" s="10">
        <v>1</v>
      </c>
      <c r="AV28" s="16"/>
      <c r="AW28" s="19">
        <v>11.007789476069521</v>
      </c>
      <c r="AX28" s="1" t="s">
        <v>120</v>
      </c>
      <c r="AY28" s="23">
        <v>1.76062992125984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2"/>
        <v>1</v>
      </c>
      <c r="BK28" s="24">
        <f t="shared" ca="1" si="3"/>
        <v>15.963605359418361</v>
      </c>
      <c r="BL28" s="23">
        <f t="shared" si="4"/>
        <v>7.924474334848111</v>
      </c>
      <c r="BM28" s="23">
        <f t="shared" ca="1" si="5"/>
        <v>3.1030196525951483</v>
      </c>
      <c r="BN28" s="22">
        <f t="shared" si="6"/>
        <v>4.167280921656654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1.3</v>
      </c>
      <c r="C29">
        <v>1.2444200000000001</v>
      </c>
      <c r="D29">
        <v>-0.28225</v>
      </c>
      <c r="E29">
        <v>3.8629999999999998E-2</v>
      </c>
      <c r="F29">
        <v>1.78868</v>
      </c>
      <c r="G29">
        <v>1.7261500000000001</v>
      </c>
      <c r="H29" s="21"/>
      <c r="I29" s="17">
        <f t="shared" si="0"/>
        <v>2.6246719160104988</v>
      </c>
      <c r="J29" s="16">
        <f t="shared" si="1"/>
        <v>-1.9246719160104988</v>
      </c>
      <c r="K29" s="10">
        <v>90</v>
      </c>
      <c r="L29" s="16">
        <v>236.22047244094489</v>
      </c>
      <c r="M29" s="16">
        <v>82.677165354330725</v>
      </c>
      <c r="N29" s="16">
        <v>1.137357830271216</v>
      </c>
      <c r="O29" s="16">
        <v>0.63898305084745999</v>
      </c>
      <c r="P29" s="16">
        <v>0.70952899676305947</v>
      </c>
      <c r="Q29" s="16">
        <v>2.7190110417666891E-2</v>
      </c>
      <c r="R29" s="16">
        <v>3.8321351969702198</v>
      </c>
      <c r="S29" s="16">
        <v>4.899024021916631</v>
      </c>
      <c r="T29" s="20" t="s">
        <v>119</v>
      </c>
      <c r="U29" s="10">
        <v>2</v>
      </c>
      <c r="V29" s="20" t="s">
        <v>144</v>
      </c>
      <c r="W29" s="10">
        <v>2</v>
      </c>
      <c r="X29" s="20" t="s">
        <v>33</v>
      </c>
      <c r="Y29" s="10">
        <v>3</v>
      </c>
      <c r="Z29" s="20" t="s">
        <v>33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63.898305084745992</v>
      </c>
      <c r="AF29" s="10">
        <v>69.578677710892592</v>
      </c>
      <c r="AG29" s="10">
        <v>35.476449838152973</v>
      </c>
      <c r="AH29" s="10">
        <v>77.382847370991399</v>
      </c>
      <c r="AI29" s="10">
        <v>2.6095112740036535</v>
      </c>
      <c r="AJ29" s="10"/>
      <c r="AK29" s="10"/>
      <c r="AL29" s="10"/>
      <c r="AM29" s="10"/>
      <c r="AN29" s="10">
        <v>0.63898305084745999</v>
      </c>
      <c r="AO29" s="10">
        <v>0.20587883525084291</v>
      </c>
      <c r="AP29" s="10">
        <v>1</v>
      </c>
      <c r="AQ29" s="10">
        <v>79.625</v>
      </c>
      <c r="AR29" s="10"/>
      <c r="AS29" s="10"/>
      <c r="AT29" s="10">
        <v>4.4854130274316057</v>
      </c>
      <c r="AU29" s="10">
        <v>1</v>
      </c>
      <c r="AV29" s="16"/>
      <c r="AW29" s="19">
        <v>10.436801656633888</v>
      </c>
      <c r="AX29" s="1" t="s">
        <v>120</v>
      </c>
      <c r="AY29" s="23">
        <v>1.9246719160104999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2"/>
        <v>0.99197063038123268</v>
      </c>
      <c r="BK29" s="24">
        <f t="shared" ca="1" si="3"/>
        <v>13.93883675040003</v>
      </c>
      <c r="BL29" s="23">
        <f t="shared" si="4"/>
        <v>4.5974379292130996</v>
      </c>
      <c r="BM29" s="23">
        <f t="shared" ca="1" si="5"/>
        <v>2.9921711587639628</v>
      </c>
      <c r="BN29" s="22">
        <f t="shared" si="6"/>
        <v>4.0661507122836404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1.6</v>
      </c>
      <c r="C30">
        <v>1.246</v>
      </c>
      <c r="D30">
        <v>-0.28278999999999999</v>
      </c>
      <c r="E30">
        <v>3.8510000000000003E-2</v>
      </c>
      <c r="F30">
        <v>1.7885500000000001</v>
      </c>
      <c r="G30">
        <v>1.7072000000000001</v>
      </c>
      <c r="H30" s="21"/>
      <c r="I30" s="17">
        <f t="shared" si="0"/>
        <v>2.7887139107611545</v>
      </c>
      <c r="J30" s="16">
        <f t="shared" si="1"/>
        <v>-2.0887139107611548</v>
      </c>
      <c r="K30" s="10">
        <v>90</v>
      </c>
      <c r="L30" s="16">
        <v>250.98425196850391</v>
      </c>
      <c r="M30" s="16">
        <v>87.204724409448829</v>
      </c>
      <c r="N30" s="16">
        <v>1.2084426946631668</v>
      </c>
      <c r="O30" s="16">
        <v>1.0704331450093951</v>
      </c>
      <c r="P30" s="16">
        <v>1.1404486702790126</v>
      </c>
      <c r="Q30" s="16">
        <v>2.3807009121459593E-2</v>
      </c>
      <c r="R30" s="16">
        <v>2.0875125502698135</v>
      </c>
      <c r="S30" s="16">
        <v>4.8621892548345524</v>
      </c>
      <c r="T30" s="20" t="s">
        <v>119</v>
      </c>
      <c r="U30" s="10">
        <v>2</v>
      </c>
      <c r="V30" s="20" t="s">
        <v>144</v>
      </c>
      <c r="W30" s="10">
        <v>2</v>
      </c>
      <c r="X30" s="20" t="s">
        <v>145</v>
      </c>
      <c r="Y30" s="10">
        <v>4</v>
      </c>
      <c r="Z30" s="20" t="s">
        <v>123</v>
      </c>
      <c r="AA30" s="15">
        <v>4</v>
      </c>
      <c r="AB30" s="11">
        <v>91.437561446297849</v>
      </c>
      <c r="AC30" s="10">
        <v>7.7531367895300036</v>
      </c>
      <c r="AD30" s="19">
        <v>0.80930176417214583</v>
      </c>
      <c r="AE30" s="12">
        <v>107.0433145009395</v>
      </c>
      <c r="AF30" s="10">
        <v>119.40665226997186</v>
      </c>
      <c r="AG30" s="10">
        <v>57.022433513950631</v>
      </c>
      <c r="AH30" s="10">
        <v>75.162786380668493</v>
      </c>
      <c r="AI30" s="10">
        <v>4.7903903613453664</v>
      </c>
      <c r="AJ30" s="10"/>
      <c r="AK30" s="10"/>
      <c r="AL30" s="10"/>
      <c r="AM30" s="10"/>
      <c r="AN30" s="10">
        <v>1.0704331450093951</v>
      </c>
      <c r="AO30" s="10">
        <v>0.28020857140501926</v>
      </c>
      <c r="AP30" s="10">
        <v>1</v>
      </c>
      <c r="AQ30" s="10">
        <v>79.625</v>
      </c>
      <c r="AR30" s="10"/>
      <c r="AS30" s="10"/>
      <c r="AT30" s="10">
        <v>7.4205658507875194</v>
      </c>
      <c r="AU30" s="10">
        <v>1</v>
      </c>
      <c r="AV30" s="16"/>
      <c r="AW30" s="19">
        <v>17.910997840495781</v>
      </c>
      <c r="AX30" s="1" t="s">
        <v>120</v>
      </c>
      <c r="AY30" s="23">
        <v>2.0887139107611499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91.437561446297849</v>
      </c>
      <c r="BG30" s="24">
        <v>7.7531367895300036</v>
      </c>
      <c r="BH30" s="24">
        <v>0.80930176417214583</v>
      </c>
      <c r="BI30" s="21"/>
      <c r="BJ30" s="25">
        <f t="shared" ca="1" si="2"/>
        <v>0.89944987475682736</v>
      </c>
      <c r="BK30" s="24">
        <f t="shared" ca="1" si="3"/>
        <v>16.888671327928542</v>
      </c>
      <c r="BL30" s="23">
        <f t="shared" si="4"/>
        <v>2.3456185641920086</v>
      </c>
      <c r="BM30" s="23">
        <f t="shared" ca="1" si="5"/>
        <v>2.7490537609588759</v>
      </c>
      <c r="BN30" s="22">
        <f t="shared" si="6"/>
        <v>3.7672117173275579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1.8</v>
      </c>
      <c r="C31">
        <v>1.2451300000000001</v>
      </c>
      <c r="D31">
        <v>-0.27234999999999998</v>
      </c>
      <c r="E31">
        <v>3.8339999999999999E-2</v>
      </c>
      <c r="F31">
        <v>1.79918</v>
      </c>
      <c r="G31">
        <v>1.7075499999999999</v>
      </c>
      <c r="H31" s="21"/>
      <c r="I31" s="17">
        <f t="shared" si="0"/>
        <v>2.9527559055118111</v>
      </c>
      <c r="J31" s="16">
        <f t="shared" si="1"/>
        <v>-2.2527559055118109</v>
      </c>
      <c r="K31" s="10">
        <v>90</v>
      </c>
      <c r="L31" s="16">
        <v>265.74803149606299</v>
      </c>
      <c r="M31" s="16">
        <v>91.732283464566947</v>
      </c>
      <c r="N31" s="16">
        <v>1.2795275590551181</v>
      </c>
      <c r="O31" s="16">
        <v>0.83286252354048884</v>
      </c>
      <c r="P31" s="16">
        <v>0.90212661956163198</v>
      </c>
      <c r="Q31" s="16">
        <v>8.9213634181469229E-2</v>
      </c>
      <c r="R31" s="16">
        <v>9.8892585859865854</v>
      </c>
      <c r="S31" s="16">
        <v>4.8100066681349372</v>
      </c>
      <c r="T31" s="20" t="s">
        <v>119</v>
      </c>
      <c r="U31" s="10">
        <v>2</v>
      </c>
      <c r="V31" s="20" t="s">
        <v>144</v>
      </c>
      <c r="W31" s="10">
        <v>2</v>
      </c>
      <c r="X31" s="20" t="s">
        <v>33</v>
      </c>
      <c r="Y31" s="10">
        <v>3</v>
      </c>
      <c r="Z31" s="20" t="s">
        <v>124</v>
      </c>
      <c r="AA31" s="15">
        <v>2</v>
      </c>
      <c r="AB31" s="11">
        <v>97.81</v>
      </c>
      <c r="AC31" s="10">
        <v>1.8400000000000034</v>
      </c>
      <c r="AD31" s="19">
        <v>0.35</v>
      </c>
      <c r="AE31" s="12">
        <v>83.286252354048884</v>
      </c>
      <c r="AF31" s="10">
        <v>90.500306331011814</v>
      </c>
      <c r="AG31" s="10">
        <v>45.106330978081616</v>
      </c>
      <c r="AH31" s="10">
        <v>72.626998815356274</v>
      </c>
      <c r="AI31" s="10">
        <v>1.0111981513124086</v>
      </c>
      <c r="AJ31" s="10"/>
      <c r="AK31" s="10"/>
      <c r="AL31" s="10"/>
      <c r="AM31" s="10"/>
      <c r="AN31" s="10">
        <v>0.83286252354048884</v>
      </c>
      <c r="AO31" s="10">
        <v>0.29848050759086286</v>
      </c>
      <c r="AP31" s="10">
        <v>1</v>
      </c>
      <c r="AQ31" s="10">
        <v>79.625</v>
      </c>
      <c r="AR31" s="10"/>
      <c r="AS31" s="10"/>
      <c r="AT31" s="10">
        <v>5.2236595426042118</v>
      </c>
      <c r="AU31" s="10">
        <v>1</v>
      </c>
      <c r="AV31" s="16"/>
      <c r="AW31" s="19">
        <v>13.575045949651772</v>
      </c>
      <c r="AX31" s="1" t="s">
        <v>120</v>
      </c>
      <c r="AY31" s="23">
        <v>2.25275590551181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2"/>
        <v>1</v>
      </c>
      <c r="BK31" s="24">
        <f t="shared" ca="1" si="3"/>
        <v>16.77168767112914</v>
      </c>
      <c r="BL31" s="23">
        <f t="shared" si="4"/>
        <v>11.597443250655125</v>
      </c>
      <c r="BM31" s="23">
        <f t="shared" ca="1" si="5"/>
        <v>3.2031603793528896</v>
      </c>
      <c r="BN31" s="22">
        <f t="shared" si="6"/>
        <v>4.1759815619833551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</v>
      </c>
      <c r="C32">
        <v>1.2575700000000001</v>
      </c>
      <c r="D32">
        <v>-0.24693000000000001</v>
      </c>
      <c r="E32">
        <v>3.8240000000000003E-2</v>
      </c>
      <c r="F32">
        <v>1.7851300000000001</v>
      </c>
      <c r="G32">
        <v>1.7189300000000001</v>
      </c>
      <c r="H32" s="21"/>
      <c r="I32" s="17">
        <f t="shared" si="0"/>
        <v>3.1167979002624668</v>
      </c>
      <c r="J32" s="16">
        <f t="shared" si="1"/>
        <v>-2.4167979002624671</v>
      </c>
      <c r="K32" s="10">
        <v>90</v>
      </c>
      <c r="L32" s="16">
        <v>280.51181102362199</v>
      </c>
      <c r="M32" s="16">
        <v>96.259842519685051</v>
      </c>
      <c r="N32" s="16">
        <v>1.3506124234470689</v>
      </c>
      <c r="O32" s="16">
        <v>4.2298493408662905</v>
      </c>
      <c r="P32" s="16">
        <v>4.2986714196824485</v>
      </c>
      <c r="Q32" s="16">
        <v>0.24846999519923185</v>
      </c>
      <c r="R32" s="16">
        <v>5.7801578892854026</v>
      </c>
      <c r="S32" s="16">
        <v>4.7793110288998726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145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422.9849340866291</v>
      </c>
      <c r="AF32" s="10">
        <v>489.22535460831034</v>
      </c>
      <c r="AG32" s="10">
        <v>214.93357098412241</v>
      </c>
      <c r="AH32" s="10">
        <v>70.533228455029104</v>
      </c>
      <c r="AI32" s="10">
        <v>1.7300565471640246</v>
      </c>
      <c r="AJ32" s="10"/>
      <c r="AK32" s="10"/>
      <c r="AL32" s="10"/>
      <c r="AM32" s="10"/>
      <c r="AN32" s="10">
        <v>4.2298493408662905</v>
      </c>
      <c r="AO32" s="10">
        <v>1.0127364409813544</v>
      </c>
      <c r="AP32" s="10">
        <v>1</v>
      </c>
      <c r="AQ32" s="10">
        <v>111.47500000000001</v>
      </c>
      <c r="AR32" s="10"/>
      <c r="AS32" s="10"/>
      <c r="AT32" s="10">
        <v>29.028297530157289</v>
      </c>
      <c r="AU32" s="10">
        <v>1</v>
      </c>
      <c r="AV32" s="16"/>
      <c r="AW32" s="19">
        <v>73.383803191246557</v>
      </c>
      <c r="AX32" s="1" t="s">
        <v>120</v>
      </c>
      <c r="AY32" s="23">
        <v>2.4167979002624702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2"/>
        <v>0.85746826308540836</v>
      </c>
      <c r="BK32" s="24">
        <f t="shared" ca="1" si="3"/>
        <v>55.604275350137947</v>
      </c>
      <c r="BL32" s="23">
        <f t="shared" si="4"/>
        <v>5.9751122597662585</v>
      </c>
      <c r="BM32" s="23">
        <f t="shared" ca="1" si="5"/>
        <v>2.6383042660767639</v>
      </c>
      <c r="BN32" s="22">
        <f t="shared" si="6"/>
        <v>3.4812306025224795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1.4</v>
      </c>
      <c r="C33">
        <v>1.2572300000000001</v>
      </c>
      <c r="D33">
        <v>-0.25839000000000001</v>
      </c>
      <c r="E33">
        <v>3.8370000000000001E-2</v>
      </c>
      <c r="F33">
        <v>1.77278</v>
      </c>
      <c r="G33">
        <v>1.7354000000000001</v>
      </c>
      <c r="H33" s="21"/>
      <c r="I33" s="17">
        <f t="shared" si="0"/>
        <v>3.280839895013123</v>
      </c>
      <c r="J33" s="16">
        <f t="shared" si="1"/>
        <v>-2.5808398950131233</v>
      </c>
      <c r="K33" s="10">
        <v>90</v>
      </c>
      <c r="L33" s="16">
        <v>295.27559055118104</v>
      </c>
      <c r="M33" s="16">
        <v>100.78740157480316</v>
      </c>
      <c r="N33" s="16">
        <v>1.4216972878390199</v>
      </c>
      <c r="O33" s="16">
        <v>4.1370056497175129</v>
      </c>
      <c r="P33" s="16">
        <v>4.2064023509001514</v>
      </c>
      <c r="Q33" s="16">
        <v>0.17667306769083055</v>
      </c>
      <c r="R33" s="16">
        <v>4.2000991097065006</v>
      </c>
      <c r="S33" s="16">
        <v>4.8192153599054572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143</v>
      </c>
      <c r="Y33" s="10">
        <v>5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413.70056497175131</v>
      </c>
      <c r="AF33" s="10">
        <v>477.50171242641898</v>
      </c>
      <c r="AG33" s="10">
        <v>210.32011754500758</v>
      </c>
      <c r="AH33" s="10">
        <v>69.89180033965242</v>
      </c>
      <c r="AI33" s="10">
        <v>2.3808961976372962</v>
      </c>
      <c r="AJ33" s="10"/>
      <c r="AK33" s="10"/>
      <c r="AL33" s="10"/>
      <c r="AM33" s="10"/>
      <c r="AN33" s="10">
        <v>4.1370056497175129</v>
      </c>
      <c r="AO33" s="10">
        <v>0.95366484587691291</v>
      </c>
      <c r="AP33" s="10">
        <v>1</v>
      </c>
      <c r="AQ33" s="10">
        <v>111.47500000000001</v>
      </c>
      <c r="AR33" s="10"/>
      <c r="AS33" s="10"/>
      <c r="AT33" s="10">
        <v>26.814557027761019</v>
      </c>
      <c r="AU33" s="10">
        <v>1</v>
      </c>
      <c r="AV33" s="16"/>
      <c r="AW33" s="19">
        <v>71.625256863962846</v>
      </c>
      <c r="AX33" s="1" t="s">
        <v>120</v>
      </c>
      <c r="AY33" s="23">
        <v>2.5808398950131202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2"/>
        <v>0.83390476498974087</v>
      </c>
      <c r="BK33" s="24">
        <f t="shared" ca="1" si="3"/>
        <v>48.560740565787391</v>
      </c>
      <c r="BL33" s="23">
        <f t="shared" si="4"/>
        <v>4.3528779575548491</v>
      </c>
      <c r="BM33" s="23">
        <f t="shared" ca="1" si="5"/>
        <v>2.5761770455124591</v>
      </c>
      <c r="BN33" s="22">
        <f t="shared" si="6"/>
        <v>3.4121130229493413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0.2</v>
      </c>
      <c r="C34">
        <v>1.2423500000000001</v>
      </c>
      <c r="D34">
        <v>-0.26557999999999998</v>
      </c>
      <c r="E34">
        <v>3.8269999999999998E-2</v>
      </c>
      <c r="F34">
        <v>1.76088</v>
      </c>
      <c r="G34">
        <v>1.7399800000000001</v>
      </c>
      <c r="H34" s="21"/>
      <c r="I34" s="17">
        <f t="shared" si="0"/>
        <v>3.4448818897637796</v>
      </c>
      <c r="J34" s="16">
        <f t="shared" si="1"/>
        <v>-2.7448818897637794</v>
      </c>
      <c r="K34" s="10">
        <v>90</v>
      </c>
      <c r="L34" s="16">
        <v>310.03937007874015</v>
      </c>
      <c r="M34" s="16">
        <v>105.31496062992127</v>
      </c>
      <c r="N34" s="16">
        <v>1.4927821522309712</v>
      </c>
      <c r="O34" s="16">
        <v>7.3728813559319983E-2</v>
      </c>
      <c r="P34" s="16">
        <v>0.1426834975369736</v>
      </c>
      <c r="Q34" s="16">
        <v>0.13162770043206931</v>
      </c>
      <c r="R34" s="16">
        <v>92.251523619934119</v>
      </c>
      <c r="S34" s="16">
        <v>4.7885197206703909</v>
      </c>
      <c r="T34" s="20" t="s">
        <v>119</v>
      </c>
      <c r="U34" s="10">
        <v>2</v>
      </c>
      <c r="V34" s="20" t="s">
        <v>144</v>
      </c>
      <c r="W34" s="10">
        <v>2</v>
      </c>
      <c r="X34" s="20" t="e">
        <v>#NUM!</v>
      </c>
      <c r="Y34" s="10" t="e">
        <v>#NUM!</v>
      </c>
      <c r="Z34" s="20" t="e">
        <v>#NUM!</v>
      </c>
      <c r="AA34" s="15" t="e">
        <v>#NUM!</v>
      </c>
      <c r="AB34" s="11">
        <v>0</v>
      </c>
      <c r="AC34" s="10">
        <v>2.2999999999999972</v>
      </c>
      <c r="AD34" s="19">
        <v>97.7</v>
      </c>
      <c r="AE34" s="12">
        <v>7.372881355931999</v>
      </c>
      <c r="AF34" s="10">
        <v>1.45131617675253</v>
      </c>
      <c r="AG34" s="10">
        <v>7.1341748768486752</v>
      </c>
      <c r="AH34" s="10">
        <v>67.798029979325207</v>
      </c>
      <c r="AI34" s="10">
        <v>0.1083992936658572</v>
      </c>
      <c r="AJ34" s="10"/>
      <c r="AK34" s="10"/>
      <c r="AL34" s="10"/>
      <c r="AM34" s="10"/>
      <c r="AN34" s="10">
        <v>7.3728813559319983E-2</v>
      </c>
      <c r="AO34" s="10" t="e">
        <v>#NUM!</v>
      </c>
      <c r="AP34" s="10">
        <v>1</v>
      </c>
      <c r="AQ34" s="10">
        <v>79.625</v>
      </c>
      <c r="AR34" s="10"/>
      <c r="AS34" s="10"/>
      <c r="AT34" s="10" t="e">
        <v>#NUM!</v>
      </c>
      <c r="AU34" s="10">
        <v>1</v>
      </c>
      <c r="AV34" s="16"/>
      <c r="AW34" s="19">
        <v>0.21769742651287899</v>
      </c>
      <c r="AX34" s="1" t="s">
        <v>120</v>
      </c>
      <c r="AY34" s="23">
        <v>2.7448818897637799</v>
      </c>
      <c r="AZ34" s="18">
        <v>100</v>
      </c>
      <c r="BA34" s="18">
        <v>0</v>
      </c>
      <c r="BB34" s="18">
        <v>0</v>
      </c>
      <c r="BC34" s="18" t="e">
        <v>#NUM!</v>
      </c>
      <c r="BD34" s="18" t="e">
        <v>#NUM!</v>
      </c>
      <c r="BE34" s="18" t="e">
        <v>#NUM!</v>
      </c>
      <c r="BF34" s="24">
        <v>0</v>
      </c>
      <c r="BG34" s="24">
        <v>2.2999999999999972</v>
      </c>
      <c r="BH34" s="24">
        <v>97.7</v>
      </c>
      <c r="BI34" s="21"/>
      <c r="BJ34" s="25" t="e">
        <f t="shared" ca="1" si="2"/>
        <v>#NUM!</v>
      </c>
      <c r="BK34" s="24" t="e">
        <f t="shared" ca="1" si="3"/>
        <v>#NUM!</v>
      </c>
      <c r="BL34" s="23">
        <f t="shared" si="4"/>
        <v>-1067.0046998434379</v>
      </c>
      <c r="BM34" s="23" t="e">
        <f t="shared" ca="1" si="5"/>
        <v>#NUM!</v>
      </c>
      <c r="BN34" s="22">
        <f t="shared" si="6"/>
        <v>5.3840271321183595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2.2999999999999998</v>
      </c>
      <c r="C35">
        <v>1.2434400000000001</v>
      </c>
      <c r="D35">
        <v>-0.25655</v>
      </c>
      <c r="E35">
        <v>3.8150000000000003E-2</v>
      </c>
      <c r="F35">
        <v>1.7585500000000001</v>
      </c>
      <c r="G35">
        <v>1.74918</v>
      </c>
      <c r="H35" s="21"/>
      <c r="I35" s="17">
        <f t="shared" si="0"/>
        <v>3.6089238845144358</v>
      </c>
      <c r="J35" s="16">
        <f t="shared" si="1"/>
        <v>-2.9089238845144356</v>
      </c>
      <c r="K35" s="10">
        <v>90</v>
      </c>
      <c r="L35" s="16">
        <v>324.8031496062992</v>
      </c>
      <c r="M35" s="16">
        <v>109.84251968503938</v>
      </c>
      <c r="N35" s="16">
        <v>1.5638670166229223</v>
      </c>
      <c r="O35" s="16">
        <v>0.37137476459511115</v>
      </c>
      <c r="P35" s="16">
        <v>0.43979902792678283</v>
      </c>
      <c r="Q35" s="16">
        <v>0.18820067210753727</v>
      </c>
      <c r="R35" s="16">
        <v>42.792425666495262</v>
      </c>
      <c r="S35" s="16">
        <v>4.7516849535883123</v>
      </c>
      <c r="T35" s="20" t="s">
        <v>119</v>
      </c>
      <c r="U35" s="10">
        <v>2</v>
      </c>
      <c r="V35" s="20" t="s">
        <v>144</v>
      </c>
      <c r="W35" s="10">
        <v>2</v>
      </c>
      <c r="X35" s="20" t="s">
        <v>144</v>
      </c>
      <c r="Y35" s="10">
        <v>2</v>
      </c>
      <c r="Z35" s="20" t="s">
        <v>124</v>
      </c>
      <c r="AA35" s="15">
        <v>2</v>
      </c>
      <c r="AB35" s="11">
        <v>97.81</v>
      </c>
      <c r="AC35" s="10">
        <v>1.8400000000000034</v>
      </c>
      <c r="AD35" s="19">
        <v>0.35</v>
      </c>
      <c r="AE35" s="12">
        <v>37.13747645951112</v>
      </c>
      <c r="AF35" s="10">
        <v>32.634994485133319</v>
      </c>
      <c r="AG35" s="10">
        <v>21.989951396339137</v>
      </c>
      <c r="AH35" s="10">
        <v>65.577968989002315</v>
      </c>
      <c r="AI35" s="10">
        <v>0.2336862153581912</v>
      </c>
      <c r="AJ35" s="10"/>
      <c r="AK35" s="10"/>
      <c r="AL35" s="10"/>
      <c r="AM35" s="10"/>
      <c r="AN35" s="10">
        <v>0.37137476459511115</v>
      </c>
      <c r="AO35" s="10">
        <v>0.3044851326430153</v>
      </c>
      <c r="AP35" s="10">
        <v>1</v>
      </c>
      <c r="AQ35" s="10">
        <v>79.625</v>
      </c>
      <c r="AR35" s="10"/>
      <c r="AS35" s="10"/>
      <c r="AT35" s="10">
        <v>1.4499477361318913</v>
      </c>
      <c r="AU35" s="10">
        <v>1</v>
      </c>
      <c r="AV35" s="16"/>
      <c r="AW35" s="19">
        <v>4.895249172769998</v>
      </c>
      <c r="AX35" s="1" t="s">
        <v>120</v>
      </c>
      <c r="AY35" s="23">
        <v>2.9089238845144401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2"/>
        <v>1</v>
      </c>
      <c r="BK35" s="24">
        <f t="shared" ca="1" si="3"/>
        <v>5.0508210102797735</v>
      </c>
      <c r="BL35" s="23">
        <f t="shared" si="4"/>
        <v>67.845133395531988</v>
      </c>
      <c r="BM35" s="23">
        <f t="shared" ca="1" si="5"/>
        <v>4.1189868078790601</v>
      </c>
      <c r="BN35" s="22">
        <f t="shared" si="6"/>
        <v>4.7925561819105633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2.2999999999999998</v>
      </c>
      <c r="C36">
        <v>1.31338</v>
      </c>
      <c r="D36">
        <v>-0.23025000000000001</v>
      </c>
      <c r="E36">
        <v>3.8219999999999997E-2</v>
      </c>
      <c r="F36">
        <v>1.7560500000000001</v>
      </c>
      <c r="G36">
        <v>1.7456799999999999</v>
      </c>
      <c r="H36" s="21"/>
      <c r="I36" s="17">
        <f t="shared" si="0"/>
        <v>3.7729658792650915</v>
      </c>
      <c r="J36" s="16">
        <f t="shared" si="1"/>
        <v>-3.0729658792650918</v>
      </c>
      <c r="K36" s="10">
        <v>90</v>
      </c>
      <c r="L36" s="16">
        <v>339.5669291338582</v>
      </c>
      <c r="M36" s="16">
        <v>114.37007874015748</v>
      </c>
      <c r="N36" s="16">
        <v>1.6349518810148731</v>
      </c>
      <c r="O36" s="16">
        <v>19.469868173257982</v>
      </c>
      <c r="P36" s="16">
        <v>19.538601848633142</v>
      </c>
      <c r="Q36" s="16">
        <v>0.35297023523763799</v>
      </c>
      <c r="R36" s="16">
        <v>1.8065276009620446</v>
      </c>
      <c r="S36" s="16">
        <v>4.7731719010528568</v>
      </c>
      <c r="T36" s="20" t="s">
        <v>119</v>
      </c>
      <c r="U36" s="10">
        <v>2</v>
      </c>
      <c r="V36" s="20" t="s">
        <v>145</v>
      </c>
      <c r="W36" s="10">
        <v>4</v>
      </c>
      <c r="X36" s="20" t="s">
        <v>30</v>
      </c>
      <c r="Y36" s="10">
        <v>6</v>
      </c>
      <c r="Z36" s="20" t="s">
        <v>30</v>
      </c>
      <c r="AA36" s="15">
        <v>6</v>
      </c>
      <c r="AB36" s="11">
        <v>15.356317759310791</v>
      </c>
      <c r="AC36" s="10">
        <v>62.360203269576019</v>
      </c>
      <c r="AD36" s="19">
        <v>22.283478971113194</v>
      </c>
      <c r="AE36" s="12">
        <v>1946.9868173257983</v>
      </c>
      <c r="AF36" s="10">
        <v>2278.6845157724956</v>
      </c>
      <c r="AG36" s="10">
        <v>1302.5734565755429</v>
      </c>
      <c r="AH36" s="10">
        <v>64.557668983638521</v>
      </c>
      <c r="AI36" s="10">
        <v>5.5354814366935887</v>
      </c>
      <c r="AJ36" s="10"/>
      <c r="AK36" s="10"/>
      <c r="AL36" s="10"/>
      <c r="AM36" s="10"/>
      <c r="AN36" s="10">
        <v>19.469868173257982</v>
      </c>
      <c r="AO36" s="10">
        <v>3.4600279183561375</v>
      </c>
      <c r="AP36" s="10">
        <v>10.118014196028799</v>
      </c>
      <c r="AQ36" s="10">
        <v>79.625</v>
      </c>
      <c r="AR36" s="10"/>
      <c r="AS36" s="10"/>
      <c r="AT36" s="10">
        <v>119.47653686730683</v>
      </c>
      <c r="AU36" s="10">
        <v>1</v>
      </c>
      <c r="AV36" s="16"/>
      <c r="AW36" s="19">
        <v>341.80267736587433</v>
      </c>
      <c r="AX36" s="1" t="s">
        <v>120</v>
      </c>
      <c r="AY36" s="23">
        <v>3.07296587926509</v>
      </c>
      <c r="AZ36" s="18">
        <v>100</v>
      </c>
      <c r="BA36" s="18">
        <v>0</v>
      </c>
      <c r="BB36" s="18">
        <v>0</v>
      </c>
      <c r="BC36" s="18">
        <v>0</v>
      </c>
      <c r="BD36" s="18">
        <v>0</v>
      </c>
      <c r="BE36" s="18">
        <v>100</v>
      </c>
      <c r="BF36" s="24">
        <v>15.356317759310791</v>
      </c>
      <c r="BG36" s="24">
        <v>62.360203269576019</v>
      </c>
      <c r="BH36" s="24">
        <v>22.283478971113194</v>
      </c>
      <c r="BI36" s="21"/>
      <c r="BJ36" s="25">
        <f t="shared" ca="1" si="2"/>
        <v>0.6311422881179497</v>
      </c>
      <c r="BK36" s="24">
        <f t="shared" ca="1" si="3"/>
        <v>115.37201492740937</v>
      </c>
      <c r="BL36" s="23">
        <f t="shared" si="4"/>
        <v>1.8223632863841064</v>
      </c>
      <c r="BM36" s="23">
        <f t="shared" ca="1" si="5"/>
        <v>2.0431497602374211</v>
      </c>
      <c r="BN36" s="22">
        <f t="shared" si="6"/>
        <v>2.6533947929360542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2.2999999999999998</v>
      </c>
      <c r="C37">
        <v>1.2933600000000001</v>
      </c>
      <c r="D37">
        <v>-0.17566999999999999</v>
      </c>
      <c r="E37">
        <v>3.8039999999999997E-2</v>
      </c>
      <c r="F37">
        <v>1.7489300000000001</v>
      </c>
      <c r="G37">
        <v>1.75668</v>
      </c>
      <c r="H37" s="21"/>
      <c r="I37" s="17">
        <f t="shared" si="0"/>
        <v>3.9370078740157477</v>
      </c>
      <c r="J37" s="16">
        <f t="shared" si="1"/>
        <v>-3.237007874015748</v>
      </c>
      <c r="K37" s="10">
        <v>90</v>
      </c>
      <c r="L37" s="16">
        <v>354.33070866141725</v>
      </c>
      <c r="M37" s="16">
        <v>118.89763779527559</v>
      </c>
      <c r="N37" s="16">
        <v>1.7060367454068239</v>
      </c>
      <c r="O37" s="16">
        <v>14.003013182674199</v>
      </c>
      <c r="P37" s="16">
        <v>14.070951227080387</v>
      </c>
      <c r="Q37" s="16">
        <v>0.69491406625060015</v>
      </c>
      <c r="R37" s="16">
        <v>4.9386431310570993</v>
      </c>
      <c r="S37" s="16">
        <v>4.7179197504297363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146</v>
      </c>
      <c r="Y37" s="10">
        <v>9</v>
      </c>
      <c r="Z37" s="20" t="s">
        <v>121</v>
      </c>
      <c r="AA37" s="15">
        <v>5</v>
      </c>
      <c r="AB37" s="11">
        <v>92.968336130361607</v>
      </c>
      <c r="AC37" s="10">
        <v>6.681663869638399</v>
      </c>
      <c r="AD37" s="19">
        <v>0.35</v>
      </c>
      <c r="AE37" s="12">
        <v>1400.3013182674199</v>
      </c>
      <c r="AF37" s="10">
        <v>1634.5630438529033</v>
      </c>
      <c r="AG37" s="10">
        <v>930.32134203102908</v>
      </c>
      <c r="AH37" s="10">
        <v>61.958736103328484</v>
      </c>
      <c r="AI37" s="10">
        <v>2.0248476625318612</v>
      </c>
      <c r="AJ37" s="10"/>
      <c r="AK37" s="10"/>
      <c r="AL37" s="10"/>
      <c r="AM37" s="10"/>
      <c r="AN37" s="10">
        <v>14.003013182674199</v>
      </c>
      <c r="AO37" s="10">
        <v>2.9393309860382542</v>
      </c>
      <c r="AP37" s="10">
        <v>7.4425707362482321</v>
      </c>
      <c r="AQ37" s="10">
        <v>111.47500000000001</v>
      </c>
      <c r="AR37" s="10"/>
      <c r="AS37" s="10"/>
      <c r="AT37" s="10">
        <v>80.608046786929151</v>
      </c>
      <c r="AU37" s="10">
        <v>1</v>
      </c>
      <c r="AV37" s="16"/>
      <c r="AW37" s="19">
        <v>245.18445657793549</v>
      </c>
      <c r="AX37" s="1" t="s">
        <v>120</v>
      </c>
      <c r="AY37" s="23">
        <v>3.2370078740157502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92.968336130361607</v>
      </c>
      <c r="BG37" s="24">
        <v>6.681663869638399</v>
      </c>
      <c r="BH37" s="24">
        <v>0.35</v>
      </c>
      <c r="BI37" s="21"/>
      <c r="BJ37" s="25">
        <f t="shared" ca="1" si="2"/>
        <v>0.7586210966805208</v>
      </c>
      <c r="BK37" s="24">
        <f t="shared" ca="1" si="3"/>
        <v>116.59316886570426</v>
      </c>
      <c r="BL37" s="23">
        <f t="shared" si="4"/>
        <v>5.0016177924085987</v>
      </c>
      <c r="BM37" s="23">
        <f t="shared" ca="1" si="5"/>
        <v>2.377459040088441</v>
      </c>
      <c r="BN37" s="22">
        <f t="shared" si="6"/>
        <v>3.0282372166489635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2.2999999999999998</v>
      </c>
      <c r="C38">
        <v>1.3456900000000001</v>
      </c>
      <c r="D38">
        <v>-8.3680000000000004E-2</v>
      </c>
      <c r="E38">
        <v>3.7740000000000003E-2</v>
      </c>
      <c r="F38">
        <v>1.7231799999999999</v>
      </c>
      <c r="G38">
        <v>1.7244299999999999</v>
      </c>
      <c r="H38" s="21"/>
      <c r="I38" s="17">
        <f t="shared" si="0"/>
        <v>4.1010498687664043</v>
      </c>
      <c r="J38" s="16">
        <f t="shared" si="1"/>
        <v>-3.4010498687664041</v>
      </c>
      <c r="K38" s="10">
        <v>90</v>
      </c>
      <c r="L38" s="16">
        <v>369.09448818897636</v>
      </c>
      <c r="M38" s="16">
        <v>123.4251968503937</v>
      </c>
      <c r="N38" s="16">
        <v>1.7771216097987752</v>
      </c>
      <c r="O38" s="16">
        <v>28.2927495291902</v>
      </c>
      <c r="P38" s="16">
        <v>28.359361521981434</v>
      </c>
      <c r="Q38" s="16">
        <v>1.2712316370619297</v>
      </c>
      <c r="R38" s="16">
        <v>4.4825820076259255</v>
      </c>
      <c r="S38" s="16">
        <v>4.625832832724539</v>
      </c>
      <c r="T38" s="20" t="s">
        <v>122</v>
      </c>
      <c r="U38" s="10">
        <v>4</v>
      </c>
      <c r="V38" s="20" t="s">
        <v>145</v>
      </c>
      <c r="W38" s="10">
        <v>4</v>
      </c>
      <c r="X38" s="20" t="s">
        <v>146</v>
      </c>
      <c r="Y38" s="10">
        <v>9</v>
      </c>
      <c r="Z38" s="20" t="s">
        <v>121</v>
      </c>
      <c r="AA38" s="15">
        <v>5</v>
      </c>
      <c r="AB38" s="11">
        <v>62.46664505456318</v>
      </c>
      <c r="AC38" s="10">
        <v>34.538273061243217</v>
      </c>
      <c r="AD38" s="19">
        <v>2.9950818841936044</v>
      </c>
      <c r="AE38" s="12">
        <v>2829.2749529190201</v>
      </c>
      <c r="AF38" s="10">
        <v>3314.6840326925822</v>
      </c>
      <c r="AG38" s="10">
        <v>1890.624101465429</v>
      </c>
      <c r="AH38" s="10">
        <v>58.602059443044283</v>
      </c>
      <c r="AI38" s="10">
        <v>2.230857122744804</v>
      </c>
      <c r="AJ38" s="10"/>
      <c r="AK38" s="10"/>
      <c r="AL38" s="10"/>
      <c r="AM38" s="10"/>
      <c r="AN38" s="10">
        <v>18.861833019460132</v>
      </c>
      <c r="AO38" s="10">
        <v>5.5666519346378731</v>
      </c>
      <c r="AP38" s="10">
        <v>14.234368710258003</v>
      </c>
      <c r="AQ38" s="10">
        <v>114.66</v>
      </c>
      <c r="AR38" s="10"/>
      <c r="AS38" s="10"/>
      <c r="AT38" s="10">
        <v>162.23915519098085</v>
      </c>
      <c r="AU38" s="10">
        <v>1</v>
      </c>
      <c r="AV38" s="16"/>
      <c r="AW38" s="19">
        <v>497.20260490388733</v>
      </c>
      <c r="AX38" s="1" t="s">
        <v>120</v>
      </c>
      <c r="AY38" s="23">
        <v>3.4010498687664001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62.46664505456318</v>
      </c>
      <c r="BG38" s="24">
        <v>34.538273061243217</v>
      </c>
      <c r="BH38" s="24">
        <v>2.9950818841936044</v>
      </c>
      <c r="BI38" s="21"/>
      <c r="BJ38" s="25">
        <f t="shared" ca="1" si="2"/>
        <v>0.69758783965425919</v>
      </c>
      <c r="BK38" s="24">
        <f t="shared" ca="1" si="3"/>
        <v>193.20962842166472</v>
      </c>
      <c r="BL38" s="23">
        <f t="shared" si="4"/>
        <v>4.5119432714758236</v>
      </c>
      <c r="BM38" s="23">
        <f t="shared" ca="1" si="5"/>
        <v>2.2169859955593219</v>
      </c>
      <c r="BN38" s="22">
        <f t="shared" si="6"/>
        <v>2.7703557883579397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2.2999999999999998</v>
      </c>
      <c r="C39">
        <v>1.4319500000000001</v>
      </c>
      <c r="D39">
        <v>-9.1670000000000001E-2</v>
      </c>
      <c r="E39">
        <v>3.7839999999999999E-2</v>
      </c>
      <c r="F39">
        <v>1.7180299999999999</v>
      </c>
      <c r="G39">
        <v>1.7168000000000001</v>
      </c>
      <c r="H39" s="21"/>
      <c r="I39" s="17">
        <f t="shared" si="0"/>
        <v>4.2650918635170605</v>
      </c>
      <c r="J39" s="16">
        <f t="shared" si="1"/>
        <v>-3.5650918635170603</v>
      </c>
      <c r="K39" s="10">
        <v>90</v>
      </c>
      <c r="L39" s="16">
        <v>383.85826771653541</v>
      </c>
      <c r="M39" s="16">
        <v>127.95275590551181</v>
      </c>
      <c r="N39" s="16">
        <v>1.8482064741907263</v>
      </c>
      <c r="O39" s="16">
        <v>51.847740112994344</v>
      </c>
      <c r="P39" s="16">
        <v>51.914794122990564</v>
      </c>
      <c r="Q39" s="16">
        <v>1.2211742678828612</v>
      </c>
      <c r="R39" s="16">
        <v>2.3522664175259855</v>
      </c>
      <c r="S39" s="16">
        <v>4.6565284719596036</v>
      </c>
      <c r="T39" s="20" t="s">
        <v>122</v>
      </c>
      <c r="U39" s="10">
        <v>4</v>
      </c>
      <c r="V39" s="20" t="s">
        <v>143</v>
      </c>
      <c r="W39" s="10">
        <v>5</v>
      </c>
      <c r="X39" s="20" t="s">
        <v>163</v>
      </c>
      <c r="Y39" s="10">
        <v>8</v>
      </c>
      <c r="Z39" s="20" t="s">
        <v>121</v>
      </c>
      <c r="AA39" s="15">
        <v>5</v>
      </c>
      <c r="AB39" s="11">
        <v>7.1633606238140715</v>
      </c>
      <c r="AC39" s="10">
        <v>56.524774674115854</v>
      </c>
      <c r="AD39" s="19">
        <v>36.311864702070075</v>
      </c>
      <c r="AE39" s="12">
        <v>5184.7740112994343</v>
      </c>
      <c r="AF39" s="10">
        <v>6085.0429398979168</v>
      </c>
      <c r="AG39" s="10">
        <v>3460.986274866038</v>
      </c>
      <c r="AH39" s="10">
        <v>57.771195382674051</v>
      </c>
      <c r="AI39" s="10">
        <v>4.2512191329575577</v>
      </c>
      <c r="AJ39" s="10"/>
      <c r="AK39" s="10"/>
      <c r="AL39" s="10"/>
      <c r="AM39" s="10"/>
      <c r="AN39" s="10">
        <v>34.565160075329565</v>
      </c>
      <c r="AO39" s="10">
        <v>9.0334213424013328</v>
      </c>
      <c r="AP39" s="10">
        <v>25.957397061495282</v>
      </c>
      <c r="AQ39" s="10">
        <v>114.66</v>
      </c>
      <c r="AR39" s="10"/>
      <c r="AS39" s="10"/>
      <c r="AT39" s="10">
        <v>294.63426772478255</v>
      </c>
      <c r="AU39" s="10">
        <v>1</v>
      </c>
      <c r="AV39" s="16"/>
      <c r="AW39" s="19">
        <v>912.75644098468752</v>
      </c>
      <c r="AX39" s="1" t="s">
        <v>120</v>
      </c>
      <c r="AY39" s="23">
        <v>3.5650918635170599</v>
      </c>
      <c r="AZ39" s="18">
        <v>100</v>
      </c>
      <c r="BA39" s="18">
        <v>0</v>
      </c>
      <c r="BB39" s="18">
        <v>0</v>
      </c>
      <c r="BC39" s="18">
        <v>0</v>
      </c>
      <c r="BD39" s="18">
        <v>100</v>
      </c>
      <c r="BE39" s="18">
        <v>0</v>
      </c>
      <c r="BF39" s="24">
        <v>7.1633606238140715</v>
      </c>
      <c r="BG39" s="24">
        <v>56.524774674115854</v>
      </c>
      <c r="BH39" s="24">
        <v>36.311864702070075</v>
      </c>
      <c r="BI39" s="21"/>
      <c r="BJ39" s="25">
        <f t="shared" ca="1" si="2"/>
        <v>0.58407752615254138</v>
      </c>
      <c r="BK39" s="24">
        <f t="shared" ca="1" si="3"/>
        <v>251.49791254721364</v>
      </c>
      <c r="BL39" s="23">
        <f t="shared" si="4"/>
        <v>2.3609950224904348</v>
      </c>
      <c r="BM39" s="23">
        <f t="shared" ca="1" si="5"/>
        <v>1.9187778946641756</v>
      </c>
      <c r="BN39" s="22">
        <f t="shared" si="6"/>
        <v>2.387735693573712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2.2000000000000002</v>
      </c>
      <c r="C40">
        <v>1.26187</v>
      </c>
      <c r="D40">
        <v>-0.14523</v>
      </c>
      <c r="E40">
        <v>3.7569999999999999E-2</v>
      </c>
      <c r="F40">
        <v>1.71255</v>
      </c>
      <c r="G40">
        <v>1.71315</v>
      </c>
      <c r="H40" s="21"/>
      <c r="I40" s="17">
        <f t="shared" si="0"/>
        <v>4.4291338582677167</v>
      </c>
      <c r="J40" s="16">
        <f t="shared" si="1"/>
        <v>-3.7291338582677165</v>
      </c>
      <c r="K40" s="10">
        <v>90</v>
      </c>
      <c r="L40" s="16">
        <v>398.62204724409446</v>
      </c>
      <c r="M40" s="16">
        <v>132.48031496062993</v>
      </c>
      <c r="N40" s="16">
        <v>1.9192913385826773</v>
      </c>
      <c r="O40" s="16">
        <v>5.4040489642184486</v>
      </c>
      <c r="P40" s="16">
        <v>5.4699095277612075</v>
      </c>
      <c r="Q40" s="16">
        <v>0.88562073931829088</v>
      </c>
      <c r="R40" s="16">
        <v>16.190774908132141</v>
      </c>
      <c r="S40" s="16">
        <v>4.5736502460249246</v>
      </c>
      <c r="T40" s="20" t="s">
        <v>119</v>
      </c>
      <c r="U40" s="10">
        <v>2</v>
      </c>
      <c r="V40" s="20" t="s">
        <v>144</v>
      </c>
      <c r="W40" s="10">
        <v>2</v>
      </c>
      <c r="X40" s="20" t="s">
        <v>145</v>
      </c>
      <c r="Y40" s="10">
        <v>4</v>
      </c>
      <c r="Z40" s="20" t="s">
        <v>124</v>
      </c>
      <c r="AA40" s="15">
        <v>2</v>
      </c>
      <c r="AB40" s="11">
        <v>97.81</v>
      </c>
      <c r="AC40" s="10">
        <v>1.8400000000000034</v>
      </c>
      <c r="AD40" s="19">
        <v>0.35</v>
      </c>
      <c r="AE40" s="12">
        <v>540.4048964218448</v>
      </c>
      <c r="AF40" s="10">
        <v>620.07041225166597</v>
      </c>
      <c r="AG40" s="10">
        <v>285.24321458209056</v>
      </c>
      <c r="AH40" s="10">
        <v>54.60395466738337</v>
      </c>
      <c r="AI40" s="10">
        <v>0.61763566331697317</v>
      </c>
      <c r="AJ40" s="10"/>
      <c r="AK40" s="10"/>
      <c r="AL40" s="10"/>
      <c r="AM40" s="10"/>
      <c r="AN40" s="10">
        <v>5.4040489642184486</v>
      </c>
      <c r="AO40" s="10">
        <v>1.5612114050848054</v>
      </c>
      <c r="AP40" s="10">
        <v>2.2819457166567245</v>
      </c>
      <c r="AQ40" s="10">
        <v>79.625</v>
      </c>
      <c r="AR40" s="10"/>
      <c r="AS40" s="10"/>
      <c r="AT40" s="10">
        <v>25.74302325711442</v>
      </c>
      <c r="AU40" s="10">
        <v>1</v>
      </c>
      <c r="AV40" s="16"/>
      <c r="AW40" s="19">
        <v>93.01056183774989</v>
      </c>
      <c r="AX40" s="1" t="s">
        <v>120</v>
      </c>
      <c r="AY40" s="23">
        <v>3.72913385826772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2"/>
        <v>0.96812844052006419</v>
      </c>
      <c r="BK40" s="24">
        <f t="shared" ca="1" si="3"/>
        <v>72.838222661167976</v>
      </c>
      <c r="BL40" s="23">
        <f t="shared" si="4"/>
        <v>16.803039325093465</v>
      </c>
      <c r="BM40" s="23">
        <f t="shared" ca="1" si="5"/>
        <v>2.9265047750531266</v>
      </c>
      <c r="BN40" s="22">
        <f t="shared" si="6"/>
        <v>3.6748042642406089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2.2999999999999998</v>
      </c>
      <c r="C41">
        <v>1.2562500000000001</v>
      </c>
      <c r="D41">
        <v>-0.25018000000000001</v>
      </c>
      <c r="E41">
        <v>3.7470000000000003E-2</v>
      </c>
      <c r="F41">
        <v>1.7146999999999999</v>
      </c>
      <c r="G41">
        <v>1.6988000000000001</v>
      </c>
      <c r="H41" s="21"/>
      <c r="I41" s="17">
        <f t="shared" si="0"/>
        <v>4.5931758530183719</v>
      </c>
      <c r="J41" s="16">
        <f t="shared" si="1"/>
        <v>-3.8931758530183718</v>
      </c>
      <c r="K41" s="10">
        <v>90</v>
      </c>
      <c r="L41" s="16">
        <v>413.38582677165346</v>
      </c>
      <c r="M41" s="16">
        <v>137.007874015748</v>
      </c>
      <c r="N41" s="16">
        <v>1.9903762029746279</v>
      </c>
      <c r="O41" s="16">
        <v>3.8693973634651644</v>
      </c>
      <c r="P41" s="16">
        <v>3.9348159098029383</v>
      </c>
      <c r="Q41" s="16">
        <v>0.22810873739798362</v>
      </c>
      <c r="R41" s="16">
        <v>5.7971895668534001</v>
      </c>
      <c r="S41" s="16">
        <v>4.5429546067898583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145</v>
      </c>
      <c r="Y41" s="10">
        <v>4</v>
      </c>
      <c r="Z41" s="20" t="s">
        <v>123</v>
      </c>
      <c r="AA41" s="15">
        <v>4</v>
      </c>
      <c r="AB41" s="11">
        <v>97.81</v>
      </c>
      <c r="AC41" s="10">
        <v>1.8400000000000034</v>
      </c>
      <c r="AD41" s="19">
        <v>0.35</v>
      </c>
      <c r="AE41" s="12">
        <v>386.93973634651644</v>
      </c>
      <c r="AF41" s="10">
        <v>438.60270546083666</v>
      </c>
      <c r="AG41" s="10">
        <v>196.74079549014692</v>
      </c>
      <c r="AH41" s="10">
        <v>52.510184307056178</v>
      </c>
      <c r="AI41" s="10">
        <v>1.7249737799117379</v>
      </c>
      <c r="AJ41" s="10"/>
      <c r="AK41" s="10"/>
      <c r="AL41" s="10"/>
      <c r="AM41" s="10"/>
      <c r="AN41" s="10">
        <v>3.8693973634651644</v>
      </c>
      <c r="AO41" s="10">
        <v>0.9861997921274801</v>
      </c>
      <c r="AP41" s="10">
        <v>1</v>
      </c>
      <c r="AQ41" s="10">
        <v>111.47500000000001</v>
      </c>
      <c r="AR41" s="10"/>
      <c r="AS41" s="10"/>
      <c r="AT41" s="10">
        <v>17.226116534967645</v>
      </c>
      <c r="AU41" s="10">
        <v>1</v>
      </c>
      <c r="AV41" s="16"/>
      <c r="AW41" s="19">
        <v>65.790405819125496</v>
      </c>
      <c r="AX41" s="1" t="s">
        <v>120</v>
      </c>
      <c r="AY41" s="23">
        <v>3.89317585301837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2"/>
        <v>0.89535704828610685</v>
      </c>
      <c r="BK41" s="24">
        <f t="shared" ca="1" si="3"/>
        <v>40.859444360242009</v>
      </c>
      <c r="BL41" s="23">
        <f t="shared" si="4"/>
        <v>6.118594735667414</v>
      </c>
      <c r="BM41" s="23">
        <f t="shared" ca="1" si="5"/>
        <v>2.7352229766980343</v>
      </c>
      <c r="BN41" s="22">
        <f t="shared" si="6"/>
        <v>3.513597045116557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2.2999999999999998</v>
      </c>
      <c r="C42">
        <v>1.2468900000000001</v>
      </c>
      <c r="D42">
        <v>-0.26876</v>
      </c>
      <c r="E42">
        <v>3.7479999999999999E-2</v>
      </c>
      <c r="F42">
        <v>1.7211799999999999</v>
      </c>
      <c r="G42">
        <v>1.7206999999999999</v>
      </c>
      <c r="H42" s="21"/>
      <c r="I42" s="17">
        <f t="shared" si="0"/>
        <v>4.7572178477690281</v>
      </c>
      <c r="J42" s="16">
        <f t="shared" si="1"/>
        <v>-4.0572178477690279</v>
      </c>
      <c r="K42" s="10">
        <v>90</v>
      </c>
      <c r="L42" s="16">
        <v>428.14960629921251</v>
      </c>
      <c r="M42" s="16">
        <v>141.53543307086611</v>
      </c>
      <c r="N42" s="16">
        <v>2.0614610673665785</v>
      </c>
      <c r="O42" s="16">
        <v>1.3134651600753244</v>
      </c>
      <c r="P42" s="16">
        <v>1.3789279081335968</v>
      </c>
      <c r="Q42" s="16">
        <v>0.11170499279884789</v>
      </c>
      <c r="R42" s="16">
        <v>8.1008580753175536</v>
      </c>
      <c r="S42" s="16">
        <v>4.5460241707133644</v>
      </c>
      <c r="T42" s="20" t="s">
        <v>119</v>
      </c>
      <c r="U42" s="10">
        <v>2</v>
      </c>
      <c r="V42" s="20" t="s">
        <v>144</v>
      </c>
      <c r="W42" s="10">
        <v>2</v>
      </c>
      <c r="X42" s="20" t="s">
        <v>33</v>
      </c>
      <c r="Y42" s="10">
        <v>3</v>
      </c>
      <c r="Z42" s="20" t="s">
        <v>124</v>
      </c>
      <c r="AA42" s="15">
        <v>2</v>
      </c>
      <c r="AB42" s="11">
        <v>97.81</v>
      </c>
      <c r="AC42" s="10">
        <v>1.8400000000000034</v>
      </c>
      <c r="AD42" s="19">
        <v>0.35</v>
      </c>
      <c r="AE42" s="12">
        <v>131.34651600753244</v>
      </c>
      <c r="AF42" s="10">
        <v>137.04154176282242</v>
      </c>
      <c r="AG42" s="10">
        <v>68.946395406679841</v>
      </c>
      <c r="AH42" s="10">
        <v>51.111012411705303</v>
      </c>
      <c r="AI42" s="10">
        <v>1.2344371308601156</v>
      </c>
      <c r="AJ42" s="10"/>
      <c r="AK42" s="10"/>
      <c r="AL42" s="10"/>
      <c r="AM42" s="10"/>
      <c r="AN42" s="10">
        <v>1.3134651600753244</v>
      </c>
      <c r="AO42" s="10">
        <v>0.44323779806655383</v>
      </c>
      <c r="AP42" s="10">
        <v>1</v>
      </c>
      <c r="AQ42" s="10">
        <v>79.625</v>
      </c>
      <c r="AR42" s="10"/>
      <c r="AS42" s="10"/>
      <c r="AT42" s="10">
        <v>4.8944668591228035</v>
      </c>
      <c r="AU42" s="10">
        <v>1</v>
      </c>
      <c r="AV42" s="16"/>
      <c r="AW42" s="19">
        <v>20.556231264423364</v>
      </c>
      <c r="AX42" s="1" t="s">
        <v>120</v>
      </c>
      <c r="AY42" s="23">
        <v>4.0572178477690297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2"/>
        <v>1</v>
      </c>
      <c r="BK42" s="24">
        <f t="shared" ca="1" si="3"/>
        <v>16.460233027312025</v>
      </c>
      <c r="BL42" s="23">
        <f t="shared" si="4"/>
        <v>9.589620555665098</v>
      </c>
      <c r="BM42" s="23">
        <f t="shared" ca="1" si="5"/>
        <v>3.1506317308049181</v>
      </c>
      <c r="BN42" s="22">
        <f t="shared" si="6"/>
        <v>3.9738895784055157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2.2000000000000002</v>
      </c>
      <c r="C43">
        <v>1.25135</v>
      </c>
      <c r="D43">
        <v>-0.26779999999999998</v>
      </c>
      <c r="E43">
        <v>3.7510000000000002E-2</v>
      </c>
      <c r="F43">
        <v>1.71075</v>
      </c>
      <c r="G43">
        <v>1.7215</v>
      </c>
      <c r="H43" s="21"/>
      <c r="I43" s="17">
        <f t="shared" si="0"/>
        <v>4.9212598425196852</v>
      </c>
      <c r="J43" s="16">
        <f t="shared" si="1"/>
        <v>-4.221259842519685</v>
      </c>
      <c r="K43" s="10">
        <v>90</v>
      </c>
      <c r="L43" s="16">
        <v>442.91338582677162</v>
      </c>
      <c r="M43" s="16">
        <v>146.06299212598424</v>
      </c>
      <c r="N43" s="16">
        <v>2.1325459317585302</v>
      </c>
      <c r="O43" s="16">
        <v>2.5313559322033599</v>
      </c>
      <c r="P43" s="16">
        <v>2.5969512854231276</v>
      </c>
      <c r="Q43" s="16">
        <v>0.11771939510321668</v>
      </c>
      <c r="R43" s="16">
        <v>4.5329843406760846</v>
      </c>
      <c r="S43" s="16">
        <v>4.5552328624838863</v>
      </c>
      <c r="T43" s="20" t="s">
        <v>33</v>
      </c>
      <c r="U43" s="10">
        <v>3</v>
      </c>
      <c r="V43" s="20" t="s">
        <v>144</v>
      </c>
      <c r="W43" s="10">
        <v>2</v>
      </c>
      <c r="X43" s="20" t="s">
        <v>145</v>
      </c>
      <c r="Y43" s="10">
        <v>4</v>
      </c>
      <c r="Z43" s="20" t="s">
        <v>123</v>
      </c>
      <c r="AA43" s="15">
        <v>4</v>
      </c>
      <c r="AB43" s="11">
        <v>97.81</v>
      </c>
      <c r="AC43" s="10">
        <v>1.8400000000000034</v>
      </c>
      <c r="AD43" s="19">
        <v>0.35</v>
      </c>
      <c r="AE43" s="12">
        <v>253.13559322033598</v>
      </c>
      <c r="AF43" s="10">
        <v>279.46995205996961</v>
      </c>
      <c r="AG43" s="10">
        <v>129.84756427115639</v>
      </c>
      <c r="AH43" s="10">
        <v>49.838131146350179</v>
      </c>
      <c r="AI43" s="10">
        <v>2.2060521829441226</v>
      </c>
      <c r="AJ43" s="10"/>
      <c r="AK43" s="10"/>
      <c r="AL43" s="10"/>
      <c r="AM43" s="10"/>
      <c r="AN43" s="10">
        <v>2.5313559322033599</v>
      </c>
      <c r="AO43" s="10">
        <v>0.67562378931754197</v>
      </c>
      <c r="AP43" s="10">
        <v>1</v>
      </c>
      <c r="AQ43" s="10">
        <v>111.47500000000001</v>
      </c>
      <c r="AR43" s="10"/>
      <c r="AS43" s="10"/>
      <c r="AT43" s="10">
        <v>9.9816652544648026</v>
      </c>
      <c r="AU43" s="10">
        <v>1</v>
      </c>
      <c r="AV43" s="16"/>
      <c r="AW43" s="19">
        <v>41.920492808995441</v>
      </c>
      <c r="AX43" s="1" t="s">
        <v>120</v>
      </c>
      <c r="AY43" s="23">
        <v>4.2212598425196903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2"/>
        <v>0.92188206455820121</v>
      </c>
      <c r="BK43" s="24">
        <f t="shared" ca="1" si="3"/>
        <v>26.392879189423436</v>
      </c>
      <c r="BL43" s="23">
        <f t="shared" si="4"/>
        <v>4.955574113887776</v>
      </c>
      <c r="BM43" s="23">
        <f t="shared" ca="1" si="5"/>
        <v>2.804280904239842</v>
      </c>
      <c r="BN43" s="22">
        <f t="shared" si="6"/>
        <v>3.6072712053299147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2.2999999999999998</v>
      </c>
      <c r="C44">
        <v>1.25407</v>
      </c>
      <c r="D44">
        <v>-0.26713999999999999</v>
      </c>
      <c r="E44">
        <v>3.7470000000000003E-2</v>
      </c>
      <c r="F44">
        <v>1.7073</v>
      </c>
      <c r="G44">
        <v>1.7161</v>
      </c>
      <c r="H44" s="21"/>
      <c r="I44" s="17">
        <f t="shared" si="0"/>
        <v>5.0853018372703414</v>
      </c>
      <c r="J44" s="16">
        <f t="shared" si="1"/>
        <v>-4.3853018372703412</v>
      </c>
      <c r="K44" s="10">
        <v>90</v>
      </c>
      <c r="L44" s="16">
        <v>457.67716535433067</v>
      </c>
      <c r="M44" s="16">
        <v>150.59055118110234</v>
      </c>
      <c r="N44" s="16">
        <v>2.2036307961504811</v>
      </c>
      <c r="O44" s="16">
        <v>3.2741054613935821</v>
      </c>
      <c r="P44" s="16">
        <v>3.3395240077313559</v>
      </c>
      <c r="Q44" s="16">
        <v>0.12185429668747012</v>
      </c>
      <c r="R44" s="16">
        <v>3.6488522437737947</v>
      </c>
      <c r="S44" s="16">
        <v>4.5429546067898583</v>
      </c>
      <c r="T44" s="20" t="s">
        <v>33</v>
      </c>
      <c r="U44" s="10">
        <v>3</v>
      </c>
      <c r="V44" s="20" t="s">
        <v>33</v>
      </c>
      <c r="W44" s="10">
        <v>3</v>
      </c>
      <c r="X44" s="20" t="s">
        <v>145</v>
      </c>
      <c r="Y44" s="10">
        <v>4</v>
      </c>
      <c r="Z44" s="20" t="s">
        <v>123</v>
      </c>
      <c r="AA44" s="15">
        <v>4</v>
      </c>
      <c r="AB44" s="11">
        <v>97.81</v>
      </c>
      <c r="AC44" s="10">
        <v>1.8400000000000034</v>
      </c>
      <c r="AD44" s="19">
        <v>0.35</v>
      </c>
      <c r="AE44" s="12">
        <v>327.41054613935819</v>
      </c>
      <c r="AF44" s="10">
        <v>365.96299118284594</v>
      </c>
      <c r="AG44" s="10">
        <v>166.9762003865678</v>
      </c>
      <c r="AH44" s="10">
        <v>48.123232676010048</v>
      </c>
      <c r="AI44" s="10">
        <v>2.7405878155421237</v>
      </c>
      <c r="AJ44" s="10"/>
      <c r="AK44" s="10"/>
      <c r="AL44" s="10"/>
      <c r="AM44" s="10"/>
      <c r="AN44" s="10">
        <v>3.2741054613935821</v>
      </c>
      <c r="AO44" s="10">
        <v>0.81318836809027839</v>
      </c>
      <c r="AP44" s="10">
        <v>1</v>
      </c>
      <c r="AQ44" s="10">
        <v>111.47500000000001</v>
      </c>
      <c r="AR44" s="10"/>
      <c r="AS44" s="10"/>
      <c r="AT44" s="10">
        <v>12.799932835225855</v>
      </c>
      <c r="AU44" s="10">
        <v>1</v>
      </c>
      <c r="AV44" s="16"/>
      <c r="AW44" s="19">
        <v>54.894448677426887</v>
      </c>
      <c r="AX44" s="1" t="s">
        <v>120</v>
      </c>
      <c r="AY44" s="23">
        <v>4.3853018372703403</v>
      </c>
      <c r="AZ44" s="18">
        <v>100</v>
      </c>
      <c r="BA44" s="18">
        <v>0</v>
      </c>
      <c r="BB44" s="18">
        <v>0</v>
      </c>
      <c r="BC44" s="18">
        <v>0</v>
      </c>
      <c r="BD44" s="18">
        <v>100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2"/>
        <v>0.87978067252543091</v>
      </c>
      <c r="BK44" s="24">
        <f t="shared" ca="1" si="3"/>
        <v>30.06158565920277</v>
      </c>
      <c r="BL44" s="23">
        <f t="shared" si="4"/>
        <v>3.9172812430992541</v>
      </c>
      <c r="BM44" s="23">
        <f t="shared" ca="1" si="5"/>
        <v>2.6934977940768423</v>
      </c>
      <c r="BN44" s="22">
        <f t="shared" si="6"/>
        <v>3.4650561496266232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2.2999999999999998</v>
      </c>
      <c r="C45">
        <v>1.2500899999999999</v>
      </c>
      <c r="D45">
        <v>-0.27215</v>
      </c>
      <c r="E45">
        <v>3.7449999999999997E-2</v>
      </c>
      <c r="F45">
        <v>1.70113</v>
      </c>
      <c r="G45">
        <v>1.7178500000000001</v>
      </c>
      <c r="H45" s="21"/>
      <c r="I45" s="17">
        <f t="shared" si="0"/>
        <v>5.2493438320209975</v>
      </c>
      <c r="J45" s="16">
        <f t="shared" si="1"/>
        <v>-4.5493438320209973</v>
      </c>
      <c r="K45" s="10">
        <v>90</v>
      </c>
      <c r="L45" s="16">
        <v>472.44094488188972</v>
      </c>
      <c r="M45" s="16">
        <v>155.11811023622045</v>
      </c>
      <c r="N45" s="16">
        <v>2.2747156605424319</v>
      </c>
      <c r="O45" s="16">
        <v>2.1872881355931795</v>
      </c>
      <c r="P45" s="16">
        <v>2.2526182784899564</v>
      </c>
      <c r="Q45" s="16">
        <v>9.0466634661545892E-2</v>
      </c>
      <c r="R45" s="16">
        <v>4.0160659054134209</v>
      </c>
      <c r="S45" s="16">
        <v>4.5368154789428443</v>
      </c>
      <c r="T45" s="20" t="s">
        <v>33</v>
      </c>
      <c r="U45" s="10">
        <v>3</v>
      </c>
      <c r="V45" s="20" t="s">
        <v>144</v>
      </c>
      <c r="W45" s="10">
        <v>2</v>
      </c>
      <c r="X45" s="20" t="s">
        <v>145</v>
      </c>
      <c r="Y45" s="10">
        <v>4</v>
      </c>
      <c r="Z45" s="20" t="s">
        <v>123</v>
      </c>
      <c r="AA45" s="15">
        <v>4</v>
      </c>
      <c r="AB45" s="11">
        <v>97.81</v>
      </c>
      <c r="AC45" s="10">
        <v>1.8400000000000034</v>
      </c>
      <c r="AD45" s="19">
        <v>0.35</v>
      </c>
      <c r="AE45" s="12">
        <v>218.72881355931796</v>
      </c>
      <c r="AF45" s="10">
        <v>237.22327129988372</v>
      </c>
      <c r="AG45" s="10">
        <v>112.63091392449783</v>
      </c>
      <c r="AH45" s="10">
        <v>46.534624835665625</v>
      </c>
      <c r="AI45" s="10">
        <v>2.4899989779850444</v>
      </c>
      <c r="AJ45" s="10"/>
      <c r="AK45" s="10"/>
      <c r="AL45" s="10"/>
      <c r="AM45" s="10"/>
      <c r="AN45" s="10">
        <v>2.1872881355931795</v>
      </c>
      <c r="AO45" s="10">
        <v>0.59679460372358617</v>
      </c>
      <c r="AP45" s="10">
        <v>1</v>
      </c>
      <c r="AQ45" s="10">
        <v>111.47500000000001</v>
      </c>
      <c r="AR45" s="10"/>
      <c r="AS45" s="10"/>
      <c r="AT45" s="10">
        <v>7.8530094500295098</v>
      </c>
      <c r="AU45" s="10">
        <v>1</v>
      </c>
      <c r="AV45" s="16"/>
      <c r="AW45" s="19">
        <v>35.583490694982558</v>
      </c>
      <c r="AX45" s="1" t="s">
        <v>120</v>
      </c>
      <c r="AY45" s="23">
        <v>4.549343832021</v>
      </c>
      <c r="AZ45" s="18">
        <v>100</v>
      </c>
      <c r="BA45" s="18">
        <v>0</v>
      </c>
      <c r="BB45" s="18">
        <v>0</v>
      </c>
      <c r="BC45" s="18">
        <v>0</v>
      </c>
      <c r="BD45" s="18">
        <v>100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2"/>
        <v>0.93404052260526693</v>
      </c>
      <c r="BK45" s="24">
        <f t="shared" ca="1" si="3"/>
        <v>21.879393829102952</v>
      </c>
      <c r="BL45" s="23">
        <f t="shared" si="4"/>
        <v>4.4865469695589901</v>
      </c>
      <c r="BM45" s="23">
        <f t="shared" ca="1" si="5"/>
        <v>2.8356313298786882</v>
      </c>
      <c r="BN45" s="22">
        <f t="shared" si="6"/>
        <v>3.6334968018460856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</v>
      </c>
      <c r="C46">
        <v>1.2471699999999999</v>
      </c>
      <c r="D46">
        <v>-0.27575</v>
      </c>
      <c r="E46">
        <v>3.7440000000000001E-2</v>
      </c>
      <c r="F46">
        <v>1.70503</v>
      </c>
      <c r="G46">
        <v>1.7005300000000001</v>
      </c>
      <c r="H46" s="21"/>
      <c r="I46" s="17">
        <f t="shared" si="0"/>
        <v>5.4133858267716528</v>
      </c>
      <c r="J46" s="16">
        <f t="shared" si="1"/>
        <v>-4.7133858267716526</v>
      </c>
      <c r="K46" s="10">
        <v>90</v>
      </c>
      <c r="L46" s="16">
        <v>487.20472440944872</v>
      </c>
      <c r="M46" s="16">
        <v>159.64566929133852</v>
      </c>
      <c r="N46" s="16">
        <v>2.3458005249343827</v>
      </c>
      <c r="O46" s="16">
        <v>1.389924670433095</v>
      </c>
      <c r="P46" s="16">
        <v>1.4552106116093735</v>
      </c>
      <c r="Q46" s="16">
        <v>6.7912626020163319E-2</v>
      </c>
      <c r="R46" s="16">
        <v>4.6668589053962526</v>
      </c>
      <c r="S46" s="16">
        <v>4.5337459150193391</v>
      </c>
      <c r="T46" s="20" t="s">
        <v>119</v>
      </c>
      <c r="U46" s="10">
        <v>2</v>
      </c>
      <c r="V46" s="20" t="s">
        <v>144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138.99246704330949</v>
      </c>
      <c r="AF46" s="10">
        <v>142.54214698878224</v>
      </c>
      <c r="AG46" s="10">
        <v>72.760530580468668</v>
      </c>
      <c r="AH46" s="10">
        <v>45.009162310319098</v>
      </c>
      <c r="AI46" s="10">
        <v>2.142768873607273</v>
      </c>
      <c r="AJ46" s="10"/>
      <c r="AK46" s="10"/>
      <c r="AL46" s="10"/>
      <c r="AM46" s="10"/>
      <c r="AN46" s="10">
        <v>1.389924670433095</v>
      </c>
      <c r="AO46" s="10">
        <v>0.43338112713467691</v>
      </c>
      <c r="AP46" s="10">
        <v>1</v>
      </c>
      <c r="AQ46" s="10">
        <v>79.625</v>
      </c>
      <c r="AR46" s="10"/>
      <c r="AS46" s="10"/>
      <c r="AT46" s="10">
        <v>4.4537851828252126</v>
      </c>
      <c r="AU46" s="10">
        <v>1</v>
      </c>
      <c r="AV46" s="16"/>
      <c r="AW46" s="19">
        <v>21.381322048317337</v>
      </c>
      <c r="AX46" s="1" t="s">
        <v>120</v>
      </c>
      <c r="AY46" s="23">
        <v>4.71338582677165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2"/>
        <v>1</v>
      </c>
      <c r="BK46" s="24">
        <f t="shared" ca="1" si="3"/>
        <v>15.178717403145793</v>
      </c>
      <c r="BL46" s="23">
        <f t="shared" si="4"/>
        <v>5.605163719670422</v>
      </c>
      <c r="BM46" s="23">
        <f t="shared" ca="1" si="5"/>
        <v>3.0189045669275041</v>
      </c>
      <c r="BN46" s="22">
        <f t="shared" si="6"/>
        <v>3.8305574990406255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2.2000000000000002</v>
      </c>
      <c r="C47">
        <v>1.2475000000000001</v>
      </c>
      <c r="D47">
        <v>-0.27894999999999998</v>
      </c>
      <c r="E47">
        <v>3.7449999999999997E-2</v>
      </c>
      <c r="F47">
        <v>1.70045</v>
      </c>
      <c r="G47">
        <v>1.71383</v>
      </c>
      <c r="H47" s="21"/>
      <c r="I47" s="17">
        <f t="shared" si="0"/>
        <v>5.577427821522309</v>
      </c>
      <c r="J47" s="16">
        <f t="shared" si="1"/>
        <v>-4.8774278215223088</v>
      </c>
      <c r="K47" s="10">
        <v>90</v>
      </c>
      <c r="L47" s="16">
        <v>501.96850393700777</v>
      </c>
      <c r="M47" s="16">
        <v>164.17322834645663</v>
      </c>
      <c r="N47" s="16">
        <v>2.4168853893263336</v>
      </c>
      <c r="O47" s="16">
        <v>1.4800376647834221</v>
      </c>
      <c r="P47" s="16">
        <v>1.5453678076801991</v>
      </c>
      <c r="Q47" s="16">
        <v>4.7864618338934448E-2</v>
      </c>
      <c r="R47" s="16">
        <v>3.0972961971289901</v>
      </c>
      <c r="S47" s="16">
        <v>4.5368154789428443</v>
      </c>
      <c r="T47" s="20" t="s">
        <v>33</v>
      </c>
      <c r="U47" s="10">
        <v>3</v>
      </c>
      <c r="V47" s="20" t="s">
        <v>144</v>
      </c>
      <c r="W47" s="10">
        <v>2</v>
      </c>
      <c r="X47" s="20" t="s">
        <v>145</v>
      </c>
      <c r="Y47" s="10">
        <v>4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148.00376647834221</v>
      </c>
      <c r="AF47" s="10">
        <v>152.28041831902297</v>
      </c>
      <c r="AG47" s="10">
        <v>77.268390384009933</v>
      </c>
      <c r="AH47" s="10">
        <v>43.609990414968223</v>
      </c>
      <c r="AI47" s="10">
        <v>3.2286224382638662</v>
      </c>
      <c r="AJ47" s="10"/>
      <c r="AK47" s="10"/>
      <c r="AL47" s="10"/>
      <c r="AM47" s="10"/>
      <c r="AN47" s="10">
        <v>1.4800376647834221</v>
      </c>
      <c r="AO47" s="10">
        <v>0.4304169796053815</v>
      </c>
      <c r="AP47" s="10">
        <v>1</v>
      </c>
      <c r="AQ47" s="10">
        <v>111.47500000000001</v>
      </c>
      <c r="AR47" s="10"/>
      <c r="AS47" s="10"/>
      <c r="AT47" s="10">
        <v>4.6264922988675226</v>
      </c>
      <c r="AU47" s="10">
        <v>1</v>
      </c>
      <c r="AV47" s="16"/>
      <c r="AW47" s="19">
        <v>22.842062747853443</v>
      </c>
      <c r="AX47" s="1" t="s">
        <v>120</v>
      </c>
      <c r="AY47" s="23">
        <v>4.8774278215223097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2"/>
        <v>0.96661161903625414</v>
      </c>
      <c r="BK47" s="24">
        <f t="shared" ca="1" si="3"/>
        <v>14.477548672440888</v>
      </c>
      <c r="BL47" s="23">
        <f t="shared" si="4"/>
        <v>3.6978697796123416</v>
      </c>
      <c r="BM47" s="23">
        <f t="shared" ca="1" si="5"/>
        <v>2.9205582342154903</v>
      </c>
      <c r="BN47" s="22">
        <f t="shared" si="6"/>
        <v>3.7227556628742886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</v>
      </c>
      <c r="C48">
        <v>1.24678</v>
      </c>
      <c r="D48">
        <v>-0.28000000000000003</v>
      </c>
      <c r="E48">
        <v>3.7479999999999999E-2</v>
      </c>
      <c r="F48">
        <v>1.6975</v>
      </c>
      <c r="G48">
        <v>1.72445</v>
      </c>
      <c r="H48" s="21"/>
      <c r="I48" s="17">
        <f t="shared" si="0"/>
        <v>5.7414698162729652</v>
      </c>
      <c r="J48" s="16">
        <f t="shared" si="1"/>
        <v>-5.041469816272965</v>
      </c>
      <c r="K48" s="10">
        <v>90</v>
      </c>
      <c r="L48" s="16">
        <v>516.73228346456688</v>
      </c>
      <c r="M48" s="16">
        <v>168.70078740157473</v>
      </c>
      <c r="N48" s="16">
        <v>2.4879702537182848</v>
      </c>
      <c r="O48" s="16">
        <v>1.283427495291882</v>
      </c>
      <c r="P48" s="16">
        <v>1.3488902433501544</v>
      </c>
      <c r="Q48" s="16">
        <v>4.1286365818530867E-2</v>
      </c>
      <c r="R48" s="16">
        <v>3.0607653974863442</v>
      </c>
      <c r="S48" s="16">
        <v>4.5460241707133644</v>
      </c>
      <c r="T48" s="20" t="s">
        <v>119</v>
      </c>
      <c r="U48" s="10">
        <v>2</v>
      </c>
      <c r="V48" s="20" t="s">
        <v>144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128.34274952918821</v>
      </c>
      <c r="AF48" s="10">
        <v>128.29695313151421</v>
      </c>
      <c r="AG48" s="10">
        <v>67.444512167507696</v>
      </c>
      <c r="AH48" s="10">
        <v>42.337109149613063</v>
      </c>
      <c r="AI48" s="10">
        <v>3.2671566426530134</v>
      </c>
      <c r="AJ48" s="10"/>
      <c r="AK48" s="10"/>
      <c r="AL48" s="10"/>
      <c r="AM48" s="10"/>
      <c r="AN48" s="10">
        <v>1.283427495291882</v>
      </c>
      <c r="AO48" s="10">
        <v>0.38939526332517915</v>
      </c>
      <c r="AP48" s="10">
        <v>1</v>
      </c>
      <c r="AQ48" s="10">
        <v>79.625</v>
      </c>
      <c r="AR48" s="10"/>
      <c r="AS48" s="10"/>
      <c r="AT48" s="10">
        <v>3.7487299456173315</v>
      </c>
      <c r="AU48" s="10">
        <v>1</v>
      </c>
      <c r="AV48" s="16"/>
      <c r="AW48" s="19">
        <v>19.244542969727132</v>
      </c>
      <c r="AX48" s="1" t="s">
        <v>120</v>
      </c>
      <c r="AY48" s="23">
        <v>5.0414698162729596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2"/>
        <v>0.98795500527013591</v>
      </c>
      <c r="BK48" s="24">
        <f t="shared" ca="1" si="3"/>
        <v>12.540304161163636</v>
      </c>
      <c r="BL48" s="23">
        <f t="shared" si="4"/>
        <v>3.7859196103304438</v>
      </c>
      <c r="BM48" s="23">
        <f t="shared" ca="1" si="5"/>
        <v>2.9762968517864858</v>
      </c>
      <c r="BN48" s="22">
        <f t="shared" si="6"/>
        <v>3.7729692695416808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</v>
      </c>
      <c r="C49">
        <v>1.2471699999999999</v>
      </c>
      <c r="D49">
        <v>-0.27875</v>
      </c>
      <c r="E49">
        <v>3.7499999999999999E-2</v>
      </c>
      <c r="F49">
        <v>1.7072000000000001</v>
      </c>
      <c r="G49">
        <v>1.7168000000000001</v>
      </c>
      <c r="H49" s="21"/>
      <c r="I49" s="17">
        <f t="shared" si="0"/>
        <v>5.9055118110236222</v>
      </c>
      <c r="J49" s="16">
        <f t="shared" si="1"/>
        <v>-5.205511811023622</v>
      </c>
      <c r="K49" s="10">
        <v>90</v>
      </c>
      <c r="L49" s="16">
        <v>531.49606299212599</v>
      </c>
      <c r="M49" s="16">
        <v>173.22834645669286</v>
      </c>
      <c r="N49" s="16">
        <v>2.5590551181102361</v>
      </c>
      <c r="O49" s="16">
        <v>1.389924670433095</v>
      </c>
      <c r="P49" s="16">
        <v>1.4554758219323645</v>
      </c>
      <c r="Q49" s="16">
        <v>4.9117618819011125E-2</v>
      </c>
      <c r="R49" s="16">
        <v>3.374677756845184</v>
      </c>
      <c r="S49" s="16">
        <v>4.5521632985603775</v>
      </c>
      <c r="T49" s="20" t="s">
        <v>33</v>
      </c>
      <c r="U49" s="10">
        <v>3</v>
      </c>
      <c r="V49" s="20" t="s">
        <v>144</v>
      </c>
      <c r="W49" s="10">
        <v>2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138.99246704330949</v>
      </c>
      <c r="AF49" s="10">
        <v>139.96797534544723</v>
      </c>
      <c r="AG49" s="10">
        <v>72.773791096618226</v>
      </c>
      <c r="AH49" s="10">
        <v>41.001082569260049</v>
      </c>
      <c r="AI49" s="10">
        <v>2.9632458920606677</v>
      </c>
      <c r="AJ49" s="10"/>
      <c r="AK49" s="10"/>
      <c r="AL49" s="10"/>
      <c r="AM49" s="10"/>
      <c r="AN49" s="10">
        <v>1.389924670433095</v>
      </c>
      <c r="AO49" s="10">
        <v>0.42115372058722406</v>
      </c>
      <c r="AP49" s="10">
        <v>1</v>
      </c>
      <c r="AQ49" s="10">
        <v>111.47500000000001</v>
      </c>
      <c r="AR49" s="10"/>
      <c r="AS49" s="10"/>
      <c r="AT49" s="10">
        <v>3.9878694365457732</v>
      </c>
      <c r="AU49" s="10">
        <v>1</v>
      </c>
      <c r="AV49" s="16"/>
      <c r="AW49" s="19">
        <v>20.995196301817082</v>
      </c>
      <c r="AX49" s="1" t="s">
        <v>120</v>
      </c>
      <c r="AY49" s="23">
        <v>5.2055118110236203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2"/>
        <v>0.98861191823702743</v>
      </c>
      <c r="BK49" s="24">
        <f t="shared" ca="1" si="3"/>
        <v>13.349703899725284</v>
      </c>
      <c r="BL49" s="23">
        <f t="shared" si="4"/>
        <v>4.1284753717485678</v>
      </c>
      <c r="BM49" s="23">
        <f t="shared" ca="1" si="5"/>
        <v>2.9777402639323087</v>
      </c>
      <c r="BN49" s="22">
        <f t="shared" si="6"/>
        <v>3.7630499987821189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</v>
      </c>
      <c r="C50">
        <v>1.24769</v>
      </c>
      <c r="D50">
        <v>-0.27734999999999999</v>
      </c>
      <c r="E50">
        <v>3.7539999999999997E-2</v>
      </c>
      <c r="F50">
        <v>1.6996800000000001</v>
      </c>
      <c r="G50">
        <v>1.72248</v>
      </c>
      <c r="H50" s="21"/>
      <c r="I50" s="17">
        <f t="shared" si="0"/>
        <v>6.0695538057742784</v>
      </c>
      <c r="J50" s="16">
        <f t="shared" si="1"/>
        <v>-5.3695538057742782</v>
      </c>
      <c r="K50" s="10">
        <v>90</v>
      </c>
      <c r="L50" s="16">
        <v>546.25984251968509</v>
      </c>
      <c r="M50" s="16">
        <v>177.75590551181097</v>
      </c>
      <c r="N50" s="16">
        <v>2.6301399825021874</v>
      </c>
      <c r="O50" s="16">
        <v>1.531920903954773</v>
      </c>
      <c r="P50" s="16">
        <v>1.5976488623360363</v>
      </c>
      <c r="Q50" s="16">
        <v>5.7888622179548883E-2</v>
      </c>
      <c r="R50" s="16">
        <v>3.6233632773916167</v>
      </c>
      <c r="S50" s="16">
        <v>4.5644415542544037</v>
      </c>
      <c r="T50" s="20" t="s">
        <v>33</v>
      </c>
      <c r="U50" s="10">
        <v>3</v>
      </c>
      <c r="V50" s="20" t="s">
        <v>144</v>
      </c>
      <c r="W50" s="10">
        <v>2</v>
      </c>
      <c r="X50" s="20" t="s">
        <v>33</v>
      </c>
      <c r="Y50" s="10">
        <v>3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153.19209039547729</v>
      </c>
      <c r="AF50" s="10">
        <v>155.82575777366984</v>
      </c>
      <c r="AG50" s="10">
        <v>79.882443116801824</v>
      </c>
      <c r="AH50" s="10">
        <v>39.791346618902729</v>
      </c>
      <c r="AI50" s="10">
        <v>2.7598667962431827</v>
      </c>
      <c r="AJ50" s="10"/>
      <c r="AK50" s="10"/>
      <c r="AL50" s="10"/>
      <c r="AM50" s="10"/>
      <c r="AN50" s="10">
        <v>1.531920903954773</v>
      </c>
      <c r="AO50" s="10">
        <v>0.45999420002067309</v>
      </c>
      <c r="AP50" s="10">
        <v>1</v>
      </c>
      <c r="AQ50" s="10">
        <v>111.47500000000001</v>
      </c>
      <c r="AR50" s="10"/>
      <c r="AS50" s="10"/>
      <c r="AT50" s="10">
        <v>4.3369842190800556</v>
      </c>
      <c r="AU50" s="10">
        <v>1</v>
      </c>
      <c r="AV50" s="16"/>
      <c r="AW50" s="19">
        <v>23.373863666050475</v>
      </c>
      <c r="AX50" s="1" t="s">
        <v>120</v>
      </c>
      <c r="AY50" s="23">
        <v>5.36955380577428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2"/>
        <v>0.98510307503140848</v>
      </c>
      <c r="BK50" s="24">
        <f t="shared" ca="1" si="3"/>
        <v>14.362413133732819</v>
      </c>
      <c r="BL50" s="23">
        <f t="shared" si="4"/>
        <v>4.3705393999510056</v>
      </c>
      <c r="BM50" s="23">
        <f t="shared" ca="1" si="5"/>
        <v>2.9682499328431966</v>
      </c>
      <c r="BN50" s="22">
        <f t="shared" si="6"/>
        <v>3.7418374921314954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0.1</v>
      </c>
      <c r="C51">
        <v>1.2613799999999999</v>
      </c>
      <c r="D51">
        <v>-0.27877000000000002</v>
      </c>
      <c r="E51">
        <v>3.7569999999999999E-2</v>
      </c>
      <c r="F51">
        <v>1.6968300000000001</v>
      </c>
      <c r="G51">
        <v>1.71675</v>
      </c>
      <c r="H51" s="21"/>
      <c r="I51" s="17">
        <f t="shared" si="0"/>
        <v>6.2335958005249337</v>
      </c>
      <c r="J51" s="16">
        <f t="shared" si="1"/>
        <v>-5.5335958005249335</v>
      </c>
      <c r="K51" s="10">
        <v>90</v>
      </c>
      <c r="L51" s="16">
        <v>561.02362204724409</v>
      </c>
      <c r="M51" s="16">
        <v>182.28346456692904</v>
      </c>
      <c r="N51" s="16">
        <v>2.7012248468941378</v>
      </c>
      <c r="O51" s="16">
        <v>5.2702448210922439</v>
      </c>
      <c r="P51" s="16">
        <v>5.3361053846350028</v>
      </c>
      <c r="Q51" s="16">
        <v>4.8992318771003317E-2</v>
      </c>
      <c r="R51" s="16">
        <v>0.91812877069620424</v>
      </c>
      <c r="S51" s="16">
        <v>4.5736502460249246</v>
      </c>
      <c r="T51" s="20" t="s">
        <v>119</v>
      </c>
      <c r="U51" s="10">
        <v>1</v>
      </c>
      <c r="V51" s="20" t="s">
        <v>33</v>
      </c>
      <c r="W51" s="10">
        <v>3</v>
      </c>
      <c r="X51" s="20" t="s">
        <v>143</v>
      </c>
      <c r="Y51" s="10">
        <v>5</v>
      </c>
      <c r="Z51" s="20" t="s">
        <v>121</v>
      </c>
      <c r="AA51" s="15">
        <v>5</v>
      </c>
      <c r="AB51" s="11">
        <v>29.178804940760649</v>
      </c>
      <c r="AC51" s="10">
        <v>59.725249399798209</v>
      </c>
      <c r="AD51" s="19">
        <v>11.095945659441142</v>
      </c>
      <c r="AE51" s="12">
        <v>527.02448210922444</v>
      </c>
      <c r="AF51" s="10">
        <v>594.77571454251552</v>
      </c>
      <c r="AG51" s="10">
        <v>275.20790384762523</v>
      </c>
      <c r="AH51" s="10">
        <v>38.518465353547612</v>
      </c>
      <c r="AI51" s="10">
        <v>10.891718372377264</v>
      </c>
      <c r="AJ51" s="10"/>
      <c r="AK51" s="10"/>
      <c r="AL51" s="10"/>
      <c r="AM51" s="10"/>
      <c r="AN51" s="10">
        <v>2.635122410546122</v>
      </c>
      <c r="AO51" s="10">
        <v>1.0663517279653616</v>
      </c>
      <c r="AP51" s="10">
        <v>2.2016632307810018</v>
      </c>
      <c r="AQ51" s="10">
        <v>111.47500000000001</v>
      </c>
      <c r="AR51" s="10"/>
      <c r="AS51" s="10"/>
      <c r="AT51" s="10">
        <v>17.211810447991265</v>
      </c>
      <c r="AU51" s="10">
        <v>1</v>
      </c>
      <c r="AV51" s="16"/>
      <c r="AW51" s="19">
        <v>89.216357181377333</v>
      </c>
      <c r="AX51" s="1" t="s">
        <v>120</v>
      </c>
      <c r="AY51" s="23">
        <v>5.5335958005249299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29.178804940760649</v>
      </c>
      <c r="BG51" s="24">
        <v>59.725249399798209</v>
      </c>
      <c r="BH51" s="24">
        <v>11.095945659441142</v>
      </c>
      <c r="BI51" s="21"/>
      <c r="BJ51" s="25">
        <f t="shared" ca="1" si="2"/>
        <v>0.74383659760996557</v>
      </c>
      <c r="BK51" s="24">
        <f t="shared" ca="1" si="3"/>
        <v>29.586260481247528</v>
      </c>
      <c r="BL51" s="23">
        <f t="shared" si="4"/>
        <v>0.96907154536171414</v>
      </c>
      <c r="BM51" s="23">
        <f t="shared" ca="1" si="5"/>
        <v>2.3347238164107149</v>
      </c>
      <c r="BN51" s="22">
        <f t="shared" si="6"/>
        <v>3.0102385168750292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</v>
      </c>
      <c r="C52">
        <v>1.2648900000000001</v>
      </c>
      <c r="D52">
        <v>-0.27144000000000001</v>
      </c>
      <c r="E52">
        <v>3.7530000000000001E-2</v>
      </c>
      <c r="F52">
        <v>1.6958299999999999</v>
      </c>
      <c r="G52">
        <v>1.71515</v>
      </c>
      <c r="H52" s="21"/>
      <c r="I52" s="17">
        <f t="shared" si="0"/>
        <v>6.3976377952755898</v>
      </c>
      <c r="J52" s="16">
        <f t="shared" si="1"/>
        <v>-5.6976377952755897</v>
      </c>
      <c r="K52" s="10">
        <v>90</v>
      </c>
      <c r="L52" s="16">
        <v>575.7874015748032</v>
      </c>
      <c r="M52" s="16">
        <v>186.81102362204714</v>
      </c>
      <c r="N52" s="16">
        <v>2.7723097112860891</v>
      </c>
      <c r="O52" s="16">
        <v>6.2287193973634638</v>
      </c>
      <c r="P52" s="16">
        <v>6.2944031540242289</v>
      </c>
      <c r="Q52" s="16">
        <v>9.4914786365818515E-2</v>
      </c>
      <c r="R52" s="16">
        <v>1.5079235321165632</v>
      </c>
      <c r="S52" s="16">
        <v>4.5613719903308985</v>
      </c>
      <c r="T52" s="20" t="s">
        <v>122</v>
      </c>
      <c r="U52" s="10">
        <v>5</v>
      </c>
      <c r="V52" s="20" t="s">
        <v>33</v>
      </c>
      <c r="W52" s="10">
        <v>3</v>
      </c>
      <c r="X52" s="20" t="s">
        <v>143</v>
      </c>
      <c r="Y52" s="10">
        <v>5</v>
      </c>
      <c r="Z52" s="20" t="s">
        <v>121</v>
      </c>
      <c r="AA52" s="15">
        <v>5</v>
      </c>
      <c r="AB52" s="11">
        <v>35.866904474931701</v>
      </c>
      <c r="AC52" s="10">
        <v>56.03102445467961</v>
      </c>
      <c r="AD52" s="19">
        <v>8.1020710703886891</v>
      </c>
      <c r="AE52" s="12">
        <v>622.87193973634635</v>
      </c>
      <c r="AF52" s="10">
        <v>706.64817096903846</v>
      </c>
      <c r="AG52" s="10">
        <v>347.08023655181717</v>
      </c>
      <c r="AH52" s="10">
        <v>36.803566883207502</v>
      </c>
      <c r="AI52" s="10">
        <v>6.6316360127119465</v>
      </c>
      <c r="AJ52" s="10"/>
      <c r="AK52" s="10"/>
      <c r="AL52" s="10"/>
      <c r="AM52" s="10"/>
      <c r="AN52" s="10">
        <v>3.1143596986817319</v>
      </c>
      <c r="AO52" s="10">
        <v>1.2972879476058297</v>
      </c>
      <c r="AP52" s="10">
        <v>2.7766418924145375</v>
      </c>
      <c r="AQ52" s="10">
        <v>114.66</v>
      </c>
      <c r="AR52" s="10"/>
      <c r="AS52" s="10"/>
      <c r="AT52" s="10">
        <v>20.071230851266481</v>
      </c>
      <c r="AU52" s="10">
        <v>1</v>
      </c>
      <c r="AV52" s="16"/>
      <c r="AW52" s="19">
        <v>105.99722564535577</v>
      </c>
      <c r="AX52" s="1" t="s">
        <v>120</v>
      </c>
      <c r="AY52" s="23">
        <v>5.6976377952755897</v>
      </c>
      <c r="AZ52" s="18">
        <v>0</v>
      </c>
      <c r="BA52" s="18">
        <v>100</v>
      </c>
      <c r="BB52" s="18">
        <v>0</v>
      </c>
      <c r="BC52" s="18">
        <v>0</v>
      </c>
      <c r="BD52" s="18">
        <v>100</v>
      </c>
      <c r="BE52" s="18">
        <v>0</v>
      </c>
      <c r="BF52" s="24">
        <v>35.866904474931701</v>
      </c>
      <c r="BG52" s="24">
        <v>56.03102445467961</v>
      </c>
      <c r="BH52" s="24">
        <v>8.1020710703886891</v>
      </c>
      <c r="BI52" s="21"/>
      <c r="BJ52" s="25">
        <f t="shared" ca="1" si="2"/>
        <v>0.76182851047165312</v>
      </c>
      <c r="BK52" s="24">
        <f t="shared" ca="1" si="3"/>
        <v>36.057416838525455</v>
      </c>
      <c r="BL52" s="23">
        <f t="shared" si="4"/>
        <v>1.5801987344691553</v>
      </c>
      <c r="BM52" s="23">
        <f t="shared" ca="1" si="5"/>
        <v>2.3816659159444544</v>
      </c>
      <c r="BN52" s="22">
        <f t="shared" si="6"/>
        <v>3.0373961056689023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</v>
      </c>
      <c r="C53">
        <v>1.2574799999999999</v>
      </c>
      <c r="D53">
        <v>-0.26972000000000002</v>
      </c>
      <c r="E53">
        <v>4.1739999999999999E-2</v>
      </c>
      <c r="F53">
        <v>1.69553</v>
      </c>
      <c r="G53">
        <v>1.7180500000000001</v>
      </c>
      <c r="H53" s="21"/>
      <c r="I53" s="17">
        <f t="shared" si="0"/>
        <v>6.561679790026246</v>
      </c>
      <c r="J53" s="16">
        <f t="shared" si="1"/>
        <v>-5.8616797900262458</v>
      </c>
      <c r="K53" s="10">
        <v>90</v>
      </c>
      <c r="L53" s="16">
        <v>590.55118110236231</v>
      </c>
      <c r="M53" s="16">
        <v>191.33858267716525</v>
      </c>
      <c r="N53" s="16">
        <v>2.8433945756780399</v>
      </c>
      <c r="O53" s="16">
        <v>4.2052730696798104</v>
      </c>
      <c r="P53" s="16">
        <v>4.2895657506704419</v>
      </c>
      <c r="Q53" s="16">
        <v>0.1056905904944791</v>
      </c>
      <c r="R53" s="16">
        <v>2.4638995329063338</v>
      </c>
      <c r="S53" s="16">
        <v>5.853658402127202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143</v>
      </c>
      <c r="Y53" s="10">
        <v>5</v>
      </c>
      <c r="Z53" s="20" t="s">
        <v>121</v>
      </c>
      <c r="AA53" s="15">
        <v>5</v>
      </c>
      <c r="AB53" s="11">
        <v>66.734824944455625</v>
      </c>
      <c r="AC53" s="10">
        <v>30.573867135108202</v>
      </c>
      <c r="AD53" s="19">
        <v>2.6913079204361807</v>
      </c>
      <c r="AE53" s="12">
        <v>420.52730696798108</v>
      </c>
      <c r="AF53" s="10">
        <v>469.91648942579536</v>
      </c>
      <c r="AG53" s="10">
        <v>214.47828753352209</v>
      </c>
      <c r="AH53" s="10">
        <v>61.925427286954196</v>
      </c>
      <c r="AI53" s="10">
        <v>4.0586070440154405</v>
      </c>
      <c r="AJ53" s="10"/>
      <c r="AK53" s="10"/>
      <c r="AL53" s="10"/>
      <c r="AM53" s="10"/>
      <c r="AN53" s="10">
        <v>4.2052730696798104</v>
      </c>
      <c r="AO53" s="10">
        <v>0.99227809755836793</v>
      </c>
      <c r="AP53" s="10">
        <v>1</v>
      </c>
      <c r="AQ53" s="10">
        <v>111.47500000000001</v>
      </c>
      <c r="AR53" s="10"/>
      <c r="AS53" s="10"/>
      <c r="AT53" s="10">
        <v>12.734654605266847</v>
      </c>
      <c r="AU53" s="10">
        <v>1</v>
      </c>
      <c r="AV53" s="16"/>
      <c r="AW53" s="19">
        <v>70.487473413869296</v>
      </c>
      <c r="AX53" s="1" t="s">
        <v>120</v>
      </c>
      <c r="AY53" s="23">
        <v>5.8616797900262503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66.734824944455625</v>
      </c>
      <c r="BG53" s="24">
        <v>30.573867135108202</v>
      </c>
      <c r="BH53" s="24">
        <v>2.6913079204361807</v>
      </c>
      <c r="BI53" s="21"/>
      <c r="BJ53" s="25">
        <f t="shared" ca="1" si="2"/>
        <v>0.8441504287287851</v>
      </c>
      <c r="BK53" s="24">
        <f t="shared" ca="1" si="3"/>
        <v>28.699675426854991</v>
      </c>
      <c r="BL53" s="23">
        <f t="shared" si="4"/>
        <v>2.6460418812268611</v>
      </c>
      <c r="BM53" s="23">
        <f t="shared" ca="1" si="5"/>
        <v>2.5974531739964211</v>
      </c>
      <c r="BN53" s="22">
        <f t="shared" si="6"/>
        <v>3.2853435668641127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</v>
      </c>
      <c r="C54">
        <v>1.2494499999999999</v>
      </c>
      <c r="D54">
        <v>-0.27549000000000001</v>
      </c>
      <c r="E54">
        <v>4.1869999999999997E-2</v>
      </c>
      <c r="F54">
        <v>1.6975800000000001</v>
      </c>
      <c r="G54">
        <v>1.7175</v>
      </c>
      <c r="H54" s="21"/>
      <c r="I54" s="17">
        <f t="shared" si="0"/>
        <v>6.7257217847769022</v>
      </c>
      <c r="J54" s="16">
        <f t="shared" si="1"/>
        <v>-6.025721784776902</v>
      </c>
      <c r="K54" s="10">
        <v>90</v>
      </c>
      <c r="L54" s="16">
        <v>605.31496062992142</v>
      </c>
      <c r="M54" s="16">
        <v>195.86614173228335</v>
      </c>
      <c r="N54" s="16">
        <v>2.9144794400699912</v>
      </c>
      <c r="O54" s="16">
        <v>2.0125235404896085</v>
      </c>
      <c r="P54" s="16">
        <v>2.0973908438467208</v>
      </c>
      <c r="Q54" s="16">
        <v>6.9541526644263066E-2</v>
      </c>
      <c r="R54" s="16">
        <v>3.3156207794213688</v>
      </c>
      <c r="S54" s="16">
        <v>5.8935627331327884</v>
      </c>
      <c r="T54" s="20" t="s">
        <v>33</v>
      </c>
      <c r="U54" s="10">
        <v>3</v>
      </c>
      <c r="V54" s="20" t="s">
        <v>144</v>
      </c>
      <c r="W54" s="10">
        <v>2</v>
      </c>
      <c r="X54" s="20" t="s">
        <v>145</v>
      </c>
      <c r="Y54" s="10">
        <v>4</v>
      </c>
      <c r="Z54" s="20" t="s">
        <v>123</v>
      </c>
      <c r="AA54" s="15">
        <v>4</v>
      </c>
      <c r="AB54" s="11">
        <v>97.81</v>
      </c>
      <c r="AC54" s="10">
        <v>1.8400000000000034</v>
      </c>
      <c r="AD54" s="19">
        <v>0.35</v>
      </c>
      <c r="AE54" s="12">
        <v>201.25235404896085</v>
      </c>
      <c r="AF54" s="10">
        <v>211.14510159197175</v>
      </c>
      <c r="AG54" s="10">
        <v>104.86954219233604</v>
      </c>
      <c r="AH54" s="10">
        <v>61.283999171577548</v>
      </c>
      <c r="AI54" s="10">
        <v>3.0160264593784958</v>
      </c>
      <c r="AJ54" s="10"/>
      <c r="AK54" s="10"/>
      <c r="AL54" s="10"/>
      <c r="AM54" s="10"/>
      <c r="AN54" s="10">
        <v>2.0125235404896085</v>
      </c>
      <c r="AO54" s="10">
        <v>0.5747233848457598</v>
      </c>
      <c r="AP54" s="10">
        <v>1</v>
      </c>
      <c r="AQ54" s="10">
        <v>111.47500000000001</v>
      </c>
      <c r="AR54" s="10"/>
      <c r="AS54" s="10"/>
      <c r="AT54" s="10">
        <v>5.3569236155460205</v>
      </c>
      <c r="AU54" s="10">
        <v>1</v>
      </c>
      <c r="AV54" s="16"/>
      <c r="AW54" s="19">
        <v>31.671765238795764</v>
      </c>
      <c r="AX54" s="1" t="s">
        <v>120</v>
      </c>
      <c r="AY54" s="23">
        <v>6.0257217847769002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2"/>
        <v>0.95533737019325005</v>
      </c>
      <c r="BK54" s="24">
        <f t="shared" ca="1" si="3"/>
        <v>16.476789338203986</v>
      </c>
      <c r="BL54" s="23">
        <f t="shared" si="4"/>
        <v>3.8747553289707617</v>
      </c>
      <c r="BM54" s="23">
        <f t="shared" ca="1" si="5"/>
        <v>2.8890016478156655</v>
      </c>
      <c r="BN54" s="22">
        <f t="shared" si="6"/>
        <v>3.6195954404176245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</v>
      </c>
      <c r="C55">
        <v>1.2508699999999999</v>
      </c>
      <c r="D55">
        <v>-0.21840999999999999</v>
      </c>
      <c r="E55">
        <v>4.2709999999999998E-2</v>
      </c>
      <c r="F55">
        <v>1.69475</v>
      </c>
      <c r="G55">
        <v>1.7209300000000001</v>
      </c>
      <c r="H55" s="21"/>
      <c r="I55" s="17">
        <f t="shared" si="0"/>
        <v>6.8897637795275593</v>
      </c>
      <c r="J55" s="16">
        <f t="shared" si="1"/>
        <v>-6.1897637795275591</v>
      </c>
      <c r="K55" s="10">
        <v>90</v>
      </c>
      <c r="L55" s="16">
        <v>620.07874015748052</v>
      </c>
      <c r="M55" s="16">
        <v>200.39370078740149</v>
      </c>
      <c r="N55" s="16">
        <v>2.9855643044619424</v>
      </c>
      <c r="O55" s="16">
        <v>2.4002824858756666</v>
      </c>
      <c r="P55" s="16">
        <v>2.4888627337546523</v>
      </c>
      <c r="Q55" s="16">
        <v>0.42714786365818536</v>
      </c>
      <c r="R55" s="16">
        <v>17.162371305781011</v>
      </c>
      <c r="S55" s="16">
        <v>6.1514061027073481</v>
      </c>
      <c r="T55" s="20" t="s">
        <v>119</v>
      </c>
      <c r="U55" s="10">
        <v>2</v>
      </c>
      <c r="V55" s="20" t="s">
        <v>144</v>
      </c>
      <c r="W55" s="10">
        <v>2</v>
      </c>
      <c r="X55" s="20" t="s">
        <v>33</v>
      </c>
      <c r="Y55" s="10">
        <v>3</v>
      </c>
      <c r="Z55" s="20" t="s">
        <v>124</v>
      </c>
      <c r="AA55" s="15">
        <v>2</v>
      </c>
      <c r="AB55" s="11">
        <v>97.81</v>
      </c>
      <c r="AC55" s="10">
        <v>1.8400000000000034</v>
      </c>
      <c r="AD55" s="19">
        <v>0.35</v>
      </c>
      <c r="AE55" s="12">
        <v>240.02824858756668</v>
      </c>
      <c r="AF55" s="10">
        <v>256.33216043246028</v>
      </c>
      <c r="AG55" s="10">
        <v>124.44313668773262</v>
      </c>
      <c r="AH55" s="10">
        <v>65.125888421048344</v>
      </c>
      <c r="AI55" s="10">
        <v>0.5826700647498273</v>
      </c>
      <c r="AJ55" s="10"/>
      <c r="AK55" s="10"/>
      <c r="AL55" s="10"/>
      <c r="AM55" s="10"/>
      <c r="AN55" s="10">
        <v>2.4002824858756666</v>
      </c>
      <c r="AO55" s="10">
        <v>0.88308459993475508</v>
      </c>
      <c r="AP55" s="10">
        <v>1</v>
      </c>
      <c r="AQ55" s="10">
        <v>79.625</v>
      </c>
      <c r="AR55" s="10"/>
      <c r="AS55" s="10"/>
      <c r="AT55" s="10">
        <v>6.4026526285524836</v>
      </c>
      <c r="AU55" s="10">
        <v>1</v>
      </c>
      <c r="AV55" s="16"/>
      <c r="AW55" s="19">
        <v>38.449824064869041</v>
      </c>
      <c r="AX55" s="1" t="s">
        <v>120</v>
      </c>
      <c r="AY55" s="23">
        <v>6.18976377952756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2"/>
        <v>1</v>
      </c>
      <c r="BK55" s="24">
        <f t="shared" ca="1" si="3"/>
        <v>21.745427676765502</v>
      </c>
      <c r="BL55" s="23">
        <f t="shared" si="4"/>
        <v>19.604520071674852</v>
      </c>
      <c r="BM55" s="23">
        <f t="shared" ca="1" si="5"/>
        <v>3.2954594818839551</v>
      </c>
      <c r="BN55" s="22">
        <f t="shared" si="6"/>
        <v>3.9535605066080208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2.2000000000000002</v>
      </c>
      <c r="C56">
        <v>1.3838999999999999</v>
      </c>
      <c r="D56">
        <v>-8.7069999999999995E-2</v>
      </c>
      <c r="E56">
        <v>4.5510000000000002E-2</v>
      </c>
      <c r="F56">
        <v>1.68588</v>
      </c>
      <c r="G56">
        <v>1.7056500000000001</v>
      </c>
      <c r="H56" s="21"/>
      <c r="I56" s="17">
        <f t="shared" si="0"/>
        <v>7.0538057742782145</v>
      </c>
      <c r="J56" s="16">
        <f t="shared" si="1"/>
        <v>-6.3538057742782144</v>
      </c>
      <c r="K56" s="10">
        <v>90</v>
      </c>
      <c r="L56" s="16">
        <v>634.84251968503952</v>
      </c>
      <c r="M56" s="16">
        <v>204.92125984251956</v>
      </c>
      <c r="N56" s="16">
        <v>3.0566491688538928</v>
      </c>
      <c r="O56" s="16">
        <v>38.726741996233471</v>
      </c>
      <c r="P56" s="16">
        <v>38.827698725852038</v>
      </c>
      <c r="Q56" s="16">
        <v>1.249993278924628</v>
      </c>
      <c r="R56" s="16">
        <v>3.2193339289829312</v>
      </c>
      <c r="S56" s="16">
        <v>7.010884001289214</v>
      </c>
      <c r="T56" s="20" t="s">
        <v>122</v>
      </c>
      <c r="U56" s="10">
        <v>5</v>
      </c>
      <c r="V56" s="20" t="s">
        <v>143</v>
      </c>
      <c r="W56" s="10">
        <v>5</v>
      </c>
      <c r="X56" s="20" t="s">
        <v>163</v>
      </c>
      <c r="Y56" s="10">
        <v>8</v>
      </c>
      <c r="Z56" s="20" t="s">
        <v>121</v>
      </c>
      <c r="AA56" s="15">
        <v>5</v>
      </c>
      <c r="AB56" s="11">
        <v>23.623379783768456</v>
      </c>
      <c r="AC56" s="10">
        <v>61.823222520939922</v>
      </c>
      <c r="AD56" s="19">
        <v>14.553397695291626</v>
      </c>
      <c r="AE56" s="12">
        <v>3872.6741996233468</v>
      </c>
      <c r="AF56" s="10">
        <v>4530.6208783540606</v>
      </c>
      <c r="AG56" s="10">
        <v>2588.5132483901361</v>
      </c>
      <c r="AH56" s="10">
        <v>81.344259410098047</v>
      </c>
      <c r="AI56" s="10">
        <v>3.1062325998469045</v>
      </c>
      <c r="AJ56" s="10"/>
      <c r="AK56" s="10"/>
      <c r="AL56" s="10"/>
      <c r="AM56" s="10"/>
      <c r="AN56" s="10">
        <v>19.363370998116736</v>
      </c>
      <c r="AO56" s="10">
        <v>7.3794319977920217</v>
      </c>
      <c r="AP56" s="10">
        <v>19.413849362926019</v>
      </c>
      <c r="AQ56" s="10">
        <v>114.66</v>
      </c>
      <c r="AR56" s="10"/>
      <c r="AS56" s="10"/>
      <c r="AT56" s="10">
        <v>127.45361911478878</v>
      </c>
      <c r="AU56" s="10">
        <v>1</v>
      </c>
      <c r="AV56" s="16"/>
      <c r="AW56" s="19">
        <v>679.59313175310899</v>
      </c>
      <c r="AX56" s="1" t="s">
        <v>120</v>
      </c>
      <c r="AY56" s="23">
        <v>6.3538057742782099</v>
      </c>
      <c r="AZ56" s="18">
        <v>0</v>
      </c>
      <c r="BA56" s="18">
        <v>100</v>
      </c>
      <c r="BB56" s="18">
        <v>0</v>
      </c>
      <c r="BC56" s="18">
        <v>0</v>
      </c>
      <c r="BD56" s="18">
        <v>100</v>
      </c>
      <c r="BE56" s="18">
        <v>0</v>
      </c>
      <c r="BF56" s="24">
        <v>23.623379783768456</v>
      </c>
      <c r="BG56" s="24">
        <v>61.823222520939922</v>
      </c>
      <c r="BH56" s="24">
        <v>14.553397695291626</v>
      </c>
      <c r="BI56" s="21"/>
      <c r="BJ56" s="25">
        <f t="shared" ca="1" si="2"/>
        <v>0.66507035111664004</v>
      </c>
      <c r="BK56" s="24">
        <f t="shared" ca="1" si="3"/>
        <v>171.85024365508283</v>
      </c>
      <c r="BL56" s="23">
        <f t="shared" si="4"/>
        <v>3.2458693137901036</v>
      </c>
      <c r="BM56" s="23">
        <f t="shared" ca="1" si="5"/>
        <v>2.1265844169619244</v>
      </c>
      <c r="BN56" s="22">
        <f t="shared" si="6"/>
        <v>2.5726712681843016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</v>
      </c>
      <c r="C57">
        <v>1.4229700000000001</v>
      </c>
      <c r="D57">
        <v>-5.1599999999999997E-3</v>
      </c>
      <c r="E57">
        <v>4.3040000000000002E-2</v>
      </c>
      <c r="F57">
        <v>1.67</v>
      </c>
      <c r="G57">
        <v>1.6939</v>
      </c>
      <c r="H57" s="21"/>
      <c r="I57" s="17">
        <f t="shared" si="0"/>
        <v>7.2178477690288716</v>
      </c>
      <c r="J57" s="16">
        <f t="shared" si="1"/>
        <v>-6.5178477690288714</v>
      </c>
      <c r="K57" s="10">
        <v>90</v>
      </c>
      <c r="L57" s="16">
        <v>649.60629921259863</v>
      </c>
      <c r="M57" s="16">
        <v>209.44881889763769</v>
      </c>
      <c r="N57" s="16">
        <v>3.1277340332458445</v>
      </c>
      <c r="O57" s="16">
        <v>49.395574387947271</v>
      </c>
      <c r="P57" s="16">
        <v>49.485613292602707</v>
      </c>
      <c r="Q57" s="16">
        <v>1.7631596255400863</v>
      </c>
      <c r="R57" s="16">
        <v>3.5629741822430847</v>
      </c>
      <c r="S57" s="16">
        <v>6.252701712183069</v>
      </c>
      <c r="T57" s="20" t="s">
        <v>122</v>
      </c>
      <c r="U57" s="10">
        <v>5</v>
      </c>
      <c r="V57" s="20" t="s">
        <v>143</v>
      </c>
      <c r="W57" s="10">
        <v>5</v>
      </c>
      <c r="X57" s="20" t="s">
        <v>163</v>
      </c>
      <c r="Y57" s="10">
        <v>8</v>
      </c>
      <c r="Z57" s="20" t="s">
        <v>121</v>
      </c>
      <c r="AA57" s="15">
        <v>5</v>
      </c>
      <c r="AB57" s="11">
        <v>24.576583406516754</v>
      </c>
      <c r="AC57" s="10">
        <v>61.541114889979355</v>
      </c>
      <c r="AD57" s="19">
        <v>13.882301703503895</v>
      </c>
      <c r="AE57" s="12">
        <v>4939.5574387947272</v>
      </c>
      <c r="AF57" s="10">
        <v>5783.62472270546</v>
      </c>
      <c r="AG57" s="10">
        <v>3299.0408861735141</v>
      </c>
      <c r="AH57" s="10">
        <v>64.285049395280041</v>
      </c>
      <c r="AI57" s="10">
        <v>2.8066439689171307</v>
      </c>
      <c r="AJ57" s="10"/>
      <c r="AK57" s="10"/>
      <c r="AL57" s="10"/>
      <c r="AM57" s="10"/>
      <c r="AN57" s="10">
        <v>24.697787193973635</v>
      </c>
      <c r="AO57" s="10">
        <v>9.4010323898878259</v>
      </c>
      <c r="AP57" s="10">
        <v>24.742806646301354</v>
      </c>
      <c r="AQ57" s="10">
        <v>114.66</v>
      </c>
      <c r="AR57" s="10"/>
      <c r="AS57" s="10"/>
      <c r="AT57" s="10">
        <v>160.77304701789831</v>
      </c>
      <c r="AU57" s="10">
        <v>1</v>
      </c>
      <c r="AV57" s="16"/>
      <c r="AW57" s="19">
        <v>867.54370840581907</v>
      </c>
      <c r="AX57" s="1" t="s">
        <v>120</v>
      </c>
      <c r="AY57" s="23">
        <v>6.5178477690288696</v>
      </c>
      <c r="AZ57" s="18">
        <v>0</v>
      </c>
      <c r="BA57" s="18">
        <v>100</v>
      </c>
      <c r="BB57" s="18">
        <v>0</v>
      </c>
      <c r="BC57" s="18">
        <v>0</v>
      </c>
      <c r="BD57" s="18">
        <v>100</v>
      </c>
      <c r="BE57" s="18">
        <v>0</v>
      </c>
      <c r="BF57" s="24">
        <v>24.576583406516754</v>
      </c>
      <c r="BG57" s="24">
        <v>61.541114889979355</v>
      </c>
      <c r="BH57" s="24">
        <v>13.882301703503895</v>
      </c>
      <c r="BI57" s="21"/>
      <c r="BJ57" s="25">
        <f t="shared" ca="1" si="2"/>
        <v>0.65886423019016271</v>
      </c>
      <c r="BK57" s="24">
        <f t="shared" ca="1" si="3"/>
        <v>213.12856860493537</v>
      </c>
      <c r="BL57" s="23">
        <f t="shared" si="4"/>
        <v>3.5865145843030235</v>
      </c>
      <c r="BM57" s="23">
        <f t="shared" ca="1" si="5"/>
        <v>2.1100146167891944</v>
      </c>
      <c r="BN57" s="22">
        <f t="shared" si="6"/>
        <v>2.5263209832244162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2.2000000000000002</v>
      </c>
      <c r="C58">
        <v>1.39455</v>
      </c>
      <c r="D58">
        <v>-6.2330000000000003E-2</v>
      </c>
      <c r="E58">
        <v>4.5519999999999998E-2</v>
      </c>
      <c r="F58">
        <v>1.6598299999999999</v>
      </c>
      <c r="G58">
        <v>1.6955</v>
      </c>
      <c r="H58" s="21"/>
      <c r="I58" s="17">
        <f t="shared" si="0"/>
        <v>7.3818897637795269</v>
      </c>
      <c r="J58" s="16">
        <f t="shared" si="1"/>
        <v>-6.6818897637795267</v>
      </c>
      <c r="K58" s="10">
        <v>90</v>
      </c>
      <c r="L58" s="16">
        <v>664.37007874015762</v>
      </c>
      <c r="M58" s="16">
        <v>213.97637795275577</v>
      </c>
      <c r="N58" s="16">
        <v>3.1988188976377949</v>
      </c>
      <c r="O58" s="16">
        <v>41.634934086628967</v>
      </c>
      <c r="P58" s="16">
        <v>41.735935017968032</v>
      </c>
      <c r="Q58" s="16">
        <v>1.4049894383101296</v>
      </c>
      <c r="R58" s="16">
        <v>3.3663782486369547</v>
      </c>
      <c r="S58" s="16">
        <v>7.0139535652127201</v>
      </c>
      <c r="T58" s="20" t="s">
        <v>122</v>
      </c>
      <c r="U58" s="10">
        <v>5</v>
      </c>
      <c r="V58" s="20" t="s">
        <v>143</v>
      </c>
      <c r="W58" s="10">
        <v>5</v>
      </c>
      <c r="X58" s="20" t="s">
        <v>163</v>
      </c>
      <c r="Y58" s="10">
        <v>8</v>
      </c>
      <c r="Z58" s="20" t="s">
        <v>121</v>
      </c>
      <c r="AA58" s="15">
        <v>5</v>
      </c>
      <c r="AB58" s="11">
        <v>24.743055295105869</v>
      </c>
      <c r="AC58" s="10">
        <v>61.488212519255811</v>
      </c>
      <c r="AD58" s="19">
        <v>13.768732185638317</v>
      </c>
      <c r="AE58" s="12">
        <v>4163.4934086628964</v>
      </c>
      <c r="AF58" s="10">
        <v>4871.0294092468175</v>
      </c>
      <c r="AG58" s="10">
        <v>2782.3956678645354</v>
      </c>
      <c r="AH58" s="10">
        <v>78.482770304398457</v>
      </c>
      <c r="AI58" s="10">
        <v>2.9705515130538278</v>
      </c>
      <c r="AJ58" s="10"/>
      <c r="AK58" s="10"/>
      <c r="AL58" s="10"/>
      <c r="AM58" s="10"/>
      <c r="AN58" s="10">
        <v>20.817467043314483</v>
      </c>
      <c r="AO58" s="10">
        <v>7.9664023658565668</v>
      </c>
      <c r="AP58" s="10">
        <v>20.867967508984016</v>
      </c>
      <c r="AQ58" s="10">
        <v>114.66</v>
      </c>
      <c r="AR58" s="10"/>
      <c r="AS58" s="10"/>
      <c r="AT58" s="10">
        <v>131.11642280548344</v>
      </c>
      <c r="AU58" s="10">
        <v>1</v>
      </c>
      <c r="AV58" s="16"/>
      <c r="AW58" s="19">
        <v>730.65441138702261</v>
      </c>
      <c r="AX58" s="1" t="s">
        <v>120</v>
      </c>
      <c r="AY58" s="23">
        <v>6.6818897637795303</v>
      </c>
      <c r="AZ58" s="18">
        <v>0</v>
      </c>
      <c r="BA58" s="18">
        <v>100</v>
      </c>
      <c r="BB58" s="18">
        <v>0</v>
      </c>
      <c r="BC58" s="18">
        <v>0</v>
      </c>
      <c r="BD58" s="18">
        <v>100</v>
      </c>
      <c r="BE58" s="18">
        <v>0</v>
      </c>
      <c r="BF58" s="24">
        <v>24.743055295105869</v>
      </c>
      <c r="BG58" s="24">
        <v>61.488212519255811</v>
      </c>
      <c r="BH58" s="24">
        <v>13.768732185638317</v>
      </c>
      <c r="BI58" s="21"/>
      <c r="BJ58" s="25">
        <f t="shared" ca="1" si="2"/>
        <v>0.66676974704949221</v>
      </c>
      <c r="BK58" s="24">
        <f t="shared" ca="1" si="3"/>
        <v>180.22560683634026</v>
      </c>
      <c r="BL58" s="23">
        <f t="shared" si="4"/>
        <v>3.3933869251852404</v>
      </c>
      <c r="BM58" s="23">
        <f t="shared" ca="1" si="5"/>
        <v>2.1304832360017842</v>
      </c>
      <c r="BN58" s="22">
        <f t="shared" si="6"/>
        <v>2.5627011578358174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</v>
      </c>
      <c r="C59">
        <v>1.28199</v>
      </c>
      <c r="D59">
        <v>-0.15894</v>
      </c>
      <c r="E59">
        <v>4.1930000000000002E-2</v>
      </c>
      <c r="F59">
        <v>1.6612</v>
      </c>
      <c r="G59">
        <v>1.7034800000000001</v>
      </c>
      <c r="H59" s="21"/>
      <c r="I59" s="17">
        <f t="shared" si="0"/>
        <v>7.5459317585301831</v>
      </c>
      <c r="J59" s="16">
        <f t="shared" si="1"/>
        <v>-6.8459317585301829</v>
      </c>
      <c r="K59" s="10">
        <v>90</v>
      </c>
      <c r="L59" s="16">
        <v>679.13385826771673</v>
      </c>
      <c r="M59" s="16">
        <v>218.50393700787387</v>
      </c>
      <c r="N59" s="16">
        <v>3.2699037620297462</v>
      </c>
      <c r="O59" s="16">
        <v>10.898210922787165</v>
      </c>
      <c r="P59" s="16">
        <v>10.983343436467267</v>
      </c>
      <c r="Q59" s="16">
        <v>0.79972755640902549</v>
      </c>
      <c r="R59" s="16">
        <v>7.2812760616566274</v>
      </c>
      <c r="S59" s="16">
        <v>5.9119801166738295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146</v>
      </c>
      <c r="Y59" s="10">
        <v>9</v>
      </c>
      <c r="Z59" s="20" t="s">
        <v>123</v>
      </c>
      <c r="AA59" s="15">
        <v>4</v>
      </c>
      <c r="AB59" s="11">
        <v>97.81</v>
      </c>
      <c r="AC59" s="10">
        <v>1.8400000000000034</v>
      </c>
      <c r="AD59" s="19">
        <v>0.35</v>
      </c>
      <c r="AE59" s="12">
        <v>1089.8210922787164</v>
      </c>
      <c r="AF59" s="10">
        <v>1252.209000862754</v>
      </c>
      <c r="AG59" s="10">
        <v>698.750757735045</v>
      </c>
      <c r="AH59" s="10">
        <v>54.35128500982114</v>
      </c>
      <c r="AI59" s="10">
        <v>1.3733856422036019</v>
      </c>
      <c r="AJ59" s="10"/>
      <c r="AK59" s="10"/>
      <c r="AL59" s="10"/>
      <c r="AM59" s="10"/>
      <c r="AN59" s="10">
        <v>10.898210922787165</v>
      </c>
      <c r="AO59" s="10">
        <v>2.6636396325706713</v>
      </c>
      <c r="AP59" s="10">
        <v>5.5900060618803602</v>
      </c>
      <c r="AQ59" s="10">
        <v>111.47500000000001</v>
      </c>
      <c r="AR59" s="10"/>
      <c r="AS59" s="10"/>
      <c r="AT59" s="10">
        <v>30.774668340011782</v>
      </c>
      <c r="AU59" s="10">
        <v>1</v>
      </c>
      <c r="AV59" s="16"/>
      <c r="AW59" s="19">
        <v>187.8313501294131</v>
      </c>
      <c r="AX59" s="1" t="s">
        <v>120</v>
      </c>
      <c r="AY59" s="23">
        <v>6.8459317585301802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2"/>
        <v>0.86349482451936088</v>
      </c>
      <c r="BK59" s="24">
        <f t="shared" ca="1" si="3"/>
        <v>71.441853483605527</v>
      </c>
      <c r="BL59" s="23">
        <f t="shared" si="4"/>
        <v>7.5135696043413231</v>
      </c>
      <c r="BM59" s="23">
        <f t="shared" ca="1" si="5"/>
        <v>2.6465412531422992</v>
      </c>
      <c r="BN59" s="22">
        <f t="shared" si="6"/>
        <v>3.218774353029203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1.25752</v>
      </c>
      <c r="D60">
        <v>-0.24439</v>
      </c>
      <c r="E60">
        <v>4.1669999999999999E-2</v>
      </c>
      <c r="F60">
        <v>1.66015</v>
      </c>
      <c r="G60">
        <v>1.7055800000000001</v>
      </c>
      <c r="H60" s="21"/>
      <c r="I60" s="17">
        <f t="shared" si="0"/>
        <v>7.7099737532808401</v>
      </c>
      <c r="J60" s="16">
        <f t="shared" si="1"/>
        <v>-7.0099737532808399</v>
      </c>
      <c r="K60" s="10">
        <v>90</v>
      </c>
      <c r="L60" s="16">
        <v>693.89763779527584</v>
      </c>
      <c r="M60" s="16">
        <v>223.03149606299201</v>
      </c>
      <c r="N60" s="16">
        <v>3.340988626421697</v>
      </c>
      <c r="O60" s="16">
        <v>4.2161958568737949</v>
      </c>
      <c r="P60" s="16">
        <v>4.3001791258209368</v>
      </c>
      <c r="Q60" s="16">
        <v>0.26438310129620746</v>
      </c>
      <c r="R60" s="16">
        <v>6.1481881000883822</v>
      </c>
      <c r="S60" s="16">
        <v>5.8321714546626557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145</v>
      </c>
      <c r="Y60" s="10">
        <v>4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421.61958568737947</v>
      </c>
      <c r="AF60" s="10">
        <v>465.08591846156457</v>
      </c>
      <c r="AG60" s="10">
        <v>215.00895629104684</v>
      </c>
      <c r="AH60" s="10">
        <v>51.247189609528291</v>
      </c>
      <c r="AI60" s="10">
        <v>1.6264954547919974</v>
      </c>
      <c r="AJ60" s="10"/>
      <c r="AK60" s="10"/>
      <c r="AL60" s="10"/>
      <c r="AM60" s="10"/>
      <c r="AN60" s="10">
        <v>4.2161958568737949</v>
      </c>
      <c r="AO60" s="10">
        <v>1.1604608190012211</v>
      </c>
      <c r="AP60" s="10">
        <v>1</v>
      </c>
      <c r="AQ60" s="10">
        <v>111.47500000000001</v>
      </c>
      <c r="AR60" s="10"/>
      <c r="AS60" s="10"/>
      <c r="AT60" s="10">
        <v>10.634952179118029</v>
      </c>
      <c r="AU60" s="10">
        <v>1</v>
      </c>
      <c r="AV60" s="16"/>
      <c r="AW60" s="19">
        <v>69.76288776923468</v>
      </c>
      <c r="AX60" s="1" t="s">
        <v>120</v>
      </c>
      <c r="AY60" s="23">
        <v>7.0099737532808399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2"/>
        <v>0.93968668281652867</v>
      </c>
      <c r="BK60" s="24">
        <f t="shared" ca="1" si="3"/>
        <v>30.94790961094532</v>
      </c>
      <c r="BL60" s="23">
        <f t="shared" si="4"/>
        <v>6.6877738145736885</v>
      </c>
      <c r="BM60" s="23">
        <f t="shared" ca="1" si="5"/>
        <v>2.8462391149738866</v>
      </c>
      <c r="BN60" s="22">
        <f t="shared" si="6"/>
        <v>3.4964374595884276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1.2546299999999999</v>
      </c>
      <c r="D61">
        <v>-0.26127</v>
      </c>
      <c r="E61">
        <v>6.0940000000000001E-2</v>
      </c>
      <c r="F61">
        <v>1.65503</v>
      </c>
      <c r="G61">
        <v>1.69428</v>
      </c>
      <c r="H61" s="21"/>
      <c r="I61" s="17">
        <f t="shared" si="0"/>
        <v>7.8740157480314954</v>
      </c>
      <c r="J61" s="16">
        <f t="shared" si="1"/>
        <v>-7.1740157480314952</v>
      </c>
      <c r="K61" s="10">
        <v>90</v>
      </c>
      <c r="L61" s="16">
        <v>708.66141732283484</v>
      </c>
      <c r="M61" s="16">
        <v>227.55905511811008</v>
      </c>
      <c r="N61" s="16">
        <v>3.4120734908136479</v>
      </c>
      <c r="O61" s="16">
        <v>3.427024482109184</v>
      </c>
      <c r="P61" s="16">
        <v>3.5961844664569278</v>
      </c>
      <c r="Q61" s="16">
        <v>0.15862986077772448</v>
      </c>
      <c r="R61" s="16">
        <v>4.4110601738406237</v>
      </c>
      <c r="S61" s="16">
        <v>11.74722113525999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145</v>
      </c>
      <c r="Y61" s="10">
        <v>4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342.70244821091842</v>
      </c>
      <c r="AF61" s="10">
        <v>381.39455974064833</v>
      </c>
      <c r="AG61" s="10">
        <v>179.80922332284638</v>
      </c>
      <c r="AH61" s="10">
        <v>171.46589440003902</v>
      </c>
      <c r="AI61" s="10">
        <v>2.267028697387548</v>
      </c>
      <c r="AJ61" s="10"/>
      <c r="AK61" s="10"/>
      <c r="AL61" s="10"/>
      <c r="AM61" s="10"/>
      <c r="AN61" s="10">
        <v>3.427024482109184</v>
      </c>
      <c r="AO61" s="10">
        <v>0.95426624412807026</v>
      </c>
      <c r="AP61" s="10">
        <v>1</v>
      </c>
      <c r="AQ61" s="10">
        <v>111.47500000000001</v>
      </c>
      <c r="AR61" s="10"/>
      <c r="AS61" s="10"/>
      <c r="AT61" s="10">
        <v>8.4463361502445995</v>
      </c>
      <c r="AU61" s="10">
        <v>1</v>
      </c>
      <c r="AV61" s="16"/>
      <c r="AW61" s="19">
        <v>57.209183961097253</v>
      </c>
      <c r="AX61" s="1" t="s">
        <v>120</v>
      </c>
      <c r="AY61" s="23">
        <v>7.1740157480314997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2"/>
        <v>0.93161808812650193</v>
      </c>
      <c r="BK61" s="24">
        <f t="shared" ca="1" si="3"/>
        <v>24.45967545736514</v>
      </c>
      <c r="BL61" s="23">
        <f t="shared" si="4"/>
        <v>4.8931837346541576</v>
      </c>
      <c r="BM61" s="23">
        <f t="shared" ca="1" si="5"/>
        <v>2.8247809322196624</v>
      </c>
      <c r="BN61" s="22">
        <f t="shared" si="6"/>
        <v>3.4809436333406993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1.2542899999999999</v>
      </c>
      <c r="D62">
        <v>-0.26306000000000002</v>
      </c>
      <c r="E62">
        <v>5.6090000000000001E-2</v>
      </c>
      <c r="F62">
        <v>1.6629499999999999</v>
      </c>
      <c r="G62">
        <v>1.70303</v>
      </c>
      <c r="H62" s="21"/>
      <c r="I62" s="17">
        <f t="shared" si="0"/>
        <v>8.0380577427821525</v>
      </c>
      <c r="J62" s="16">
        <f t="shared" si="1"/>
        <v>-7.3380577427821523</v>
      </c>
      <c r="K62" s="10">
        <v>90</v>
      </c>
      <c r="L62" s="16">
        <v>723.42519685039395</v>
      </c>
      <c r="M62" s="16">
        <v>232.08661417322821</v>
      </c>
      <c r="N62" s="16">
        <v>3.4831583552055991</v>
      </c>
      <c r="O62" s="16">
        <v>3.3341807909604064</v>
      </c>
      <c r="P62" s="16">
        <v>3.4819029408663797</v>
      </c>
      <c r="Q62" s="16">
        <v>0.14741550648103693</v>
      </c>
      <c r="R62" s="16">
        <v>4.2337626575069454</v>
      </c>
      <c r="S62" s="16">
        <v>10.258482632359263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145</v>
      </c>
      <c r="Y62" s="10">
        <v>4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333.41807909604063</v>
      </c>
      <c r="AF62" s="10">
        <v>367.08121675778619</v>
      </c>
      <c r="AG62" s="10">
        <v>174.095147043319</v>
      </c>
      <c r="AH62" s="10">
        <v>139.37809941573249</v>
      </c>
      <c r="AI62" s="10">
        <v>2.36196518533434</v>
      </c>
      <c r="AJ62" s="10"/>
      <c r="AK62" s="10"/>
      <c r="AL62" s="10"/>
      <c r="AM62" s="10"/>
      <c r="AN62" s="10">
        <v>3.3341807909604064</v>
      </c>
      <c r="AO62" s="10">
        <v>0.92705191241776908</v>
      </c>
      <c r="AP62" s="10">
        <v>1</v>
      </c>
      <c r="AQ62" s="10">
        <v>111.47500000000001</v>
      </c>
      <c r="AR62" s="10"/>
      <c r="AS62" s="10"/>
      <c r="AT62" s="10">
        <v>7.940042534709991</v>
      </c>
      <c r="AU62" s="10">
        <v>1</v>
      </c>
      <c r="AV62" s="16"/>
      <c r="AW62" s="19">
        <v>55.062182513667935</v>
      </c>
      <c r="AX62" s="1" t="s">
        <v>120</v>
      </c>
      <c r="AY62" s="23">
        <v>7.3380577427821496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2"/>
        <v>0.93408528458920059</v>
      </c>
      <c r="BK62" s="24">
        <f t="shared" ca="1" si="3"/>
        <v>23.240082324584854</v>
      </c>
      <c r="BL62" s="23">
        <f t="shared" si="4"/>
        <v>4.724567744341571</v>
      </c>
      <c r="BM62" s="23">
        <f t="shared" ca="1" si="5"/>
        <v>2.8309757446169481</v>
      </c>
      <c r="BN62" s="22">
        <f t="shared" si="6"/>
        <v>3.4833169933392165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</v>
      </c>
      <c r="C63">
        <v>1.25363</v>
      </c>
      <c r="D63">
        <v>-0.26312999999999998</v>
      </c>
      <c r="E63">
        <v>5.3409999999999999E-2</v>
      </c>
      <c r="F63">
        <v>1.65388</v>
      </c>
      <c r="G63">
        <v>1.71095</v>
      </c>
      <c r="H63" s="21"/>
      <c r="I63" s="17">
        <f t="shared" si="0"/>
        <v>8.2020997375328086</v>
      </c>
      <c r="J63" s="16">
        <f t="shared" si="1"/>
        <v>-7.5020997375328085</v>
      </c>
      <c r="K63" s="10">
        <v>90</v>
      </c>
      <c r="L63" s="16">
        <v>738.18897637795305</v>
      </c>
      <c r="M63" s="16">
        <v>236.61417322834632</v>
      </c>
      <c r="N63" s="16">
        <v>3.5542432195975504</v>
      </c>
      <c r="O63" s="16">
        <v>3.1539548022598733</v>
      </c>
      <c r="P63" s="16">
        <v>3.2898308910722496</v>
      </c>
      <c r="Q63" s="16">
        <v>0.1469769563130103</v>
      </c>
      <c r="R63" s="16">
        <v>4.4676143297173043</v>
      </c>
      <c r="S63" s="16">
        <v>9.4358395008594744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145</v>
      </c>
      <c r="Y63" s="10">
        <v>4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315.39548022598734</v>
      </c>
      <c r="AF63" s="10">
        <v>343.61604739803215</v>
      </c>
      <c r="AG63" s="10">
        <v>164.49154455361247</v>
      </c>
      <c r="AH63" s="10">
        <v>120.99283778595958</v>
      </c>
      <c r="AI63" s="10">
        <v>2.2383310782855257</v>
      </c>
      <c r="AJ63" s="10"/>
      <c r="AK63" s="10"/>
      <c r="AL63" s="10"/>
      <c r="AM63" s="10"/>
      <c r="AN63" s="10">
        <v>3.1539548022598733</v>
      </c>
      <c r="AO63" s="10">
        <v>0.89536095678009009</v>
      </c>
      <c r="AP63" s="10">
        <v>1</v>
      </c>
      <c r="AQ63" s="10">
        <v>111.47500000000001</v>
      </c>
      <c r="AR63" s="10"/>
      <c r="AS63" s="10"/>
      <c r="AT63" s="10">
        <v>7.2524884770139089</v>
      </c>
      <c r="AU63" s="10">
        <v>1</v>
      </c>
      <c r="AV63" s="16"/>
      <c r="AW63" s="19">
        <v>51.542407109704818</v>
      </c>
      <c r="AX63" s="1" t="s">
        <v>120</v>
      </c>
      <c r="AY63" s="23">
        <v>7.5020997375328102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2"/>
        <v>0.94781720396654645</v>
      </c>
      <c r="BK63" s="24">
        <f t="shared" ca="1" si="3"/>
        <v>22.018522969765677</v>
      </c>
      <c r="BL63" s="23">
        <f t="shared" si="4"/>
        <v>5.0321883264754241</v>
      </c>
      <c r="BM63" s="23">
        <f t="shared" ca="1" si="5"/>
        <v>2.8667367588899491</v>
      </c>
      <c r="BN63" s="22">
        <f t="shared" si="6"/>
        <v>3.5165970730148195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</v>
      </c>
      <c r="C64">
        <v>1.25468</v>
      </c>
      <c r="D64">
        <v>-0.26124999999999998</v>
      </c>
      <c r="E64">
        <v>5.1729999999999998E-2</v>
      </c>
      <c r="F64">
        <v>1.6501300000000001</v>
      </c>
      <c r="G64">
        <v>1.69598</v>
      </c>
      <c r="H64" s="21"/>
      <c r="I64" s="17">
        <f t="shared" si="0"/>
        <v>8.366141732283463</v>
      </c>
      <c r="J64" s="16">
        <f t="shared" si="1"/>
        <v>-7.6661417322834629</v>
      </c>
      <c r="K64" s="10">
        <v>90</v>
      </c>
      <c r="L64" s="16">
        <v>752.95275590551194</v>
      </c>
      <c r="M64" s="16">
        <v>241.14173228346436</v>
      </c>
      <c r="N64" s="16">
        <v>3.6253280839895003</v>
      </c>
      <c r="O64" s="16">
        <v>3.4406779661016795</v>
      </c>
      <c r="P64" s="16">
        <v>3.5691281658703087</v>
      </c>
      <c r="Q64" s="16">
        <v>0.15875516082573227</v>
      </c>
      <c r="R64" s="16">
        <v>4.4480095263550412</v>
      </c>
      <c r="S64" s="16">
        <v>8.9201527617103569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145</v>
      </c>
      <c r="Y64" s="10">
        <v>4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344.06779661016793</v>
      </c>
      <c r="AF64" s="10">
        <v>375.60609269618271</v>
      </c>
      <c r="AG64" s="10">
        <v>178.45640829351544</v>
      </c>
      <c r="AH64" s="10">
        <v>108.92210765597191</v>
      </c>
      <c r="AI64" s="10">
        <v>2.2481966238490916</v>
      </c>
      <c r="AJ64" s="10"/>
      <c r="AK64" s="10"/>
      <c r="AL64" s="10"/>
      <c r="AM64" s="10"/>
      <c r="AN64" s="10">
        <v>3.4406779661016795</v>
      </c>
      <c r="AO64" s="10">
        <v>0.95977047616206101</v>
      </c>
      <c r="AP64" s="10">
        <v>1</v>
      </c>
      <c r="AQ64" s="10">
        <v>111.47500000000001</v>
      </c>
      <c r="AR64" s="10"/>
      <c r="AS64" s="10"/>
      <c r="AT64" s="10">
        <v>7.7991813183882828</v>
      </c>
      <c r="AU64" s="10">
        <v>1</v>
      </c>
      <c r="AV64" s="16"/>
      <c r="AW64" s="19">
        <v>56.340913904427403</v>
      </c>
      <c r="AX64" s="1" t="s">
        <v>120</v>
      </c>
      <c r="AY64" s="23">
        <v>7.6661417322834602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2"/>
        <v>0.93997878414055869</v>
      </c>
      <c r="BK64" s="24">
        <f t="shared" ca="1" si="3"/>
        <v>23.240492925553738</v>
      </c>
      <c r="BL64" s="23">
        <f t="shared" si="4"/>
        <v>4.9725172480924495</v>
      </c>
      <c r="BM64" s="23">
        <f t="shared" ca="1" si="5"/>
        <v>2.8458827096371384</v>
      </c>
      <c r="BN64" s="22">
        <f t="shared" si="6"/>
        <v>3.4856539883925013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2.1</v>
      </c>
      <c r="C65">
        <v>1.25387</v>
      </c>
      <c r="D65">
        <v>-0.25841999999999998</v>
      </c>
      <c r="E65">
        <v>5.0349999999999999E-2</v>
      </c>
      <c r="F65">
        <v>1.6543300000000001</v>
      </c>
      <c r="G65">
        <v>1.6954800000000001</v>
      </c>
      <c r="H65" s="21"/>
      <c r="I65" s="17">
        <f t="shared" si="0"/>
        <v>8.530183727034121</v>
      </c>
      <c r="J65" s="16">
        <f t="shared" si="1"/>
        <v>-7.8301837270341208</v>
      </c>
      <c r="K65" s="10">
        <v>90</v>
      </c>
      <c r="L65" s="16">
        <v>767.71653543307116</v>
      </c>
      <c r="M65" s="16">
        <v>245.66929133858252</v>
      </c>
      <c r="N65" s="16">
        <v>3.6964129483814525</v>
      </c>
      <c r="O65" s="16">
        <v>3.2194915254237197</v>
      </c>
      <c r="P65" s="16">
        <v>3.3418418877635565</v>
      </c>
      <c r="Q65" s="16">
        <v>0.17648511761881916</v>
      </c>
      <c r="R65" s="16">
        <v>5.2810732388337911</v>
      </c>
      <c r="S65" s="16">
        <v>8.4965529402664366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145</v>
      </c>
      <c r="Y65" s="10">
        <v>4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321.94915254237196</v>
      </c>
      <c r="AF65" s="10">
        <v>347.99807294670836</v>
      </c>
      <c r="AG65" s="10">
        <v>167.09209438817783</v>
      </c>
      <c r="AH65" s="10">
        <v>98.745736975919669</v>
      </c>
      <c r="AI65" s="10">
        <v>1.8935545007151386</v>
      </c>
      <c r="AJ65" s="10"/>
      <c r="AK65" s="10"/>
      <c r="AL65" s="10"/>
      <c r="AM65" s="10"/>
      <c r="AN65" s="10">
        <v>3.2194915254237197</v>
      </c>
      <c r="AO65" s="10">
        <v>0.93706306253581484</v>
      </c>
      <c r="AP65" s="10">
        <v>1</v>
      </c>
      <c r="AQ65" s="10">
        <v>111.47500000000001</v>
      </c>
      <c r="AR65" s="10"/>
      <c r="AS65" s="10"/>
      <c r="AT65" s="10">
        <v>7.0531092739052053</v>
      </c>
      <c r="AU65" s="10">
        <v>1</v>
      </c>
      <c r="AV65" s="16"/>
      <c r="AW65" s="19">
        <v>52.199710942006256</v>
      </c>
      <c r="AX65" s="1" t="s">
        <v>120</v>
      </c>
      <c r="AY65" s="23">
        <v>7.8301837270341199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2"/>
        <v>0.96532972117435956</v>
      </c>
      <c r="BK65" s="24">
        <f t="shared" ca="1" si="3"/>
        <v>22.347246878703558</v>
      </c>
      <c r="BL65" s="23">
        <f t="shared" si="4"/>
        <v>5.9663994223204559</v>
      </c>
      <c r="BM65" s="23">
        <f t="shared" ca="1" si="5"/>
        <v>2.9121398332446669</v>
      </c>
      <c r="BN65" s="22">
        <f t="shared" si="6"/>
        <v>3.5500580072855779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</v>
      </c>
      <c r="C66">
        <v>1.2539100000000001</v>
      </c>
      <c r="D66">
        <v>-0.25720999999999999</v>
      </c>
      <c r="E66">
        <v>4.845E-2</v>
      </c>
      <c r="F66">
        <v>1.65093</v>
      </c>
      <c r="G66">
        <v>1.69455</v>
      </c>
      <c r="H66" s="21"/>
      <c r="I66" s="17">
        <f t="shared" si="0"/>
        <v>8.6942257217847754</v>
      </c>
      <c r="J66" s="16">
        <f t="shared" si="1"/>
        <v>-7.9942257217847752</v>
      </c>
      <c r="K66" s="10">
        <v>90</v>
      </c>
      <c r="L66" s="16">
        <v>782.48031496063004</v>
      </c>
      <c r="M66" s="16">
        <v>250.19685039370057</v>
      </c>
      <c r="N66" s="16">
        <v>3.7674978127734025</v>
      </c>
      <c r="O66" s="16">
        <v>3.2304143126177043</v>
      </c>
      <c r="P66" s="16">
        <v>3.344366348062827</v>
      </c>
      <c r="Q66" s="16">
        <v>0.18406577052328382</v>
      </c>
      <c r="R66" s="16">
        <v>5.5037562087030656</v>
      </c>
      <c r="S66" s="16">
        <v>7.9133357948001724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145</v>
      </c>
      <c r="Y66" s="10">
        <v>4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323.04143126177041</v>
      </c>
      <c r="AF66" s="10">
        <v>347.42661065676612</v>
      </c>
      <c r="AG66" s="10">
        <v>167.21831740314133</v>
      </c>
      <c r="AH66" s="10">
        <v>85.285809915979257</v>
      </c>
      <c r="AI66" s="10">
        <v>1.8169409437480251</v>
      </c>
      <c r="AJ66" s="10"/>
      <c r="AK66" s="10"/>
      <c r="AL66" s="10"/>
      <c r="AM66" s="10"/>
      <c r="AN66" s="10">
        <v>3.2304143126177043</v>
      </c>
      <c r="AO66" s="10">
        <v>0.947128513577151</v>
      </c>
      <c r="AP66" s="10">
        <v>1</v>
      </c>
      <c r="AQ66" s="10">
        <v>111.47500000000001</v>
      </c>
      <c r="AR66" s="10"/>
      <c r="AS66" s="10"/>
      <c r="AT66" s="10">
        <v>6.9015241612154128</v>
      </c>
      <c r="AU66" s="10">
        <v>1</v>
      </c>
      <c r="AV66" s="16"/>
      <c r="AW66" s="19">
        <v>52.113991598514922</v>
      </c>
      <c r="AX66" s="1" t="s">
        <v>120</v>
      </c>
      <c r="AY66" s="23">
        <v>7.9942257217847796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2"/>
        <v>0.97120944619466298</v>
      </c>
      <c r="BK66" s="24">
        <f t="shared" ca="1" si="3"/>
        <v>22.197853119761241</v>
      </c>
      <c r="BL66" s="23">
        <f t="shared" si="4"/>
        <v>6.2329124678202925</v>
      </c>
      <c r="BM66" s="23">
        <f t="shared" ca="1" si="5"/>
        <v>2.9272914135096815</v>
      </c>
      <c r="BN66" s="22">
        <f t="shared" si="6"/>
        <v>3.559631727963787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2.2000000000000002</v>
      </c>
      <c r="C67">
        <v>1.2537100000000001</v>
      </c>
      <c r="D67">
        <v>-0.25714999999999999</v>
      </c>
      <c r="E67">
        <v>4.7100000000000003E-2</v>
      </c>
      <c r="F67">
        <v>1.6486799999999999</v>
      </c>
      <c r="G67">
        <v>1.69668</v>
      </c>
      <c r="H67" s="21"/>
      <c r="I67" s="17">
        <f t="shared" si="0"/>
        <v>8.8582677165354333</v>
      </c>
      <c r="J67" s="16">
        <f t="shared" si="1"/>
        <v>-8.158267716535434</v>
      </c>
      <c r="K67" s="10">
        <v>90</v>
      </c>
      <c r="L67" s="16">
        <v>797.24409448818926</v>
      </c>
      <c r="M67" s="16">
        <v>254.72440944881873</v>
      </c>
      <c r="N67" s="16">
        <v>3.8385826771653546</v>
      </c>
      <c r="O67" s="16">
        <v>3.175800376647842</v>
      </c>
      <c r="P67" s="16">
        <v>3.2837851798256676</v>
      </c>
      <c r="Q67" s="16">
        <v>0.18444167066730688</v>
      </c>
      <c r="R67" s="16">
        <v>5.6167398464566638</v>
      </c>
      <c r="S67" s="16">
        <v>7.4989446651267739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145</v>
      </c>
      <c r="Y67" s="10">
        <v>4</v>
      </c>
      <c r="Z67" s="20" t="s">
        <v>33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317.58003766478419</v>
      </c>
      <c r="AF67" s="10">
        <v>339.43095677430267</v>
      </c>
      <c r="AG67" s="10">
        <v>164.1892589912834</v>
      </c>
      <c r="AH67" s="10">
        <v>75.298875180920618</v>
      </c>
      <c r="AI67" s="10">
        <v>1.7803922334605773</v>
      </c>
      <c r="AJ67" s="10"/>
      <c r="AK67" s="10"/>
      <c r="AL67" s="10"/>
      <c r="AM67" s="10"/>
      <c r="AN67" s="10">
        <v>3.175800376647842</v>
      </c>
      <c r="AO67" s="10">
        <v>0.93961942573123425</v>
      </c>
      <c r="AP67" s="10">
        <v>1</v>
      </c>
      <c r="AQ67" s="10">
        <v>111.47500000000001</v>
      </c>
      <c r="AR67" s="10"/>
      <c r="AS67" s="10"/>
      <c r="AT67" s="10">
        <v>6.6039536297731756</v>
      </c>
      <c r="AU67" s="10">
        <v>1</v>
      </c>
      <c r="AV67" s="16"/>
      <c r="AW67" s="19">
        <v>50.914643516145397</v>
      </c>
      <c r="AX67" s="1" t="s">
        <v>120</v>
      </c>
      <c r="AY67" s="23">
        <v>8.1582677165354305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2"/>
        <v>0.97748878341040291</v>
      </c>
      <c r="BK67" s="24">
        <f t="shared" ca="1" si="3"/>
        <v>21.597998874967523</v>
      </c>
      <c r="BL67" s="23">
        <f t="shared" si="4"/>
        <v>6.3927640203232796</v>
      </c>
      <c r="BM67" s="23">
        <f t="shared" ca="1" si="5"/>
        <v>2.9434918446813545</v>
      </c>
      <c r="BN67" s="22">
        <f t="shared" si="6"/>
        <v>3.5711201465340907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1.2536099999999999</v>
      </c>
      <c r="D68">
        <v>-0.26042999999999999</v>
      </c>
      <c r="E68">
        <v>4.6339999999999999E-2</v>
      </c>
      <c r="F68">
        <v>1.6413</v>
      </c>
      <c r="G68">
        <v>1.69235</v>
      </c>
      <c r="H68" s="21"/>
      <c r="I68" s="17">
        <f t="shared" si="0"/>
        <v>9.0223097112860895</v>
      </c>
      <c r="J68" s="16">
        <f t="shared" si="1"/>
        <v>-8.3223097112860902</v>
      </c>
      <c r="K68" s="10">
        <v>90</v>
      </c>
      <c r="L68" s="16">
        <v>812.00787401574837</v>
      </c>
      <c r="M68" s="16">
        <v>259.25196850393684</v>
      </c>
      <c r="N68" s="16">
        <v>3.9096675415573054</v>
      </c>
      <c r="O68" s="16">
        <v>3.1484934086628504</v>
      </c>
      <c r="P68" s="16">
        <v>3.2531188810827905</v>
      </c>
      <c r="Q68" s="16">
        <v>0.16389246279404712</v>
      </c>
      <c r="R68" s="16">
        <v>5.0380102537013967</v>
      </c>
      <c r="S68" s="16">
        <v>7.2656578069402666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145</v>
      </c>
      <c r="Y68" s="10">
        <v>4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314.84934086628505</v>
      </c>
      <c r="AF68" s="10">
        <v>334.95469930293132</v>
      </c>
      <c r="AG68" s="10">
        <v>162.65594405413952</v>
      </c>
      <c r="AH68" s="10">
        <v>69.037514030735196</v>
      </c>
      <c r="AI68" s="10">
        <v>1.9849106088367046</v>
      </c>
      <c r="AJ68" s="10"/>
      <c r="AK68" s="10"/>
      <c r="AL68" s="10"/>
      <c r="AM68" s="10"/>
      <c r="AN68" s="10">
        <v>3.1484934086628504</v>
      </c>
      <c r="AO68" s="10">
        <v>0.92000971064529902</v>
      </c>
      <c r="AP68" s="10">
        <v>1</v>
      </c>
      <c r="AQ68" s="10">
        <v>111.47500000000001</v>
      </c>
      <c r="AR68" s="10"/>
      <c r="AS68" s="10"/>
      <c r="AT68" s="10">
        <v>6.3882660862799066</v>
      </c>
      <c r="AU68" s="10">
        <v>1</v>
      </c>
      <c r="AV68" s="16"/>
      <c r="AW68" s="19">
        <v>50.243204895439696</v>
      </c>
      <c r="AX68" s="1" t="s">
        <v>120</v>
      </c>
      <c r="AY68" s="23">
        <v>8.3223097112860902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2"/>
        <v>0.97107460606111851</v>
      </c>
      <c r="BK68" s="24">
        <f t="shared" ca="1" si="3"/>
        <v>20.668797971917321</v>
      </c>
      <c r="BL68" s="23">
        <f t="shared" si="4"/>
        <v>5.7564399756715474</v>
      </c>
      <c r="BM68" s="23">
        <f t="shared" ca="1" si="5"/>
        <v>2.9263759646587371</v>
      </c>
      <c r="BN68" s="22">
        <f t="shared" si="6"/>
        <v>3.5487186741341099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</v>
      </c>
      <c r="C69">
        <v>1.2527600000000001</v>
      </c>
      <c r="D69">
        <v>-0.26062000000000002</v>
      </c>
      <c r="E69">
        <v>4.5760000000000002E-2</v>
      </c>
      <c r="F69">
        <v>1.6318999999999999</v>
      </c>
      <c r="G69">
        <v>1.68895</v>
      </c>
      <c r="H69" s="21"/>
      <c r="I69" s="17">
        <f t="shared" si="0"/>
        <v>9.1863517060367439</v>
      </c>
      <c r="J69" s="16">
        <f t="shared" si="1"/>
        <v>-8.4863517060367446</v>
      </c>
      <c r="K69" s="10">
        <v>90</v>
      </c>
      <c r="L69" s="16">
        <v>826.77165354330725</v>
      </c>
      <c r="M69" s="16">
        <v>263.77952755905488</v>
      </c>
      <c r="N69" s="16">
        <v>3.9807524059492558</v>
      </c>
      <c r="O69" s="16">
        <v>2.9163841807909665</v>
      </c>
      <c r="P69" s="16">
        <v>3.0184459534219936</v>
      </c>
      <c r="Q69" s="16">
        <v>0.16270211233797402</v>
      </c>
      <c r="R69" s="16">
        <v>5.3902609107020663</v>
      </c>
      <c r="S69" s="16">
        <v>7.0876230993768807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33</v>
      </c>
      <c r="Y69" s="10">
        <v>3</v>
      </c>
      <c r="Z69" s="20" t="s">
        <v>33</v>
      </c>
      <c r="AA69" s="15">
        <v>3</v>
      </c>
      <c r="AB69" s="11">
        <v>97.81</v>
      </c>
      <c r="AC69" s="10">
        <v>1.8400000000000034</v>
      </c>
      <c r="AD69" s="19">
        <v>0.35</v>
      </c>
      <c r="AE69" s="12">
        <v>291.63841807909665</v>
      </c>
      <c r="AF69" s="10">
        <v>306.47766195886351</v>
      </c>
      <c r="AG69" s="10">
        <v>150.92229767109967</v>
      </c>
      <c r="AH69" s="10">
        <v>63.912768550511139</v>
      </c>
      <c r="AI69" s="10">
        <v>1.8551977660572145</v>
      </c>
      <c r="AJ69" s="10"/>
      <c r="AK69" s="10"/>
      <c r="AL69" s="10"/>
      <c r="AM69" s="10"/>
      <c r="AN69" s="10">
        <v>2.9163841807909665</v>
      </c>
      <c r="AO69" s="10">
        <v>0.87892549951236465</v>
      </c>
      <c r="AP69" s="10">
        <v>1</v>
      </c>
      <c r="AQ69" s="10">
        <v>111.47500000000001</v>
      </c>
      <c r="AR69" s="10"/>
      <c r="AS69" s="10"/>
      <c r="AT69" s="10">
        <v>5.7101797697465928</v>
      </c>
      <c r="AU69" s="10">
        <v>1</v>
      </c>
      <c r="AV69" s="16"/>
      <c r="AW69" s="19">
        <v>45.971649293829529</v>
      </c>
      <c r="AX69" s="1" t="s">
        <v>120</v>
      </c>
      <c r="AY69" s="23">
        <v>8.4863517060367393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2"/>
        <v>0.98871085271163328</v>
      </c>
      <c r="BK69" s="24">
        <f t="shared" ca="1" si="3"/>
        <v>19.292517947472078</v>
      </c>
      <c r="BL69" s="23">
        <f t="shared" si="4"/>
        <v>6.2456183131243499</v>
      </c>
      <c r="BM69" s="23">
        <f t="shared" ca="1" si="5"/>
        <v>2.9723845570765377</v>
      </c>
      <c r="BN69" s="22">
        <f t="shared" si="6"/>
        <v>3.5919571929810581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1.2524999999999999</v>
      </c>
      <c r="D70">
        <v>-0.26217000000000001</v>
      </c>
      <c r="E70">
        <v>4.5319999999999999E-2</v>
      </c>
      <c r="F70">
        <v>1.6323300000000001</v>
      </c>
      <c r="G70">
        <v>1.68628</v>
      </c>
      <c r="H70" s="21"/>
      <c r="I70" s="17">
        <f t="shared" si="0"/>
        <v>9.3503937007874018</v>
      </c>
      <c r="J70" s="16">
        <f t="shared" si="1"/>
        <v>-8.6503937007874026</v>
      </c>
      <c r="K70" s="10">
        <v>90</v>
      </c>
      <c r="L70" s="16">
        <v>841.53543307086647</v>
      </c>
      <c r="M70" s="16">
        <v>268.30708661417304</v>
      </c>
      <c r="N70" s="16">
        <v>4.0518372703412071</v>
      </c>
      <c r="O70" s="16">
        <v>2.8453860640300976</v>
      </c>
      <c r="P70" s="16">
        <v>2.9455029609591907</v>
      </c>
      <c r="Q70" s="16">
        <v>0.15299135861737873</v>
      </c>
      <c r="R70" s="16">
        <v>5.1940656874287345</v>
      </c>
      <c r="S70" s="16">
        <v>6.9525622867425865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284.53860640300979</v>
      </c>
      <c r="AF70" s="10">
        <v>297.0276758145597</v>
      </c>
      <c r="AG70" s="10">
        <v>147.27514804795953</v>
      </c>
      <c r="AH70" s="10">
        <v>59.672057480256953</v>
      </c>
      <c r="AI70" s="10">
        <v>1.9252740727178579</v>
      </c>
      <c r="AJ70" s="10"/>
      <c r="AK70" s="10"/>
      <c r="AL70" s="10"/>
      <c r="AM70" s="10"/>
      <c r="AN70" s="10">
        <v>2.8453860640300976</v>
      </c>
      <c r="AO70" s="10">
        <v>0.86010524393103527</v>
      </c>
      <c r="AP70" s="10">
        <v>1</v>
      </c>
      <c r="AQ70" s="10">
        <v>111.47500000000001</v>
      </c>
      <c r="AR70" s="10"/>
      <c r="AS70" s="10"/>
      <c r="AT70" s="10">
        <v>5.4237118284472583</v>
      </c>
      <c r="AU70" s="10">
        <v>1</v>
      </c>
      <c r="AV70" s="16"/>
      <c r="AW70" s="19">
        <v>44.554151372183959</v>
      </c>
      <c r="AX70" s="1" t="s">
        <v>120</v>
      </c>
      <c r="AY70" s="23">
        <v>8.6503937007874008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2"/>
        <v>0.99079169311682025</v>
      </c>
      <c r="BK70" s="24">
        <f t="shared" ca="1" si="3"/>
        <v>18.46491715506053</v>
      </c>
      <c r="BL70" s="23">
        <f t="shared" si="4"/>
        <v>6.0596990894503593</v>
      </c>
      <c r="BM70" s="23">
        <f t="shared" ca="1" si="5"/>
        <v>2.9775653115800922</v>
      </c>
      <c r="BN70" s="22">
        <f t="shared" si="6"/>
        <v>3.5921791555245344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0.3</v>
      </c>
      <c r="C71">
        <v>1.2525500000000001</v>
      </c>
      <c r="D71">
        <v>-0.26296999999999998</v>
      </c>
      <c r="E71">
        <v>4.5289999999999997E-2</v>
      </c>
      <c r="F71">
        <v>1.6353</v>
      </c>
      <c r="G71">
        <v>1.68923</v>
      </c>
      <c r="H71" s="21"/>
      <c r="I71" s="17">
        <f t="shared" si="0"/>
        <v>9.5144356955380562</v>
      </c>
      <c r="J71" s="16">
        <f t="shared" si="1"/>
        <v>-8.8144356955380569</v>
      </c>
      <c r="K71" s="10">
        <v>90</v>
      </c>
      <c r="L71" s="16">
        <v>856.29921259842536</v>
      </c>
      <c r="M71" s="16">
        <v>272.83464566929109</v>
      </c>
      <c r="N71" s="16">
        <v>4.1229221347331571</v>
      </c>
      <c r="O71" s="16">
        <v>2.8590395480225927</v>
      </c>
      <c r="P71" s="16">
        <v>2.9590238397901905</v>
      </c>
      <c r="Q71" s="16">
        <v>0.14797935669707168</v>
      </c>
      <c r="R71" s="16">
        <v>5.0009518242868953</v>
      </c>
      <c r="S71" s="16">
        <v>6.9433535949720655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33</v>
      </c>
      <c r="Y71" s="10">
        <v>3</v>
      </c>
      <c r="Z71" s="20" t="s">
        <v>33</v>
      </c>
      <c r="AA71" s="15">
        <v>3</v>
      </c>
      <c r="AB71" s="11">
        <v>97.81</v>
      </c>
      <c r="AC71" s="10">
        <v>1.8400000000000034</v>
      </c>
      <c r="AD71" s="19">
        <v>0.35</v>
      </c>
      <c r="AE71" s="12">
        <v>285.90395480225931</v>
      </c>
      <c r="AF71" s="10">
        <v>297.749909822468</v>
      </c>
      <c r="AG71" s="10">
        <v>147.95119198950954</v>
      </c>
      <c r="AH71" s="10">
        <v>58.02030432491469</v>
      </c>
      <c r="AI71" s="10">
        <v>1.9996193427490052</v>
      </c>
      <c r="AJ71" s="10"/>
      <c r="AK71" s="10"/>
      <c r="AL71" s="10"/>
      <c r="AM71" s="10"/>
      <c r="AN71" s="10">
        <v>2.8590395480225927</v>
      </c>
      <c r="AO71" s="10">
        <v>0.86119798008657333</v>
      </c>
      <c r="AP71" s="10">
        <v>1</v>
      </c>
      <c r="AQ71" s="10">
        <v>111.47500000000001</v>
      </c>
      <c r="AR71" s="10"/>
      <c r="AS71" s="10"/>
      <c r="AT71" s="10">
        <v>5.3391641049897984</v>
      </c>
      <c r="AU71" s="10">
        <v>1</v>
      </c>
      <c r="AV71" s="16"/>
      <c r="AW71" s="19">
        <v>44.662486473370201</v>
      </c>
      <c r="AX71" s="1" t="s">
        <v>120</v>
      </c>
      <c r="AY71" s="23">
        <v>8.8144356955380605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2"/>
        <v>0.98909783995775946</v>
      </c>
      <c r="BK71" s="24">
        <f t="shared" ca="1" si="3"/>
        <v>18.142342541068039</v>
      </c>
      <c r="BL71" s="23">
        <f t="shared" si="4"/>
        <v>5.8469660301118713</v>
      </c>
      <c r="BM71" s="23">
        <f t="shared" ca="1" si="5"/>
        <v>2.9728387338940201</v>
      </c>
      <c r="BN71" s="22">
        <f t="shared" si="6"/>
        <v>3.5816603887633138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0.4</v>
      </c>
      <c r="C72">
        <v>1.2533700000000001</v>
      </c>
      <c r="D72">
        <v>-0.26354</v>
      </c>
      <c r="E72">
        <v>4.5769999999999998E-2</v>
      </c>
      <c r="F72">
        <v>1.6349800000000001</v>
      </c>
      <c r="G72">
        <v>1.6934</v>
      </c>
      <c r="H72" s="21"/>
      <c r="I72" s="17">
        <f t="shared" si="0"/>
        <v>9.6784776902887142</v>
      </c>
      <c r="J72" s="16">
        <f t="shared" si="1"/>
        <v>-8.9784776902887149</v>
      </c>
      <c r="K72" s="10">
        <v>90</v>
      </c>
      <c r="L72" s="16">
        <v>871.06299212598458</v>
      </c>
      <c r="M72" s="16">
        <v>277.36220472440925</v>
      </c>
      <c r="N72" s="16">
        <v>4.1940069991251097</v>
      </c>
      <c r="O72" s="16">
        <v>3.082956685499064</v>
      </c>
      <c r="P72" s="16">
        <v>3.1850626598505896</v>
      </c>
      <c r="Q72" s="16">
        <v>0.14440830532885271</v>
      </c>
      <c r="R72" s="16">
        <v>4.5339235283875654</v>
      </c>
      <c r="S72" s="16">
        <v>7.0906926633003868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145</v>
      </c>
      <c r="Y72" s="10">
        <v>4</v>
      </c>
      <c r="Z72" s="20" t="s">
        <v>33</v>
      </c>
      <c r="AA72" s="15">
        <v>3</v>
      </c>
      <c r="AB72" s="11">
        <v>97.81</v>
      </c>
      <c r="AC72" s="10">
        <v>1.8400000000000034</v>
      </c>
      <c r="AD72" s="19">
        <v>0.35</v>
      </c>
      <c r="AE72" s="12">
        <v>308.2956685499064</v>
      </c>
      <c r="AF72" s="10">
        <v>323.47425456324675</v>
      </c>
      <c r="AG72" s="10">
        <v>159.25313299252946</v>
      </c>
      <c r="AH72" s="10">
        <v>59.588962234462841</v>
      </c>
      <c r="AI72" s="10">
        <v>2.2055952063127049</v>
      </c>
      <c r="AJ72" s="10"/>
      <c r="AK72" s="10"/>
      <c r="AL72" s="10"/>
      <c r="AM72" s="10"/>
      <c r="AN72" s="10">
        <v>3.082956685499064</v>
      </c>
      <c r="AO72" s="10">
        <v>0.90249357936467389</v>
      </c>
      <c r="AP72" s="10">
        <v>1</v>
      </c>
      <c r="AQ72" s="10">
        <v>111.47500000000001</v>
      </c>
      <c r="AR72" s="10"/>
      <c r="AS72" s="10"/>
      <c r="AT72" s="10">
        <v>5.7209155483087546</v>
      </c>
      <c r="AU72" s="10">
        <v>1</v>
      </c>
      <c r="AV72" s="16"/>
      <c r="AW72" s="19">
        <v>48.521138184487015</v>
      </c>
      <c r="AX72" s="1" t="s">
        <v>120</v>
      </c>
      <c r="AY72" s="23">
        <v>8.9784776902887096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2"/>
        <v>0.9731704083809678</v>
      </c>
      <c r="BK72" s="24">
        <f t="shared" ca="1" si="3"/>
        <v>18.773406732076577</v>
      </c>
      <c r="BL72" s="23">
        <f t="shared" si="4"/>
        <v>5.2521065129490685</v>
      </c>
      <c r="BM72" s="23">
        <f t="shared" ca="1" si="5"/>
        <v>2.9307536826705962</v>
      </c>
      <c r="BN72" s="22">
        <f t="shared" si="6"/>
        <v>3.5319036971044082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1.2538</v>
      </c>
      <c r="D73">
        <v>-0.26407000000000003</v>
      </c>
      <c r="E73">
        <v>4.7780000000000003E-2</v>
      </c>
      <c r="F73">
        <v>1.63625</v>
      </c>
      <c r="G73">
        <v>1.69635</v>
      </c>
      <c r="H73" s="21"/>
      <c r="I73" s="17">
        <f t="shared" si="0"/>
        <v>9.8425196850393704</v>
      </c>
      <c r="J73" s="16">
        <f t="shared" si="1"/>
        <v>-9.1425196850393711</v>
      </c>
      <c r="K73" s="10">
        <v>90</v>
      </c>
      <c r="L73" s="16">
        <v>885.82677165354369</v>
      </c>
      <c r="M73" s="16">
        <v>281.88976377952736</v>
      </c>
      <c r="N73" s="16">
        <v>4.2650918635170605</v>
      </c>
      <c r="O73" s="16">
        <v>3.2003766478342621</v>
      </c>
      <c r="P73" s="16">
        <v>3.3113671680059853</v>
      </c>
      <c r="Q73" s="16">
        <v>0.14108785405664895</v>
      </c>
      <c r="R73" s="16">
        <v>4.2607130800782862</v>
      </c>
      <c r="S73" s="16">
        <v>7.7076750119252262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145</v>
      </c>
      <c r="Y73" s="10">
        <v>4</v>
      </c>
      <c r="Z73" s="20" t="s">
        <v>33</v>
      </c>
      <c r="AA73" s="15">
        <v>3</v>
      </c>
      <c r="AB73" s="11">
        <v>97.81</v>
      </c>
      <c r="AC73" s="10">
        <v>1.8400000000000034</v>
      </c>
      <c r="AD73" s="19">
        <v>0.35</v>
      </c>
      <c r="AE73" s="12">
        <v>320.03766478342624</v>
      </c>
      <c r="AF73" s="10">
        <v>337.46515084461339</v>
      </c>
      <c r="AG73" s="10">
        <v>165.56835840029925</v>
      </c>
      <c r="AH73" s="10">
        <v>70.81885333868226</v>
      </c>
      <c r="AI73" s="10">
        <v>2.3470249725936156</v>
      </c>
      <c r="AJ73" s="10"/>
      <c r="AK73" s="10"/>
      <c r="AL73" s="10"/>
      <c r="AM73" s="10"/>
      <c r="AN73" s="10">
        <v>3.2003766478342621</v>
      </c>
      <c r="AO73" s="10">
        <v>0.92542055977772508</v>
      </c>
      <c r="AP73" s="10">
        <v>1</v>
      </c>
      <c r="AQ73" s="10">
        <v>111.47500000000001</v>
      </c>
      <c r="AR73" s="10"/>
      <c r="AS73" s="10"/>
      <c r="AT73" s="10">
        <v>5.8763818260541729</v>
      </c>
      <c r="AU73" s="10">
        <v>1</v>
      </c>
      <c r="AV73" s="16"/>
      <c r="AW73" s="19">
        <v>50.619772626692004</v>
      </c>
      <c r="AX73" s="1" t="s">
        <v>120</v>
      </c>
      <c r="AY73" s="23">
        <v>9.1425196850393693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2"/>
        <v>0.96488835223238267</v>
      </c>
      <c r="BK73" s="24">
        <f t="shared" ca="1" si="3"/>
        <v>18.959711961012786</v>
      </c>
      <c r="BL73" s="23">
        <f t="shared" si="4"/>
        <v>4.9186030095092583</v>
      </c>
      <c r="BM73" s="23">
        <f t="shared" ca="1" si="5"/>
        <v>2.9087352336209427</v>
      </c>
      <c r="BN73" s="22">
        <f t="shared" si="6"/>
        <v>3.5032821842525661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</v>
      </c>
      <c r="C74">
        <v>1.2545500000000001</v>
      </c>
      <c r="D74">
        <v>-0.26404</v>
      </c>
      <c r="E74">
        <v>4.897E-2</v>
      </c>
      <c r="F74">
        <v>1.6367799999999999</v>
      </c>
      <c r="G74">
        <v>1.69353</v>
      </c>
      <c r="H74" s="21"/>
      <c r="I74" s="17">
        <f t="shared" si="0"/>
        <v>10.006561679790025</v>
      </c>
      <c r="J74" s="16">
        <f t="shared" si="1"/>
        <v>-9.3065616797900255</v>
      </c>
      <c r="K74" s="10">
        <v>90</v>
      </c>
      <c r="L74" s="16">
        <v>900.59055118110257</v>
      </c>
      <c r="M74" s="16">
        <v>286.4173228346454</v>
      </c>
      <c r="N74" s="16">
        <v>4.3361767279090104</v>
      </c>
      <c r="O74" s="16">
        <v>3.4051789077212753</v>
      </c>
      <c r="P74" s="16">
        <v>3.5214294326323197</v>
      </c>
      <c r="Q74" s="16">
        <v>0.14127580412866067</v>
      </c>
      <c r="R74" s="16">
        <v>4.0118879799063576</v>
      </c>
      <c r="S74" s="16">
        <v>8.0729531188225163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145</v>
      </c>
      <c r="Y74" s="10">
        <v>4</v>
      </c>
      <c r="Z74" s="20" t="s">
        <v>33</v>
      </c>
      <c r="AA74" s="15">
        <v>3</v>
      </c>
      <c r="AB74" s="11">
        <v>97.81</v>
      </c>
      <c r="AC74" s="10">
        <v>1.8400000000000034</v>
      </c>
      <c r="AD74" s="19">
        <v>0.35</v>
      </c>
      <c r="AE74" s="12">
        <v>340.51789077212754</v>
      </c>
      <c r="AF74" s="10">
        <v>361.30990082844335</v>
      </c>
      <c r="AG74" s="10">
        <v>176.07147163161596</v>
      </c>
      <c r="AH74" s="10">
        <v>76.870828613077848</v>
      </c>
      <c r="AI74" s="10">
        <v>2.4925920290110923</v>
      </c>
      <c r="AJ74" s="10"/>
      <c r="AK74" s="10"/>
      <c r="AL74" s="10"/>
      <c r="AM74" s="10"/>
      <c r="AN74" s="10">
        <v>3.4051789077212753</v>
      </c>
      <c r="AO74" s="10">
        <v>0.96678682080231404</v>
      </c>
      <c r="AP74" s="10">
        <v>1</v>
      </c>
      <c r="AQ74" s="10">
        <v>111.47500000000001</v>
      </c>
      <c r="AR74" s="10"/>
      <c r="AS74" s="10"/>
      <c r="AT74" s="10">
        <v>6.2044883173758922</v>
      </c>
      <c r="AU74" s="10">
        <v>1</v>
      </c>
      <c r="AV74" s="16"/>
      <c r="AW74" s="19">
        <v>54.196485124266502</v>
      </c>
      <c r="AX74" s="1" t="s">
        <v>120</v>
      </c>
      <c r="AY74" s="23">
        <v>9.3065616797900308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2"/>
        <v>0.95387791340258588</v>
      </c>
      <c r="BK74" s="24">
        <f t="shared" ca="1" si="3"/>
        <v>19.553922332363847</v>
      </c>
      <c r="BL74" s="23">
        <f t="shared" si="4"/>
        <v>4.6001182919583963</v>
      </c>
      <c r="BM74" s="23">
        <f t="shared" ca="1" si="5"/>
        <v>2.8795556751717841</v>
      </c>
      <c r="BN74" s="22">
        <f t="shared" si="6"/>
        <v>3.4668091095046019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</v>
      </c>
      <c r="C75">
        <v>1.25451</v>
      </c>
      <c r="D75">
        <v>-0.26316000000000001</v>
      </c>
      <c r="E75">
        <v>4.795E-2</v>
      </c>
      <c r="F75">
        <v>1.6315299999999999</v>
      </c>
      <c r="G75">
        <v>1.69255</v>
      </c>
      <c r="H75" s="21"/>
      <c r="I75" s="17">
        <f t="shared" si="0"/>
        <v>10.170603674540683</v>
      </c>
      <c r="J75" s="16">
        <f t="shared" si="1"/>
        <v>-9.4706036745406834</v>
      </c>
      <c r="K75" s="10">
        <v>90</v>
      </c>
      <c r="L75" s="16">
        <v>915.35433070866179</v>
      </c>
      <c r="M75" s="16">
        <v>290.94488188976356</v>
      </c>
      <c r="N75" s="16">
        <v>4.4072615923009621</v>
      </c>
      <c r="O75" s="16">
        <v>3.3942561205272908</v>
      </c>
      <c r="P75" s="16">
        <v>3.5059980699474882</v>
      </c>
      <c r="Q75" s="16">
        <v>0.14678900624099858</v>
      </c>
      <c r="R75" s="16">
        <v>4.1867965501531827</v>
      </c>
      <c r="S75" s="16">
        <v>7.7598575986248388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145</v>
      </c>
      <c r="Y75" s="10">
        <v>4</v>
      </c>
      <c r="Z75" s="20" t="s">
        <v>33</v>
      </c>
      <c r="AA75" s="15">
        <v>3</v>
      </c>
      <c r="AB75" s="11">
        <v>97.81</v>
      </c>
      <c r="AC75" s="10">
        <v>1.8400000000000034</v>
      </c>
      <c r="AD75" s="19">
        <v>0.35</v>
      </c>
      <c r="AE75" s="12">
        <v>339.42561205272909</v>
      </c>
      <c r="AF75" s="10">
        <v>358.62598877566558</v>
      </c>
      <c r="AG75" s="10">
        <v>175.29990349737443</v>
      </c>
      <c r="AH75" s="10">
        <v>68.96768927294832</v>
      </c>
      <c r="AI75" s="10">
        <v>2.3884609343231951</v>
      </c>
      <c r="AJ75" s="10"/>
      <c r="AK75" s="10"/>
      <c r="AL75" s="10"/>
      <c r="AM75" s="10"/>
      <c r="AN75" s="10">
        <v>3.3942561205272908</v>
      </c>
      <c r="AO75" s="10">
        <v>0.97249805870308514</v>
      </c>
      <c r="AP75" s="10">
        <v>1</v>
      </c>
      <c r="AQ75" s="10">
        <v>111.47500000000001</v>
      </c>
      <c r="AR75" s="10"/>
      <c r="AS75" s="10"/>
      <c r="AT75" s="10">
        <v>6.0518898502547245</v>
      </c>
      <c r="AU75" s="10">
        <v>1</v>
      </c>
      <c r="AV75" s="16"/>
      <c r="AW75" s="19">
        <v>53.793898316349832</v>
      </c>
      <c r="AX75" s="1" t="s">
        <v>120</v>
      </c>
      <c r="AY75" s="23">
        <v>9.4706036745406799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2"/>
        <v>0.96018204364256565</v>
      </c>
      <c r="BK75" s="24">
        <f t="shared" ca="1" si="3"/>
        <v>19.361364891586454</v>
      </c>
      <c r="BL75" s="23">
        <f t="shared" si="4"/>
        <v>4.8154052947581549</v>
      </c>
      <c r="BM75" s="23">
        <f t="shared" ca="1" si="5"/>
        <v>2.8958211798978919</v>
      </c>
      <c r="BN75" s="22">
        <f t="shared" si="6"/>
        <v>3.4782099933738397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</v>
      </c>
      <c r="C76">
        <v>1.25431</v>
      </c>
      <c r="D76">
        <v>-0.26334000000000002</v>
      </c>
      <c r="E76">
        <v>4.6820000000000001E-2</v>
      </c>
      <c r="F76">
        <v>1.6270800000000001</v>
      </c>
      <c r="G76">
        <v>1.6932799999999999</v>
      </c>
      <c r="H76" s="21"/>
      <c r="I76" s="17">
        <f t="shared" si="0"/>
        <v>10.334645669291337</v>
      </c>
      <c r="J76" s="16">
        <f t="shared" si="1"/>
        <v>-9.6346456692913378</v>
      </c>
      <c r="K76" s="10">
        <v>90</v>
      </c>
      <c r="L76" s="16">
        <v>930.11811023622067</v>
      </c>
      <c r="M76" s="16">
        <v>295.47244094488161</v>
      </c>
      <c r="N76" s="16">
        <v>4.478346456692913</v>
      </c>
      <c r="O76" s="16">
        <v>3.3396421845574289</v>
      </c>
      <c r="P76" s="16">
        <v>3.4463893395612963</v>
      </c>
      <c r="Q76" s="16">
        <v>0.14566130580892936</v>
      </c>
      <c r="R76" s="16">
        <v>4.2264901454074</v>
      </c>
      <c r="S76" s="16">
        <v>7.4129968752685862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145</v>
      </c>
      <c r="Y76" s="10">
        <v>4</v>
      </c>
      <c r="Z76" s="20" t="s">
        <v>33</v>
      </c>
      <c r="AA76" s="15">
        <v>3</v>
      </c>
      <c r="AB76" s="11">
        <v>97.81</v>
      </c>
      <c r="AC76" s="10">
        <v>1.8400000000000034</v>
      </c>
      <c r="AD76" s="19">
        <v>0.35</v>
      </c>
      <c r="AE76" s="12">
        <v>333.96421845574292</v>
      </c>
      <c r="AF76" s="10">
        <v>350.74473934625718</v>
      </c>
      <c r="AG76" s="10">
        <v>172.31946697806481</v>
      </c>
      <c r="AH76" s="10">
        <v>60.369951467842426</v>
      </c>
      <c r="AI76" s="10">
        <v>2.3660294135232345</v>
      </c>
      <c r="AJ76" s="10"/>
      <c r="AK76" s="10"/>
      <c r="AL76" s="10"/>
      <c r="AM76" s="10"/>
      <c r="AN76" s="10">
        <v>3.3396421845574289</v>
      </c>
      <c r="AO76" s="10">
        <v>0.96361305936681785</v>
      </c>
      <c r="AP76" s="10">
        <v>1</v>
      </c>
      <c r="AQ76" s="10">
        <v>111.47500000000001</v>
      </c>
      <c r="AR76" s="10"/>
      <c r="AS76" s="10"/>
      <c r="AT76" s="10">
        <v>5.8138201074889757</v>
      </c>
      <c r="AU76" s="10">
        <v>1</v>
      </c>
      <c r="AV76" s="16"/>
      <c r="AW76" s="19">
        <v>52.611710901938572</v>
      </c>
      <c r="AX76" s="1" t="s">
        <v>120</v>
      </c>
      <c r="AY76" s="23">
        <v>9.6346456692913396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2"/>
        <v>0.96524404867304059</v>
      </c>
      <c r="BK76" s="24">
        <f t="shared" ca="1" si="3"/>
        <v>18.844226169270716</v>
      </c>
      <c r="BL76" s="23">
        <f t="shared" si="4"/>
        <v>4.8857822485821645</v>
      </c>
      <c r="BM76" s="23">
        <f t="shared" ca="1" si="5"/>
        <v>2.9088265134704434</v>
      </c>
      <c r="BN76" s="22">
        <f t="shared" si="6"/>
        <v>3.486697538264603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2.2000000000000002</v>
      </c>
      <c r="C77">
        <v>1.2535700000000001</v>
      </c>
      <c r="D77">
        <v>-0.26440999999999998</v>
      </c>
      <c r="E77">
        <v>4.6449999999999998E-2</v>
      </c>
      <c r="F77">
        <v>1.6265499999999999</v>
      </c>
      <c r="G77">
        <v>1.6919299999999999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-9.7986876640419958</v>
      </c>
      <c r="K77" s="10">
        <v>90</v>
      </c>
      <c r="L77" s="16">
        <v>944.8818897637799</v>
      </c>
      <c r="M77" s="16">
        <v>299.99999999999977</v>
      </c>
      <c r="N77" s="16">
        <v>4.5494313210848638</v>
      </c>
      <c r="O77" s="16">
        <v>3.1375706214689263</v>
      </c>
      <c r="P77" s="16">
        <v>3.2426823128143494</v>
      </c>
      <c r="Q77" s="16">
        <v>0.13895775324051868</v>
      </c>
      <c r="R77" s="16">
        <v>4.2852718778953145</v>
      </c>
      <c r="S77" s="16">
        <v>7.2994230100988391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145</v>
      </c>
      <c r="Y77" s="10">
        <v>4</v>
      </c>
      <c r="Z77" s="20" t="s">
        <v>33</v>
      </c>
      <c r="AA77" s="15">
        <v>3</v>
      </c>
      <c r="AB77" s="11">
        <v>97.81</v>
      </c>
      <c r="AC77" s="10">
        <v>1.8400000000000034</v>
      </c>
      <c r="AD77" s="19">
        <v>0.35</v>
      </c>
      <c r="AE77" s="12">
        <v>313.75706214689262</v>
      </c>
      <c r="AF77" s="10">
        <v>325.91074916852466</v>
      </c>
      <c r="AG77" s="10">
        <v>162.13411564071748</v>
      </c>
      <c r="AH77" s="10">
        <v>56.571257602573212</v>
      </c>
      <c r="AI77" s="10">
        <v>2.3335742246794013</v>
      </c>
      <c r="AJ77" s="10"/>
      <c r="AK77" s="10"/>
      <c r="AL77" s="10"/>
      <c r="AM77" s="10"/>
      <c r="AN77" s="10">
        <v>3.1375706214689263</v>
      </c>
      <c r="AO77" s="10">
        <v>0.92285336118600958</v>
      </c>
      <c r="AP77" s="10">
        <v>1</v>
      </c>
      <c r="AQ77" s="10">
        <v>111.47500000000001</v>
      </c>
      <c r="AR77" s="10"/>
      <c r="AS77" s="10"/>
      <c r="AT77" s="10">
        <v>5.294111555901952</v>
      </c>
      <c r="AU77" s="10">
        <v>1</v>
      </c>
      <c r="AV77" s="16"/>
      <c r="AW77" s="19">
        <v>48.886612375278702</v>
      </c>
      <c r="AX77" s="1" t="s">
        <v>120</v>
      </c>
      <c r="AY77" s="23">
        <v>9.7986876640419993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2"/>
        <v>0.97647512361398414</v>
      </c>
      <c r="BK77" s="24">
        <f t="shared" ca="1" si="3"/>
        <v>17.637973371332642</v>
      </c>
      <c r="BL77" s="23">
        <f t="shared" si="4"/>
        <v>5.0160883036783304</v>
      </c>
      <c r="BM77" s="23">
        <f t="shared" ca="1" si="5"/>
        <v>2.9380236315849073</v>
      </c>
      <c r="BN77" s="22">
        <f t="shared" si="6"/>
        <v>3.5123319906774046</v>
      </c>
      <c r="BO77" s="21"/>
      <c r="BP77" s="2"/>
    </row>
    <row r="78" spans="1:131" x14ac:dyDescent="0.2">
      <c r="A78">
        <v>3.25</v>
      </c>
      <c r="B78">
        <v>2.1</v>
      </c>
      <c r="C78">
        <v>1.25325</v>
      </c>
      <c r="D78">
        <v>-0.26473999999999998</v>
      </c>
      <c r="E78">
        <v>4.614E-2</v>
      </c>
      <c r="F78">
        <v>1.6279300000000001</v>
      </c>
      <c r="G78">
        <v>1.6893499999999999</v>
      </c>
      <c r="H78" s="21"/>
      <c r="I78" s="17">
        <f t="shared" si="7"/>
        <v>10.662729658792651</v>
      </c>
      <c r="J78" s="16">
        <f t="shared" si="8"/>
        <v>-9.9627296587926519</v>
      </c>
      <c r="K78" s="10">
        <v>90</v>
      </c>
      <c r="L78" s="16">
        <v>959.645669291339</v>
      </c>
      <c r="M78" s="16">
        <v>304.52755905511788</v>
      </c>
      <c r="N78" s="16">
        <v>4.6205161854768155</v>
      </c>
      <c r="O78" s="16">
        <v>3.0501883239171108</v>
      </c>
      <c r="P78" s="16">
        <v>3.1539297619270807</v>
      </c>
      <c r="Q78" s="16">
        <v>0.13689030244839195</v>
      </c>
      <c r="R78" s="16">
        <v>4.3403091629012911</v>
      </c>
      <c r="S78" s="16">
        <v>7.204266528470133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33</v>
      </c>
      <c r="Y78" s="10">
        <v>3</v>
      </c>
      <c r="Z78" s="20" t="s">
        <v>33</v>
      </c>
      <c r="AA78" s="15">
        <v>3</v>
      </c>
      <c r="AB78" s="11">
        <v>97.81</v>
      </c>
      <c r="AC78" s="10">
        <v>1.8400000000000034</v>
      </c>
      <c r="AD78" s="19">
        <v>0.35</v>
      </c>
      <c r="AE78" s="12">
        <v>305.01883239171104</v>
      </c>
      <c r="AF78" s="10">
        <v>314.60081497428365</v>
      </c>
      <c r="AG78" s="10">
        <v>157.69648809635402</v>
      </c>
      <c r="AH78" s="10">
        <v>53.151435627291107</v>
      </c>
      <c r="AI78" s="10">
        <v>2.3039833395912916</v>
      </c>
      <c r="AJ78" s="10"/>
      <c r="AK78" s="10"/>
      <c r="AL78" s="10"/>
      <c r="AM78" s="10"/>
      <c r="AN78" s="10">
        <v>3.0501883239171108</v>
      </c>
      <c r="AO78" s="10">
        <v>0.90751505610128758</v>
      </c>
      <c r="AP78" s="10">
        <v>1</v>
      </c>
      <c r="AQ78" s="10">
        <v>111.47500000000001</v>
      </c>
      <c r="AR78" s="10"/>
      <c r="AS78" s="10"/>
      <c r="AT78" s="10">
        <v>5.0190006656689912</v>
      </c>
      <c r="AU78" s="10">
        <v>1</v>
      </c>
      <c r="AV78" s="16"/>
      <c r="AW78" s="19">
        <v>47.19012224614255</v>
      </c>
      <c r="AX78" s="1" t="s">
        <v>120</v>
      </c>
      <c r="AY78" s="23">
        <v>9.9627296587926502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2"/>
        <v>0.98336259782164293</v>
      </c>
      <c r="BK78" s="24">
        <f t="shared" ca="1" si="3"/>
        <v>17.004414015516517</v>
      </c>
      <c r="BL78" s="23">
        <f t="shared" si="4"/>
        <v>5.1191035426380402</v>
      </c>
      <c r="BM78" s="23">
        <f t="shared" ca="1" si="5"/>
        <v>2.9558202228403565</v>
      </c>
      <c r="BN78" s="22">
        <f t="shared" si="6"/>
        <v>3.5254955234800645</v>
      </c>
      <c r="BO78" s="21"/>
      <c r="BP78" s="2"/>
    </row>
    <row r="79" spans="1:131" x14ac:dyDescent="0.2">
      <c r="A79">
        <v>3.3</v>
      </c>
      <c r="B79">
        <v>2.1</v>
      </c>
      <c r="C79">
        <v>1.2538499999999999</v>
      </c>
      <c r="D79">
        <v>-0.26407000000000003</v>
      </c>
      <c r="E79">
        <v>4.5990000000000003E-2</v>
      </c>
      <c r="F79">
        <v>1.62365</v>
      </c>
      <c r="G79">
        <v>1.6873</v>
      </c>
      <c r="H79" s="21"/>
      <c r="I79" s="17">
        <f t="shared" si="7"/>
        <v>10.826771653543306</v>
      </c>
      <c r="J79" s="16">
        <f t="shared" si="8"/>
        <v>-10.126771653543306</v>
      </c>
      <c r="K79" s="10">
        <v>90</v>
      </c>
      <c r="L79" s="16">
        <v>974.40944881889789</v>
      </c>
      <c r="M79" s="16">
        <v>309.05511811023592</v>
      </c>
      <c r="N79" s="16">
        <v>4.6916010498687655</v>
      </c>
      <c r="O79" s="16">
        <v>3.2140301318266968</v>
      </c>
      <c r="P79" s="16">
        <v>3.3171085440291894</v>
      </c>
      <c r="Q79" s="16">
        <v>0.14108785405664895</v>
      </c>
      <c r="R79" s="16">
        <v>4.2533384778923722</v>
      </c>
      <c r="S79" s="16">
        <v>7.1582230696175335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145</v>
      </c>
      <c r="Y79" s="10">
        <v>4</v>
      </c>
      <c r="Z79" s="20" t="s">
        <v>33</v>
      </c>
      <c r="AA79" s="15">
        <v>3</v>
      </c>
      <c r="AB79" s="11">
        <v>97.81</v>
      </c>
      <c r="AC79" s="10">
        <v>1.8400000000000034</v>
      </c>
      <c r="AD79" s="19">
        <v>0.35</v>
      </c>
      <c r="AE79" s="12">
        <v>321.40301318266972</v>
      </c>
      <c r="AF79" s="10">
        <v>332.92986113173419</v>
      </c>
      <c r="AG79" s="10">
        <v>165.85542720145946</v>
      </c>
      <c r="AH79" s="10">
        <v>50.741938691974653</v>
      </c>
      <c r="AI79" s="10">
        <v>2.3510943349505613</v>
      </c>
      <c r="AJ79" s="10"/>
      <c r="AK79" s="10"/>
      <c r="AL79" s="10"/>
      <c r="AM79" s="10"/>
      <c r="AN79" s="10">
        <v>3.2140301318266968</v>
      </c>
      <c r="AO79" s="10">
        <v>0.94451056305599168</v>
      </c>
      <c r="AP79" s="10">
        <v>1</v>
      </c>
      <c r="AQ79" s="10">
        <v>111.47500000000001</v>
      </c>
      <c r="AR79" s="10"/>
      <c r="AS79" s="10"/>
      <c r="AT79" s="10">
        <v>5.2417668151771979</v>
      </c>
      <c r="AU79" s="10">
        <v>1</v>
      </c>
      <c r="AV79" s="16"/>
      <c r="AW79" s="19">
        <v>49.939479169760126</v>
      </c>
      <c r="AX79" s="1" t="s">
        <v>120</v>
      </c>
      <c r="AY79" s="23">
        <v>10.126771653543299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9">IF((0.381*BM79)+(0.05*(M79/2116.217)-0.15)&lt;1,(0.381*BM79)+(0.05*(M79/2116.217)-0.15),1)</f>
        <v>0.97689703501197067</v>
      </c>
      <c r="BK79" s="24">
        <f t="shared" ref="BK79:BK142" ca="1" si="10">((P79-(L79/2000))/1.06)*(1.06/(M79/2000))^BJ79</f>
        <v>17.516394717173586</v>
      </c>
      <c r="BL79" s="23">
        <f t="shared" ref="BL79:BL142" si="11">(Q79/(P79-(L79/2000)))*100</f>
        <v>4.9856059799094936</v>
      </c>
      <c r="BM79" s="23">
        <f t="shared" ref="BM79:BM142" ca="1" si="12">SQRT(((3.47-LOG(BK79))^2)+((LOG(BL79)+1.22)^2))</f>
        <v>2.9385694728429685</v>
      </c>
      <c r="BN79" s="22">
        <f t="shared" ref="BN79:BN142" si="13">SQRT(((3.47-LOG(P79/1.06))^2)+((LOG(R79)+1.22)^2))</f>
        <v>3.5022460507706779</v>
      </c>
      <c r="BO79" s="21"/>
      <c r="BP79" s="2"/>
    </row>
    <row r="80" spans="1:131" x14ac:dyDescent="0.2">
      <c r="A80">
        <v>3.35</v>
      </c>
      <c r="B80">
        <v>2.1</v>
      </c>
      <c r="C80">
        <v>1.25397</v>
      </c>
      <c r="D80">
        <v>-0.26878999999999997</v>
      </c>
      <c r="E80">
        <v>4.5850000000000002E-2</v>
      </c>
      <c r="F80">
        <v>1.6184000000000001</v>
      </c>
      <c r="G80">
        <v>1.68815</v>
      </c>
      <c r="H80" s="21"/>
      <c r="I80" s="17">
        <f t="shared" si="7"/>
        <v>10.990813648293964</v>
      </c>
      <c r="J80" s="16">
        <f t="shared" si="8"/>
        <v>-10.290813648293964</v>
      </c>
      <c r="K80" s="10">
        <v>90</v>
      </c>
      <c r="L80" s="16">
        <v>989.17322834645711</v>
      </c>
      <c r="M80" s="16">
        <v>313.58267716535408</v>
      </c>
      <c r="N80" s="16">
        <v>4.7626859142607181</v>
      </c>
      <c r="O80" s="16">
        <v>3.2467984934086513</v>
      </c>
      <c r="P80" s="16">
        <v>3.349258081524165</v>
      </c>
      <c r="Q80" s="16">
        <v>0.11151704272683652</v>
      </c>
      <c r="R80" s="16">
        <v>3.3296043485573334</v>
      </c>
      <c r="S80" s="16">
        <v>7.115249174688441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145</v>
      </c>
      <c r="Y80" s="10">
        <v>4</v>
      </c>
      <c r="Z80" s="20" t="s">
        <v>123</v>
      </c>
      <c r="AA80" s="15">
        <v>4</v>
      </c>
      <c r="AB80" s="11">
        <v>92.026415671803761</v>
      </c>
      <c r="AC80" s="10">
        <v>7.2373931589979321</v>
      </c>
      <c r="AD80" s="19">
        <v>0.73619116919831318</v>
      </c>
      <c r="AE80" s="12">
        <v>324.67984934086513</v>
      </c>
      <c r="AF80" s="10">
        <v>335.84370204128663</v>
      </c>
      <c r="AG80" s="10">
        <v>167.46290407620825</v>
      </c>
      <c r="AH80" s="10">
        <v>48.39558707165601</v>
      </c>
      <c r="AI80" s="10">
        <v>3.003359844941591</v>
      </c>
      <c r="AJ80" s="10"/>
      <c r="AK80" s="10"/>
      <c r="AL80" s="10"/>
      <c r="AM80" s="10"/>
      <c r="AN80" s="10">
        <v>3.2467984934086513</v>
      </c>
      <c r="AO80" s="10">
        <v>0.92158113860737123</v>
      </c>
      <c r="AP80" s="10">
        <v>1</v>
      </c>
      <c r="AQ80" s="10">
        <v>111.47500000000001</v>
      </c>
      <c r="AR80" s="10"/>
      <c r="AS80" s="10"/>
      <c r="AT80" s="10">
        <v>5.2070766224419431</v>
      </c>
      <c r="AU80" s="10">
        <v>1</v>
      </c>
      <c r="AV80" s="16"/>
      <c r="AW80" s="19">
        <v>50.376555306192998</v>
      </c>
      <c r="AX80" s="1" t="s">
        <v>120</v>
      </c>
      <c r="AY80" s="23">
        <v>10.290813648294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92.026415671803761</v>
      </c>
      <c r="BG80" s="24">
        <v>7.2373931589979321</v>
      </c>
      <c r="BH80" s="24">
        <v>0.73619116919831318</v>
      </c>
      <c r="BI80" s="21"/>
      <c r="BJ80" s="25">
        <f t="shared" ca="1" si="9"/>
        <v>0.9567489029486258</v>
      </c>
      <c r="BK80" s="24">
        <f t="shared" ca="1" si="10"/>
        <v>16.762406046011062</v>
      </c>
      <c r="BL80" s="23">
        <f t="shared" si="11"/>
        <v>3.9064755437627134</v>
      </c>
      <c r="BM80" s="23">
        <f t="shared" ca="1" si="12"/>
        <v>2.8854064675865971</v>
      </c>
      <c r="BN80" s="22">
        <f t="shared" si="13"/>
        <v>3.4436832429329569</v>
      </c>
      <c r="BO80" s="21"/>
      <c r="BP80" s="2"/>
    </row>
    <row r="81" spans="1:68" x14ac:dyDescent="0.2">
      <c r="A81">
        <v>3.4</v>
      </c>
      <c r="B81">
        <v>2.1</v>
      </c>
      <c r="C81">
        <v>1.25258</v>
      </c>
      <c r="D81">
        <v>-0.2722</v>
      </c>
      <c r="E81">
        <v>4.5839999999999999E-2</v>
      </c>
      <c r="F81">
        <v>1.6174299999999999</v>
      </c>
      <c r="G81">
        <v>1.69038</v>
      </c>
      <c r="H81" s="21"/>
      <c r="I81" s="17">
        <f t="shared" si="7"/>
        <v>11.154855643044618</v>
      </c>
      <c r="J81" s="16">
        <f t="shared" si="8"/>
        <v>-10.454855643044619</v>
      </c>
      <c r="K81" s="10">
        <v>90</v>
      </c>
      <c r="L81" s="16">
        <v>1003.937007874016</v>
      </c>
      <c r="M81" s="16">
        <v>318.11023622047213</v>
      </c>
      <c r="N81" s="16">
        <v>4.8337707786526671</v>
      </c>
      <c r="O81" s="16">
        <v>2.8672316384180663</v>
      </c>
      <c r="P81" s="16">
        <v>2.9696470248130815</v>
      </c>
      <c r="Q81" s="16">
        <v>9.0153384541526715E-2</v>
      </c>
      <c r="R81" s="16">
        <v>3.0358282916536599</v>
      </c>
      <c r="S81" s="16">
        <v>7.1121796107649331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145</v>
      </c>
      <c r="Y81" s="10">
        <v>4</v>
      </c>
      <c r="Z81" s="20" t="s">
        <v>123</v>
      </c>
      <c r="AA81" s="15">
        <v>4</v>
      </c>
      <c r="AB81" s="11">
        <v>88.771383215788561</v>
      </c>
      <c r="AC81" s="10">
        <v>10.11154828724105</v>
      </c>
      <c r="AD81" s="19">
        <v>1.117068496970389</v>
      </c>
      <c r="AE81" s="12">
        <v>286.72316384180664</v>
      </c>
      <c r="AF81" s="10">
        <v>290.31512010306744</v>
      </c>
      <c r="AG81" s="10">
        <v>148.48235124065408</v>
      </c>
      <c r="AH81" s="10">
        <v>46.870124546309469</v>
      </c>
      <c r="AI81" s="10">
        <v>3.2939939414534063</v>
      </c>
      <c r="AJ81" s="10"/>
      <c r="AK81" s="10"/>
      <c r="AL81" s="10"/>
      <c r="AM81" s="10"/>
      <c r="AN81" s="10">
        <v>2.8672316384180663</v>
      </c>
      <c r="AO81" s="10">
        <v>0.83036179836548485</v>
      </c>
      <c r="AP81" s="10">
        <v>1</v>
      </c>
      <c r="AQ81" s="10">
        <v>111.47500000000001</v>
      </c>
      <c r="AR81" s="10"/>
      <c r="AS81" s="10"/>
      <c r="AT81" s="10">
        <v>4.3995395065966134</v>
      </c>
      <c r="AU81" s="10">
        <v>1</v>
      </c>
      <c r="AV81" s="16"/>
      <c r="AW81" s="19">
        <v>43.547268015460119</v>
      </c>
      <c r="AX81" s="1" t="s">
        <v>120</v>
      </c>
      <c r="AY81" s="23">
        <v>10.454855643044599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88.771383215788561</v>
      </c>
      <c r="BG81" s="24">
        <v>10.11154828724105</v>
      </c>
      <c r="BH81" s="24">
        <v>1.117068496970389</v>
      </c>
      <c r="BI81" s="21"/>
      <c r="BJ81" s="25">
        <f t="shared" ca="1" si="9"/>
        <v>0.96792962942186989</v>
      </c>
      <c r="BK81" s="24">
        <f t="shared" ca="1" si="10"/>
        <v>14.598986304718405</v>
      </c>
      <c r="BL81" s="23">
        <f t="shared" si="11"/>
        <v>3.6533682884073779</v>
      </c>
      <c r="BM81" s="23">
        <f t="shared" ca="1" si="12"/>
        <v>2.9144714374918754</v>
      </c>
      <c r="BN81" s="22">
        <f t="shared" si="13"/>
        <v>3.4689861180352484</v>
      </c>
      <c r="BO81" s="21"/>
      <c r="BP81" s="2"/>
    </row>
    <row r="82" spans="1:68" x14ac:dyDescent="0.2">
      <c r="A82">
        <v>3.45</v>
      </c>
      <c r="B82">
        <v>2.1</v>
      </c>
      <c r="C82">
        <v>1.2531600000000001</v>
      </c>
      <c r="D82">
        <v>-0.26990999999999998</v>
      </c>
      <c r="E82">
        <v>4.6600000000000003E-2</v>
      </c>
      <c r="F82">
        <v>1.61155</v>
      </c>
      <c r="G82">
        <v>1.6803300000000001</v>
      </c>
      <c r="H82" s="21"/>
      <c r="I82" s="17">
        <f t="shared" si="7"/>
        <v>11.318897637795276</v>
      </c>
      <c r="J82" s="16">
        <f t="shared" si="8"/>
        <v>-10.618897637795277</v>
      </c>
      <c r="K82" s="10">
        <v>90</v>
      </c>
      <c r="L82" s="16">
        <v>1018.7007874015752</v>
      </c>
      <c r="M82" s="16">
        <v>322.63779527559029</v>
      </c>
      <c r="N82" s="16">
        <v>4.9048556430446197</v>
      </c>
      <c r="O82" s="16">
        <v>3.0256120527306911</v>
      </c>
      <c r="P82" s="16">
        <v>3.131386769883592</v>
      </c>
      <c r="Q82" s="16">
        <v>0.1045002400384063</v>
      </c>
      <c r="R82" s="16">
        <v>3.3371872501808855</v>
      </c>
      <c r="S82" s="16">
        <v>7.3454664689514413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145</v>
      </c>
      <c r="Y82" s="10">
        <v>4</v>
      </c>
      <c r="Z82" s="20" t="s">
        <v>33</v>
      </c>
      <c r="AA82" s="15">
        <v>3</v>
      </c>
      <c r="AB82" s="11">
        <v>93.952487281221863</v>
      </c>
      <c r="AC82" s="10">
        <v>5.6975127187781425</v>
      </c>
      <c r="AD82" s="19">
        <v>0.35</v>
      </c>
      <c r="AE82" s="12">
        <v>302.56120527306911</v>
      </c>
      <c r="AF82" s="10">
        <v>308.47486778621231</v>
      </c>
      <c r="AG82" s="10">
        <v>156.56933849417959</v>
      </c>
      <c r="AH82" s="10">
        <v>50.206851275797476</v>
      </c>
      <c r="AI82" s="10">
        <v>2.9965354804283071</v>
      </c>
      <c r="AJ82" s="10"/>
      <c r="AK82" s="10"/>
      <c r="AL82" s="10"/>
      <c r="AM82" s="10"/>
      <c r="AN82" s="10">
        <v>3.0256120527306911</v>
      </c>
      <c r="AO82" s="10">
        <v>0.87969121735997269</v>
      </c>
      <c r="AP82" s="10">
        <v>1</v>
      </c>
      <c r="AQ82" s="10">
        <v>111.47500000000001</v>
      </c>
      <c r="AR82" s="10"/>
      <c r="AS82" s="10"/>
      <c r="AT82" s="10">
        <v>4.6176144991510517</v>
      </c>
      <c r="AU82" s="10">
        <v>1</v>
      </c>
      <c r="AV82" s="16"/>
      <c r="AW82" s="19">
        <v>46.271230167931847</v>
      </c>
      <c r="AX82" s="1" t="s">
        <v>120</v>
      </c>
      <c r="AY82" s="23">
        <v>10.6188976377953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93.952487281221863</v>
      </c>
      <c r="BG82" s="24">
        <v>5.6975127187781425</v>
      </c>
      <c r="BH82" s="24">
        <v>0.35</v>
      </c>
      <c r="BI82" s="21"/>
      <c r="BJ82" s="25">
        <f t="shared" ca="1" si="9"/>
        <v>0.97024390410609196</v>
      </c>
      <c r="BK82" s="24">
        <f t="shared" ca="1" si="10"/>
        <v>15.368244783201707</v>
      </c>
      <c r="BL82" s="23">
        <f t="shared" si="11"/>
        <v>3.9854611090689418</v>
      </c>
      <c r="BM82" s="23">
        <f t="shared" ca="1" si="12"/>
        <v>2.9202648803918478</v>
      </c>
      <c r="BN82" s="22">
        <f t="shared" si="13"/>
        <v>3.4694078651538214</v>
      </c>
      <c r="BO82" s="21"/>
      <c r="BP82" s="2"/>
    </row>
    <row r="83" spans="1:68" x14ac:dyDescent="0.2">
      <c r="A83">
        <v>3.5</v>
      </c>
      <c r="B83">
        <v>2.1</v>
      </c>
      <c r="C83">
        <v>1.2549399999999999</v>
      </c>
      <c r="D83">
        <v>-0.26957999999999999</v>
      </c>
      <c r="E83">
        <v>4.7460000000000002E-2</v>
      </c>
      <c r="F83">
        <v>1.6180300000000001</v>
      </c>
      <c r="G83">
        <v>1.6921299999999999</v>
      </c>
      <c r="H83" s="21"/>
      <c r="I83" s="17">
        <f t="shared" si="7"/>
        <v>11.48293963254593</v>
      </c>
      <c r="J83" s="16">
        <f t="shared" si="8"/>
        <v>-10.782939632545931</v>
      </c>
      <c r="K83" s="10">
        <v>90</v>
      </c>
      <c r="L83" s="16">
        <v>1033.4645669291342</v>
      </c>
      <c r="M83" s="16">
        <v>327.16535433070834</v>
      </c>
      <c r="N83" s="16">
        <v>4.9759405074365697</v>
      </c>
      <c r="O83" s="16">
        <v>3.5116760828624889</v>
      </c>
      <c r="P83" s="16">
        <v>3.6212521479782604</v>
      </c>
      <c r="Q83" s="16">
        <v>0.10656769083053304</v>
      </c>
      <c r="R83" s="16">
        <v>2.9428409421870727</v>
      </c>
      <c r="S83" s="16">
        <v>7.609448966373014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145</v>
      </c>
      <c r="Y83" s="10">
        <v>4</v>
      </c>
      <c r="Z83" s="20" t="s">
        <v>123</v>
      </c>
      <c r="AA83" s="15">
        <v>4</v>
      </c>
      <c r="AB83" s="11">
        <v>82.037886874090347</v>
      </c>
      <c r="AC83" s="10">
        <v>16.228172748106743</v>
      </c>
      <c r="AD83" s="19">
        <v>1.7339403778029101</v>
      </c>
      <c r="AE83" s="12">
        <v>351.16760828624888</v>
      </c>
      <c r="AF83" s="10">
        <v>365.23763111925803</v>
      </c>
      <c r="AG83" s="10">
        <v>181.06260739891303</v>
      </c>
      <c r="AH83" s="10">
        <v>54.175031155263994</v>
      </c>
      <c r="AI83" s="10">
        <v>3.3980769591196998</v>
      </c>
      <c r="AJ83" s="10"/>
      <c r="AK83" s="10"/>
      <c r="AL83" s="10"/>
      <c r="AM83" s="10"/>
      <c r="AN83" s="10">
        <v>3.5116760828624889</v>
      </c>
      <c r="AO83" s="10">
        <v>0.97283419154789519</v>
      </c>
      <c r="AP83" s="10">
        <v>1</v>
      </c>
      <c r="AQ83" s="10">
        <v>111.47500000000001</v>
      </c>
      <c r="AR83" s="10"/>
      <c r="AS83" s="10"/>
      <c r="AT83" s="10">
        <v>5.4309998832582753</v>
      </c>
      <c r="AU83" s="10">
        <v>1</v>
      </c>
      <c r="AV83" s="16"/>
      <c r="AW83" s="19">
        <v>54.785644667888704</v>
      </c>
      <c r="AX83" s="1" t="s">
        <v>120</v>
      </c>
      <c r="AY83" s="23">
        <v>10.782939632545901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82.037886874090347</v>
      </c>
      <c r="BG83" s="24">
        <v>16.228172748106743</v>
      </c>
      <c r="BH83" s="24">
        <v>1.7339403778029101</v>
      </c>
      <c r="BI83" s="21"/>
      <c r="BJ83" s="25">
        <f t="shared" ca="1" si="9"/>
        <v>0.94176565983281457</v>
      </c>
      <c r="BK83" s="24">
        <f t="shared" ca="1" si="10"/>
        <v>17.02142722556442</v>
      </c>
      <c r="BL83" s="23">
        <f t="shared" si="11"/>
        <v>3.4326625527076891</v>
      </c>
      <c r="BM83" s="23">
        <f t="shared" ca="1" si="12"/>
        <v>2.8452380635608496</v>
      </c>
      <c r="BN83" s="22">
        <f t="shared" si="13"/>
        <v>3.3874259899284604</v>
      </c>
      <c r="BO83" s="21"/>
      <c r="BP83" s="2"/>
    </row>
    <row r="84" spans="1:68" x14ac:dyDescent="0.2">
      <c r="A84">
        <v>3.55</v>
      </c>
      <c r="B84">
        <v>2.1</v>
      </c>
      <c r="C84">
        <v>1.2547200000000001</v>
      </c>
      <c r="D84">
        <v>-0.27045999999999998</v>
      </c>
      <c r="E84">
        <v>4.793E-2</v>
      </c>
      <c r="F84">
        <v>1.6120300000000001</v>
      </c>
      <c r="G84">
        <v>1.68608</v>
      </c>
      <c r="H84" s="21"/>
      <c r="I84" s="17">
        <f t="shared" si="7"/>
        <v>11.646981627296586</v>
      </c>
      <c r="J84" s="16">
        <f t="shared" si="8"/>
        <v>-10.946981627296587</v>
      </c>
      <c r="K84" s="10">
        <v>90</v>
      </c>
      <c r="L84" s="16">
        <v>1048.2283464566933</v>
      </c>
      <c r="M84" s="16">
        <v>331.69291338582644</v>
      </c>
      <c r="N84" s="16">
        <v>5.0470253718285214</v>
      </c>
      <c r="O84" s="16">
        <v>3.4516007532956641</v>
      </c>
      <c r="P84" s="16">
        <v>3.5632542992748646</v>
      </c>
      <c r="Q84" s="16">
        <v>0.10105448871819511</v>
      </c>
      <c r="R84" s="16">
        <v>2.8360167484751249</v>
      </c>
      <c r="S84" s="16">
        <v>7.7537184707778257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145</v>
      </c>
      <c r="Y84" s="10">
        <v>4</v>
      </c>
      <c r="Z84" s="20" t="s">
        <v>123</v>
      </c>
      <c r="AA84" s="15">
        <v>4</v>
      </c>
      <c r="AB84" s="11">
        <v>80.220822529093297</v>
      </c>
      <c r="AC84" s="10">
        <v>17.911913925705406</v>
      </c>
      <c r="AD84" s="19">
        <v>1.867263545201296</v>
      </c>
      <c r="AE84" s="12">
        <v>345.16007532956644</v>
      </c>
      <c r="AF84" s="10">
        <v>357.5458971819433</v>
      </c>
      <c r="AG84" s="10">
        <v>178.16271496374321</v>
      </c>
      <c r="AH84" s="10">
        <v>55.680543749814262</v>
      </c>
      <c r="AI84" s="10">
        <v>3.5260722650445628</v>
      </c>
      <c r="AJ84" s="10"/>
      <c r="AK84" s="10"/>
      <c r="AL84" s="10"/>
      <c r="AM84" s="10"/>
      <c r="AN84" s="10">
        <v>3.4516007532956641</v>
      </c>
      <c r="AO84" s="10">
        <v>0.95842889163822942</v>
      </c>
      <c r="AP84" s="10">
        <v>1</v>
      </c>
      <c r="AQ84" s="10">
        <v>111.47500000000001</v>
      </c>
      <c r="AR84" s="10"/>
      <c r="AS84" s="10"/>
      <c r="AT84" s="10">
        <v>5.2324557582224793</v>
      </c>
      <c r="AU84" s="10">
        <v>1</v>
      </c>
      <c r="AV84" s="16"/>
      <c r="AW84" s="19">
        <v>53.631884577291494</v>
      </c>
      <c r="AX84" s="1" t="s">
        <v>120</v>
      </c>
      <c r="AY84" s="23">
        <v>10.9469816272966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80.220822529093297</v>
      </c>
      <c r="BG84" s="24">
        <v>17.911913925705406</v>
      </c>
      <c r="BH84" s="24">
        <v>1.867263545201296</v>
      </c>
      <c r="BI84" s="21"/>
      <c r="BJ84" s="25">
        <f t="shared" ca="1" si="9"/>
        <v>0.9428440327055706</v>
      </c>
      <c r="BK84" s="24">
        <f t="shared" ca="1" si="10"/>
        <v>16.481612495237243</v>
      </c>
      <c r="BL84" s="23">
        <f t="shared" si="11"/>
        <v>3.3251013288963542</v>
      </c>
      <c r="BM84" s="23">
        <f t="shared" ca="1" si="12"/>
        <v>2.8477876696853204</v>
      </c>
      <c r="BN84" s="22">
        <f t="shared" si="13"/>
        <v>3.3855436586354974</v>
      </c>
      <c r="BO84" s="21"/>
      <c r="BP84" s="2"/>
    </row>
    <row r="85" spans="1:68" x14ac:dyDescent="0.2">
      <c r="A85">
        <v>3.6</v>
      </c>
      <c r="B85">
        <v>2.1</v>
      </c>
      <c r="C85">
        <v>1.2536700000000001</v>
      </c>
      <c r="D85">
        <v>-0.26526</v>
      </c>
      <c r="E85">
        <v>4.8820000000000002E-2</v>
      </c>
      <c r="F85">
        <v>1.61225</v>
      </c>
      <c r="G85">
        <v>1.6888799999999999</v>
      </c>
      <c r="H85" s="21"/>
      <c r="I85" s="17">
        <f t="shared" si="7"/>
        <v>11.811023622047244</v>
      </c>
      <c r="J85" s="16">
        <f t="shared" si="8"/>
        <v>-11.111023622047245</v>
      </c>
      <c r="K85" s="10">
        <v>90</v>
      </c>
      <c r="L85" s="16">
        <v>1062.9921259842524</v>
      </c>
      <c r="M85" s="16">
        <v>336.2204724409446</v>
      </c>
      <c r="N85" s="16">
        <v>5.1181102362204722</v>
      </c>
      <c r="O85" s="16">
        <v>3.1648775894538579</v>
      </c>
      <c r="P85" s="16">
        <v>3.2804650885574249</v>
      </c>
      <c r="Q85" s="16">
        <v>0.13363250120019213</v>
      </c>
      <c r="R85" s="16">
        <v>4.0735840069237454</v>
      </c>
      <c r="S85" s="16">
        <v>8.0269096599699186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33</v>
      </c>
      <c r="Y85" s="10">
        <v>3</v>
      </c>
      <c r="Z85" s="20" t="s">
        <v>33</v>
      </c>
      <c r="AA85" s="15">
        <v>3</v>
      </c>
      <c r="AB85" s="11">
        <v>97.81</v>
      </c>
      <c r="AC85" s="10">
        <v>1.8400000000000034</v>
      </c>
      <c r="AD85" s="19">
        <v>0.35</v>
      </c>
      <c r="AE85" s="12">
        <v>316.48775894538579</v>
      </c>
      <c r="AF85" s="10">
        <v>323.40812065474108</v>
      </c>
      <c r="AG85" s="10">
        <v>164.02325442787125</v>
      </c>
      <c r="AH85" s="10">
        <v>59.838159574274329</v>
      </c>
      <c r="AI85" s="10">
        <v>2.4548407453984766</v>
      </c>
      <c r="AJ85" s="10"/>
      <c r="AK85" s="10"/>
      <c r="AL85" s="10"/>
      <c r="AM85" s="10"/>
      <c r="AN85" s="10">
        <v>3.1648775894538579</v>
      </c>
      <c r="AO85" s="10">
        <v>0.94758917395246989</v>
      </c>
      <c r="AP85" s="10">
        <v>1</v>
      </c>
      <c r="AQ85" s="10">
        <v>111.47500000000001</v>
      </c>
      <c r="AR85" s="10"/>
      <c r="AS85" s="10"/>
      <c r="AT85" s="10">
        <v>4.6405321699940112</v>
      </c>
      <c r="AU85" s="10">
        <v>1</v>
      </c>
      <c r="AV85" s="16"/>
      <c r="AW85" s="19">
        <v>48.51121809821116</v>
      </c>
      <c r="AX85" s="1" t="s">
        <v>120</v>
      </c>
      <c r="AY85" s="23">
        <v>11.111023622047201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97.81</v>
      </c>
      <c r="BG85" s="24">
        <v>1.8400000000000034</v>
      </c>
      <c r="BH85" s="24">
        <v>0.35</v>
      </c>
      <c r="BI85" s="21"/>
      <c r="BJ85" s="25">
        <f t="shared" ca="1" si="9"/>
        <v>0.98660326935655451</v>
      </c>
      <c r="BK85" s="24">
        <f t="shared" ca="1" si="10"/>
        <v>15.953727349712143</v>
      </c>
      <c r="BL85" s="23">
        <f t="shared" si="11"/>
        <v>4.8611861376907264</v>
      </c>
      <c r="BM85" s="23">
        <f t="shared" ca="1" si="12"/>
        <v>2.9623605403195756</v>
      </c>
      <c r="BN85" s="22">
        <f t="shared" si="13"/>
        <v>3.4964929410245045</v>
      </c>
      <c r="BO85" s="21"/>
      <c r="BP85" s="2"/>
    </row>
    <row r="86" spans="1:68" x14ac:dyDescent="0.2">
      <c r="A86">
        <v>3.65</v>
      </c>
      <c r="B86">
        <v>2.1</v>
      </c>
      <c r="C86">
        <v>1.26552</v>
      </c>
      <c r="D86">
        <v>-0.25934000000000001</v>
      </c>
      <c r="E86">
        <v>5.0340000000000003E-2</v>
      </c>
      <c r="F86">
        <v>1.6084799999999999</v>
      </c>
      <c r="G86">
        <v>1.6896500000000001</v>
      </c>
      <c r="H86" s="21"/>
      <c r="I86" s="17">
        <f t="shared" si="7"/>
        <v>11.975065616797899</v>
      </c>
      <c r="J86" s="16">
        <f t="shared" si="8"/>
        <v>-11.2750656167979</v>
      </c>
      <c r="K86" s="10">
        <v>90</v>
      </c>
      <c r="L86" s="16">
        <v>1077.7559055118113</v>
      </c>
      <c r="M86" s="16">
        <v>340.74803149606265</v>
      </c>
      <c r="N86" s="16">
        <v>5.1891951006124231</v>
      </c>
      <c r="O86" s="16">
        <v>6.4007532956685242</v>
      </c>
      <c r="P86" s="16">
        <v>6.5230594562878625</v>
      </c>
      <c r="Q86" s="16">
        <v>0.17072131541046562</v>
      </c>
      <c r="R86" s="16">
        <v>2.6171969848580772</v>
      </c>
      <c r="S86" s="16">
        <v>8.4934833763429314</v>
      </c>
      <c r="T86" s="20" t="s">
        <v>122</v>
      </c>
      <c r="U86" s="10">
        <v>4</v>
      </c>
      <c r="V86" s="20" t="s">
        <v>33</v>
      </c>
      <c r="W86" s="10">
        <v>3</v>
      </c>
      <c r="X86" s="20" t="s">
        <v>145</v>
      </c>
      <c r="Y86" s="10">
        <v>4</v>
      </c>
      <c r="Z86" s="20" t="s">
        <v>121</v>
      </c>
      <c r="AA86" s="15">
        <v>5</v>
      </c>
      <c r="AB86" s="11">
        <v>59.225522710726864</v>
      </c>
      <c r="AC86" s="10">
        <v>37.498401506275727</v>
      </c>
      <c r="AD86" s="19">
        <v>3.2760757829974123</v>
      </c>
      <c r="AE86" s="12">
        <v>640.07532956685247</v>
      </c>
      <c r="AF86" s="10">
        <v>704.02135335670084</v>
      </c>
      <c r="AG86" s="10">
        <v>364.22945922158971</v>
      </c>
      <c r="AH86" s="10">
        <v>67.973930243599028</v>
      </c>
      <c r="AI86" s="10">
        <v>3.8208816752638395</v>
      </c>
      <c r="AJ86" s="10"/>
      <c r="AK86" s="10"/>
      <c r="AL86" s="10"/>
      <c r="AM86" s="10"/>
      <c r="AN86" s="10">
        <v>4.2671688637790162</v>
      </c>
      <c r="AO86" s="10">
        <v>1.5635772383967084</v>
      </c>
      <c r="AP86" s="10">
        <v>2.9138356737727173</v>
      </c>
      <c r="AQ86" s="10">
        <v>114.66</v>
      </c>
      <c r="AR86" s="10"/>
      <c r="AS86" s="10"/>
      <c r="AT86" s="10">
        <v>10.351530413610046</v>
      </c>
      <c r="AU86" s="10">
        <v>1</v>
      </c>
      <c r="AV86" s="16"/>
      <c r="AW86" s="19">
        <v>105.60320300350513</v>
      </c>
      <c r="AX86" s="1" t="s">
        <v>120</v>
      </c>
      <c r="AY86" s="23">
        <v>11.2750656167979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59.225522710726864</v>
      </c>
      <c r="BG86" s="24">
        <v>37.498401506275727</v>
      </c>
      <c r="BH86" s="24">
        <v>3.2760757829974123</v>
      </c>
      <c r="BI86" s="21"/>
      <c r="BJ86" s="25">
        <f t="shared" ca="1" si="9"/>
        <v>0.86200787851089467</v>
      </c>
      <c r="BK86" s="24">
        <f t="shared" ca="1" si="10"/>
        <v>27.29286371277993</v>
      </c>
      <c r="BL86" s="23">
        <f t="shared" si="11"/>
        <v>2.8528766266481598</v>
      </c>
      <c r="BM86" s="23">
        <f t="shared" ca="1" si="12"/>
        <v>2.6350577482329807</v>
      </c>
      <c r="BN86" s="22">
        <f t="shared" si="13"/>
        <v>3.1415743046547671</v>
      </c>
      <c r="BO86" s="21"/>
      <c r="BP86" s="2"/>
    </row>
    <row r="87" spans="1:68" x14ac:dyDescent="0.2">
      <c r="A87">
        <v>3.7</v>
      </c>
      <c r="B87">
        <v>2.1</v>
      </c>
      <c r="C87">
        <v>1.26613</v>
      </c>
      <c r="D87">
        <v>-0.26600000000000001</v>
      </c>
      <c r="E87">
        <v>4.9169999999999998E-2</v>
      </c>
      <c r="F87">
        <v>1.6048</v>
      </c>
      <c r="G87">
        <v>1.6872</v>
      </c>
      <c r="H87" s="21"/>
      <c r="I87" s="17">
        <f t="shared" si="7"/>
        <v>12.139107611548557</v>
      </c>
      <c r="J87" s="16">
        <f t="shared" si="8"/>
        <v>-11.439107611548557</v>
      </c>
      <c r="K87" s="10">
        <v>90</v>
      </c>
      <c r="L87" s="16">
        <v>1092.5196850393704</v>
      </c>
      <c r="M87" s="16">
        <v>345.27559055118081</v>
      </c>
      <c r="N87" s="16">
        <v>5.2602799650043748</v>
      </c>
      <c r="O87" s="16">
        <v>6.5673258003766213</v>
      </c>
      <c r="P87" s="16">
        <v>6.6844603596976357</v>
      </c>
      <c r="Q87" s="16">
        <v>0.12899639942390781</v>
      </c>
      <c r="R87" s="16">
        <v>1.9297952636784403</v>
      </c>
      <c r="S87" s="16">
        <v>8.1343443972926508</v>
      </c>
      <c r="T87" s="20" t="s">
        <v>122</v>
      </c>
      <c r="U87" s="10">
        <v>4</v>
      </c>
      <c r="V87" s="20" t="s">
        <v>33</v>
      </c>
      <c r="W87" s="10">
        <v>3</v>
      </c>
      <c r="X87" s="20" t="s">
        <v>143</v>
      </c>
      <c r="Y87" s="10">
        <v>5</v>
      </c>
      <c r="Z87" s="20" t="s">
        <v>121</v>
      </c>
      <c r="AA87" s="15">
        <v>5</v>
      </c>
      <c r="AB87" s="11">
        <v>43.287624037828088</v>
      </c>
      <c r="AC87" s="10">
        <v>50.880729755987318</v>
      </c>
      <c r="AD87" s="19">
        <v>5.8316462061845922</v>
      </c>
      <c r="AE87" s="12">
        <v>656.73258003766216</v>
      </c>
      <c r="AF87" s="10">
        <v>722.1412373150531</v>
      </c>
      <c r="AG87" s="10">
        <v>376.3345269773227</v>
      </c>
      <c r="AH87" s="10">
        <v>59.123611178501676</v>
      </c>
      <c r="AI87" s="10">
        <v>5.1818968510362602</v>
      </c>
      <c r="AJ87" s="10"/>
      <c r="AK87" s="10"/>
      <c r="AL87" s="10"/>
      <c r="AM87" s="10"/>
      <c r="AN87" s="10">
        <v>4.3782172002510809</v>
      </c>
      <c r="AO87" s="10">
        <v>1.5413360763435509</v>
      </c>
      <c r="AP87" s="10">
        <v>3.0106762158185814</v>
      </c>
      <c r="AQ87" s="10">
        <v>114.66</v>
      </c>
      <c r="AR87" s="10"/>
      <c r="AS87" s="10"/>
      <c r="AT87" s="10">
        <v>10.480654140369369</v>
      </c>
      <c r="AU87" s="10">
        <v>1</v>
      </c>
      <c r="AV87" s="16"/>
      <c r="AW87" s="19">
        <v>108.32118559725797</v>
      </c>
      <c r="AX87" s="1" t="s">
        <v>120</v>
      </c>
      <c r="AY87" s="23">
        <v>11.4391076115486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43.287624037828088</v>
      </c>
      <c r="BG87" s="24">
        <v>50.880729755987318</v>
      </c>
      <c r="BH87" s="24">
        <v>5.8316462061845922</v>
      </c>
      <c r="BI87" s="21"/>
      <c r="BJ87" s="25">
        <f t="shared" ca="1" si="9"/>
        <v>0.83529193511566069</v>
      </c>
      <c r="BK87" s="24">
        <f t="shared" ca="1" si="10"/>
        <v>26.368610034980751</v>
      </c>
      <c r="BL87" s="23">
        <f t="shared" si="11"/>
        <v>2.101534465400849</v>
      </c>
      <c r="BM87" s="23">
        <f t="shared" ca="1" si="12"/>
        <v>2.5646563930241442</v>
      </c>
      <c r="BN87" s="22">
        <f t="shared" si="13"/>
        <v>3.0654107619578532</v>
      </c>
      <c r="BO87" s="21"/>
      <c r="BP87" s="2"/>
    </row>
    <row r="88" spans="1:68" x14ac:dyDescent="0.2">
      <c r="A88">
        <v>3.75</v>
      </c>
      <c r="B88">
        <v>2.1</v>
      </c>
      <c r="C88">
        <v>1.3259700000000001</v>
      </c>
      <c r="D88">
        <v>-0.26508999999999999</v>
      </c>
      <c r="E88">
        <v>4.9189999999999998E-2</v>
      </c>
      <c r="F88">
        <v>1.60118</v>
      </c>
      <c r="G88">
        <v>1.6807000000000001</v>
      </c>
      <c r="H88" s="21"/>
      <c r="I88" s="17">
        <f t="shared" si="7"/>
        <v>12.303149606299211</v>
      </c>
      <c r="J88" s="16">
        <f t="shared" si="8"/>
        <v>-11.603149606299212</v>
      </c>
      <c r="K88" s="10">
        <v>90</v>
      </c>
      <c r="L88" s="16">
        <v>1107.2834645669293</v>
      </c>
      <c r="M88" s="16">
        <v>349.80314960629886</v>
      </c>
      <c r="N88" s="16">
        <v>5.3313648293963247</v>
      </c>
      <c r="O88" s="16">
        <v>22.907815442561208</v>
      </c>
      <c r="P88" s="16">
        <v>23.025038405323219</v>
      </c>
      <c r="Q88" s="16">
        <v>0.13469755160825742</v>
      </c>
      <c r="R88" s="16">
        <v>0.58500467724351912</v>
      </c>
      <c r="S88" s="16">
        <v>8.140483525139663</v>
      </c>
      <c r="T88" s="20" t="s">
        <v>125</v>
      </c>
      <c r="U88" s="10">
        <v>7</v>
      </c>
      <c r="V88" s="20" t="s">
        <v>143</v>
      </c>
      <c r="W88" s="10">
        <v>5</v>
      </c>
      <c r="X88" s="20" t="s">
        <v>30</v>
      </c>
      <c r="Y88" s="10">
        <v>6</v>
      </c>
      <c r="Z88" s="20" t="s">
        <v>30</v>
      </c>
      <c r="AA88" s="15">
        <v>6</v>
      </c>
      <c r="AB88" s="11">
        <v>3.4816882949352674</v>
      </c>
      <c r="AC88" s="10">
        <v>47.767603132008141</v>
      </c>
      <c r="AD88" s="19">
        <v>48.750708573056592</v>
      </c>
      <c r="AE88" s="12"/>
      <c r="AF88" s="10"/>
      <c r="AG88" s="10"/>
      <c r="AH88" s="10"/>
      <c r="AI88" s="10"/>
      <c r="AJ88" s="10">
        <v>38.601080195395703</v>
      </c>
      <c r="AK88" s="10">
        <v>41.989159200433534</v>
      </c>
      <c r="AL88" s="10">
        <v>44.898736705787165</v>
      </c>
      <c r="AM88" s="10">
        <v>30.756259601330804</v>
      </c>
      <c r="AN88" s="10">
        <v>7.6359384808537358</v>
      </c>
      <c r="AO88" s="10">
        <v>3.2761914084226724</v>
      </c>
      <c r="AP88" s="10">
        <v>4.907511521596966</v>
      </c>
      <c r="AQ88" s="10">
        <v>117.845</v>
      </c>
      <c r="AR88" s="10">
        <v>6.2282147250149151</v>
      </c>
      <c r="AS88" s="10">
        <v>0</v>
      </c>
      <c r="AT88" s="10">
        <v>5.7841026042554819</v>
      </c>
      <c r="AU88" s="10">
        <v>1.0709504457590171</v>
      </c>
      <c r="AV88" s="16">
        <v>0.11762022604920759</v>
      </c>
      <c r="AW88" s="19">
        <v>57.562596013308045</v>
      </c>
      <c r="AX88" s="1" t="s">
        <v>120</v>
      </c>
      <c r="AY88" s="23">
        <v>11.603149606299199</v>
      </c>
      <c r="AZ88" s="18">
        <v>0</v>
      </c>
      <c r="BA88" s="18">
        <v>0</v>
      </c>
      <c r="BB88" s="18">
        <v>100</v>
      </c>
      <c r="BC88" s="18">
        <v>0</v>
      </c>
      <c r="BD88" s="18">
        <v>0</v>
      </c>
      <c r="BE88" s="18">
        <v>100</v>
      </c>
      <c r="BF88" s="24">
        <v>3.4816882949352674</v>
      </c>
      <c r="BG88" s="24">
        <v>47.767603132008141</v>
      </c>
      <c r="BH88" s="24">
        <v>48.750708573056592</v>
      </c>
      <c r="BI88" s="21"/>
      <c r="BJ88" s="25">
        <f t="shared" ca="1" si="9"/>
        <v>0.60064075820235485</v>
      </c>
      <c r="BK88" s="24">
        <f t="shared" ca="1" si="10"/>
        <v>62.565207488507014</v>
      </c>
      <c r="BL88" s="23">
        <f t="shared" si="11"/>
        <v>0.59941780018445368</v>
      </c>
      <c r="BM88" s="23">
        <f t="shared" ca="1" si="12"/>
        <v>1.9484932700513395</v>
      </c>
      <c r="BN88" s="22">
        <f t="shared" si="13"/>
        <v>2.3504515825710701</v>
      </c>
      <c r="BO88" s="21"/>
      <c r="BP88" s="2"/>
    </row>
    <row r="89" spans="1:68" x14ac:dyDescent="0.2">
      <c r="A89">
        <v>3.8</v>
      </c>
      <c r="B89">
        <v>2.2000000000000002</v>
      </c>
      <c r="C89">
        <v>1.3147200000000001</v>
      </c>
      <c r="D89">
        <v>-0.25292999999999999</v>
      </c>
      <c r="E89">
        <v>4.648E-2</v>
      </c>
      <c r="F89">
        <v>1.6000300000000001</v>
      </c>
      <c r="G89">
        <v>1.6777</v>
      </c>
      <c r="H89" s="21"/>
      <c r="I89" s="17">
        <f t="shared" si="7"/>
        <v>12.467191601049867</v>
      </c>
      <c r="J89" s="16">
        <f t="shared" si="8"/>
        <v>-11.767191601049868</v>
      </c>
      <c r="K89" s="10">
        <v>90</v>
      </c>
      <c r="L89" s="16">
        <v>1122.0472440944884</v>
      </c>
      <c r="M89" s="16">
        <v>354.33070866141696</v>
      </c>
      <c r="N89" s="16">
        <v>5.4024496937882756</v>
      </c>
      <c r="O89" s="16">
        <v>19.835781544256132</v>
      </c>
      <c r="P89" s="16">
        <v>19.94102584076305</v>
      </c>
      <c r="Q89" s="16">
        <v>0.21087998079692763</v>
      </c>
      <c r="R89" s="16">
        <v>1.0575182163690444</v>
      </c>
      <c r="S89" s="16">
        <v>7.3086317018693592</v>
      </c>
      <c r="T89" s="20" t="s">
        <v>125</v>
      </c>
      <c r="U89" s="10">
        <v>7</v>
      </c>
      <c r="V89" s="20" t="s">
        <v>143</v>
      </c>
      <c r="W89" s="10">
        <v>5</v>
      </c>
      <c r="X89" s="20" t="s">
        <v>143</v>
      </c>
      <c r="Y89" s="10">
        <v>5</v>
      </c>
      <c r="Z89" s="20" t="s">
        <v>30</v>
      </c>
      <c r="AA89" s="15">
        <v>6</v>
      </c>
      <c r="AB89" s="11">
        <v>7.3833204435712076</v>
      </c>
      <c r="AC89" s="10">
        <v>56.847663233330742</v>
      </c>
      <c r="AD89" s="19">
        <v>35.76901632309805</v>
      </c>
      <c r="AE89" s="12"/>
      <c r="AF89" s="10"/>
      <c r="AG89" s="10"/>
      <c r="AH89" s="10"/>
      <c r="AI89" s="10"/>
      <c r="AJ89" s="10">
        <v>37.665103122298014</v>
      </c>
      <c r="AK89" s="10">
        <v>41.166443870247235</v>
      </c>
      <c r="AL89" s="10">
        <v>43.964380782301227</v>
      </c>
      <c r="AM89" s="10">
        <v>29</v>
      </c>
      <c r="AN89" s="10">
        <v>6.6119271814187108</v>
      </c>
      <c r="AO89" s="10">
        <v>3.0506729571484867</v>
      </c>
      <c r="AP89" s="10">
        <v>3</v>
      </c>
      <c r="AQ89" s="10">
        <v>117.845</v>
      </c>
      <c r="AR89" s="10">
        <v>1.018286612998738</v>
      </c>
      <c r="AS89" s="10">
        <v>0</v>
      </c>
      <c r="AT89" s="10">
        <v>5.1005874572139929</v>
      </c>
      <c r="AU89" s="10">
        <v>0.9988499679720878</v>
      </c>
      <c r="AV89" s="16">
        <v>0.11767335566403592</v>
      </c>
      <c r="AW89" s="19">
        <v>49.852564601907623</v>
      </c>
      <c r="AX89" s="1" t="s">
        <v>120</v>
      </c>
      <c r="AY89" s="23">
        <v>11.7671916010499</v>
      </c>
      <c r="AZ89" s="18">
        <v>0</v>
      </c>
      <c r="BA89" s="18">
        <v>0</v>
      </c>
      <c r="BB89" s="18">
        <v>100</v>
      </c>
      <c r="BC89" s="18">
        <v>0</v>
      </c>
      <c r="BD89" s="18">
        <v>0</v>
      </c>
      <c r="BE89" s="18">
        <v>100</v>
      </c>
      <c r="BF89" s="24">
        <v>7.3833204435712076</v>
      </c>
      <c r="BG89" s="24">
        <v>56.847663233330742</v>
      </c>
      <c r="BH89" s="24">
        <v>35.76901632309805</v>
      </c>
      <c r="BI89" s="21"/>
      <c r="BJ89" s="25">
        <f t="shared" ca="1" si="9"/>
        <v>0.66190069838008858</v>
      </c>
      <c r="BK89" s="24">
        <f t="shared" ca="1" si="10"/>
        <v>59.744306754715822</v>
      </c>
      <c r="BL89" s="23">
        <f t="shared" si="11"/>
        <v>1.0881318712815986</v>
      </c>
      <c r="BM89" s="23">
        <f t="shared" ca="1" si="12"/>
        <v>2.1089997457426808</v>
      </c>
      <c r="BN89" s="22">
        <f t="shared" si="13"/>
        <v>2.5236340509116229</v>
      </c>
      <c r="BO89" s="21"/>
      <c r="BP89" s="2"/>
    </row>
    <row r="90" spans="1:68" x14ac:dyDescent="0.2">
      <c r="A90">
        <v>3.85</v>
      </c>
      <c r="B90">
        <v>0.2</v>
      </c>
      <c r="C90">
        <v>1.2808200000000001</v>
      </c>
      <c r="D90">
        <v>-0.25546000000000002</v>
      </c>
      <c r="E90">
        <v>4.5560000000000003E-2</v>
      </c>
      <c r="F90">
        <v>1.5988500000000001</v>
      </c>
      <c r="G90">
        <v>1.67458</v>
      </c>
      <c r="H90" s="21"/>
      <c r="I90" s="17">
        <f t="shared" si="7"/>
        <v>12.631233595800525</v>
      </c>
      <c r="J90" s="16">
        <f t="shared" si="8"/>
        <v>-11.931233595800526</v>
      </c>
      <c r="K90" s="10">
        <v>90</v>
      </c>
      <c r="L90" s="16">
        <v>1136.8110236220475</v>
      </c>
      <c r="M90" s="16">
        <v>358.85826771653512</v>
      </c>
      <c r="N90" s="16">
        <v>5.4735345581802273</v>
      </c>
      <c r="O90" s="16">
        <v>10.578719397363464</v>
      </c>
      <c r="P90" s="16">
        <v>10.679897135584522</v>
      </c>
      <c r="Q90" s="16">
        <v>0.19502952472395577</v>
      </c>
      <c r="R90" s="16">
        <v>1.8261367337905694</v>
      </c>
      <c r="S90" s="16">
        <v>7.026231820906748</v>
      </c>
      <c r="T90" s="20" t="s">
        <v>122</v>
      </c>
      <c r="U90" s="10">
        <v>5</v>
      </c>
      <c r="V90" s="20" t="s">
        <v>145</v>
      </c>
      <c r="W90" s="10">
        <v>4</v>
      </c>
      <c r="X90" s="20" t="s">
        <v>143</v>
      </c>
      <c r="Y90" s="10">
        <v>5</v>
      </c>
      <c r="Z90" s="20" t="s">
        <v>121</v>
      </c>
      <c r="AA90" s="15">
        <v>5</v>
      </c>
      <c r="AB90" s="11">
        <v>28.782764099069283</v>
      </c>
      <c r="AC90" s="10">
        <v>59.908013445202897</v>
      </c>
      <c r="AD90" s="19">
        <v>11.309222455727824</v>
      </c>
      <c r="AE90" s="12">
        <v>1057.8719397363463</v>
      </c>
      <c r="AF90" s="10">
        <v>1189.5872498557055</v>
      </c>
      <c r="AG90" s="10">
        <v>675.99228516883909</v>
      </c>
      <c r="AH90" s="10">
        <v>31.941200833231285</v>
      </c>
      <c r="AI90" s="10">
        <v>5.476041204889782</v>
      </c>
      <c r="AJ90" s="10"/>
      <c r="AK90" s="10"/>
      <c r="AL90" s="10"/>
      <c r="AM90" s="10"/>
      <c r="AN90" s="10">
        <v>5.2893596986817322</v>
      </c>
      <c r="AO90" s="10">
        <v>2.2948032837418291</v>
      </c>
      <c r="AP90" s="10">
        <v>5.4079382813507131</v>
      </c>
      <c r="AQ90" s="10">
        <v>114.66</v>
      </c>
      <c r="AR90" s="10"/>
      <c r="AS90" s="10"/>
      <c r="AT90" s="10">
        <v>16.977717253744689</v>
      </c>
      <c r="AU90" s="10">
        <v>1</v>
      </c>
      <c r="AV90" s="16"/>
      <c r="AW90" s="19">
        <v>178.43808747835581</v>
      </c>
      <c r="AX90" s="1" t="s">
        <v>120</v>
      </c>
      <c r="AY90" s="23">
        <v>11.931233595800499</v>
      </c>
      <c r="AZ90" s="18">
        <v>0</v>
      </c>
      <c r="BA90" s="18">
        <v>100</v>
      </c>
      <c r="BB90" s="18">
        <v>0</v>
      </c>
      <c r="BC90" s="18">
        <v>0</v>
      </c>
      <c r="BD90" s="18">
        <v>100</v>
      </c>
      <c r="BE90" s="18">
        <v>0</v>
      </c>
      <c r="BF90" s="24">
        <v>28.782764099069283</v>
      </c>
      <c r="BG90" s="24">
        <v>59.908013445202897</v>
      </c>
      <c r="BH90" s="24">
        <v>11.309222455727824</v>
      </c>
      <c r="BI90" s="21"/>
      <c r="BJ90" s="25">
        <f t="shared" ca="1" si="9"/>
        <v>0.77893231504972815</v>
      </c>
      <c r="BK90" s="24">
        <f t="shared" ca="1" si="10"/>
        <v>38.052903588342083</v>
      </c>
      <c r="BL90" s="23">
        <f t="shared" si="11"/>
        <v>1.9287908449176254</v>
      </c>
      <c r="BM90" s="23">
        <f t="shared" ca="1" si="12"/>
        <v>2.4158885744311505</v>
      </c>
      <c r="BN90" s="22">
        <f t="shared" si="13"/>
        <v>2.8774539409752964</v>
      </c>
      <c r="BO90" s="21"/>
      <c r="BP90" s="2"/>
    </row>
    <row r="91" spans="1:68" x14ac:dyDescent="0.2">
      <c r="A91">
        <v>3.9</v>
      </c>
      <c r="B91">
        <v>0.1</v>
      </c>
      <c r="C91">
        <v>1.2659100000000001</v>
      </c>
      <c r="D91">
        <v>-0.25802000000000003</v>
      </c>
      <c r="E91">
        <v>4.4749999999999998E-2</v>
      </c>
      <c r="F91">
        <v>1.5963799999999999</v>
      </c>
      <c r="G91">
        <v>1.6755</v>
      </c>
      <c r="H91" s="21"/>
      <c r="I91" s="17">
        <f t="shared" si="7"/>
        <v>12.79527559055118</v>
      </c>
      <c r="J91" s="16">
        <f t="shared" si="8"/>
        <v>-12.09527559055118</v>
      </c>
      <c r="K91" s="10">
        <v>115</v>
      </c>
      <c r="L91" s="16">
        <v>1155.6758530183727</v>
      </c>
      <c r="M91" s="16">
        <v>367.48687664041955</v>
      </c>
      <c r="N91" s="16">
        <v>5.5446194225721781</v>
      </c>
      <c r="O91" s="16">
        <v>6.5072504708097973</v>
      </c>
      <c r="P91" s="16">
        <v>6.6048478696704764</v>
      </c>
      <c r="Q91" s="16">
        <v>0.17899111857897251</v>
      </c>
      <c r="R91" s="16">
        <v>2.7099960833451049</v>
      </c>
      <c r="S91" s="16">
        <v>6.7775971431027076</v>
      </c>
      <c r="T91" s="20" t="s">
        <v>122</v>
      </c>
      <c r="U91" s="10">
        <v>4</v>
      </c>
      <c r="V91" s="20" t="s">
        <v>33</v>
      </c>
      <c r="W91" s="10">
        <v>3</v>
      </c>
      <c r="X91" s="20" t="s">
        <v>145</v>
      </c>
      <c r="Y91" s="10">
        <v>4</v>
      </c>
      <c r="Z91" s="20" t="s">
        <v>123</v>
      </c>
      <c r="AA91" s="15">
        <v>4</v>
      </c>
      <c r="AB91" s="11">
        <v>60.653567657210395</v>
      </c>
      <c r="AC91" s="10">
        <v>36.200650032111476</v>
      </c>
      <c r="AD91" s="19">
        <v>3.1457823106781317</v>
      </c>
      <c r="AE91" s="12">
        <v>650.72504708097972</v>
      </c>
      <c r="AF91" s="10">
        <v>690.48464978985692</v>
      </c>
      <c r="AG91" s="10">
        <v>370.36359022528575</v>
      </c>
      <c r="AH91" s="10">
        <v>25.364113108056607</v>
      </c>
      <c r="AI91" s="10">
        <v>3.6900422334398439</v>
      </c>
      <c r="AJ91" s="10"/>
      <c r="AK91" s="10"/>
      <c r="AL91" s="10"/>
      <c r="AM91" s="10"/>
      <c r="AN91" s="10">
        <v>4.3381669805398646</v>
      </c>
      <c r="AO91" s="10">
        <v>1.6074396212739077</v>
      </c>
      <c r="AP91" s="10">
        <v>2.962908721802286</v>
      </c>
      <c r="AQ91" s="10">
        <v>114.66</v>
      </c>
      <c r="AR91" s="10"/>
      <c r="AS91" s="10"/>
      <c r="AT91" s="10">
        <v>9.3470768820918462</v>
      </c>
      <c r="AU91" s="10">
        <v>1</v>
      </c>
      <c r="AV91" s="16"/>
      <c r="AW91" s="19">
        <v>103.57269746847854</v>
      </c>
      <c r="AX91" s="1" t="s">
        <v>120</v>
      </c>
      <c r="AY91" s="23">
        <v>12.0952755905512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60.653567657210395</v>
      </c>
      <c r="BG91" s="24">
        <v>36.200650032111476</v>
      </c>
      <c r="BH91" s="24">
        <v>3.1457823106781317</v>
      </c>
      <c r="BI91" s="21"/>
      <c r="BJ91" s="25">
        <f t="shared" ca="1" si="9"/>
        <v>0.87202927539307806</v>
      </c>
      <c r="BK91" s="24">
        <f t="shared" ca="1" si="10"/>
        <v>26.211526559962063</v>
      </c>
      <c r="BL91" s="23">
        <f t="shared" si="11"/>
        <v>2.9698162151212246</v>
      </c>
      <c r="BM91" s="23">
        <f t="shared" ca="1" si="12"/>
        <v>2.6597024632123469</v>
      </c>
      <c r="BN91" s="22">
        <f t="shared" si="13"/>
        <v>3.144884877997975</v>
      </c>
      <c r="BO91" s="21"/>
      <c r="BP91" s="2"/>
    </row>
    <row r="92" spans="1:68" x14ac:dyDescent="0.2">
      <c r="A92">
        <v>3.95</v>
      </c>
      <c r="B92">
        <v>2.1</v>
      </c>
      <c r="C92">
        <v>1.26772</v>
      </c>
      <c r="D92">
        <v>-0.26019999999999999</v>
      </c>
      <c r="E92">
        <v>4.718E-2</v>
      </c>
      <c r="F92">
        <v>1.6024</v>
      </c>
      <c r="G92">
        <v>1.6859299999999999</v>
      </c>
      <c r="H92" s="21"/>
      <c r="I92" s="17">
        <f t="shared" si="7"/>
        <v>12.959317585301838</v>
      </c>
      <c r="J92" s="16">
        <f t="shared" si="8"/>
        <v>-12.259317585301838</v>
      </c>
      <c r="K92" s="10">
        <v>115</v>
      </c>
      <c r="L92" s="16">
        <v>1174.5406824146983</v>
      </c>
      <c r="M92" s="16">
        <v>376.11548556430415</v>
      </c>
      <c r="N92" s="16">
        <v>5.6157042869641289</v>
      </c>
      <c r="O92" s="16">
        <v>7.0015065913370682</v>
      </c>
      <c r="P92" s="16">
        <v>7.1098450082788816</v>
      </c>
      <c r="Q92" s="16">
        <v>0.16533341334613552</v>
      </c>
      <c r="R92" s="16">
        <v>2.3254151553742335</v>
      </c>
      <c r="S92" s="16">
        <v>7.5235011765148254</v>
      </c>
      <c r="T92" s="20" t="s">
        <v>122</v>
      </c>
      <c r="U92" s="10">
        <v>4</v>
      </c>
      <c r="V92" s="20" t="s">
        <v>33</v>
      </c>
      <c r="W92" s="10">
        <v>3</v>
      </c>
      <c r="X92" s="20" t="s">
        <v>145</v>
      </c>
      <c r="Y92" s="10">
        <v>4</v>
      </c>
      <c r="Z92" s="20" t="s">
        <v>121</v>
      </c>
      <c r="AA92" s="15">
        <v>5</v>
      </c>
      <c r="AB92" s="11">
        <v>50.045103407201516</v>
      </c>
      <c r="AC92" s="10">
        <v>45.507067038290216</v>
      </c>
      <c r="AD92" s="19">
        <v>4.4478295545082656</v>
      </c>
      <c r="AE92" s="12">
        <v>700.15065913370677</v>
      </c>
      <c r="AF92" s="10">
        <v>748.78638201459125</v>
      </c>
      <c r="AG92" s="10">
        <v>408.23837562091614</v>
      </c>
      <c r="AH92" s="10">
        <v>39.24610744218576</v>
      </c>
      <c r="AI92" s="10">
        <v>4.3003073996869521</v>
      </c>
      <c r="AJ92" s="10"/>
      <c r="AK92" s="10"/>
      <c r="AL92" s="10"/>
      <c r="AM92" s="10"/>
      <c r="AN92" s="10">
        <v>4.6676710608913785</v>
      </c>
      <c r="AO92" s="10">
        <v>1.6833896004988187</v>
      </c>
      <c r="AP92" s="10">
        <v>3.2659070049673291</v>
      </c>
      <c r="AQ92" s="10">
        <v>114.66</v>
      </c>
      <c r="AR92" s="10"/>
      <c r="AS92" s="10"/>
      <c r="AT92" s="10">
        <v>9.9256034108295434</v>
      </c>
      <c r="AU92" s="10">
        <v>1</v>
      </c>
      <c r="AV92" s="16"/>
      <c r="AW92" s="19">
        <v>112.31795730218869</v>
      </c>
      <c r="AX92" s="1" t="s">
        <v>120</v>
      </c>
      <c r="AY92" s="23">
        <v>12.259317585301799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50.045103407201516</v>
      </c>
      <c r="BG92" s="24">
        <v>45.507067038290216</v>
      </c>
      <c r="BH92" s="24">
        <v>4.4478295545082656</v>
      </c>
      <c r="BI92" s="21"/>
      <c r="BJ92" s="25">
        <f t="shared" ca="1" si="9"/>
        <v>0.85251396948193914</v>
      </c>
      <c r="BK92" s="24">
        <f t="shared" ca="1" si="10"/>
        <v>26.875940521513247</v>
      </c>
      <c r="BL92" s="23">
        <f t="shared" si="11"/>
        <v>2.5347875920961429</v>
      </c>
      <c r="BM92" s="23">
        <f t="shared" ca="1" si="12"/>
        <v>2.6079460993570907</v>
      </c>
      <c r="BN92" s="22">
        <f t="shared" si="13"/>
        <v>3.0829838094423918</v>
      </c>
      <c r="BO92" s="21"/>
      <c r="BP92" s="2"/>
    </row>
    <row r="93" spans="1:68" x14ac:dyDescent="0.2">
      <c r="A93">
        <v>4</v>
      </c>
      <c r="B93">
        <v>2.1</v>
      </c>
      <c r="C93">
        <v>1.27016</v>
      </c>
      <c r="D93">
        <v>-0.25944</v>
      </c>
      <c r="E93">
        <v>4.437E-2</v>
      </c>
      <c r="F93">
        <v>1.59938</v>
      </c>
      <c r="G93">
        <v>1.6826000000000001</v>
      </c>
      <c r="H93" s="21"/>
      <c r="I93" s="17">
        <f t="shared" si="7"/>
        <v>13.123359580052492</v>
      </c>
      <c r="J93" s="16">
        <f t="shared" si="8"/>
        <v>-12.423359580052493</v>
      </c>
      <c r="K93" s="10">
        <v>115</v>
      </c>
      <c r="L93" s="16">
        <v>1193.4055118110234</v>
      </c>
      <c r="M93" s="16">
        <v>384.74409448818858</v>
      </c>
      <c r="N93" s="16">
        <v>5.6867891513560798</v>
      </c>
      <c r="O93" s="16">
        <v>7.6677966101694599</v>
      </c>
      <c r="P93" s="16">
        <v>7.7637143436511957</v>
      </c>
      <c r="Q93" s="16">
        <v>0.17009481517042729</v>
      </c>
      <c r="R93" s="16">
        <v>2.1908948171119009</v>
      </c>
      <c r="S93" s="16">
        <v>6.6609537140094544</v>
      </c>
      <c r="T93" s="20" t="s">
        <v>122</v>
      </c>
      <c r="U93" s="10">
        <v>4</v>
      </c>
      <c r="V93" s="20" t="s">
        <v>33</v>
      </c>
      <c r="W93" s="10">
        <v>3</v>
      </c>
      <c r="X93" s="20" t="s">
        <v>143</v>
      </c>
      <c r="Y93" s="10">
        <v>5</v>
      </c>
      <c r="Z93" s="20" t="s">
        <v>121</v>
      </c>
      <c r="AA93" s="15">
        <v>5</v>
      </c>
      <c r="AB93" s="11">
        <v>44.509349836013783</v>
      </c>
      <c r="AC93" s="10">
        <v>49.950890917642305</v>
      </c>
      <c r="AD93" s="19">
        <v>5.5397592463439125</v>
      </c>
      <c r="AE93" s="12">
        <v>766.77966101694597</v>
      </c>
      <c r="AF93" s="10">
        <v>824.60249032919728</v>
      </c>
      <c r="AG93" s="10">
        <v>457.27857577383969</v>
      </c>
      <c r="AH93" s="10">
        <v>20.039956717440852</v>
      </c>
      <c r="AI93" s="10">
        <v>4.5643450894563165</v>
      </c>
      <c r="AJ93" s="10"/>
      <c r="AK93" s="10"/>
      <c r="AL93" s="10"/>
      <c r="AM93" s="10"/>
      <c r="AN93" s="10">
        <v>5.1118644067796399</v>
      </c>
      <c r="AO93" s="10">
        <v>1.8058927951495494</v>
      </c>
      <c r="AP93" s="10">
        <v>3.6582286061907174</v>
      </c>
      <c r="AQ93" s="10">
        <v>114.66</v>
      </c>
      <c r="AR93" s="10"/>
      <c r="AS93" s="10"/>
      <c r="AT93" s="10">
        <v>10.717873959906985</v>
      </c>
      <c r="AU93" s="10">
        <v>1</v>
      </c>
      <c r="AV93" s="16"/>
      <c r="AW93" s="19">
        <v>123.6903735493796</v>
      </c>
      <c r="AX93" s="1" t="s">
        <v>120</v>
      </c>
      <c r="AY93" s="23">
        <v>12.4233595800525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44.509349836013783</v>
      </c>
      <c r="BG93" s="24">
        <v>49.950890917642305</v>
      </c>
      <c r="BH93" s="24">
        <v>5.5397592463439125</v>
      </c>
      <c r="BI93" s="21"/>
      <c r="BJ93" s="25">
        <f t="shared" ca="1" si="9"/>
        <v>0.8391893390708316</v>
      </c>
      <c r="BK93" s="24">
        <f t="shared" ca="1" si="10"/>
        <v>28.314512162186521</v>
      </c>
      <c r="BL93" s="23">
        <f t="shared" si="11"/>
        <v>2.3733018021243222</v>
      </c>
      <c r="BM93" s="23">
        <f t="shared" ca="1" si="12"/>
        <v>2.5724382276279005</v>
      </c>
      <c r="BN93" s="22">
        <f t="shared" si="13"/>
        <v>3.0369056330502322</v>
      </c>
      <c r="BO93" s="21"/>
      <c r="BP93" s="2"/>
    </row>
    <row r="94" spans="1:68" x14ac:dyDescent="0.2">
      <c r="A94">
        <v>4.05</v>
      </c>
      <c r="B94">
        <v>2.2000000000000002</v>
      </c>
      <c r="C94">
        <v>1.25671</v>
      </c>
      <c r="D94">
        <v>-0.26608999999999999</v>
      </c>
      <c r="E94">
        <v>4.3970000000000002E-2</v>
      </c>
      <c r="F94">
        <v>1.58978</v>
      </c>
      <c r="G94">
        <v>1.6716</v>
      </c>
      <c r="H94" s="21"/>
      <c r="I94" s="17">
        <f t="shared" si="7"/>
        <v>13.287401574803148</v>
      </c>
      <c r="J94" s="16">
        <f t="shared" si="8"/>
        <v>-12.587401574803149</v>
      </c>
      <c r="K94" s="10">
        <v>115</v>
      </c>
      <c r="L94" s="16">
        <v>1212.2703412073488</v>
      </c>
      <c r="M94" s="16">
        <v>393.37270341207312</v>
      </c>
      <c r="N94" s="16">
        <v>5.7578740157480306</v>
      </c>
      <c r="O94" s="16">
        <v>3.9950094161958352</v>
      </c>
      <c r="P94" s="16">
        <v>4.0891590808576312</v>
      </c>
      <c r="Q94" s="16">
        <v>0.12843254920787336</v>
      </c>
      <c r="R94" s="16">
        <v>3.1408058886507502</v>
      </c>
      <c r="S94" s="16">
        <v>6.5381711570691881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145</v>
      </c>
      <c r="Y94" s="10">
        <v>4</v>
      </c>
      <c r="Z94" s="20" t="s">
        <v>123</v>
      </c>
      <c r="AA94" s="15">
        <v>4</v>
      </c>
      <c r="AB94" s="11">
        <v>82.850743079329064</v>
      </c>
      <c r="AC94" s="10">
        <v>15.478904975101131</v>
      </c>
      <c r="AD94" s="19">
        <v>1.6703519455698008</v>
      </c>
      <c r="AE94" s="12">
        <v>399.5009416195835</v>
      </c>
      <c r="AF94" s="10">
        <v>391.19217533017058</v>
      </c>
      <c r="AG94" s="10">
        <v>204.45795404288157</v>
      </c>
      <c r="AH94" s="10">
        <v>16.051826907178096</v>
      </c>
      <c r="AI94" s="10">
        <v>3.1838962210733346</v>
      </c>
      <c r="AJ94" s="10"/>
      <c r="AK94" s="10"/>
      <c r="AL94" s="10"/>
      <c r="AM94" s="10"/>
      <c r="AN94" s="10">
        <v>3.9950094161958352</v>
      </c>
      <c r="AO94" s="10">
        <v>1.1230190091996273</v>
      </c>
      <c r="AP94" s="10">
        <v>1</v>
      </c>
      <c r="AQ94" s="10">
        <v>111.47500000000001</v>
      </c>
      <c r="AR94" s="10"/>
      <c r="AS94" s="10"/>
      <c r="AT94" s="10">
        <v>4.7827122872803551</v>
      </c>
      <c r="AU94" s="10">
        <v>1</v>
      </c>
      <c r="AV94" s="16"/>
      <c r="AW94" s="19">
        <v>58.678826299525589</v>
      </c>
      <c r="AX94" s="1" t="s">
        <v>120</v>
      </c>
      <c r="AY94" s="23">
        <v>12.587401574803099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82.850743079329064</v>
      </c>
      <c r="BG94" s="24">
        <v>15.478904975101131</v>
      </c>
      <c r="BH94" s="24">
        <v>1.6703519455698008</v>
      </c>
      <c r="BI94" s="21"/>
      <c r="BJ94" s="25">
        <f t="shared" ca="1" si="9"/>
        <v>0.95530350236122741</v>
      </c>
      <c r="BK94" s="24">
        <f t="shared" ca="1" si="10"/>
        <v>16.424241748891269</v>
      </c>
      <c r="BL94" s="23">
        <f t="shared" si="11"/>
        <v>3.6873863779622749</v>
      </c>
      <c r="BM94" s="23">
        <f t="shared" ca="1" si="12"/>
        <v>2.8766647225693229</v>
      </c>
      <c r="BN94" s="22">
        <f t="shared" si="13"/>
        <v>3.3561575525353939</v>
      </c>
      <c r="BO94" s="21"/>
      <c r="BP94" s="2"/>
    </row>
    <row r="95" spans="1:68" x14ac:dyDescent="0.2">
      <c r="A95">
        <v>4.0999999999999996</v>
      </c>
      <c r="B95">
        <v>2.1</v>
      </c>
      <c r="C95">
        <v>1.25227</v>
      </c>
      <c r="D95">
        <v>-0.27157999999999999</v>
      </c>
      <c r="E95">
        <v>4.5310000000000003E-2</v>
      </c>
      <c r="F95">
        <v>1.59423</v>
      </c>
      <c r="G95">
        <v>1.6817800000000001</v>
      </c>
      <c r="H95" s="21"/>
      <c r="I95" s="17">
        <f t="shared" si="7"/>
        <v>13.451443569553804</v>
      </c>
      <c r="J95" s="16">
        <f t="shared" si="8"/>
        <v>-12.751443569553805</v>
      </c>
      <c r="K95" s="10">
        <v>115</v>
      </c>
      <c r="L95" s="16">
        <v>1231.1351706036742</v>
      </c>
      <c r="M95" s="16">
        <v>402.00131233595766</v>
      </c>
      <c r="N95" s="16">
        <v>5.8289588801399823</v>
      </c>
      <c r="O95" s="16">
        <v>2.7825800376647623</v>
      </c>
      <c r="P95" s="16">
        <v>2.8826527328733569</v>
      </c>
      <c r="Q95" s="16">
        <v>9.4037686029764908E-2</v>
      </c>
      <c r="R95" s="16">
        <v>3.2621926657128228</v>
      </c>
      <c r="S95" s="16">
        <v>6.9494927228190813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33</v>
      </c>
      <c r="AA95" s="15">
        <v>3</v>
      </c>
      <c r="AB95" s="11">
        <v>94.216388319282231</v>
      </c>
      <c r="AC95" s="10">
        <v>5.4336116807177746</v>
      </c>
      <c r="AD95" s="19">
        <v>0.35</v>
      </c>
      <c r="AE95" s="12">
        <v>278.25800376647624</v>
      </c>
      <c r="AF95" s="10">
        <v>248.14055619106034</v>
      </c>
      <c r="AG95" s="10">
        <v>144.13263664366784</v>
      </c>
      <c r="AH95" s="10">
        <v>23.050981906541466</v>
      </c>
      <c r="AI95" s="10">
        <v>3.0654228688282874</v>
      </c>
      <c r="AJ95" s="10"/>
      <c r="AK95" s="10"/>
      <c r="AL95" s="10"/>
      <c r="AM95" s="10"/>
      <c r="AN95" s="10">
        <v>2.7825800376647623</v>
      </c>
      <c r="AO95" s="10">
        <v>0.86656915419801739</v>
      </c>
      <c r="AP95" s="10">
        <v>1</v>
      </c>
      <c r="AQ95" s="10">
        <v>111.47500000000001</v>
      </c>
      <c r="AR95" s="10"/>
      <c r="AS95" s="10"/>
      <c r="AT95" s="10">
        <v>2.8969525953266202</v>
      </c>
      <c r="AU95" s="10">
        <v>1</v>
      </c>
      <c r="AV95" s="16"/>
      <c r="AW95" s="19">
        <v>37.221083428659057</v>
      </c>
      <c r="AX95" s="1" t="s">
        <v>120</v>
      </c>
      <c r="AY95" s="23">
        <v>12.7514435695538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94.216388319282231</v>
      </c>
      <c r="BG95" s="24">
        <v>5.4336116807177746</v>
      </c>
      <c r="BH95" s="24">
        <v>0.35</v>
      </c>
      <c r="BI95" s="21"/>
      <c r="BJ95" s="25">
        <f t="shared" ca="1" si="9"/>
        <v>1</v>
      </c>
      <c r="BK95" s="24">
        <f t="shared" ca="1" si="10"/>
        <v>11.278993764462577</v>
      </c>
      <c r="BL95" s="23">
        <f t="shared" si="11"/>
        <v>4.1479556306253951</v>
      </c>
      <c r="BM95" s="23">
        <f t="shared" ca="1" si="12"/>
        <v>3.0369476149736463</v>
      </c>
      <c r="BN95" s="22">
        <f t="shared" si="13"/>
        <v>3.4956255518147374</v>
      </c>
      <c r="BO95" s="21"/>
      <c r="BP95" s="2"/>
    </row>
    <row r="96" spans="1:68" x14ac:dyDescent="0.2">
      <c r="A96">
        <v>4.1500000000000004</v>
      </c>
      <c r="B96">
        <v>2.1</v>
      </c>
      <c r="C96">
        <v>1.25536</v>
      </c>
      <c r="D96">
        <v>-0.27332000000000001</v>
      </c>
      <c r="E96">
        <v>5.4089999999999999E-2</v>
      </c>
      <c r="F96">
        <v>1.59365</v>
      </c>
      <c r="G96">
        <v>1.6794</v>
      </c>
      <c r="H96" s="21"/>
      <c r="I96" s="17">
        <f t="shared" si="7"/>
        <v>13.615485564304462</v>
      </c>
      <c r="J96" s="16">
        <f t="shared" si="8"/>
        <v>-12.915485564304463</v>
      </c>
      <c r="K96" s="10">
        <v>115</v>
      </c>
      <c r="L96" s="16">
        <v>1249.9999999999998</v>
      </c>
      <c r="M96" s="16">
        <v>410.62992125984226</v>
      </c>
      <c r="N96" s="16">
        <v>5.9000437445319331</v>
      </c>
      <c r="O96" s="16">
        <v>3.6263653483992351</v>
      </c>
      <c r="P96" s="16">
        <v>3.7652471542055093</v>
      </c>
      <c r="Q96" s="16">
        <v>8.3136581853096511E-2</v>
      </c>
      <c r="R96" s="16">
        <v>2.2079979998189216</v>
      </c>
      <c r="S96" s="16">
        <v>9.6445698476579302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145</v>
      </c>
      <c r="Y96" s="10">
        <v>4</v>
      </c>
      <c r="Z96" s="20" t="s">
        <v>123</v>
      </c>
      <c r="AA96" s="15">
        <v>4</v>
      </c>
      <c r="AB96" s="11">
        <v>65.748138117560046</v>
      </c>
      <c r="AC96" s="10">
        <v>31.495508135365668</v>
      </c>
      <c r="AD96" s="19">
        <v>2.7563537470742796</v>
      </c>
      <c r="AE96" s="12">
        <v>362.63653483992351</v>
      </c>
      <c r="AF96" s="10">
        <v>350.86549814800031</v>
      </c>
      <c r="AG96" s="10">
        <v>188.26235771027547</v>
      </c>
      <c r="AH96" s="10">
        <v>77.03025126430623</v>
      </c>
      <c r="AI96" s="10">
        <v>4.5289896099634612</v>
      </c>
      <c r="AJ96" s="10"/>
      <c r="AK96" s="10"/>
      <c r="AL96" s="10"/>
      <c r="AM96" s="10"/>
      <c r="AN96" s="10">
        <v>3.6263653483992351</v>
      </c>
      <c r="AO96" s="10">
        <v>1.0139749542975887</v>
      </c>
      <c r="AP96" s="10">
        <v>1</v>
      </c>
      <c r="AQ96" s="10">
        <v>111.47500000000001</v>
      </c>
      <c r="AR96" s="10"/>
      <c r="AS96" s="10"/>
      <c r="AT96" s="10">
        <v>4.0735389370846056</v>
      </c>
      <c r="AU96" s="10">
        <v>1</v>
      </c>
      <c r="AV96" s="16"/>
      <c r="AW96" s="19">
        <v>52.629824722200048</v>
      </c>
      <c r="AX96" s="1" t="s">
        <v>120</v>
      </c>
      <c r="AY96" s="23">
        <v>12.9154855643045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65.748138117560046</v>
      </c>
      <c r="BG96" s="24">
        <v>31.495508135365668</v>
      </c>
      <c r="BH96" s="24">
        <v>2.7563537470742796</v>
      </c>
      <c r="BI96" s="21"/>
      <c r="BJ96" s="25">
        <f t="shared" ca="1" si="9"/>
        <v>0.9443818437207393</v>
      </c>
      <c r="BK96" s="24">
        <f t="shared" ca="1" si="10"/>
        <v>13.960271683648418</v>
      </c>
      <c r="BL96" s="23">
        <f t="shared" si="11"/>
        <v>2.6474534573419679</v>
      </c>
      <c r="BM96" s="23">
        <f t="shared" ca="1" si="12"/>
        <v>2.8469287748635077</v>
      </c>
      <c r="BN96" s="22">
        <f t="shared" si="13"/>
        <v>3.3120453458310641</v>
      </c>
      <c r="BO96" s="21"/>
      <c r="BP96" s="2"/>
    </row>
    <row r="97" spans="1:68" x14ac:dyDescent="0.2">
      <c r="A97">
        <v>4.2</v>
      </c>
      <c r="B97">
        <v>0.4</v>
      </c>
      <c r="C97">
        <v>1.3587</v>
      </c>
      <c r="D97">
        <v>-0.28161000000000003</v>
      </c>
      <c r="E97">
        <v>5.9920000000000001E-2</v>
      </c>
      <c r="F97">
        <v>1.58955</v>
      </c>
      <c r="G97">
        <v>1.6736</v>
      </c>
      <c r="H97" s="21"/>
      <c r="I97" s="17">
        <f t="shared" si="7"/>
        <v>13.779527559055119</v>
      </c>
      <c r="J97" s="16">
        <f t="shared" si="8"/>
        <v>-13.079527559055119</v>
      </c>
      <c r="K97" s="10">
        <v>115</v>
      </c>
      <c r="L97" s="16">
        <v>1268.8648293963251</v>
      </c>
      <c r="M97" s="16">
        <v>419.2585301837268</v>
      </c>
      <c r="N97" s="16">
        <v>5.9711286089238849</v>
      </c>
      <c r="O97" s="16">
        <v>31.845386064030116</v>
      </c>
      <c r="P97" s="16">
        <v>32.010037472887014</v>
      </c>
      <c r="Q97" s="16">
        <v>3.119971195391253E-2</v>
      </c>
      <c r="R97" s="16">
        <v>9.746852680300408E-2</v>
      </c>
      <c r="S97" s="16">
        <v>11.434125615062312</v>
      </c>
      <c r="T97" s="20" t="s">
        <v>125</v>
      </c>
      <c r="U97" s="10">
        <v>7</v>
      </c>
      <c r="V97" s="20" t="s">
        <v>30</v>
      </c>
      <c r="W97" s="10">
        <v>6</v>
      </c>
      <c r="X97" s="20" t="s">
        <v>30</v>
      </c>
      <c r="Y97" s="10">
        <v>6</v>
      </c>
      <c r="Z97" s="20" t="s">
        <v>126</v>
      </c>
      <c r="AA97" s="15">
        <v>7</v>
      </c>
      <c r="AB97" s="11">
        <v>1.2432719128327818</v>
      </c>
      <c r="AC97" s="10">
        <v>32.284035101074778</v>
      </c>
      <c r="AD97" s="19">
        <v>66.47269298609244</v>
      </c>
      <c r="AE97" s="12"/>
      <c r="AF97" s="10"/>
      <c r="AG97" s="10"/>
      <c r="AH97" s="10"/>
      <c r="AI97" s="10"/>
      <c r="AJ97" s="10">
        <v>39.433459241500934</v>
      </c>
      <c r="AK97" s="10">
        <v>42.72097002470862</v>
      </c>
      <c r="AL97" s="10">
        <v>45.724731250971494</v>
      </c>
      <c r="AM97" s="10">
        <v>33.002509368221752</v>
      </c>
      <c r="AN97" s="10">
        <v>10.615128688010039</v>
      </c>
      <c r="AO97" s="10">
        <v>3.7712962173012134</v>
      </c>
      <c r="AP97" s="10">
        <v>7.6030112418661044</v>
      </c>
      <c r="AQ97" s="10">
        <v>117.845</v>
      </c>
      <c r="AR97" s="10">
        <v>14.059698380568591</v>
      </c>
      <c r="AS97" s="10">
        <v>6.0326187217464664</v>
      </c>
      <c r="AT97" s="10">
        <v>6.1817460687537702</v>
      </c>
      <c r="AU97" s="10">
        <v>1.1065979310317613</v>
      </c>
      <c r="AV97" s="16">
        <v>0.14959835492332779</v>
      </c>
      <c r="AW97" s="19">
        <v>80.02509368221753</v>
      </c>
      <c r="AX97" s="1" t="s">
        <v>120</v>
      </c>
      <c r="AY97" s="23">
        <v>13.0795275590551</v>
      </c>
      <c r="AZ97" s="18">
        <v>0</v>
      </c>
      <c r="BA97" s="18">
        <v>0</v>
      </c>
      <c r="BB97" s="18">
        <v>100</v>
      </c>
      <c r="BC97" s="18">
        <v>0</v>
      </c>
      <c r="BD97" s="18">
        <v>0</v>
      </c>
      <c r="BE97" s="18">
        <v>100</v>
      </c>
      <c r="BF97" s="24">
        <v>1.2432719128327818</v>
      </c>
      <c r="BG97" s="24">
        <v>32.284035101074778</v>
      </c>
      <c r="BH97" s="24">
        <v>66.47269298609244</v>
      </c>
      <c r="BI97" s="21"/>
      <c r="BJ97" s="25">
        <f t="shared" ca="1" si="9"/>
        <v>0.49429895184770906</v>
      </c>
      <c r="BK97" s="24">
        <f t="shared" ca="1" si="10"/>
        <v>65.947830925497612</v>
      </c>
      <c r="BL97" s="23">
        <f t="shared" si="11"/>
        <v>9.9439395339308637E-2</v>
      </c>
      <c r="BM97" s="23">
        <f t="shared" ca="1" si="12"/>
        <v>1.6650737601896384</v>
      </c>
      <c r="BN97" s="22">
        <f t="shared" si="13"/>
        <v>2.0009504431551375</v>
      </c>
      <c r="BO97" s="21"/>
      <c r="BP97" s="2"/>
    </row>
    <row r="98" spans="1:68" x14ac:dyDescent="0.2">
      <c r="A98">
        <v>4.25</v>
      </c>
      <c r="B98">
        <v>0.2</v>
      </c>
      <c r="C98">
        <v>1.3565</v>
      </c>
      <c r="D98">
        <v>-0.28619</v>
      </c>
      <c r="E98">
        <v>5.108E-2</v>
      </c>
      <c r="F98">
        <v>1.5894999999999999</v>
      </c>
      <c r="G98">
        <v>1.6792</v>
      </c>
      <c r="H98" s="21"/>
      <c r="I98" s="17">
        <f t="shared" si="7"/>
        <v>13.943569553805773</v>
      </c>
      <c r="J98" s="16">
        <f t="shared" si="8"/>
        <v>-13.243569553805774</v>
      </c>
      <c r="K98" s="10">
        <v>115</v>
      </c>
      <c r="L98" s="16">
        <v>1287.7296587926503</v>
      </c>
      <c r="M98" s="16">
        <v>427.88713910761123</v>
      </c>
      <c r="N98" s="16">
        <v>6.0422134733158348</v>
      </c>
      <c r="O98" s="16">
        <v>31.244632768361573</v>
      </c>
      <c r="P98" s="16">
        <v>31.370209856297798</v>
      </c>
      <c r="Q98" s="16">
        <v>2.5060009601536961E-3</v>
      </c>
      <c r="R98" s="16">
        <v>7.9884736877225519E-3</v>
      </c>
      <c r="S98" s="16">
        <v>8.7206311066824238</v>
      </c>
      <c r="T98" s="20" t="s">
        <v>125</v>
      </c>
      <c r="U98" s="10">
        <v>7</v>
      </c>
      <c r="V98" s="20" t="s">
        <v>143</v>
      </c>
      <c r="W98" s="10">
        <v>5</v>
      </c>
      <c r="X98" s="20" t="s">
        <v>30</v>
      </c>
      <c r="Y98" s="10">
        <v>6</v>
      </c>
      <c r="Z98" s="20" t="s">
        <v>30</v>
      </c>
      <c r="AA98" s="15">
        <v>6</v>
      </c>
      <c r="AB98" s="11">
        <v>1.1842432648716681</v>
      </c>
      <c r="AC98" s="10">
        <v>31.351526619216003</v>
      </c>
      <c r="AD98" s="19">
        <v>67.464230115912329</v>
      </c>
      <c r="AE98" s="12"/>
      <c r="AF98" s="10"/>
      <c r="AG98" s="10"/>
      <c r="AH98" s="10"/>
      <c r="AI98" s="10"/>
      <c r="AJ98" s="10">
        <v>39.203563459988665</v>
      </c>
      <c r="AK98" s="10">
        <v>42.518831184390521</v>
      </c>
      <c r="AL98" s="10">
        <v>45.497061270684064</v>
      </c>
      <c r="AM98" s="10">
        <v>32.842552464074451</v>
      </c>
      <c r="AN98" s="10">
        <v>10.414877589453857</v>
      </c>
      <c r="AO98" s="10">
        <v>4.3314325989419986</v>
      </c>
      <c r="AP98" s="10">
        <v>7.4110629568893387</v>
      </c>
      <c r="AQ98" s="10">
        <v>117.845</v>
      </c>
      <c r="AR98" s="10">
        <v>12.967534404248127</v>
      </c>
      <c r="AS98" s="10">
        <v>4.959166940421265</v>
      </c>
      <c r="AT98" s="10">
        <v>5.9688157846432999</v>
      </c>
      <c r="AU98" s="10">
        <v>1.0842761952047832</v>
      </c>
      <c r="AV98" s="16">
        <v>0.14738500414789404</v>
      </c>
      <c r="AW98" s="19">
        <v>78.425524640744499</v>
      </c>
      <c r="AX98" s="1" t="s">
        <v>120</v>
      </c>
      <c r="AY98" s="23">
        <v>13.2435695538058</v>
      </c>
      <c r="AZ98" s="18">
        <v>0</v>
      </c>
      <c r="BA98" s="18">
        <v>0</v>
      </c>
      <c r="BB98" s="18">
        <v>100</v>
      </c>
      <c r="BC98" s="18">
        <v>0</v>
      </c>
      <c r="BD98" s="18">
        <v>0</v>
      </c>
      <c r="BE98" s="18">
        <v>100</v>
      </c>
      <c r="BF98" s="24">
        <v>1.1842432648716681</v>
      </c>
      <c r="BG98" s="24">
        <v>31.351526619216003</v>
      </c>
      <c r="BH98" s="24">
        <v>67.464230115912329</v>
      </c>
      <c r="BI98" s="21"/>
      <c r="BJ98" s="25">
        <f t="shared" ca="1" si="9"/>
        <v>0.55997285763959881</v>
      </c>
      <c r="BK98" s="24">
        <f t="shared" ca="1" si="10"/>
        <v>71.021507288579173</v>
      </c>
      <c r="BL98" s="23">
        <f t="shared" si="11"/>
        <v>8.1558706639518856E-3</v>
      </c>
      <c r="BM98" s="23">
        <f t="shared" ca="1" si="12"/>
        <v>1.8369111278383941</v>
      </c>
      <c r="BN98" s="22">
        <f t="shared" si="13"/>
        <v>2.1829395317707161</v>
      </c>
      <c r="BO98" s="21"/>
      <c r="BP98" s="2"/>
    </row>
    <row r="99" spans="1:68" x14ac:dyDescent="0.2">
      <c r="A99">
        <v>4.3</v>
      </c>
      <c r="B99">
        <v>0.1</v>
      </c>
      <c r="C99">
        <v>1.27864</v>
      </c>
      <c r="D99">
        <v>-0.28371000000000002</v>
      </c>
      <c r="E99">
        <v>4.6899999999999997E-2</v>
      </c>
      <c r="F99">
        <v>1.5903</v>
      </c>
      <c r="G99">
        <v>1.6818</v>
      </c>
      <c r="H99" s="21"/>
      <c r="I99" s="17">
        <f t="shared" si="7"/>
        <v>14.107611548556429</v>
      </c>
      <c r="J99" s="16">
        <f t="shared" si="8"/>
        <v>-13.40761154855643</v>
      </c>
      <c r="K99" s="10">
        <v>115</v>
      </c>
      <c r="L99" s="16">
        <v>1306.5944881889757</v>
      </c>
      <c r="M99" s="16">
        <v>436.51574803149578</v>
      </c>
      <c r="N99" s="16">
        <v>6.1132983377077856</v>
      </c>
      <c r="O99" s="16">
        <v>9.9834274952918829</v>
      </c>
      <c r="P99" s="16">
        <v>10.090528264059738</v>
      </c>
      <c r="Q99" s="16">
        <v>1.8043206913106055E-2</v>
      </c>
      <c r="R99" s="16">
        <v>0.17881330333687309</v>
      </c>
      <c r="S99" s="16">
        <v>7.4375533866566377</v>
      </c>
      <c r="T99" s="20" t="s">
        <v>119</v>
      </c>
      <c r="U99" s="10">
        <v>1</v>
      </c>
      <c r="V99" s="20" t="s">
        <v>143</v>
      </c>
      <c r="W99" s="10">
        <v>5</v>
      </c>
      <c r="X99" s="20" t="s">
        <v>143</v>
      </c>
      <c r="Y99" s="10">
        <v>5</v>
      </c>
      <c r="Z99" s="20" t="s">
        <v>30</v>
      </c>
      <c r="AA99" s="15">
        <v>6</v>
      </c>
      <c r="AB99" s="11">
        <v>8.3555357132654677</v>
      </c>
      <c r="AC99" s="10">
        <v>58.112746563329488</v>
      </c>
      <c r="AD99" s="19">
        <v>33.531717723405045</v>
      </c>
      <c r="AE99" s="12">
        <v>998.34274952918827</v>
      </c>
      <c r="AF99" s="10">
        <v>1091.6871294138523</v>
      </c>
      <c r="AG99" s="10">
        <v>631.78961980448037</v>
      </c>
      <c r="AH99" s="10">
        <v>27.241818149804956</v>
      </c>
      <c r="AI99" s="10">
        <v>55.924250675916575</v>
      </c>
      <c r="AJ99" s="10"/>
      <c r="AK99" s="10"/>
      <c r="AL99" s="10"/>
      <c r="AM99" s="10"/>
      <c r="AN99" s="10">
        <v>4.9917137476459414</v>
      </c>
      <c r="AO99" s="10">
        <v>1.883301582087572</v>
      </c>
      <c r="AP99" s="10">
        <v>5.0543169584358427</v>
      </c>
      <c r="AQ99" s="10">
        <v>111.47500000000001</v>
      </c>
      <c r="AR99" s="10"/>
      <c r="AS99" s="10"/>
      <c r="AT99" s="10">
        <v>12.560579373725929</v>
      </c>
      <c r="AU99" s="10">
        <v>1</v>
      </c>
      <c r="AV99" s="16"/>
      <c r="AW99" s="19">
        <v>163.75306941207785</v>
      </c>
      <c r="AX99" s="1" t="s">
        <v>120</v>
      </c>
      <c r="AY99" s="23">
        <v>13.4076115485564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0</v>
      </c>
      <c r="BE99" s="18">
        <v>100</v>
      </c>
      <c r="BF99" s="24">
        <v>8.3555357132654677</v>
      </c>
      <c r="BG99" s="24">
        <v>58.112746563329488</v>
      </c>
      <c r="BH99" s="24">
        <v>33.531717723405045</v>
      </c>
      <c r="BI99" s="21"/>
      <c r="BJ99" s="25">
        <f t="shared" ca="1" si="9"/>
        <v>0.6686619830890892</v>
      </c>
      <c r="BK99" s="24">
        <f t="shared" ca="1" si="10"/>
        <v>25.613296394278471</v>
      </c>
      <c r="BL99" s="23">
        <f t="shared" si="11"/>
        <v>0.19119174761043936</v>
      </c>
      <c r="BM99" s="23">
        <f t="shared" ca="1" si="12"/>
        <v>2.1216493344834775</v>
      </c>
      <c r="BN99" s="22">
        <f t="shared" si="13"/>
        <v>2.5357830160320303</v>
      </c>
      <c r="BO99" s="21"/>
      <c r="BP99" s="2"/>
    </row>
    <row r="100" spans="1:68" x14ac:dyDescent="0.2">
      <c r="A100">
        <v>4.3499999999999996</v>
      </c>
      <c r="B100">
        <v>0</v>
      </c>
      <c r="C100">
        <v>1.26993</v>
      </c>
      <c r="D100">
        <v>-0.24895</v>
      </c>
      <c r="E100">
        <v>4.5429999999999998E-2</v>
      </c>
      <c r="F100">
        <v>1.59168</v>
      </c>
      <c r="G100">
        <v>1.68113</v>
      </c>
      <c r="H100" s="21"/>
      <c r="I100" s="17">
        <f t="shared" si="7"/>
        <v>14.271653543307085</v>
      </c>
      <c r="J100" s="16">
        <f t="shared" si="8"/>
        <v>-13.571653543307086</v>
      </c>
      <c r="K100" s="10">
        <v>115</v>
      </c>
      <c r="L100" s="16">
        <v>1325.4593175853011</v>
      </c>
      <c r="M100" s="16">
        <v>445.14435695538032</v>
      </c>
      <c r="N100" s="16">
        <v>6.1843832020997365</v>
      </c>
      <c r="O100" s="16">
        <v>7.6049905838041241</v>
      </c>
      <c r="P100" s="16">
        <v>7.7055936996587011</v>
      </c>
      <c r="Q100" s="16">
        <v>0.23581469035045607</v>
      </c>
      <c r="R100" s="16">
        <v>3.0603052735690031</v>
      </c>
      <c r="S100" s="16">
        <v>6.9863274899011598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145</v>
      </c>
      <c r="Y100" s="10">
        <v>4</v>
      </c>
      <c r="Z100" s="20" t="s">
        <v>123</v>
      </c>
      <c r="AA100" s="15">
        <v>4</v>
      </c>
      <c r="AB100" s="11">
        <v>64.451348983921605</v>
      </c>
      <c r="AC100" s="10">
        <v>32.702492937864008</v>
      </c>
      <c r="AD100" s="19">
        <v>2.8461580782143918</v>
      </c>
      <c r="AE100" s="12">
        <v>760.49905838041241</v>
      </c>
      <c r="AF100" s="10">
        <v>809.99689657865224</v>
      </c>
      <c r="AG100" s="10">
        <v>452.91952747440257</v>
      </c>
      <c r="AH100" s="10">
        <v>16.497139634772136</v>
      </c>
      <c r="AI100" s="10">
        <v>3.2676478671481539</v>
      </c>
      <c r="AJ100" s="10"/>
      <c r="AK100" s="10"/>
      <c r="AL100" s="10"/>
      <c r="AM100" s="10"/>
      <c r="AN100" s="10">
        <v>7.6049905838041241</v>
      </c>
      <c r="AO100" s="10">
        <v>1.916845418177844</v>
      </c>
      <c r="AP100" s="10">
        <v>3.6233562197952205</v>
      </c>
      <c r="AQ100" s="10">
        <v>111.47500000000001</v>
      </c>
      <c r="AR100" s="10"/>
      <c r="AS100" s="10"/>
      <c r="AT100" s="10">
        <v>8.9903352205556999</v>
      </c>
      <c r="AU100" s="10">
        <v>1</v>
      </c>
      <c r="AV100" s="16"/>
      <c r="AW100" s="19">
        <v>121.49953448679784</v>
      </c>
      <c r="AX100" s="1" t="s">
        <v>120</v>
      </c>
      <c r="AY100" s="23">
        <v>13.5716535433071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64.451348983921605</v>
      </c>
      <c r="BG100" s="24">
        <v>32.702492937864008</v>
      </c>
      <c r="BH100" s="24">
        <v>2.8461580782143918</v>
      </c>
      <c r="BI100" s="21"/>
      <c r="BJ100" s="25">
        <f t="shared" ca="1" si="9"/>
        <v>0.88541540381239803</v>
      </c>
      <c r="BK100" s="24">
        <f t="shared" ca="1" si="10"/>
        <v>26.461166140725812</v>
      </c>
      <c r="BL100" s="23">
        <f t="shared" si="11"/>
        <v>3.3482783279947892</v>
      </c>
      <c r="BM100" s="23">
        <f t="shared" ca="1" si="12"/>
        <v>2.6900208620572168</v>
      </c>
      <c r="BN100" s="22">
        <f t="shared" si="13"/>
        <v>3.1167137147461341</v>
      </c>
      <c r="BO100" s="21"/>
      <c r="BP100" s="2"/>
    </row>
    <row r="101" spans="1:68" x14ac:dyDescent="0.2">
      <c r="A101">
        <v>4.4000000000000004</v>
      </c>
      <c r="B101">
        <v>2.1</v>
      </c>
      <c r="C101">
        <v>1.2690900000000001</v>
      </c>
      <c r="D101">
        <v>-0.23236000000000001</v>
      </c>
      <c r="E101">
        <v>4.3810000000000002E-2</v>
      </c>
      <c r="F101">
        <v>1.5870299999999999</v>
      </c>
      <c r="G101">
        <v>1.6765300000000001</v>
      </c>
      <c r="H101" s="21"/>
      <c r="I101" s="17">
        <f t="shared" si="7"/>
        <v>14.435695538057743</v>
      </c>
      <c r="J101" s="16">
        <f t="shared" si="8"/>
        <v>-13.735695538057744</v>
      </c>
      <c r="K101" s="10">
        <v>115</v>
      </c>
      <c r="L101" s="16">
        <v>1344.3241469816267</v>
      </c>
      <c r="M101" s="16">
        <v>453.77296587926492</v>
      </c>
      <c r="N101" s="16">
        <v>6.2554680664916891</v>
      </c>
      <c r="O101" s="16">
        <v>7.3756120527306903</v>
      </c>
      <c r="P101" s="16">
        <v>7.4690544898645106</v>
      </c>
      <c r="Q101" s="16">
        <v>0.33975108017282762</v>
      </c>
      <c r="R101" s="16">
        <v>4.5487829903218548</v>
      </c>
      <c r="S101" s="16">
        <v>6.4890581342930824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145</v>
      </c>
      <c r="Y101" s="10">
        <v>4</v>
      </c>
      <c r="Z101" s="20" t="s">
        <v>123</v>
      </c>
      <c r="AA101" s="15">
        <v>4</v>
      </c>
      <c r="AB101" s="11">
        <v>97.81</v>
      </c>
      <c r="AC101" s="10">
        <v>1.8400000000000034</v>
      </c>
      <c r="AD101" s="19">
        <v>0.35</v>
      </c>
      <c r="AE101" s="12">
        <v>737.56120527306905</v>
      </c>
      <c r="AF101" s="10">
        <v>781.05905840308117</v>
      </c>
      <c r="AG101" s="10">
        <v>435.17908673983828</v>
      </c>
      <c r="AH101" s="10">
        <v>4.8052813947715212</v>
      </c>
      <c r="AI101" s="10">
        <v>2.1983902114645475</v>
      </c>
      <c r="AJ101" s="10"/>
      <c r="AK101" s="10"/>
      <c r="AL101" s="10"/>
      <c r="AM101" s="10"/>
      <c r="AN101" s="10">
        <v>7.3756120527306903</v>
      </c>
      <c r="AO101" s="10">
        <v>1.9811686160912889</v>
      </c>
      <c r="AP101" s="10">
        <v>3.4814326939187064</v>
      </c>
      <c r="AQ101" s="10">
        <v>111.47500000000001</v>
      </c>
      <c r="AR101" s="10"/>
      <c r="AS101" s="10"/>
      <c r="AT101" s="10">
        <v>8.4767183567253408</v>
      </c>
      <c r="AU101" s="10">
        <v>1</v>
      </c>
      <c r="AV101" s="16"/>
      <c r="AW101" s="19">
        <v>117.15885876046217</v>
      </c>
      <c r="AX101" s="1" t="s">
        <v>120</v>
      </c>
      <c r="AY101" s="23">
        <v>13.735695538057699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97.81</v>
      </c>
      <c r="BG101" s="24">
        <v>1.8400000000000034</v>
      </c>
      <c r="BH101" s="24">
        <v>0.35</v>
      </c>
      <c r="BI101" s="21"/>
      <c r="BJ101" s="25">
        <f t="shared" ca="1" si="9"/>
        <v>0.92820051687109462</v>
      </c>
      <c r="BK101" s="24">
        <f t="shared" ca="1" si="10"/>
        <v>26.81836003547205</v>
      </c>
      <c r="BL101" s="23">
        <f t="shared" si="11"/>
        <v>4.9986237733345336</v>
      </c>
      <c r="BM101" s="23">
        <f t="shared" ca="1" si="12"/>
        <v>2.8017826582277756</v>
      </c>
      <c r="BN101" s="22">
        <f t="shared" si="13"/>
        <v>3.2251489047710478</v>
      </c>
      <c r="BO101" s="21"/>
      <c r="BP101" s="2"/>
    </row>
    <row r="102" spans="1:68" x14ac:dyDescent="0.2">
      <c r="A102">
        <v>4.45</v>
      </c>
      <c r="B102">
        <v>2.1</v>
      </c>
      <c r="C102">
        <v>1.2665200000000001</v>
      </c>
      <c r="D102">
        <v>-0.2369</v>
      </c>
      <c r="E102">
        <v>4.3060000000000001E-2</v>
      </c>
      <c r="F102">
        <v>1.5899799999999999</v>
      </c>
      <c r="G102">
        <v>1.6800299999999999</v>
      </c>
      <c r="H102" s="21"/>
      <c r="I102" s="17">
        <f t="shared" si="7"/>
        <v>14.599737532808399</v>
      </c>
      <c r="J102" s="16">
        <f t="shared" si="8"/>
        <v>-13.8997375328084</v>
      </c>
      <c r="K102" s="10">
        <v>115</v>
      </c>
      <c r="L102" s="16">
        <v>1363.188976377952</v>
      </c>
      <c r="M102" s="16">
        <v>462.40157480314946</v>
      </c>
      <c r="N102" s="16">
        <v>6.3265529308836399</v>
      </c>
      <c r="O102" s="16">
        <v>6.6738229755178962</v>
      </c>
      <c r="P102" s="16">
        <v>6.7639502836143297</v>
      </c>
      <c r="Q102" s="16">
        <v>0.31130796927508408</v>
      </c>
      <c r="R102" s="16">
        <v>4.6024579753229062</v>
      </c>
      <c r="S102" s="16">
        <v>6.2588408400300821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145</v>
      </c>
      <c r="Y102" s="10">
        <v>4</v>
      </c>
      <c r="Z102" s="20" t="s">
        <v>33</v>
      </c>
      <c r="AA102" s="15">
        <v>3</v>
      </c>
      <c r="AB102" s="11">
        <v>97.81</v>
      </c>
      <c r="AC102" s="10">
        <v>1.8400000000000034</v>
      </c>
      <c r="AD102" s="19">
        <v>0.35</v>
      </c>
      <c r="AE102" s="12">
        <v>667.38229755178963</v>
      </c>
      <c r="AF102" s="10">
        <v>696.99592652680553</v>
      </c>
      <c r="AG102" s="10">
        <v>382.29627127107472</v>
      </c>
      <c r="AH102" s="10">
        <v>0</v>
      </c>
      <c r="AI102" s="10">
        <v>2.1727520497997386</v>
      </c>
      <c r="AJ102" s="10"/>
      <c r="AK102" s="10"/>
      <c r="AL102" s="10"/>
      <c r="AM102" s="10"/>
      <c r="AN102" s="10">
        <v>6.6738229755178962</v>
      </c>
      <c r="AO102" s="10">
        <v>1.8351351727454372</v>
      </c>
      <c r="AP102" s="10">
        <v>3.0583701701685975</v>
      </c>
      <c r="AQ102" s="10">
        <v>111.47500000000001</v>
      </c>
      <c r="AR102" s="10"/>
      <c r="AS102" s="10"/>
      <c r="AT102" s="10">
        <v>7.3708127271800485</v>
      </c>
      <c r="AU102" s="10">
        <v>1</v>
      </c>
      <c r="AV102" s="16"/>
      <c r="AW102" s="19">
        <v>104.54938897902083</v>
      </c>
      <c r="AX102" s="1" t="s">
        <v>120</v>
      </c>
      <c r="AY102" s="23">
        <v>13.8997375328084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97.81</v>
      </c>
      <c r="BG102" s="24">
        <v>1.8400000000000034</v>
      </c>
      <c r="BH102" s="24">
        <v>0.35</v>
      </c>
      <c r="BI102" s="21"/>
      <c r="BJ102" s="25">
        <f t="shared" ca="1" si="9"/>
        <v>0.94376408861818706</v>
      </c>
      <c r="BK102" s="24">
        <f t="shared" ca="1" si="10"/>
        <v>24.14864532975983</v>
      </c>
      <c r="BL102" s="23">
        <f t="shared" si="11"/>
        <v>5.1182137274709296</v>
      </c>
      <c r="BM102" s="23">
        <f t="shared" ca="1" si="12"/>
        <v>2.8420968394072474</v>
      </c>
      <c r="BN102" s="22">
        <f t="shared" si="13"/>
        <v>3.2631944182111359</v>
      </c>
      <c r="BO102" s="21"/>
      <c r="BP102" s="2"/>
    </row>
    <row r="103" spans="1:68" x14ac:dyDescent="0.2">
      <c r="A103">
        <v>4.5</v>
      </c>
      <c r="B103">
        <v>2.1</v>
      </c>
      <c r="C103">
        <v>1.2576499999999999</v>
      </c>
      <c r="D103">
        <v>-0.25525999999999999</v>
      </c>
      <c r="E103">
        <v>4.5469999999999997E-2</v>
      </c>
      <c r="F103">
        <v>1.58968</v>
      </c>
      <c r="G103">
        <v>1.67923</v>
      </c>
      <c r="H103" s="21"/>
      <c r="I103" s="17">
        <f t="shared" si="7"/>
        <v>14.763779527559054</v>
      </c>
      <c r="J103" s="16">
        <f t="shared" si="8"/>
        <v>-14.063779527559054</v>
      </c>
      <c r="K103" s="10">
        <v>115</v>
      </c>
      <c r="L103" s="16">
        <v>1382.0538057742772</v>
      </c>
      <c r="M103" s="16">
        <v>471.03018372703389</v>
      </c>
      <c r="N103" s="16">
        <v>6.3976377952755898</v>
      </c>
      <c r="O103" s="16">
        <v>4.2516949152541992</v>
      </c>
      <c r="P103" s="16">
        <v>4.3524748379907701</v>
      </c>
      <c r="Q103" s="16">
        <v>0.19628252520403278</v>
      </c>
      <c r="R103" s="16">
        <v>4.5096762763743516</v>
      </c>
      <c r="S103" s="16">
        <v>6.998605745595186</v>
      </c>
      <c r="T103" s="20" t="s">
        <v>33</v>
      </c>
      <c r="U103" s="10">
        <v>3</v>
      </c>
      <c r="V103" s="20" t="s">
        <v>33</v>
      </c>
      <c r="W103" s="10">
        <v>3</v>
      </c>
      <c r="X103" s="20" t="s">
        <v>33</v>
      </c>
      <c r="Y103" s="10">
        <v>3</v>
      </c>
      <c r="Z103" s="20" t="s">
        <v>33</v>
      </c>
      <c r="AA103" s="15">
        <v>3</v>
      </c>
      <c r="AB103" s="11">
        <v>97.81</v>
      </c>
      <c r="AC103" s="10">
        <v>1.8400000000000034</v>
      </c>
      <c r="AD103" s="19">
        <v>0.35</v>
      </c>
      <c r="AE103" s="12">
        <v>425.16949152541991</v>
      </c>
      <c r="AF103" s="10">
        <v>412.18323707719111</v>
      </c>
      <c r="AG103" s="10">
        <v>217.62374189953852</v>
      </c>
      <c r="AH103" s="10">
        <v>12.362769263717407</v>
      </c>
      <c r="AI103" s="10">
        <v>2.2174540670222362</v>
      </c>
      <c r="AJ103" s="10"/>
      <c r="AK103" s="10"/>
      <c r="AL103" s="10"/>
      <c r="AM103" s="10"/>
      <c r="AN103" s="10">
        <v>4.2516949152541992</v>
      </c>
      <c r="AO103" s="10">
        <v>1.2906208714775069</v>
      </c>
      <c r="AP103" s="10">
        <v>1</v>
      </c>
      <c r="AQ103" s="10">
        <v>111.47500000000001</v>
      </c>
      <c r="AR103" s="10"/>
      <c r="AS103" s="10"/>
      <c r="AT103" s="10">
        <v>4.1624448672097598</v>
      </c>
      <c r="AU103" s="10">
        <v>1</v>
      </c>
      <c r="AV103" s="16"/>
      <c r="AW103" s="19">
        <v>61.827485561578662</v>
      </c>
      <c r="AX103" s="1" t="s">
        <v>120</v>
      </c>
      <c r="AY103" s="23">
        <v>14.063779527559101</v>
      </c>
      <c r="AZ103" s="18">
        <v>100</v>
      </c>
      <c r="BA103" s="18">
        <v>0</v>
      </c>
      <c r="BB103" s="18">
        <v>0</v>
      </c>
      <c r="BC103" s="18">
        <v>100</v>
      </c>
      <c r="BD103" s="18">
        <v>0</v>
      </c>
      <c r="BE103" s="18">
        <v>0</v>
      </c>
      <c r="BF103" s="24">
        <v>97.81</v>
      </c>
      <c r="BG103" s="24">
        <v>1.8400000000000034</v>
      </c>
      <c r="BH103" s="24">
        <v>0.35</v>
      </c>
      <c r="BI103" s="21"/>
      <c r="BJ103" s="25">
        <f t="shared" ca="1" si="9"/>
        <v>1</v>
      </c>
      <c r="BK103" s="24">
        <f t="shared" ca="1" si="10"/>
        <v>15.546553327569651</v>
      </c>
      <c r="BL103" s="23">
        <f t="shared" si="11"/>
        <v>5.3607897390046411</v>
      </c>
      <c r="BM103" s="23">
        <f t="shared" ca="1" si="12"/>
        <v>2.9984068921788065</v>
      </c>
      <c r="BN103" s="22">
        <f t="shared" si="13"/>
        <v>3.4164909946079947</v>
      </c>
      <c r="BO103" s="21"/>
      <c r="BP103" s="2"/>
    </row>
    <row r="104" spans="1:68" x14ac:dyDescent="0.2">
      <c r="A104">
        <v>4.55</v>
      </c>
      <c r="B104">
        <v>2.1</v>
      </c>
      <c r="C104">
        <v>1.25421</v>
      </c>
      <c r="D104">
        <v>-0.26800000000000002</v>
      </c>
      <c r="E104">
        <v>5.3850000000000002E-2</v>
      </c>
      <c r="F104">
        <v>1.58643</v>
      </c>
      <c r="G104">
        <v>1.6771</v>
      </c>
      <c r="H104" s="21"/>
      <c r="I104" s="17">
        <f t="shared" si="7"/>
        <v>14.92782152230971</v>
      </c>
      <c r="J104" s="16">
        <f t="shared" si="8"/>
        <v>-14.227821522309711</v>
      </c>
      <c r="K104" s="10">
        <v>115</v>
      </c>
      <c r="L104" s="16">
        <v>1400.9186351706026</v>
      </c>
      <c r="M104" s="16">
        <v>479.65879265091843</v>
      </c>
      <c r="N104" s="16">
        <v>6.4687226596675407</v>
      </c>
      <c r="O104" s="16">
        <v>3.3123352165724973</v>
      </c>
      <c r="P104" s="16">
        <v>3.4501561810868075</v>
      </c>
      <c r="Q104" s="16">
        <v>0.11646639462313967</v>
      </c>
      <c r="R104" s="16">
        <v>3.3756847084659354</v>
      </c>
      <c r="S104" s="16">
        <v>9.5709003134937696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33</v>
      </c>
      <c r="Y104" s="10">
        <v>3</v>
      </c>
      <c r="Z104" s="20" t="s">
        <v>33</v>
      </c>
      <c r="AA104" s="15">
        <v>3</v>
      </c>
      <c r="AB104" s="11">
        <v>93.288237476545419</v>
      </c>
      <c r="AC104" s="10">
        <v>6.3617625234545869</v>
      </c>
      <c r="AD104" s="19">
        <v>0.35</v>
      </c>
      <c r="AE104" s="12">
        <v>331.23352165724975</v>
      </c>
      <c r="AF104" s="10">
        <v>304.91840512399989</v>
      </c>
      <c r="AG104" s="10">
        <v>172.50780905434038</v>
      </c>
      <c r="AH104" s="10">
        <v>63.816226021568141</v>
      </c>
      <c r="AI104" s="10">
        <v>2.9623619690905478</v>
      </c>
      <c r="AJ104" s="10"/>
      <c r="AK104" s="10"/>
      <c r="AL104" s="10"/>
      <c r="AM104" s="10"/>
      <c r="AN104" s="10">
        <v>3.3123352165724973</v>
      </c>
      <c r="AO104" s="10">
        <v>1.0392814000121633</v>
      </c>
      <c r="AP104" s="10">
        <v>1</v>
      </c>
      <c r="AQ104" s="10">
        <v>111.47500000000001</v>
      </c>
      <c r="AR104" s="10"/>
      <c r="AS104" s="10"/>
      <c r="AT104" s="10">
        <v>2.9746537866428042</v>
      </c>
      <c r="AU104" s="10">
        <v>1</v>
      </c>
      <c r="AV104" s="16"/>
      <c r="AW104" s="19">
        <v>45.737760768599983</v>
      </c>
      <c r="AX104" s="1" t="s">
        <v>120</v>
      </c>
      <c r="AY104" s="23">
        <v>14.2278215223097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93.288237476545419</v>
      </c>
      <c r="BG104" s="24">
        <v>6.3617625234545869</v>
      </c>
      <c r="BH104" s="24">
        <v>0.35</v>
      </c>
      <c r="BI104" s="21"/>
      <c r="BJ104" s="25">
        <f t="shared" ca="1" si="9"/>
        <v>1</v>
      </c>
      <c r="BK104" s="24">
        <f t="shared" ca="1" si="10"/>
        <v>11.465220300892742</v>
      </c>
      <c r="BL104" s="23">
        <f t="shared" si="11"/>
        <v>4.2356085199453437</v>
      </c>
      <c r="BM104" s="23">
        <f t="shared" ca="1" si="12"/>
        <v>3.0368034535209349</v>
      </c>
      <c r="BN104" s="22">
        <f t="shared" si="13"/>
        <v>3.4356048897782077</v>
      </c>
      <c r="BO104" s="21"/>
      <c r="BP104" s="2"/>
    </row>
    <row r="105" spans="1:68" x14ac:dyDescent="0.2">
      <c r="A105">
        <v>4.5999999999999996</v>
      </c>
      <c r="B105">
        <v>2.1</v>
      </c>
      <c r="C105">
        <v>1.3119000000000001</v>
      </c>
      <c r="D105">
        <v>-0.26563999999999999</v>
      </c>
      <c r="E105">
        <v>8.1229999999999997E-2</v>
      </c>
      <c r="F105">
        <v>1.5826499999999999</v>
      </c>
      <c r="G105">
        <v>1.6756</v>
      </c>
      <c r="H105" s="21"/>
      <c r="I105" s="17">
        <f t="shared" si="7"/>
        <v>15.091863517060366</v>
      </c>
      <c r="J105" s="16">
        <f t="shared" si="8"/>
        <v>-14.391863517060367</v>
      </c>
      <c r="K105" s="10">
        <v>115</v>
      </c>
      <c r="L105" s="16">
        <v>1419.7834645669279</v>
      </c>
      <c r="M105" s="16">
        <v>488.28740157480297</v>
      </c>
      <c r="N105" s="16">
        <v>6.5398075240594924</v>
      </c>
      <c r="O105" s="16">
        <v>19.065725047080974</v>
      </c>
      <c r="P105" s="16">
        <v>19.324570322320167</v>
      </c>
      <c r="Q105" s="16">
        <v>0.13125180028804623</v>
      </c>
      <c r="R105" s="16">
        <v>0.67919647422353524</v>
      </c>
      <c r="S105" s="16">
        <v>17.975366336055007</v>
      </c>
      <c r="T105" s="20" t="s">
        <v>33</v>
      </c>
      <c r="U105" s="10">
        <v>3</v>
      </c>
      <c r="V105" s="20" t="s">
        <v>143</v>
      </c>
      <c r="W105" s="10">
        <v>5</v>
      </c>
      <c r="X105" s="20" t="s">
        <v>143</v>
      </c>
      <c r="Y105" s="10">
        <v>5</v>
      </c>
      <c r="Z105" s="20" t="s">
        <v>30</v>
      </c>
      <c r="AA105" s="15">
        <v>6</v>
      </c>
      <c r="AB105" s="11">
        <v>5.2766475007866376</v>
      </c>
      <c r="AC105" s="10">
        <v>53.023850162622821</v>
      </c>
      <c r="AD105" s="19">
        <v>41.699502336590541</v>
      </c>
      <c r="AE105" s="12">
        <v>1906.5725047080973</v>
      </c>
      <c r="AF105" s="10">
        <v>2171.3868435399054</v>
      </c>
      <c r="AG105" s="10">
        <v>1288.3046881546779</v>
      </c>
      <c r="AH105" s="10">
        <v>235.24578127533633</v>
      </c>
      <c r="AI105" s="10">
        <v>14.723280198755608</v>
      </c>
      <c r="AJ105" s="10"/>
      <c r="AK105" s="10"/>
      <c r="AL105" s="10"/>
      <c r="AM105" s="10"/>
      <c r="AN105" s="10">
        <v>19.065725047080974</v>
      </c>
      <c r="AO105" s="10">
        <v>3.6233070176169635</v>
      </c>
      <c r="AP105" s="10">
        <v>10.018132817082744</v>
      </c>
      <c r="AQ105" s="10">
        <v>111.47500000000001</v>
      </c>
      <c r="AR105" s="10"/>
      <c r="AS105" s="10"/>
      <c r="AT105" s="10">
        <v>22.92512535557097</v>
      </c>
      <c r="AU105" s="10">
        <v>1</v>
      </c>
      <c r="AV105" s="16"/>
      <c r="AW105" s="19">
        <v>325.70802653098582</v>
      </c>
      <c r="AX105" s="1" t="s">
        <v>120</v>
      </c>
      <c r="AY105" s="23">
        <v>14.391863517060401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0</v>
      </c>
      <c r="BE105" s="18">
        <v>100</v>
      </c>
      <c r="BF105" s="24">
        <v>5.2766475007866376</v>
      </c>
      <c r="BG105" s="24">
        <v>53.023850162622821</v>
      </c>
      <c r="BH105" s="24">
        <v>41.699502336590541</v>
      </c>
      <c r="BI105" s="21"/>
      <c r="BJ105" s="25">
        <f t="shared" ca="1" si="9"/>
        <v>0.66043169078850572</v>
      </c>
      <c r="BK105" s="24">
        <f t="shared" ca="1" si="10"/>
        <v>46.310639089917913</v>
      </c>
      <c r="BL105" s="23">
        <f t="shared" si="11"/>
        <v>0.7050983966937644</v>
      </c>
      <c r="BM105" s="23">
        <f t="shared" ca="1" si="12"/>
        <v>2.0968369864339587</v>
      </c>
      <c r="BN105" s="22">
        <f t="shared" si="13"/>
        <v>2.4468840225803432</v>
      </c>
      <c r="BO105" s="21"/>
      <c r="BP105" s="2"/>
    </row>
    <row r="106" spans="1:68" x14ac:dyDescent="0.2">
      <c r="A106">
        <v>4.6500000000000004</v>
      </c>
      <c r="B106">
        <v>2.1</v>
      </c>
      <c r="C106">
        <v>1.3676600000000001</v>
      </c>
      <c r="D106">
        <v>-0.25433</v>
      </c>
      <c r="E106">
        <v>6.0589999999999998E-2</v>
      </c>
      <c r="F106">
        <v>1.5875999999999999</v>
      </c>
      <c r="G106">
        <v>1.68215</v>
      </c>
      <c r="H106" s="21"/>
      <c r="I106" s="17">
        <f t="shared" si="7"/>
        <v>15.255905511811024</v>
      </c>
      <c r="J106" s="16">
        <f t="shared" si="8"/>
        <v>-14.555905511811025</v>
      </c>
      <c r="K106" s="10">
        <v>115</v>
      </c>
      <c r="L106" s="16">
        <v>1438.6482939632535</v>
      </c>
      <c r="M106" s="16">
        <v>496.91601049868757</v>
      </c>
      <c r="N106" s="16">
        <v>6.6108923884514432</v>
      </c>
      <c r="O106" s="16">
        <v>34.29209039548023</v>
      </c>
      <c r="P106" s="16">
        <v>34.459703319610526</v>
      </c>
      <c r="Q106" s="16">
        <v>0.20210897743638986</v>
      </c>
      <c r="R106" s="16">
        <v>0.58650817612051964</v>
      </c>
      <c r="S106" s="16">
        <v>11.639786397937256</v>
      </c>
      <c r="T106" s="20" t="s">
        <v>125</v>
      </c>
      <c r="U106" s="10">
        <v>7</v>
      </c>
      <c r="V106" s="20" t="s">
        <v>143</v>
      </c>
      <c r="W106" s="10">
        <v>5</v>
      </c>
      <c r="X106" s="20" t="s">
        <v>30</v>
      </c>
      <c r="Y106" s="10">
        <v>6</v>
      </c>
      <c r="Z106" s="20" t="s">
        <v>30</v>
      </c>
      <c r="AA106" s="15">
        <v>6</v>
      </c>
      <c r="AB106" s="11">
        <v>1.7814387118646096</v>
      </c>
      <c r="AC106" s="10">
        <v>38.325542320594209</v>
      </c>
      <c r="AD106" s="19">
        <v>59.893018967541181</v>
      </c>
      <c r="AE106" s="12"/>
      <c r="AF106" s="10"/>
      <c r="AG106" s="10"/>
      <c r="AH106" s="10"/>
      <c r="AI106" s="10"/>
      <c r="AJ106" s="10">
        <v>38.855809751582925</v>
      </c>
      <c r="AK106" s="10">
        <v>42.213093002686314</v>
      </c>
      <c r="AL106" s="10">
        <v>45.152004386642226</v>
      </c>
      <c r="AM106" s="10">
        <v>33.614925829902631</v>
      </c>
      <c r="AN106" s="10">
        <v>11.430696798493409</v>
      </c>
      <c r="AO106" s="10">
        <v>4.9001443910699027</v>
      </c>
      <c r="AP106" s="10">
        <v>8.3379109958831563</v>
      </c>
      <c r="AQ106" s="10">
        <v>117.845</v>
      </c>
      <c r="AR106" s="10">
        <v>13.305592088599663</v>
      </c>
      <c r="AS106" s="10">
        <v>5.2377551067089438</v>
      </c>
      <c r="AT106" s="10">
        <v>5.5147561488588073</v>
      </c>
      <c r="AU106" s="10">
        <v>1.0333410079524545</v>
      </c>
      <c r="AV106" s="16">
        <v>0.17136773602160535</v>
      </c>
      <c r="AW106" s="19">
        <v>86.149258299026314</v>
      </c>
      <c r="AX106" s="1" t="s">
        <v>120</v>
      </c>
      <c r="AY106" s="23">
        <v>14.555905511811</v>
      </c>
      <c r="AZ106" s="18">
        <v>0</v>
      </c>
      <c r="BA106" s="18">
        <v>0</v>
      </c>
      <c r="BB106" s="18">
        <v>100</v>
      </c>
      <c r="BC106" s="18">
        <v>0</v>
      </c>
      <c r="BD106" s="18">
        <v>0</v>
      </c>
      <c r="BE106" s="18">
        <v>100</v>
      </c>
      <c r="BF106" s="24">
        <v>1.7814387118646096</v>
      </c>
      <c r="BG106" s="24">
        <v>38.325542320594209</v>
      </c>
      <c r="BH106" s="24">
        <v>59.893018967541181</v>
      </c>
      <c r="BI106" s="21"/>
      <c r="BJ106" s="25">
        <f t="shared" ca="1" si="9"/>
        <v>0.58054045297151102</v>
      </c>
      <c r="BK106" s="24">
        <f t="shared" ca="1" si="10"/>
        <v>73.895037315926672</v>
      </c>
      <c r="BL106" s="23">
        <f t="shared" si="11"/>
        <v>0.5990121699650196</v>
      </c>
      <c r="BM106" s="23">
        <f t="shared" ca="1" si="12"/>
        <v>1.8866136097024402</v>
      </c>
      <c r="BN106" s="22">
        <f t="shared" si="13"/>
        <v>2.1932686656671398</v>
      </c>
      <c r="BO106" s="21"/>
      <c r="BP106" s="2"/>
    </row>
    <row r="107" spans="1:68" x14ac:dyDescent="0.2">
      <c r="A107">
        <v>4.7</v>
      </c>
      <c r="B107">
        <v>2.1</v>
      </c>
      <c r="C107">
        <v>1.34259</v>
      </c>
      <c r="D107">
        <v>-0.24548</v>
      </c>
      <c r="E107">
        <v>5.7840000000000003E-2</v>
      </c>
      <c r="F107">
        <v>1.5824499999999999</v>
      </c>
      <c r="G107">
        <v>1.67703</v>
      </c>
      <c r="H107" s="21"/>
      <c r="I107" s="17">
        <f t="shared" si="7"/>
        <v>15.41994750656168</v>
      </c>
      <c r="J107" s="16">
        <f t="shared" si="8"/>
        <v>-14.719947506561681</v>
      </c>
      <c r="K107" s="10">
        <v>115</v>
      </c>
      <c r="L107" s="16">
        <v>1457.5131233595789</v>
      </c>
      <c r="M107" s="16">
        <v>505.54461942257211</v>
      </c>
      <c r="N107" s="16">
        <v>6.6819772528433941</v>
      </c>
      <c r="O107" s="16">
        <v>27.446233521657216</v>
      </c>
      <c r="P107" s="16">
        <v>27.601690972650427</v>
      </c>
      <c r="Q107" s="16">
        <v>0.25755424867978877</v>
      </c>
      <c r="R107" s="16">
        <v>0.93311039868894441</v>
      </c>
      <c r="S107" s="16">
        <v>10.795656318972927</v>
      </c>
      <c r="T107" s="20" t="s">
        <v>125</v>
      </c>
      <c r="U107" s="10">
        <v>7</v>
      </c>
      <c r="V107" s="20" t="s">
        <v>143</v>
      </c>
      <c r="W107" s="10">
        <v>5</v>
      </c>
      <c r="X107" s="20" t="s">
        <v>143</v>
      </c>
      <c r="Y107" s="10">
        <v>5</v>
      </c>
      <c r="Z107" s="20" t="s">
        <v>30</v>
      </c>
      <c r="AA107" s="15">
        <v>6</v>
      </c>
      <c r="AB107" s="11">
        <v>3.8360192005253708</v>
      </c>
      <c r="AC107" s="10">
        <v>49.032544778967441</v>
      </c>
      <c r="AD107" s="19">
        <v>47.131436020507188</v>
      </c>
      <c r="AE107" s="12"/>
      <c r="AF107" s="10"/>
      <c r="AG107" s="10"/>
      <c r="AH107" s="10"/>
      <c r="AI107" s="10"/>
      <c r="AJ107" s="10">
        <v>37.426043817684473</v>
      </c>
      <c r="AK107" s="10">
        <v>40.956331473256391</v>
      </c>
      <c r="AL107" s="10">
        <v>43.724785537920255</v>
      </c>
      <c r="AM107" s="10">
        <v>31.900422743162608</v>
      </c>
      <c r="AN107" s="10">
        <v>9.1487445072190727</v>
      </c>
      <c r="AO107" s="10">
        <v>4.1510972577549383</v>
      </c>
      <c r="AP107" s="10">
        <v>6.2805072917951286</v>
      </c>
      <c r="AQ107" s="10">
        <v>117.845</v>
      </c>
      <c r="AR107" s="10">
        <v>5.3200956549091032</v>
      </c>
      <c r="AS107" s="10">
        <v>0</v>
      </c>
      <c r="AT107" s="10">
        <v>4.5391512135452512</v>
      </c>
      <c r="AU107" s="10">
        <v>0.92863701807069587</v>
      </c>
      <c r="AV107" s="16">
        <v>0.13643481018643194</v>
      </c>
      <c r="AW107" s="19">
        <v>69.004227431626063</v>
      </c>
      <c r="AX107" s="1" t="s">
        <v>120</v>
      </c>
      <c r="AY107" s="23">
        <v>14.7199475065617</v>
      </c>
      <c r="AZ107" s="18">
        <v>0</v>
      </c>
      <c r="BA107" s="18">
        <v>0</v>
      </c>
      <c r="BB107" s="18">
        <v>100</v>
      </c>
      <c r="BC107" s="18">
        <v>0</v>
      </c>
      <c r="BD107" s="18">
        <v>0</v>
      </c>
      <c r="BE107" s="18">
        <v>100</v>
      </c>
      <c r="BF107" s="24">
        <v>3.8360192005253708</v>
      </c>
      <c r="BG107" s="24">
        <v>49.032544778967441</v>
      </c>
      <c r="BH107" s="24">
        <v>47.131436020507188</v>
      </c>
      <c r="BI107" s="21"/>
      <c r="BJ107" s="25">
        <f t="shared" ca="1" si="9"/>
        <v>0.64421798278582787</v>
      </c>
      <c r="BK107" s="24">
        <f t="shared" ca="1" si="10"/>
        <v>63.838712427817349</v>
      </c>
      <c r="BL107" s="23">
        <f t="shared" si="11"/>
        <v>0.95841505338041721</v>
      </c>
      <c r="BM107" s="23">
        <f t="shared" ca="1" si="12"/>
        <v>2.0532111453890622</v>
      </c>
      <c r="BN107" s="22">
        <f t="shared" si="13"/>
        <v>2.3741056072511015</v>
      </c>
      <c r="BO107" s="21"/>
      <c r="BP107" s="2"/>
    </row>
    <row r="108" spans="1:68" x14ac:dyDescent="0.2">
      <c r="A108">
        <v>4.75</v>
      </c>
      <c r="B108">
        <v>2.1</v>
      </c>
      <c r="C108">
        <v>1.2992999999999999</v>
      </c>
      <c r="D108">
        <v>-0.23952999999999999</v>
      </c>
      <c r="E108">
        <v>5.6349999999999997E-2</v>
      </c>
      <c r="F108">
        <v>1.5825499999999999</v>
      </c>
      <c r="G108">
        <v>1.67798</v>
      </c>
      <c r="H108" s="21"/>
      <c r="I108" s="17">
        <f t="shared" si="7"/>
        <v>15.583989501312335</v>
      </c>
      <c r="J108" s="16">
        <f t="shared" si="8"/>
        <v>-14.883989501312335</v>
      </c>
      <c r="K108" s="10">
        <v>115</v>
      </c>
      <c r="L108" s="16">
        <v>1476.3779527559041</v>
      </c>
      <c r="M108" s="16">
        <v>514.17322834645654</v>
      </c>
      <c r="N108" s="16">
        <v>6.7530621172353449</v>
      </c>
      <c r="O108" s="16">
        <v>15.625047080979236</v>
      </c>
      <c r="P108" s="16">
        <v>15.773918475618171</v>
      </c>
      <c r="Q108" s="16">
        <v>0.29483101296207403</v>
      </c>
      <c r="R108" s="16">
        <v>1.8691044550394746</v>
      </c>
      <c r="S108" s="16">
        <v>10.338291294370434</v>
      </c>
      <c r="T108" s="20" t="s">
        <v>122</v>
      </c>
      <c r="U108" s="10">
        <v>5</v>
      </c>
      <c r="V108" s="20" t="s">
        <v>145</v>
      </c>
      <c r="W108" s="10">
        <v>4</v>
      </c>
      <c r="X108" s="20" t="s">
        <v>143</v>
      </c>
      <c r="Y108" s="10">
        <v>5</v>
      </c>
      <c r="Z108" s="20" t="s">
        <v>121</v>
      </c>
      <c r="AA108" s="15">
        <v>5</v>
      </c>
      <c r="AB108" s="11">
        <v>20.702557562351473</v>
      </c>
      <c r="AC108" s="10">
        <v>62.444562080229254</v>
      </c>
      <c r="AD108" s="19">
        <v>16.852880357419274</v>
      </c>
      <c r="AE108" s="12">
        <v>1562.5047080979236</v>
      </c>
      <c r="AF108" s="10">
        <v>1750.3340093285542</v>
      </c>
      <c r="AG108" s="10">
        <v>1051.5945650412114</v>
      </c>
      <c r="AH108" s="10">
        <v>73.753285929636121</v>
      </c>
      <c r="AI108" s="10">
        <v>5.3501557780989852</v>
      </c>
      <c r="AJ108" s="10"/>
      <c r="AK108" s="10"/>
      <c r="AL108" s="10"/>
      <c r="AM108" s="10"/>
      <c r="AN108" s="10">
        <v>7.8125235404896181</v>
      </c>
      <c r="AO108" s="10">
        <v>3.3856116799384486</v>
      </c>
      <c r="AP108" s="10">
        <v>8.3611619552884804</v>
      </c>
      <c r="AQ108" s="10">
        <v>114.66</v>
      </c>
      <c r="AR108" s="10"/>
      <c r="AS108" s="10"/>
      <c r="AT108" s="10">
        <v>17.296876492263699</v>
      </c>
      <c r="AU108" s="10">
        <v>1</v>
      </c>
      <c r="AV108" s="16"/>
      <c r="AW108" s="19">
        <v>262.55010139928316</v>
      </c>
      <c r="AX108" s="1" t="s">
        <v>120</v>
      </c>
      <c r="AY108" s="23">
        <v>14.8839895013123</v>
      </c>
      <c r="AZ108" s="18">
        <v>0</v>
      </c>
      <c r="BA108" s="18">
        <v>100</v>
      </c>
      <c r="BB108" s="18">
        <v>0</v>
      </c>
      <c r="BC108" s="18">
        <v>0</v>
      </c>
      <c r="BD108" s="18">
        <v>100</v>
      </c>
      <c r="BE108" s="18">
        <v>0</v>
      </c>
      <c r="BF108" s="24">
        <v>20.702557562351473</v>
      </c>
      <c r="BG108" s="24">
        <v>62.444562080229254</v>
      </c>
      <c r="BH108" s="24">
        <v>16.852880357419274</v>
      </c>
      <c r="BI108" s="21"/>
      <c r="BJ108" s="25">
        <f t="shared" ca="1" si="9"/>
        <v>0.77079327427443978</v>
      </c>
      <c r="BK108" s="24">
        <f t="shared" ca="1" si="10"/>
        <v>42.269879561342044</v>
      </c>
      <c r="BL108" s="23">
        <f t="shared" si="11"/>
        <v>1.9608693610574224</v>
      </c>
      <c r="BM108" s="23">
        <f t="shared" ca="1" si="12"/>
        <v>2.3848946697221285</v>
      </c>
      <c r="BN108" s="22">
        <f t="shared" si="13"/>
        <v>2.7391353578945901</v>
      </c>
      <c r="BO108" s="21"/>
      <c r="BP108" s="2"/>
    </row>
    <row r="109" spans="1:68" x14ac:dyDescent="0.2">
      <c r="A109">
        <v>4.8</v>
      </c>
      <c r="B109">
        <v>0.5</v>
      </c>
      <c r="C109">
        <v>1.2658400000000001</v>
      </c>
      <c r="D109">
        <v>-0.25201000000000001</v>
      </c>
      <c r="E109">
        <v>5.5129999999999998E-2</v>
      </c>
      <c r="F109">
        <v>1.5843499999999999</v>
      </c>
      <c r="G109">
        <v>1.6815800000000001</v>
      </c>
      <c r="H109" s="21"/>
      <c r="I109" s="17">
        <f t="shared" si="7"/>
        <v>15.748031496062991</v>
      </c>
      <c r="J109" s="16">
        <f t="shared" si="8"/>
        <v>-15.048031496062992</v>
      </c>
      <c r="K109" s="10">
        <v>115</v>
      </c>
      <c r="L109" s="16">
        <v>1495.2427821522294</v>
      </c>
      <c r="M109" s="16">
        <v>522.80183727034103</v>
      </c>
      <c r="N109" s="16">
        <v>6.8241469816272957</v>
      </c>
      <c r="O109" s="16">
        <v>6.4881355932203411</v>
      </c>
      <c r="P109" s="16">
        <v>6.6316143779584591</v>
      </c>
      <c r="Q109" s="16">
        <v>0.21664378300528081</v>
      </c>
      <c r="R109" s="16">
        <v>3.2668332423752084</v>
      </c>
      <c r="S109" s="16">
        <v>9.9638044957026217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145</v>
      </c>
      <c r="Y109" s="10">
        <v>4</v>
      </c>
      <c r="Z109" s="20" t="s">
        <v>123</v>
      </c>
      <c r="AA109" s="15">
        <v>4</v>
      </c>
      <c r="AB109" s="11">
        <v>73.949206091550693</v>
      </c>
      <c r="AC109" s="10">
        <v>23.789046481712461</v>
      </c>
      <c r="AD109" s="19">
        <v>2.2617474267368518</v>
      </c>
      <c r="AE109" s="12">
        <v>648.81355932203417</v>
      </c>
      <c r="AF109" s="10">
        <v>673.65912552174552</v>
      </c>
      <c r="AG109" s="10">
        <v>372.37107834688442</v>
      </c>
      <c r="AH109" s="10">
        <v>64.58724028954957</v>
      </c>
      <c r="AI109" s="10">
        <v>3.0610683980702134</v>
      </c>
      <c r="AJ109" s="10"/>
      <c r="AK109" s="10"/>
      <c r="AL109" s="10"/>
      <c r="AM109" s="10"/>
      <c r="AN109" s="10">
        <v>6.4881355932203411</v>
      </c>
      <c r="AO109" s="10">
        <v>1.7581879256855917</v>
      </c>
      <c r="AP109" s="10">
        <v>2.9789686267750755</v>
      </c>
      <c r="AQ109" s="10">
        <v>111.47500000000001</v>
      </c>
      <c r="AR109" s="10"/>
      <c r="AS109" s="10"/>
      <c r="AT109" s="10">
        <v>6.2346350342068391</v>
      </c>
      <c r="AU109" s="10">
        <v>1</v>
      </c>
      <c r="AV109" s="16"/>
      <c r="AW109" s="19">
        <v>101.04886882826182</v>
      </c>
      <c r="AX109" s="1" t="s">
        <v>120</v>
      </c>
      <c r="AY109" s="23">
        <v>15.048031496063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73.949206091550693</v>
      </c>
      <c r="BG109" s="24">
        <v>23.789046481712461</v>
      </c>
      <c r="BH109" s="24">
        <v>2.2617474267368518</v>
      </c>
      <c r="BI109" s="21"/>
      <c r="BJ109" s="25">
        <f t="shared" ca="1" si="9"/>
        <v>0.93023287191212023</v>
      </c>
      <c r="BK109" s="24">
        <f t="shared" ca="1" si="10"/>
        <v>20.414874284684256</v>
      </c>
      <c r="BL109" s="23">
        <f t="shared" si="11"/>
        <v>3.6819177638087286</v>
      </c>
      <c r="BM109" s="23">
        <f t="shared" ca="1" si="12"/>
        <v>2.8028362154438247</v>
      </c>
      <c r="BN109" s="22">
        <f t="shared" si="13"/>
        <v>3.1868160245262716</v>
      </c>
      <c r="BO109" s="21"/>
      <c r="BP109" s="2"/>
    </row>
    <row r="110" spans="1:68" x14ac:dyDescent="0.2">
      <c r="A110">
        <v>4.8499999999999996</v>
      </c>
      <c r="B110">
        <v>2.1</v>
      </c>
      <c r="C110">
        <v>1.25545</v>
      </c>
      <c r="D110">
        <v>-0.26191999999999999</v>
      </c>
      <c r="E110">
        <v>5.4719999999999998E-2</v>
      </c>
      <c r="F110">
        <v>1.5777300000000001</v>
      </c>
      <c r="G110">
        <v>1.6729799999999999</v>
      </c>
      <c r="H110" s="21"/>
      <c r="I110" s="17">
        <f t="shared" si="7"/>
        <v>15.912073490813647</v>
      </c>
      <c r="J110" s="16">
        <f t="shared" si="8"/>
        <v>-15.212073490813648</v>
      </c>
      <c r="K110" s="10">
        <v>115</v>
      </c>
      <c r="L110" s="16">
        <v>1514.1076115485548</v>
      </c>
      <c r="M110" s="16">
        <v>531.43044619422551</v>
      </c>
      <c r="N110" s="16">
        <v>6.8952318460192465</v>
      </c>
      <c r="O110" s="16">
        <v>3.6509416195856552</v>
      </c>
      <c r="P110" s="16">
        <v>3.7926081337833346</v>
      </c>
      <c r="Q110" s="16">
        <v>0.15455760921747494</v>
      </c>
      <c r="R110" s="16">
        <v>4.0752327624023543</v>
      </c>
      <c r="S110" s="16">
        <v>9.8379523748388458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33</v>
      </c>
      <c r="Y110" s="10">
        <v>3</v>
      </c>
      <c r="Z110" s="20" t="s">
        <v>33</v>
      </c>
      <c r="AA110" s="15">
        <v>3</v>
      </c>
      <c r="AB110" s="11">
        <v>97.81</v>
      </c>
      <c r="AC110" s="10">
        <v>1.8400000000000034</v>
      </c>
      <c r="AD110" s="19">
        <v>0.35</v>
      </c>
      <c r="AE110" s="12">
        <v>365.09416195856551</v>
      </c>
      <c r="AF110" s="10">
        <v>338.54869506606474</v>
      </c>
      <c r="AG110" s="10">
        <v>189.63040668916673</v>
      </c>
      <c r="AH110" s="10">
        <v>60.535965164288896</v>
      </c>
      <c r="AI110" s="10">
        <v>2.4538475672503646</v>
      </c>
      <c r="AJ110" s="10"/>
      <c r="AK110" s="10"/>
      <c r="AL110" s="10"/>
      <c r="AM110" s="10"/>
      <c r="AN110" s="10">
        <v>3.6509416195856552</v>
      </c>
      <c r="AO110" s="10">
        <v>1.1759280878140608</v>
      </c>
      <c r="AP110" s="10">
        <v>1</v>
      </c>
      <c r="AQ110" s="10">
        <v>111.47500000000001</v>
      </c>
      <c r="AR110" s="10"/>
      <c r="AS110" s="10"/>
      <c r="AT110" s="10">
        <v>2.9746672921904143</v>
      </c>
      <c r="AU110" s="10">
        <v>1</v>
      </c>
      <c r="AV110" s="16"/>
      <c r="AW110" s="19">
        <v>50.782304259909708</v>
      </c>
      <c r="AX110" s="1" t="s">
        <v>120</v>
      </c>
      <c r="AY110" s="23">
        <v>15.2120734908136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97.81</v>
      </c>
      <c r="BG110" s="24">
        <v>1.8400000000000034</v>
      </c>
      <c r="BH110" s="24">
        <v>0.35</v>
      </c>
      <c r="BI110" s="21"/>
      <c r="BJ110" s="25">
        <f t="shared" ca="1" si="9"/>
        <v>1</v>
      </c>
      <c r="BK110" s="24">
        <f t="shared" ca="1" si="10"/>
        <v>11.42408888970442</v>
      </c>
      <c r="BL110" s="23">
        <f t="shared" si="11"/>
        <v>5.0915777652658702</v>
      </c>
      <c r="BM110" s="23">
        <f t="shared" ca="1" si="12"/>
        <v>3.0872908608951501</v>
      </c>
      <c r="BN110" s="22">
        <f t="shared" si="13"/>
        <v>3.4430596226767114</v>
      </c>
      <c r="BO110" s="21"/>
      <c r="BP110" s="2"/>
    </row>
    <row r="111" spans="1:68" x14ac:dyDescent="0.2">
      <c r="A111">
        <v>4.9000000000000004</v>
      </c>
      <c r="B111">
        <v>2.1</v>
      </c>
      <c r="C111">
        <v>1.2553300000000001</v>
      </c>
      <c r="D111">
        <v>-0.27427000000000001</v>
      </c>
      <c r="E111">
        <v>8.0930000000000002E-2</v>
      </c>
      <c r="F111">
        <v>1.5819799999999999</v>
      </c>
      <c r="G111">
        <v>1.6786799999999999</v>
      </c>
      <c r="H111" s="21"/>
      <c r="I111" s="17">
        <f t="shared" si="7"/>
        <v>16.076115485564305</v>
      </c>
      <c r="J111" s="16">
        <f t="shared" si="8"/>
        <v>-15.376115485564306</v>
      </c>
      <c r="K111" s="10">
        <v>115</v>
      </c>
      <c r="L111" s="16">
        <v>1532.9724409448804</v>
      </c>
      <c r="M111" s="16">
        <v>540.05905511811011</v>
      </c>
      <c r="N111" s="16">
        <v>6.9663167104111983</v>
      </c>
      <c r="O111" s="16">
        <v>3.618173258003762</v>
      </c>
      <c r="P111" s="16">
        <v>3.8756924816279992</v>
      </c>
      <c r="Q111" s="16">
        <v>7.7184829572731622E-2</v>
      </c>
      <c r="R111" s="16">
        <v>1.9915106768303208</v>
      </c>
      <c r="S111" s="16">
        <v>17.883279418349808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145</v>
      </c>
      <c r="Y111" s="10">
        <v>4</v>
      </c>
      <c r="Z111" s="20" t="s">
        <v>123</v>
      </c>
      <c r="AA111" s="15">
        <v>4</v>
      </c>
      <c r="AB111" s="11">
        <v>62.44526766384142</v>
      </c>
      <c r="AC111" s="10">
        <v>34.557960636727074</v>
      </c>
      <c r="AD111" s="19">
        <v>2.996771699431501</v>
      </c>
      <c r="AE111" s="12">
        <v>361.81732580037618</v>
      </c>
      <c r="AF111" s="10">
        <v>347.21362837741788</v>
      </c>
      <c r="AG111" s="10">
        <v>193.78462408139995</v>
      </c>
      <c r="AH111" s="10">
        <v>224.5775185633085</v>
      </c>
      <c r="AI111" s="10">
        <v>5.0213137776976193</v>
      </c>
      <c r="AJ111" s="10"/>
      <c r="AK111" s="10"/>
      <c r="AL111" s="10"/>
      <c r="AM111" s="10"/>
      <c r="AN111" s="10">
        <v>3.618173258003762</v>
      </c>
      <c r="AO111" s="10">
        <v>1.0876109625278301</v>
      </c>
      <c r="AP111" s="10">
        <v>1</v>
      </c>
      <c r="AQ111" s="10">
        <v>111.47500000000001</v>
      </c>
      <c r="AR111" s="10"/>
      <c r="AS111" s="10"/>
      <c r="AT111" s="10">
        <v>3.0024457432928586</v>
      </c>
      <c r="AU111" s="10">
        <v>1</v>
      </c>
      <c r="AV111" s="16"/>
      <c r="AW111" s="19">
        <v>52.082044256612683</v>
      </c>
      <c r="AX111" s="1" t="s">
        <v>120</v>
      </c>
      <c r="AY111" s="23">
        <v>15.3761154855643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62.44526766384142</v>
      </c>
      <c r="BG111" s="24">
        <v>34.557960636727074</v>
      </c>
      <c r="BH111" s="24">
        <v>2.996771699431501</v>
      </c>
      <c r="BI111" s="21"/>
      <c r="BJ111" s="25">
        <f t="shared" ca="1" si="9"/>
        <v>0.97277978487229855</v>
      </c>
      <c r="BK111" s="24">
        <f t="shared" ca="1" si="10"/>
        <v>11.093595796825184</v>
      </c>
      <c r="BL111" s="23">
        <f t="shared" si="11"/>
        <v>2.4824608948280367</v>
      </c>
      <c r="BM111" s="23">
        <f t="shared" ca="1" si="12"/>
        <v>2.9134377260074751</v>
      </c>
      <c r="BN111" s="22">
        <f t="shared" si="13"/>
        <v>3.2799866314219717</v>
      </c>
      <c r="BO111" s="21"/>
      <c r="BP111" s="2"/>
    </row>
    <row r="112" spans="1:68" x14ac:dyDescent="0.2">
      <c r="A112">
        <v>4.95</v>
      </c>
      <c r="B112">
        <v>2.2000000000000002</v>
      </c>
      <c r="C112">
        <v>1.25539</v>
      </c>
      <c r="D112">
        <v>-0.27024999999999999</v>
      </c>
      <c r="E112">
        <v>8.7099999999999997E-2</v>
      </c>
      <c r="F112">
        <v>1.5768500000000001</v>
      </c>
      <c r="G112">
        <v>1.6779500000000001</v>
      </c>
      <c r="H112" s="21"/>
      <c r="I112" s="17">
        <f t="shared" si="7"/>
        <v>16.240157480314959</v>
      </c>
      <c r="J112" s="16">
        <f t="shared" si="8"/>
        <v>-15.54015748031496</v>
      </c>
      <c r="K112" s="10">
        <v>115</v>
      </c>
      <c r="L112" s="16">
        <v>1551.8372703412056</v>
      </c>
      <c r="M112" s="16">
        <v>548.68766404199448</v>
      </c>
      <c r="N112" s="16">
        <v>7.0374015748031491</v>
      </c>
      <c r="O112" s="16">
        <v>3.6345574387947082</v>
      </c>
      <c r="P112" s="16">
        <v>3.9193491239665175</v>
      </c>
      <c r="Q112" s="16">
        <v>0.10237013922227568</v>
      </c>
      <c r="R112" s="16">
        <v>2.6119168255843856</v>
      </c>
      <c r="S112" s="16">
        <v>19.777200359153415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33</v>
      </c>
      <c r="Y112" s="10">
        <v>3</v>
      </c>
      <c r="Z112" s="20" t="s">
        <v>33</v>
      </c>
      <c r="AA112" s="15">
        <v>3</v>
      </c>
      <c r="AB112" s="11">
        <v>76.710548500583741</v>
      </c>
      <c r="AC112" s="10">
        <v>21.192224127859632</v>
      </c>
      <c r="AD112" s="19">
        <v>2.097227371556623</v>
      </c>
      <c r="AE112" s="12">
        <v>363.45574387947079</v>
      </c>
      <c r="AF112" s="10">
        <v>351.2400080998126</v>
      </c>
      <c r="AG112" s="10">
        <v>195.96745619832586</v>
      </c>
      <c r="AH112" s="10">
        <v>262.07586070663405</v>
      </c>
      <c r="AI112" s="10">
        <v>3.8286058353954733</v>
      </c>
      <c r="AJ112" s="10"/>
      <c r="AK112" s="10"/>
      <c r="AL112" s="10"/>
      <c r="AM112" s="10"/>
      <c r="AN112" s="10">
        <v>3.6345574387947082</v>
      </c>
      <c r="AO112" s="10">
        <v>1.1397528041389644</v>
      </c>
      <c r="AP112" s="10">
        <v>1</v>
      </c>
      <c r="AQ112" s="10">
        <v>111.47500000000001</v>
      </c>
      <c r="AR112" s="10"/>
      <c r="AS112" s="10"/>
      <c r="AT112" s="10">
        <v>2.9879001266951088</v>
      </c>
      <c r="AU112" s="10">
        <v>1</v>
      </c>
      <c r="AV112" s="16"/>
      <c r="AW112" s="19">
        <v>52.686001214971888</v>
      </c>
      <c r="AX112" s="1" t="s">
        <v>120</v>
      </c>
      <c r="AY112" s="23">
        <v>15.540157480315001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76.710548500583741</v>
      </c>
      <c r="BG112" s="24">
        <v>21.192224127859632</v>
      </c>
      <c r="BH112" s="24">
        <v>2.097227371556623</v>
      </c>
      <c r="BI112" s="21"/>
      <c r="BJ112" s="25">
        <f t="shared" ca="1" si="9"/>
        <v>0.99504770161134737</v>
      </c>
      <c r="BK112" s="24">
        <f t="shared" ca="1" si="10"/>
        <v>11.381555189808259</v>
      </c>
      <c r="BL112" s="23">
        <f t="shared" si="11"/>
        <v>3.2566375998181649</v>
      </c>
      <c r="BM112" s="23">
        <f t="shared" ca="1" si="12"/>
        <v>2.9713486132025797</v>
      </c>
      <c r="BN112" s="22">
        <f t="shared" si="13"/>
        <v>3.3319323778361998</v>
      </c>
      <c r="BO112" s="21"/>
      <c r="BP112" s="2"/>
    </row>
    <row r="113" spans="1:68" x14ac:dyDescent="0.2">
      <c r="A113">
        <v>5</v>
      </c>
      <c r="B113">
        <v>2.1</v>
      </c>
      <c r="C113">
        <v>1.2619100000000001</v>
      </c>
      <c r="D113">
        <v>-0.27454000000000001</v>
      </c>
      <c r="E113">
        <v>8.1600000000000006E-2</v>
      </c>
      <c r="F113">
        <v>1.5722499999999999</v>
      </c>
      <c r="G113">
        <v>1.6740299999999999</v>
      </c>
      <c r="H113" s="21"/>
      <c r="I113" s="17">
        <f t="shared" si="7"/>
        <v>16.404199475065617</v>
      </c>
      <c r="J113" s="16">
        <f t="shared" si="8"/>
        <v>-15.704199475065618</v>
      </c>
      <c r="K113" s="10">
        <v>115</v>
      </c>
      <c r="L113" s="16">
        <v>1570.7020997375312</v>
      </c>
      <c r="M113" s="16">
        <v>557.31627296587908</v>
      </c>
      <c r="N113" s="16">
        <v>7.1084864391951008</v>
      </c>
      <c r="O113" s="16">
        <v>5.4149717514124331</v>
      </c>
      <c r="P113" s="16">
        <v>5.6754524903100698</v>
      </c>
      <c r="Q113" s="16">
        <v>7.5493278924627968E-2</v>
      </c>
      <c r="R113" s="16">
        <v>1.3301719828246417</v>
      </c>
      <c r="S113" s="16">
        <v>18.088940201224755</v>
      </c>
      <c r="T113" s="20" t="s">
        <v>119</v>
      </c>
      <c r="U113" s="10">
        <v>1</v>
      </c>
      <c r="V113" s="20" t="s">
        <v>33</v>
      </c>
      <c r="W113" s="10">
        <v>3</v>
      </c>
      <c r="X113" s="20" t="s">
        <v>145</v>
      </c>
      <c r="Y113" s="10">
        <v>4</v>
      </c>
      <c r="Z113" s="20" t="s">
        <v>121</v>
      </c>
      <c r="AA113" s="15">
        <v>5</v>
      </c>
      <c r="AB113" s="11">
        <v>36.905849340404139</v>
      </c>
      <c r="AC113" s="10">
        <v>55.368018150300927</v>
      </c>
      <c r="AD113" s="19">
        <v>7.7261325092949313</v>
      </c>
      <c r="AE113" s="12">
        <v>541.49717514124336</v>
      </c>
      <c r="AF113" s="10">
        <v>556.73070829338792</v>
      </c>
      <c r="AG113" s="10">
        <v>300.65893677325522</v>
      </c>
      <c r="AH113" s="10">
        <v>225.88362024746715</v>
      </c>
      <c r="AI113" s="10">
        <v>7.5178248595830732</v>
      </c>
      <c r="AJ113" s="10"/>
      <c r="AK113" s="10"/>
      <c r="AL113" s="10"/>
      <c r="AM113" s="10"/>
      <c r="AN113" s="10">
        <v>2.7074858757062166</v>
      </c>
      <c r="AO113" s="10">
        <v>1.4087188899103005</v>
      </c>
      <c r="AP113" s="10">
        <v>2.4052714941860418</v>
      </c>
      <c r="AQ113" s="10">
        <v>111.47500000000001</v>
      </c>
      <c r="AR113" s="10"/>
      <c r="AS113" s="10"/>
      <c r="AT113" s="10">
        <v>4.7660630576180969</v>
      </c>
      <c r="AU113" s="10">
        <v>1</v>
      </c>
      <c r="AV113" s="16"/>
      <c r="AW113" s="19">
        <v>83.509606244008182</v>
      </c>
      <c r="AX113" s="1" t="s">
        <v>120</v>
      </c>
      <c r="AY113" s="23">
        <v>15.7041994750656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36.905849340404139</v>
      </c>
      <c r="BG113" s="24">
        <v>55.368018150300927</v>
      </c>
      <c r="BH113" s="24">
        <v>7.7261325092949313</v>
      </c>
      <c r="BI113" s="21"/>
      <c r="BJ113" s="25">
        <f t="shared" ca="1" si="9"/>
        <v>0.88778139706047554</v>
      </c>
      <c r="BK113" s="24">
        <f t="shared" ca="1" si="10"/>
        <v>15.105429405456384</v>
      </c>
      <c r="BL113" s="23">
        <f t="shared" si="11"/>
        <v>1.543797809597486</v>
      </c>
      <c r="BM113" s="23">
        <f t="shared" ca="1" si="12"/>
        <v>2.6892746676157411</v>
      </c>
      <c r="BN113" s="22">
        <f t="shared" si="13"/>
        <v>3.0530056192520192</v>
      </c>
      <c r="BO113" s="21"/>
      <c r="BP113" s="2"/>
    </row>
    <row r="114" spans="1:68" x14ac:dyDescent="0.2">
      <c r="A114">
        <v>5.05</v>
      </c>
      <c r="B114">
        <v>2.1</v>
      </c>
      <c r="C114">
        <v>1.27071</v>
      </c>
      <c r="D114">
        <v>-0.26939000000000002</v>
      </c>
      <c r="E114">
        <v>7.46E-2</v>
      </c>
      <c r="F114">
        <v>1.5710999999999999</v>
      </c>
      <c r="G114">
        <v>1.67523</v>
      </c>
      <c r="H114" s="21"/>
      <c r="I114" s="17">
        <f t="shared" si="7"/>
        <v>16.568241469816272</v>
      </c>
      <c r="J114" s="16">
        <f t="shared" si="8"/>
        <v>-15.868241469816272</v>
      </c>
      <c r="K114" s="10">
        <v>115</v>
      </c>
      <c r="L114" s="16">
        <v>1589.5669291338563</v>
      </c>
      <c r="M114" s="16">
        <v>565.94488188976345</v>
      </c>
      <c r="N114" s="16">
        <v>7.1795713035870499</v>
      </c>
      <c r="O114" s="16">
        <v>7.8179849340866099</v>
      </c>
      <c r="P114" s="16">
        <v>8.0475244686352987</v>
      </c>
      <c r="Q114" s="16">
        <v>0.10775804128660581</v>
      </c>
      <c r="R114" s="16">
        <v>1.3390209834910813</v>
      </c>
      <c r="S114" s="16">
        <v>15.940245454770089</v>
      </c>
      <c r="T114" s="20" t="s">
        <v>122</v>
      </c>
      <c r="U114" s="10">
        <v>5</v>
      </c>
      <c r="V114" s="20" t="s">
        <v>145</v>
      </c>
      <c r="W114" s="10">
        <v>4</v>
      </c>
      <c r="X114" s="20" t="s">
        <v>143</v>
      </c>
      <c r="Y114" s="10">
        <v>5</v>
      </c>
      <c r="Z114" s="20" t="s">
        <v>121</v>
      </c>
      <c r="AA114" s="15">
        <v>5</v>
      </c>
      <c r="AB114" s="11">
        <v>27.709737338017732</v>
      </c>
      <c r="AC114" s="10">
        <v>60.379706857768994</v>
      </c>
      <c r="AD114" s="19">
        <v>11.910555804213276</v>
      </c>
      <c r="AE114" s="12">
        <v>781.79849340866099</v>
      </c>
      <c r="AF114" s="10">
        <v>834.68830401421928</v>
      </c>
      <c r="AG114" s="10">
        <v>478.5643351476474</v>
      </c>
      <c r="AH114" s="10">
        <v>180.21958253862255</v>
      </c>
      <c r="AI114" s="10">
        <v>7.4681428620544139</v>
      </c>
      <c r="AJ114" s="10"/>
      <c r="AK114" s="10"/>
      <c r="AL114" s="10"/>
      <c r="AM114" s="10"/>
      <c r="AN114" s="10">
        <v>3.9089924670433049</v>
      </c>
      <c r="AO114" s="10">
        <v>1.8771639967693776</v>
      </c>
      <c r="AP114" s="10">
        <v>3.8285146811811792</v>
      </c>
      <c r="AQ114" s="10">
        <v>114.66</v>
      </c>
      <c r="AR114" s="10"/>
      <c r="AS114" s="10"/>
      <c r="AT114" s="10">
        <v>7.1729333007688361</v>
      </c>
      <c r="AU114" s="10">
        <v>1</v>
      </c>
      <c r="AV114" s="16"/>
      <c r="AW114" s="19">
        <v>125.2032456021329</v>
      </c>
      <c r="AX114" s="1" t="s">
        <v>120</v>
      </c>
      <c r="AY114" s="23">
        <v>15.868241469816301</v>
      </c>
      <c r="AZ114" s="18">
        <v>0</v>
      </c>
      <c r="BA114" s="18">
        <v>100</v>
      </c>
      <c r="BB114" s="18">
        <v>0</v>
      </c>
      <c r="BC114" s="18">
        <v>0</v>
      </c>
      <c r="BD114" s="18">
        <v>100</v>
      </c>
      <c r="BE114" s="18">
        <v>0</v>
      </c>
      <c r="BF114" s="24">
        <v>27.709737338017732</v>
      </c>
      <c r="BG114" s="24">
        <v>60.379706857768994</v>
      </c>
      <c r="BH114" s="24">
        <v>11.910555804213276</v>
      </c>
      <c r="BI114" s="21"/>
      <c r="BJ114" s="25">
        <f t="shared" ca="1" si="9"/>
        <v>0.84014578828097319</v>
      </c>
      <c r="BK114" s="24">
        <f t="shared" ca="1" si="10"/>
        <v>20.752564420502154</v>
      </c>
      <c r="BL114" s="23">
        <f t="shared" si="11"/>
        <v>1.4857560917473784</v>
      </c>
      <c r="BM114" s="23">
        <f t="shared" ca="1" si="12"/>
        <v>2.5637117345521814</v>
      </c>
      <c r="BN114" s="22">
        <f t="shared" si="13"/>
        <v>2.918919323881366</v>
      </c>
      <c r="BO114" s="21"/>
      <c r="BP114" s="2"/>
    </row>
    <row r="115" spans="1:68" x14ac:dyDescent="0.2">
      <c r="A115">
        <v>5.0999999999999996</v>
      </c>
      <c r="B115">
        <v>2.1</v>
      </c>
      <c r="C115">
        <v>1.2604200000000001</v>
      </c>
      <c r="D115">
        <v>-0.26905000000000001</v>
      </c>
      <c r="E115">
        <v>6.7159999999999997E-2</v>
      </c>
      <c r="F115">
        <v>1.57365</v>
      </c>
      <c r="G115">
        <v>1.67588</v>
      </c>
      <c r="H115" s="21"/>
      <c r="I115" s="17">
        <f t="shared" si="7"/>
        <v>16.732283464566926</v>
      </c>
      <c r="J115" s="16">
        <f t="shared" si="8"/>
        <v>-16.032283464566927</v>
      </c>
      <c r="K115" s="10">
        <v>115</v>
      </c>
      <c r="L115" s="16">
        <v>1608.4317585301815</v>
      </c>
      <c r="M115" s="16">
        <v>574.57349081364782</v>
      </c>
      <c r="N115" s="16">
        <v>7.2506561679790007</v>
      </c>
      <c r="O115" s="16">
        <v>5.0080979284369169</v>
      </c>
      <c r="P115" s="16">
        <v>5.2047513829347256</v>
      </c>
      <c r="Q115" s="16">
        <v>0.10988814210273642</v>
      </c>
      <c r="R115" s="16">
        <v>2.1113043451611602</v>
      </c>
      <c r="S115" s="16">
        <v>13.656489895681133</v>
      </c>
      <c r="T115" s="20" t="s">
        <v>122</v>
      </c>
      <c r="U115" s="10">
        <v>4</v>
      </c>
      <c r="V115" s="20" t="s">
        <v>33</v>
      </c>
      <c r="W115" s="10">
        <v>3</v>
      </c>
      <c r="X115" s="20" t="s">
        <v>145</v>
      </c>
      <c r="Y115" s="10">
        <v>4</v>
      </c>
      <c r="Z115" s="20" t="s">
        <v>123</v>
      </c>
      <c r="AA115" s="15">
        <v>4</v>
      </c>
      <c r="AB115" s="11">
        <v>55.350656641762214</v>
      </c>
      <c r="AC115" s="10">
        <v>40.957529457487695</v>
      </c>
      <c r="AD115" s="19">
        <v>3.691813900750093</v>
      </c>
      <c r="AE115" s="12">
        <v>500.8097928436917</v>
      </c>
      <c r="AF115" s="10">
        <v>499.13471573201497</v>
      </c>
      <c r="AG115" s="10">
        <v>265.35635372010444</v>
      </c>
      <c r="AH115" s="10">
        <v>131.77715096987245</v>
      </c>
      <c r="AI115" s="10">
        <v>4.736408572699963</v>
      </c>
      <c r="AJ115" s="10"/>
      <c r="AK115" s="10"/>
      <c r="AL115" s="10"/>
      <c r="AM115" s="10"/>
      <c r="AN115" s="10">
        <v>3.3387319522912779</v>
      </c>
      <c r="AO115" s="10">
        <v>1.3946247131309606</v>
      </c>
      <c r="AP115" s="10">
        <v>2.1228508297608353</v>
      </c>
      <c r="AQ115" s="10">
        <v>114.66</v>
      </c>
      <c r="AR115" s="10"/>
      <c r="AS115" s="10"/>
      <c r="AT115" s="10">
        <v>4.1133793934317557</v>
      </c>
      <c r="AU115" s="10">
        <v>1</v>
      </c>
      <c r="AV115" s="16"/>
      <c r="AW115" s="19">
        <v>74.870207359802237</v>
      </c>
      <c r="AX115" s="1" t="s">
        <v>120</v>
      </c>
      <c r="AY115" s="23">
        <v>16.032283464566898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55.350656641762214</v>
      </c>
      <c r="BG115" s="24">
        <v>40.957529457487695</v>
      </c>
      <c r="BH115" s="24">
        <v>3.691813900750093</v>
      </c>
      <c r="BI115" s="21"/>
      <c r="BJ115" s="25">
        <f t="shared" ca="1" si="9"/>
        <v>0.94062977482845977</v>
      </c>
      <c r="BK115" s="24">
        <f t="shared" ca="1" si="10"/>
        <v>14.175147920913311</v>
      </c>
      <c r="BL115" s="23">
        <f t="shared" si="11"/>
        <v>2.4971538580043271</v>
      </c>
      <c r="BM115" s="23">
        <f t="shared" ca="1" si="12"/>
        <v>2.8269141435542098</v>
      </c>
      <c r="BN115" s="22">
        <f t="shared" si="13"/>
        <v>3.1793010504989345</v>
      </c>
      <c r="BO115" s="21"/>
      <c r="BP115" s="2"/>
    </row>
    <row r="116" spans="1:68" x14ac:dyDescent="0.2">
      <c r="A116">
        <v>5.15</v>
      </c>
      <c r="B116">
        <v>0</v>
      </c>
      <c r="C116">
        <v>1.26796</v>
      </c>
      <c r="D116">
        <v>-0.27011000000000002</v>
      </c>
      <c r="E116">
        <v>6.6750000000000004E-2</v>
      </c>
      <c r="F116">
        <v>1.57138</v>
      </c>
      <c r="G116">
        <v>1.6731499999999999</v>
      </c>
      <c r="H116" s="21"/>
      <c r="I116" s="17">
        <f t="shared" si="7"/>
        <v>16.896325459317584</v>
      </c>
      <c r="J116" s="16">
        <f t="shared" si="8"/>
        <v>-16.196325459317585</v>
      </c>
      <c r="K116" s="10">
        <v>115</v>
      </c>
      <c r="L116" s="16">
        <v>1627.2965879265071</v>
      </c>
      <c r="M116" s="16">
        <v>583.20209973753242</v>
      </c>
      <c r="N116" s="16">
        <v>7.3217410323709533</v>
      </c>
      <c r="O116" s="16">
        <v>7.0670433145009142</v>
      </c>
      <c r="P116" s="16">
        <v>7.2618844984582838</v>
      </c>
      <c r="Q116" s="16">
        <v>0.10324723955832929</v>
      </c>
      <c r="R116" s="16">
        <v>1.421769233320207</v>
      </c>
      <c r="S116" s="16">
        <v>13.530637774817361</v>
      </c>
      <c r="T116" s="20" t="s">
        <v>122</v>
      </c>
      <c r="U116" s="10">
        <v>5</v>
      </c>
      <c r="V116" s="20" t="s">
        <v>33</v>
      </c>
      <c r="W116" s="10">
        <v>3</v>
      </c>
      <c r="X116" s="20" t="s">
        <v>145</v>
      </c>
      <c r="Y116" s="10">
        <v>4</v>
      </c>
      <c r="Z116" s="20" t="s">
        <v>121</v>
      </c>
      <c r="AA116" s="15">
        <v>5</v>
      </c>
      <c r="AB116" s="11">
        <v>31.572535746354738</v>
      </c>
      <c r="AC116" s="10">
        <v>58.528212124602568</v>
      </c>
      <c r="AD116" s="19">
        <v>9.8992521290426954</v>
      </c>
      <c r="AE116" s="12">
        <v>706.70433145009133</v>
      </c>
      <c r="AF116" s="10">
        <v>740.04068053500259</v>
      </c>
      <c r="AG116" s="10">
        <v>419.64133738437124</v>
      </c>
      <c r="AH116" s="10">
        <v>127.72587584461181</v>
      </c>
      <c r="AI116" s="10">
        <v>7.0334902216496529</v>
      </c>
      <c r="AJ116" s="10"/>
      <c r="AK116" s="10"/>
      <c r="AL116" s="10"/>
      <c r="AM116" s="10"/>
      <c r="AN116" s="10">
        <v>3.5335216572504571</v>
      </c>
      <c r="AO116" s="10">
        <v>1.7459102829255411</v>
      </c>
      <c r="AP116" s="10">
        <v>3.3571306990749701</v>
      </c>
      <c r="AQ116" s="10">
        <v>114.66</v>
      </c>
      <c r="AR116" s="10"/>
      <c r="AS116" s="10"/>
      <c r="AT116" s="10">
        <v>6.1216563729630131</v>
      </c>
      <c r="AU116" s="10">
        <v>1</v>
      </c>
      <c r="AV116" s="16"/>
      <c r="AW116" s="19">
        <v>111.00610208025039</v>
      </c>
      <c r="AX116" s="1" t="s">
        <v>120</v>
      </c>
      <c r="AY116" s="23">
        <v>16.196325459317599</v>
      </c>
      <c r="AZ116" s="18">
        <v>0</v>
      </c>
      <c r="BA116" s="18">
        <v>100</v>
      </c>
      <c r="BB116" s="18">
        <v>0</v>
      </c>
      <c r="BC116" s="18">
        <v>0</v>
      </c>
      <c r="BD116" s="18">
        <v>100</v>
      </c>
      <c r="BE116" s="18">
        <v>0</v>
      </c>
      <c r="BF116" s="24">
        <v>31.572535746354738</v>
      </c>
      <c r="BG116" s="24">
        <v>58.528212124602568</v>
      </c>
      <c r="BH116" s="24">
        <v>9.8992521290426954</v>
      </c>
      <c r="BI116" s="21"/>
      <c r="BJ116" s="25">
        <f t="shared" ca="1" si="9"/>
        <v>0.86301657469748672</v>
      </c>
      <c r="BK116" s="24">
        <f t="shared" ca="1" si="10"/>
        <v>18.529783524366529</v>
      </c>
      <c r="BL116" s="23">
        <f t="shared" si="11"/>
        <v>1.6011702469328932</v>
      </c>
      <c r="BM116" s="23">
        <f t="shared" ca="1" si="12"/>
        <v>2.6226698683608056</v>
      </c>
      <c r="BN116" s="22">
        <f t="shared" si="13"/>
        <v>2.9705163232815166</v>
      </c>
      <c r="BO116" s="21"/>
      <c r="BP116" s="2"/>
    </row>
    <row r="117" spans="1:68" x14ac:dyDescent="0.2">
      <c r="A117">
        <v>5.2</v>
      </c>
      <c r="B117">
        <v>0</v>
      </c>
      <c r="C117">
        <v>1.2699800000000001</v>
      </c>
      <c r="D117">
        <v>-0.27238000000000001</v>
      </c>
      <c r="E117">
        <v>6.5089999999999995E-2</v>
      </c>
      <c r="F117">
        <v>1.5684800000000001</v>
      </c>
      <c r="G117">
        <v>1.6751</v>
      </c>
      <c r="H117" s="21"/>
      <c r="I117" s="17">
        <f t="shared" si="7"/>
        <v>17.060367454068242</v>
      </c>
      <c r="J117" s="16">
        <f t="shared" si="8"/>
        <v>-16.360367454068243</v>
      </c>
      <c r="K117" s="10">
        <v>115</v>
      </c>
      <c r="L117" s="16">
        <v>1646.1614173228327</v>
      </c>
      <c r="M117" s="16">
        <v>591.83070866141702</v>
      </c>
      <c r="N117" s="16">
        <v>7.392825896762905</v>
      </c>
      <c r="O117" s="16">
        <v>7.6186440677966196</v>
      </c>
      <c r="P117" s="16">
        <v>7.8061477661512395</v>
      </c>
      <c r="Q117" s="16">
        <v>8.9025684109457506E-2</v>
      </c>
      <c r="R117" s="16">
        <v>1.1404560453683408</v>
      </c>
      <c r="S117" s="16">
        <v>13.021090163515256</v>
      </c>
      <c r="T117" s="20" t="s">
        <v>122</v>
      </c>
      <c r="U117" s="10">
        <v>5</v>
      </c>
      <c r="V117" s="20" t="s">
        <v>145</v>
      </c>
      <c r="W117" s="10">
        <v>4</v>
      </c>
      <c r="X117" s="20" t="s">
        <v>143</v>
      </c>
      <c r="Y117" s="10">
        <v>5</v>
      </c>
      <c r="Z117" s="20" t="s">
        <v>121</v>
      </c>
      <c r="AA117" s="15">
        <v>5</v>
      </c>
      <c r="AB117" s="11">
        <v>24.800959338159267</v>
      </c>
      <c r="AC117" s="10">
        <v>61.469564865351444</v>
      </c>
      <c r="AD117" s="19">
        <v>13.729475796489288</v>
      </c>
      <c r="AE117" s="12">
        <v>761.86440677966198</v>
      </c>
      <c r="AF117" s="10">
        <v>802.96195735791946</v>
      </c>
      <c r="AG117" s="10">
        <v>460.46108246134293</v>
      </c>
      <c r="AH117" s="10">
        <v>115.78143634461979</v>
      </c>
      <c r="AI117" s="10">
        <v>8.7684221067636443</v>
      </c>
      <c r="AJ117" s="10"/>
      <c r="AK117" s="10"/>
      <c r="AL117" s="10"/>
      <c r="AM117" s="10"/>
      <c r="AN117" s="10">
        <v>3.8093220338983098</v>
      </c>
      <c r="AO117" s="10">
        <v>1.8155358010971381</v>
      </c>
      <c r="AP117" s="10">
        <v>3.6836886596907439</v>
      </c>
      <c r="AQ117" s="10">
        <v>114.66</v>
      </c>
      <c r="AR117" s="10"/>
      <c r="AS117" s="10"/>
      <c r="AT117" s="10">
        <v>6.5654454056616842</v>
      </c>
      <c r="AU117" s="10">
        <v>1</v>
      </c>
      <c r="AV117" s="16"/>
      <c r="AW117" s="19">
        <v>120.44429360368792</v>
      </c>
      <c r="AX117" s="1" t="s">
        <v>120</v>
      </c>
      <c r="AY117" s="23">
        <v>16.3603674540682</v>
      </c>
      <c r="AZ117" s="18">
        <v>0</v>
      </c>
      <c r="BA117" s="18">
        <v>100</v>
      </c>
      <c r="BB117" s="18">
        <v>0</v>
      </c>
      <c r="BC117" s="18">
        <v>0</v>
      </c>
      <c r="BD117" s="18">
        <v>100</v>
      </c>
      <c r="BE117" s="18">
        <v>0</v>
      </c>
      <c r="BF117" s="24">
        <v>24.800959338159267</v>
      </c>
      <c r="BG117" s="24">
        <v>61.469564865351444</v>
      </c>
      <c r="BH117" s="24">
        <v>13.729475796489288</v>
      </c>
      <c r="BI117" s="21"/>
      <c r="BJ117" s="25">
        <f t="shared" ca="1" si="9"/>
        <v>0.83823994289950388</v>
      </c>
      <c r="BK117" s="24">
        <f t="shared" ca="1" si="10"/>
        <v>19.197348932568133</v>
      </c>
      <c r="BL117" s="23">
        <f t="shared" si="11"/>
        <v>1.2748794101006276</v>
      </c>
      <c r="BM117" s="23">
        <f t="shared" ca="1" si="12"/>
        <v>2.5571042502093708</v>
      </c>
      <c r="BN117" s="22">
        <f t="shared" si="13"/>
        <v>2.8992856300693597</v>
      </c>
      <c r="BO117" s="21"/>
      <c r="BP117" s="2"/>
    </row>
    <row r="118" spans="1:68" x14ac:dyDescent="0.2">
      <c r="A118">
        <v>5.25</v>
      </c>
      <c r="B118">
        <v>2.1</v>
      </c>
      <c r="C118">
        <v>1.26681</v>
      </c>
      <c r="D118">
        <v>-0.27228000000000002</v>
      </c>
      <c r="E118">
        <v>4.8349999999999997E-2</v>
      </c>
      <c r="F118">
        <v>1.5743</v>
      </c>
      <c r="G118">
        <v>1.6776800000000001</v>
      </c>
      <c r="H118" s="21"/>
      <c r="I118" s="17">
        <f t="shared" si="7"/>
        <v>17.224409448818896</v>
      </c>
      <c r="J118" s="16">
        <f t="shared" si="8"/>
        <v>-16.524409448818897</v>
      </c>
      <c r="K118" s="10">
        <v>115</v>
      </c>
      <c r="L118" s="16">
        <v>1665.0262467191578</v>
      </c>
      <c r="M118" s="16">
        <v>600.45931758530139</v>
      </c>
      <c r="N118" s="16">
        <v>7.4639107611548541</v>
      </c>
      <c r="O118" s="16">
        <v>6.7530131826741773</v>
      </c>
      <c r="P118" s="16">
        <v>6.8665232009143145</v>
      </c>
      <c r="Q118" s="16">
        <v>8.9652184349495845E-2</v>
      </c>
      <c r="R118" s="16">
        <v>1.3056416140494242</v>
      </c>
      <c r="S118" s="16">
        <v>7.8826401555651042</v>
      </c>
      <c r="T118" s="20" t="s">
        <v>122</v>
      </c>
      <c r="U118" s="10">
        <v>5</v>
      </c>
      <c r="V118" s="20" t="s">
        <v>33</v>
      </c>
      <c r="W118" s="10">
        <v>3</v>
      </c>
      <c r="X118" s="20" t="s">
        <v>145</v>
      </c>
      <c r="Y118" s="10">
        <v>4</v>
      </c>
      <c r="Z118" s="20" t="s">
        <v>121</v>
      </c>
      <c r="AA118" s="15">
        <v>5</v>
      </c>
      <c r="AB118" s="11">
        <v>30.267600059610281</v>
      </c>
      <c r="AC118" s="10">
        <v>59.199879333799281</v>
      </c>
      <c r="AD118" s="19">
        <v>10.532520606590438</v>
      </c>
      <c r="AE118" s="12">
        <v>675.30131826741774</v>
      </c>
      <c r="AF118" s="10">
        <v>691.3081950126151</v>
      </c>
      <c r="AG118" s="10">
        <v>389.98924006857362</v>
      </c>
      <c r="AH118" s="10">
        <v>8.6138618278680035</v>
      </c>
      <c r="AI118" s="10">
        <v>7.6590696040892707</v>
      </c>
      <c r="AJ118" s="10"/>
      <c r="AK118" s="10"/>
      <c r="AL118" s="10"/>
      <c r="AM118" s="10"/>
      <c r="AN118" s="10">
        <v>3.3765065913370886</v>
      </c>
      <c r="AO118" s="10">
        <v>1.6624352404106835</v>
      </c>
      <c r="AP118" s="10">
        <v>3.1199139205485888</v>
      </c>
      <c r="AQ118" s="10">
        <v>114.66</v>
      </c>
      <c r="AR118" s="10"/>
      <c r="AS118" s="10"/>
      <c r="AT118" s="10">
        <v>5.524259254736628</v>
      </c>
      <c r="AU118" s="10">
        <v>1</v>
      </c>
      <c r="AV118" s="16"/>
      <c r="AW118" s="19">
        <v>103.69622925189226</v>
      </c>
      <c r="AX118" s="1" t="s">
        <v>120</v>
      </c>
      <c r="AY118" s="23">
        <v>16.524409448818901</v>
      </c>
      <c r="AZ118" s="18">
        <v>0</v>
      </c>
      <c r="BA118" s="18">
        <v>100</v>
      </c>
      <c r="BB118" s="18">
        <v>0</v>
      </c>
      <c r="BC118" s="18">
        <v>0</v>
      </c>
      <c r="BD118" s="18">
        <v>100</v>
      </c>
      <c r="BE118" s="18">
        <v>0</v>
      </c>
      <c r="BF118" s="24">
        <v>30.267600059610281</v>
      </c>
      <c r="BG118" s="24">
        <v>59.199879333799281</v>
      </c>
      <c r="BH118" s="24">
        <v>10.532520606590438</v>
      </c>
      <c r="BI118" s="21"/>
      <c r="BJ118" s="25">
        <f t="shared" ca="1" si="9"/>
        <v>0.86860521802567903</v>
      </c>
      <c r="BK118" s="24">
        <f t="shared" ca="1" si="10"/>
        <v>17.028151622281637</v>
      </c>
      <c r="BL118" s="23">
        <f t="shared" si="11"/>
        <v>1.4857811504654816</v>
      </c>
      <c r="BM118" s="23">
        <f t="shared" ca="1" si="12"/>
        <v>2.6362680465570385</v>
      </c>
      <c r="BN118" s="22">
        <f t="shared" si="13"/>
        <v>2.9753007750454858</v>
      </c>
      <c r="BO118" s="21"/>
      <c r="BP118" s="2"/>
    </row>
    <row r="119" spans="1:68" x14ac:dyDescent="0.2">
      <c r="A119">
        <v>5.3</v>
      </c>
      <c r="B119">
        <v>2.1</v>
      </c>
      <c r="C119">
        <v>1.26336</v>
      </c>
      <c r="D119">
        <v>-0.27485999999999999</v>
      </c>
      <c r="E119">
        <v>4.582E-2</v>
      </c>
      <c r="F119">
        <v>1.5722499999999999</v>
      </c>
      <c r="G119">
        <v>1.6779500000000001</v>
      </c>
      <c r="H119" s="21"/>
      <c r="I119" s="17">
        <f t="shared" si="7"/>
        <v>17.388451443569551</v>
      </c>
      <c r="J119" s="16">
        <f t="shared" si="8"/>
        <v>-16.688451443569551</v>
      </c>
      <c r="K119" s="10">
        <v>115</v>
      </c>
      <c r="L119" s="16">
        <v>1683.891076115483</v>
      </c>
      <c r="M119" s="16">
        <v>609.08792650918576</v>
      </c>
      <c r="N119" s="16">
        <v>7.5349956255468049</v>
      </c>
      <c r="O119" s="16">
        <v>5.8109227871939639</v>
      </c>
      <c r="P119" s="16">
        <v>5.9132497701479823</v>
      </c>
      <c r="Q119" s="16">
        <v>7.3488478156505152E-2</v>
      </c>
      <c r="R119" s="16">
        <v>1.2427764936887837</v>
      </c>
      <c r="S119" s="16">
        <v>7.10604048291792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145</v>
      </c>
      <c r="Y119" s="10">
        <v>4</v>
      </c>
      <c r="Z119" s="20" t="s">
        <v>121</v>
      </c>
      <c r="AA119" s="15">
        <v>5</v>
      </c>
      <c r="AB119" s="11">
        <v>32.751158791532461</v>
      </c>
      <c r="AC119" s="10">
        <v>57.884712550724331</v>
      </c>
      <c r="AD119" s="19">
        <v>9.3641286577432119</v>
      </c>
      <c r="AE119" s="12">
        <v>581.0922787193964</v>
      </c>
      <c r="AF119" s="10">
        <v>578.04868378149797</v>
      </c>
      <c r="AG119" s="10">
        <v>318.49373276109867</v>
      </c>
      <c r="AH119" s="10">
        <v>0</v>
      </c>
      <c r="AI119" s="10">
        <v>8.0464991499140801</v>
      </c>
      <c r="AJ119" s="10"/>
      <c r="AK119" s="10"/>
      <c r="AL119" s="10"/>
      <c r="AM119" s="10"/>
      <c r="AN119" s="10">
        <v>2.905461393596982</v>
      </c>
      <c r="AO119" s="10">
        <v>1.4710866530379918</v>
      </c>
      <c r="AP119" s="10">
        <v>2.5479498620887893</v>
      </c>
      <c r="AQ119" s="10">
        <v>111.47500000000001</v>
      </c>
      <c r="AR119" s="10"/>
      <c r="AS119" s="10"/>
      <c r="AT119" s="10">
        <v>4.5088226588520515</v>
      </c>
      <c r="AU119" s="10">
        <v>1</v>
      </c>
      <c r="AV119" s="16"/>
      <c r="AW119" s="19">
        <v>86.707302567224701</v>
      </c>
      <c r="AX119" s="1" t="s">
        <v>120</v>
      </c>
      <c r="AY119" s="23">
        <v>16.688451443569601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32.751158791532461</v>
      </c>
      <c r="BG119" s="24">
        <v>57.884712550724331</v>
      </c>
      <c r="BH119" s="24">
        <v>9.3641286577432119</v>
      </c>
      <c r="BI119" s="21"/>
      <c r="BJ119" s="25">
        <f t="shared" ca="1" si="9"/>
        <v>0.88931208381843674</v>
      </c>
      <c r="BK119" s="24">
        <f t="shared" ca="1" si="10"/>
        <v>14.504905719415868</v>
      </c>
      <c r="BL119" s="23">
        <f t="shared" si="11"/>
        <v>1.4491041119458807</v>
      </c>
      <c r="BM119" s="23">
        <f t="shared" ca="1" si="12"/>
        <v>2.6900816871739521</v>
      </c>
      <c r="BN119" s="22">
        <f t="shared" si="13"/>
        <v>3.0240652103871688</v>
      </c>
      <c r="BO119" s="21"/>
      <c r="BP119" s="2"/>
    </row>
    <row r="120" spans="1:68" x14ac:dyDescent="0.2">
      <c r="A120">
        <v>5.35</v>
      </c>
      <c r="B120">
        <v>2.2000000000000002</v>
      </c>
      <c r="C120">
        <v>1.26196</v>
      </c>
      <c r="D120">
        <v>-0.27678999999999998</v>
      </c>
      <c r="E120">
        <v>4.718E-2</v>
      </c>
      <c r="F120">
        <v>1.5662799999999999</v>
      </c>
      <c r="G120">
        <v>1.6689799999999999</v>
      </c>
      <c r="H120" s="21"/>
      <c r="I120" s="17">
        <f t="shared" si="7"/>
        <v>17.552493438320209</v>
      </c>
      <c r="J120" s="16">
        <f t="shared" si="8"/>
        <v>-16.852493438320209</v>
      </c>
      <c r="K120" s="10">
        <v>115</v>
      </c>
      <c r="L120" s="16">
        <v>1702.7559055118086</v>
      </c>
      <c r="M120" s="16">
        <v>617.71653543307036</v>
      </c>
      <c r="N120" s="16">
        <v>7.6060804899387575</v>
      </c>
      <c r="O120" s="16">
        <v>5.4286252354048692</v>
      </c>
      <c r="P120" s="16">
        <v>5.5369636523466825</v>
      </c>
      <c r="Q120" s="16">
        <v>6.1397023523763999E-2</v>
      </c>
      <c r="R120" s="16">
        <v>1.1088572614657248</v>
      </c>
      <c r="S120" s="16">
        <v>7.5235011765148254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145</v>
      </c>
      <c r="Y120" s="10">
        <v>4</v>
      </c>
      <c r="Z120" s="20" t="s">
        <v>121</v>
      </c>
      <c r="AA120" s="15">
        <v>5</v>
      </c>
      <c r="AB120" s="11">
        <v>31.985856709761812</v>
      </c>
      <c r="AC120" s="10">
        <v>58.306407122531766</v>
      </c>
      <c r="AD120" s="19">
        <v>9.70773616770642</v>
      </c>
      <c r="AE120" s="12">
        <v>542.8625235404869</v>
      </c>
      <c r="AF120" s="10">
        <v>532.67003289920831</v>
      </c>
      <c r="AG120" s="10">
        <v>290.27227392600116</v>
      </c>
      <c r="AH120" s="10">
        <v>0</v>
      </c>
      <c r="AI120" s="10">
        <v>9.0182932894191126</v>
      </c>
      <c r="AJ120" s="10"/>
      <c r="AK120" s="10"/>
      <c r="AL120" s="10"/>
      <c r="AM120" s="10"/>
      <c r="AN120" s="10">
        <v>2.7143126177024346</v>
      </c>
      <c r="AO120" s="10">
        <v>1.38440576719675</v>
      </c>
      <c r="AP120" s="10">
        <v>2.3221781914080095</v>
      </c>
      <c r="AQ120" s="10">
        <v>111.47500000000001</v>
      </c>
      <c r="AR120" s="10"/>
      <c r="AS120" s="10"/>
      <c r="AT120" s="10">
        <v>4.0762248317855621</v>
      </c>
      <c r="AU120" s="10">
        <v>1</v>
      </c>
      <c r="AV120" s="16"/>
      <c r="AW120" s="19">
        <v>79.900504934881241</v>
      </c>
      <c r="AX120" s="1" t="s">
        <v>120</v>
      </c>
      <c r="AY120" s="23">
        <v>16.852493438320199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31.985856709761812</v>
      </c>
      <c r="BG120" s="24">
        <v>58.306407122531766</v>
      </c>
      <c r="BH120" s="24">
        <v>9.70773616770642</v>
      </c>
      <c r="BI120" s="21"/>
      <c r="BJ120" s="25">
        <f t="shared" ca="1" si="9"/>
        <v>0.8934729142239789</v>
      </c>
      <c r="BK120" s="24">
        <f t="shared" ca="1" si="10"/>
        <v>13.303148285583745</v>
      </c>
      <c r="BL120" s="23">
        <f t="shared" si="11"/>
        <v>1.3103382898135059</v>
      </c>
      <c r="BM120" s="23">
        <f t="shared" ca="1" si="12"/>
        <v>2.7004674133887239</v>
      </c>
      <c r="BN120" s="22">
        <f t="shared" si="13"/>
        <v>3.028795568316264</v>
      </c>
      <c r="BO120" s="21"/>
      <c r="BP120" s="2"/>
    </row>
    <row r="121" spans="1:68" x14ac:dyDescent="0.2">
      <c r="A121">
        <v>5.4</v>
      </c>
      <c r="B121">
        <v>2.1</v>
      </c>
      <c r="C121">
        <v>1.2576499999999999</v>
      </c>
      <c r="D121">
        <v>-0.27159</v>
      </c>
      <c r="E121">
        <v>4.8689999999999997E-2</v>
      </c>
      <c r="F121">
        <v>1.5739000000000001</v>
      </c>
      <c r="G121">
        <v>1.681</v>
      </c>
      <c r="H121" s="21"/>
      <c r="I121" s="17">
        <f t="shared" si="7"/>
        <v>17.716535433070867</v>
      </c>
      <c r="J121" s="16">
        <f t="shared" si="8"/>
        <v>-17.016535433070867</v>
      </c>
      <c r="K121" s="10">
        <v>115</v>
      </c>
      <c r="L121" s="16">
        <v>1721.6207349081342</v>
      </c>
      <c r="M121" s="16">
        <v>626.34514435695496</v>
      </c>
      <c r="N121" s="16">
        <v>7.6771653543307092</v>
      </c>
      <c r="O121" s="16">
        <v>4.2516949152541992</v>
      </c>
      <c r="P121" s="16">
        <v>4.3667077919912858</v>
      </c>
      <c r="Q121" s="16">
        <v>9.3975036005761001E-2</v>
      </c>
      <c r="R121" s="16">
        <v>2.152079792884583</v>
      </c>
      <c r="S121" s="16">
        <v>7.9870053289643304</v>
      </c>
      <c r="T121" s="20" t="s">
        <v>33</v>
      </c>
      <c r="U121" s="10">
        <v>3</v>
      </c>
      <c r="V121" s="20" t="s">
        <v>33</v>
      </c>
      <c r="W121" s="10">
        <v>3</v>
      </c>
      <c r="X121" s="20" t="s">
        <v>145</v>
      </c>
      <c r="Y121" s="10">
        <v>4</v>
      </c>
      <c r="Z121" s="20" t="s">
        <v>123</v>
      </c>
      <c r="AA121" s="15">
        <v>4</v>
      </c>
      <c r="AB121" s="11">
        <v>59.962646805214092</v>
      </c>
      <c r="AC121" s="10">
        <v>36.829900507088894</v>
      </c>
      <c r="AD121" s="19">
        <v>3.2074526876970113</v>
      </c>
      <c r="AE121" s="12">
        <v>425.16949152541991</v>
      </c>
      <c r="AF121" s="10">
        <v>393.88317701055416</v>
      </c>
      <c r="AG121" s="10">
        <v>218.33538959956428</v>
      </c>
      <c r="AH121" s="10">
        <v>6.3738509067487765</v>
      </c>
      <c r="AI121" s="10">
        <v>4.6466678573271212</v>
      </c>
      <c r="AJ121" s="10"/>
      <c r="AK121" s="10"/>
      <c r="AL121" s="10"/>
      <c r="AM121" s="10"/>
      <c r="AN121" s="10">
        <v>4.2516949152541992</v>
      </c>
      <c r="AO121" s="10">
        <v>1.2443590215409748</v>
      </c>
      <c r="AP121" s="10">
        <v>1</v>
      </c>
      <c r="AQ121" s="10">
        <v>111.47500000000001</v>
      </c>
      <c r="AR121" s="10"/>
      <c r="AS121" s="10"/>
      <c r="AT121" s="10">
        <v>2.9253726838486389</v>
      </c>
      <c r="AU121" s="10">
        <v>1</v>
      </c>
      <c r="AV121" s="16"/>
      <c r="AW121" s="19">
        <v>59.082476551583127</v>
      </c>
      <c r="AX121" s="1" t="s">
        <v>120</v>
      </c>
      <c r="AY121" s="23">
        <v>17.016535433070899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59.962646805214092</v>
      </c>
      <c r="BG121" s="24">
        <v>36.829900507088894</v>
      </c>
      <c r="BH121" s="24">
        <v>3.2074526876970113</v>
      </c>
      <c r="BI121" s="21"/>
      <c r="BJ121" s="25">
        <f t="shared" ca="1" si="9"/>
        <v>0.98343014217668245</v>
      </c>
      <c r="BK121" s="24">
        <f t="shared" ca="1" si="10"/>
        <v>10.970877843558551</v>
      </c>
      <c r="BL121" s="23">
        <f t="shared" si="11"/>
        <v>2.6804844701971215</v>
      </c>
      <c r="BM121" s="23">
        <f t="shared" ca="1" si="12"/>
        <v>2.9360405347404033</v>
      </c>
      <c r="BN121" s="22">
        <f t="shared" si="13"/>
        <v>3.2501170042516043</v>
      </c>
      <c r="BO121" s="21"/>
      <c r="BP121" s="2"/>
    </row>
    <row r="122" spans="1:68" x14ac:dyDescent="0.2">
      <c r="A122">
        <v>5.45</v>
      </c>
      <c r="B122">
        <v>2.1</v>
      </c>
      <c r="C122">
        <v>1.2606299999999999</v>
      </c>
      <c r="D122">
        <v>-0.27677000000000002</v>
      </c>
      <c r="E122">
        <v>4.9540000000000001E-2</v>
      </c>
      <c r="F122">
        <v>1.56698</v>
      </c>
      <c r="G122">
        <v>1.6754</v>
      </c>
      <c r="H122" s="21"/>
      <c r="I122" s="17">
        <f t="shared" si="7"/>
        <v>17.880577427821521</v>
      </c>
      <c r="J122" s="16">
        <f t="shared" si="8"/>
        <v>-17.180577427821522</v>
      </c>
      <c r="K122" s="10">
        <v>115</v>
      </c>
      <c r="L122" s="16">
        <v>1740.4855643044593</v>
      </c>
      <c r="M122" s="16">
        <v>634.97375328083933</v>
      </c>
      <c r="N122" s="16">
        <v>7.7482502187226583</v>
      </c>
      <c r="O122" s="16">
        <v>5.0654425612052298</v>
      </c>
      <c r="P122" s="16">
        <v>5.1842125841846887</v>
      </c>
      <c r="Q122" s="16">
        <v>6.1522323571771453E-2</v>
      </c>
      <c r="R122" s="16">
        <v>1.1867245521423182</v>
      </c>
      <c r="S122" s="16">
        <v>8.2479182624623988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145</v>
      </c>
      <c r="Y122" s="10">
        <v>4</v>
      </c>
      <c r="Z122" s="20" t="s">
        <v>121</v>
      </c>
      <c r="AA122" s="15">
        <v>5</v>
      </c>
      <c r="AB122" s="11">
        <v>35.187752896832748</v>
      </c>
      <c r="AC122" s="10">
        <v>56.452792514829653</v>
      </c>
      <c r="AD122" s="19">
        <v>8.3594545883376021</v>
      </c>
      <c r="AE122" s="12">
        <v>506.54425612052302</v>
      </c>
      <c r="AF122" s="10">
        <v>488.9505155394059</v>
      </c>
      <c r="AG122" s="10">
        <v>263.81594381385167</v>
      </c>
      <c r="AH122" s="10">
        <v>10.278885471217517</v>
      </c>
      <c r="AI122" s="10">
        <v>8.4265552456529509</v>
      </c>
      <c r="AJ122" s="10"/>
      <c r="AK122" s="10"/>
      <c r="AL122" s="10"/>
      <c r="AM122" s="10"/>
      <c r="AN122" s="10">
        <v>2.5327212806026149</v>
      </c>
      <c r="AO122" s="10">
        <v>1.331358588718067</v>
      </c>
      <c r="AP122" s="10">
        <v>2.1105275505108132</v>
      </c>
      <c r="AQ122" s="10">
        <v>111.47500000000001</v>
      </c>
      <c r="AR122" s="10"/>
      <c r="AS122" s="10"/>
      <c r="AT122" s="10">
        <v>3.6176908205793827</v>
      </c>
      <c r="AU122" s="10">
        <v>1</v>
      </c>
      <c r="AV122" s="16"/>
      <c r="AW122" s="19">
        <v>73.342577330910885</v>
      </c>
      <c r="AX122" s="1" t="s">
        <v>120</v>
      </c>
      <c r="AY122" s="23">
        <v>17.1805774278215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35.187752896832748</v>
      </c>
      <c r="BG122" s="24">
        <v>56.452792514829653</v>
      </c>
      <c r="BH122" s="24">
        <v>8.3594545883376021</v>
      </c>
      <c r="BI122" s="21"/>
      <c r="BJ122" s="25">
        <f t="shared" ca="1" si="9"/>
        <v>0.91288554119261667</v>
      </c>
      <c r="BK122" s="24">
        <f t="shared" ca="1" si="10"/>
        <v>12.233195784729826</v>
      </c>
      <c r="BL122" s="23">
        <f t="shared" si="11"/>
        <v>1.4261185496195679</v>
      </c>
      <c r="BM122" s="23">
        <f t="shared" ca="1" si="12"/>
        <v>2.7503490132134227</v>
      </c>
      <c r="BN122" s="22">
        <f t="shared" si="13"/>
        <v>3.0671169451656546</v>
      </c>
      <c r="BO122" s="21"/>
      <c r="BP122" s="2"/>
    </row>
    <row r="123" spans="1:68" x14ac:dyDescent="0.2">
      <c r="A123">
        <v>5.5</v>
      </c>
      <c r="B123">
        <v>2.1</v>
      </c>
      <c r="C123">
        <v>1.25403</v>
      </c>
      <c r="D123">
        <v>-0.27582000000000001</v>
      </c>
      <c r="E123">
        <v>5.0810000000000001E-2</v>
      </c>
      <c r="F123">
        <v>1.56785</v>
      </c>
      <c r="G123">
        <v>1.6753800000000001</v>
      </c>
      <c r="H123" s="21"/>
      <c r="I123" s="17">
        <f t="shared" si="7"/>
        <v>18.044619422572179</v>
      </c>
      <c r="J123" s="16">
        <f t="shared" si="8"/>
        <v>-17.34461942257218</v>
      </c>
      <c r="K123" s="10">
        <v>115</v>
      </c>
      <c r="L123" s="16">
        <v>1759.3503937007849</v>
      </c>
      <c r="M123" s="16">
        <v>643.60236220472393</v>
      </c>
      <c r="N123" s="16">
        <v>7.8193350831146109</v>
      </c>
      <c r="O123" s="16">
        <v>3.2631826741995975</v>
      </c>
      <c r="P123" s="16">
        <v>3.3875663156823648</v>
      </c>
      <c r="Q123" s="16">
        <v>6.7474075852136356E-2</v>
      </c>
      <c r="R123" s="16">
        <v>1.9918156447527702</v>
      </c>
      <c r="S123" s="16">
        <v>8.6377528807477439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33</v>
      </c>
      <c r="AA123" s="15">
        <v>3</v>
      </c>
      <c r="AB123" s="11">
        <v>63.664667705720198</v>
      </c>
      <c r="AC123" s="10">
        <v>33.431946937123513</v>
      </c>
      <c r="AD123" s="19">
        <v>2.903385357156294</v>
      </c>
      <c r="AE123" s="12">
        <v>326.31826741995974</v>
      </c>
      <c r="AF123" s="10">
        <v>276.47067045699578</v>
      </c>
      <c r="AG123" s="10">
        <v>169.37831578411823</v>
      </c>
      <c r="AH123" s="10">
        <v>16.83602326559588</v>
      </c>
      <c r="AI123" s="10">
        <v>5.0205449617508293</v>
      </c>
      <c r="AJ123" s="10"/>
      <c r="AK123" s="10"/>
      <c r="AL123" s="10"/>
      <c r="AM123" s="10"/>
      <c r="AN123" s="10">
        <v>1.6315913370997988</v>
      </c>
      <c r="AO123" s="10">
        <v>1.0295749164973369</v>
      </c>
      <c r="AP123" s="10">
        <v>1</v>
      </c>
      <c r="AQ123" s="10">
        <v>111.47500000000001</v>
      </c>
      <c r="AR123" s="10"/>
      <c r="AS123" s="10"/>
      <c r="AT123" s="10">
        <v>1.9596553871076714</v>
      </c>
      <c r="AU123" s="10">
        <v>1</v>
      </c>
      <c r="AV123" s="16"/>
      <c r="AW123" s="19">
        <v>41.470600568549365</v>
      </c>
      <c r="AX123" s="1" t="s">
        <v>120</v>
      </c>
      <c r="AY123" s="23">
        <v>17.344619422572201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63.664667705720198</v>
      </c>
      <c r="BG123" s="24">
        <v>33.431946937123513</v>
      </c>
      <c r="BH123" s="24">
        <v>2.903385357156294</v>
      </c>
      <c r="BI123" s="21"/>
      <c r="BJ123" s="25">
        <f t="shared" ca="1" si="9"/>
        <v>1</v>
      </c>
      <c r="BK123" s="24">
        <f t="shared" ca="1" si="10"/>
        <v>7.7932937046437862</v>
      </c>
      <c r="BL123" s="23">
        <f t="shared" si="11"/>
        <v>2.6904707044682943</v>
      </c>
      <c r="BM123" s="23">
        <f t="shared" ca="1" si="12"/>
        <v>3.0609566623329179</v>
      </c>
      <c r="BN123" s="22">
        <f t="shared" si="13"/>
        <v>3.3319397074999477</v>
      </c>
      <c r="BO123" s="21"/>
      <c r="BP123" s="2"/>
    </row>
    <row r="124" spans="1:68" x14ac:dyDescent="0.2">
      <c r="A124">
        <v>5.55</v>
      </c>
      <c r="B124">
        <v>2.1</v>
      </c>
      <c r="C124">
        <v>1.2542899999999999</v>
      </c>
      <c r="D124">
        <v>-0.27790999999999999</v>
      </c>
      <c r="E124">
        <v>5.2470000000000003E-2</v>
      </c>
      <c r="F124">
        <v>1.56433</v>
      </c>
      <c r="G124">
        <v>1.6772800000000001</v>
      </c>
      <c r="H124" s="21"/>
      <c r="I124" s="17">
        <f t="shared" si="7"/>
        <v>18.208661417322833</v>
      </c>
      <c r="J124" s="16">
        <f t="shared" si="8"/>
        <v>-17.508661417322834</v>
      </c>
      <c r="K124" s="10">
        <v>115</v>
      </c>
      <c r="L124" s="16">
        <v>1778.2152230971101</v>
      </c>
      <c r="M124" s="16">
        <v>652.2309711286083</v>
      </c>
      <c r="N124" s="16">
        <v>7.8904199475065617</v>
      </c>
      <c r="O124" s="16">
        <v>3.3341807909604064</v>
      </c>
      <c r="P124" s="16">
        <v>3.4659019180459243</v>
      </c>
      <c r="Q124" s="16">
        <v>5.4380220835333781E-2</v>
      </c>
      <c r="R124" s="16">
        <v>1.569006340086893</v>
      </c>
      <c r="S124" s="16">
        <v>9.1473004920498493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123</v>
      </c>
      <c r="AA124" s="15">
        <v>4</v>
      </c>
      <c r="AB124" s="11">
        <v>54.063108138798505</v>
      </c>
      <c r="AC124" s="10">
        <v>42.083533149162051</v>
      </c>
      <c r="AD124" s="19">
        <v>3.8533587120394444</v>
      </c>
      <c r="AE124" s="12">
        <v>333.41807909604063</v>
      </c>
      <c r="AF124" s="10">
        <v>284.57692782939546</v>
      </c>
      <c r="AG124" s="10">
        <v>173.29509590229623</v>
      </c>
      <c r="AH124" s="10">
        <v>25.85582834489049</v>
      </c>
      <c r="AI124" s="10">
        <v>6.3734605428338744</v>
      </c>
      <c r="AJ124" s="10"/>
      <c r="AK124" s="10"/>
      <c r="AL124" s="10"/>
      <c r="AM124" s="10"/>
      <c r="AN124" s="10">
        <v>1.6670903954802032</v>
      </c>
      <c r="AO124" s="10">
        <v>1.0204488449536542</v>
      </c>
      <c r="AP124" s="10">
        <v>1</v>
      </c>
      <c r="AQ124" s="10">
        <v>111.47500000000001</v>
      </c>
      <c r="AR124" s="10"/>
      <c r="AS124" s="10"/>
      <c r="AT124" s="10">
        <v>1.9915324731515534</v>
      </c>
      <c r="AU124" s="10">
        <v>1</v>
      </c>
      <c r="AV124" s="16"/>
      <c r="AW124" s="19">
        <v>42.686539174409319</v>
      </c>
      <c r="AX124" s="1" t="s">
        <v>120</v>
      </c>
      <c r="AY124" s="23">
        <v>17.508661417322799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54.063108138798505</v>
      </c>
      <c r="BG124" s="24">
        <v>42.083533149162051</v>
      </c>
      <c r="BH124" s="24">
        <v>3.8533587120394444</v>
      </c>
      <c r="BI124" s="21"/>
      <c r="BJ124" s="25">
        <f t="shared" ca="1" si="9"/>
        <v>1</v>
      </c>
      <c r="BK124" s="24">
        <f t="shared" ca="1" si="10"/>
        <v>7.9014779136861062</v>
      </c>
      <c r="BL124" s="23">
        <f t="shared" si="11"/>
        <v>2.1103826835620687</v>
      </c>
      <c r="BM124" s="23">
        <f t="shared" ca="1" si="12"/>
        <v>3.0002893184482615</v>
      </c>
      <c r="BN124" s="22">
        <f t="shared" si="13"/>
        <v>3.2770279284992969</v>
      </c>
      <c r="BO124" s="21"/>
      <c r="BP124" s="2"/>
    </row>
    <row r="125" spans="1:68" x14ac:dyDescent="0.2">
      <c r="A125">
        <v>5.6</v>
      </c>
      <c r="B125">
        <v>2.1</v>
      </c>
      <c r="C125">
        <v>1.2535400000000001</v>
      </c>
      <c r="D125">
        <v>-0.27778999999999998</v>
      </c>
      <c r="E125">
        <v>5.3800000000000001E-2</v>
      </c>
      <c r="F125">
        <v>1.5633300000000001</v>
      </c>
      <c r="G125">
        <v>1.6713499999999999</v>
      </c>
      <c r="H125" s="21"/>
      <c r="I125" s="17">
        <f t="shared" si="7"/>
        <v>18.372703412073488</v>
      </c>
      <c r="J125" s="16">
        <f t="shared" si="8"/>
        <v>-17.672703412073488</v>
      </c>
      <c r="K125" s="10">
        <v>115</v>
      </c>
      <c r="L125" s="16">
        <v>1797.0800524934352</v>
      </c>
      <c r="M125" s="16">
        <v>660.85958005249267</v>
      </c>
      <c r="N125" s="16">
        <v>7.9615048118985117</v>
      </c>
      <c r="O125" s="16">
        <v>3.1293785310734532</v>
      </c>
      <c r="P125" s="16">
        <v>3.2669784869852712</v>
      </c>
      <c r="Q125" s="16">
        <v>5.5132021123379921E-2</v>
      </c>
      <c r="R125" s="16">
        <v>1.687553846559152</v>
      </c>
      <c r="S125" s="16">
        <v>9.5555524938762346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123</v>
      </c>
      <c r="AA125" s="15">
        <v>4</v>
      </c>
      <c r="AB125" s="11">
        <v>58.366126100079207</v>
      </c>
      <c r="AC125" s="10">
        <v>38.273875466762803</v>
      </c>
      <c r="AD125" s="19">
        <v>3.3599984331579922</v>
      </c>
      <c r="AE125" s="12">
        <v>312.93785310734535</v>
      </c>
      <c r="AF125" s="10">
        <v>260.0644753871818</v>
      </c>
      <c r="AG125" s="10">
        <v>163.34892434926354</v>
      </c>
      <c r="AH125" s="10">
        <v>32.791838029256013</v>
      </c>
      <c r="AI125" s="10">
        <v>5.9257368411618749</v>
      </c>
      <c r="AJ125" s="10"/>
      <c r="AK125" s="10"/>
      <c r="AL125" s="10"/>
      <c r="AM125" s="10"/>
      <c r="AN125" s="10">
        <v>1.5646892655367266</v>
      </c>
      <c r="AO125" s="10">
        <v>0.99060039428629687</v>
      </c>
      <c r="AP125" s="10">
        <v>1</v>
      </c>
      <c r="AQ125" s="10">
        <v>111.47500000000001</v>
      </c>
      <c r="AR125" s="10"/>
      <c r="AS125" s="10"/>
      <c r="AT125" s="10">
        <v>1.7865892696474299</v>
      </c>
      <c r="AU125" s="10">
        <v>1</v>
      </c>
      <c r="AV125" s="16"/>
      <c r="AW125" s="19">
        <v>39.009671308077266</v>
      </c>
      <c r="AX125" s="1" t="s">
        <v>120</v>
      </c>
      <c r="AY125" s="23">
        <v>17.672703412073499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58.366126100079207</v>
      </c>
      <c r="BG125" s="24">
        <v>38.273875466762803</v>
      </c>
      <c r="BH125" s="24">
        <v>3.3599984331579922</v>
      </c>
      <c r="BI125" s="21"/>
      <c r="BJ125" s="25">
        <f t="shared" ca="1" si="9"/>
        <v>1</v>
      </c>
      <c r="BK125" s="24">
        <f t="shared" ca="1" si="10"/>
        <v>7.16775100861949</v>
      </c>
      <c r="BL125" s="23">
        <f t="shared" si="11"/>
        <v>2.3277793380448664</v>
      </c>
      <c r="BM125" s="23">
        <f t="shared" ca="1" si="12"/>
        <v>3.0585301747198863</v>
      </c>
      <c r="BN125" s="22">
        <f t="shared" si="13"/>
        <v>3.3138900372400237</v>
      </c>
      <c r="BO125" s="21"/>
      <c r="BP125" s="2"/>
    </row>
    <row r="126" spans="1:68" x14ac:dyDescent="0.2">
      <c r="A126">
        <v>5.65</v>
      </c>
      <c r="B126">
        <v>2.1</v>
      </c>
      <c r="C126">
        <v>1.25759</v>
      </c>
      <c r="D126">
        <v>-0.27839999999999998</v>
      </c>
      <c r="E126">
        <v>5.5239999999999997E-2</v>
      </c>
      <c r="F126">
        <v>1.56043</v>
      </c>
      <c r="G126">
        <v>1.6712499999999999</v>
      </c>
      <c r="H126" s="21"/>
      <c r="I126" s="17">
        <f t="shared" si="7"/>
        <v>18.536745406824146</v>
      </c>
      <c r="J126" s="16">
        <f t="shared" si="8"/>
        <v>-17.836745406824146</v>
      </c>
      <c r="K126" s="10">
        <v>115</v>
      </c>
      <c r="L126" s="16">
        <v>1815.9448818897608</v>
      </c>
      <c r="M126" s="16">
        <v>669.48818897637727</v>
      </c>
      <c r="N126" s="16">
        <v>8.0325896762904634</v>
      </c>
      <c r="O126" s="16">
        <v>4.2353107344632521</v>
      </c>
      <c r="P126" s="16">
        <v>4.3792757381268537</v>
      </c>
      <c r="Q126" s="16">
        <v>5.1310369659145649E-2</v>
      </c>
      <c r="R126" s="16">
        <v>1.1716633691828828</v>
      </c>
      <c r="S126" s="16">
        <v>9.9975696988611933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145</v>
      </c>
      <c r="Y126" s="10">
        <v>4</v>
      </c>
      <c r="Z126" s="20" t="s">
        <v>123</v>
      </c>
      <c r="AA126" s="15">
        <v>4</v>
      </c>
      <c r="AB126" s="11">
        <v>39.581898098475094</v>
      </c>
      <c r="AC126" s="10">
        <v>53.568054549354009</v>
      </c>
      <c r="AD126" s="19">
        <v>6.8500473521708951</v>
      </c>
      <c r="AE126" s="12">
        <v>423.53107344632519</v>
      </c>
      <c r="AF126" s="10">
        <v>389.81327967464301</v>
      </c>
      <c r="AG126" s="10">
        <v>218.96378690634268</v>
      </c>
      <c r="AH126" s="10">
        <v>40.422446178597866</v>
      </c>
      <c r="AI126" s="10">
        <v>8.5348746602652543</v>
      </c>
      <c r="AJ126" s="10"/>
      <c r="AK126" s="10"/>
      <c r="AL126" s="10"/>
      <c r="AM126" s="10"/>
      <c r="AN126" s="10">
        <v>2.1176553672316261</v>
      </c>
      <c r="AO126" s="10">
        <v>1.1821157966941482</v>
      </c>
      <c r="AP126" s="10">
        <v>1</v>
      </c>
      <c r="AQ126" s="10">
        <v>111.47500000000001</v>
      </c>
      <c r="AR126" s="10"/>
      <c r="AS126" s="10"/>
      <c r="AT126" s="10">
        <v>2.6951393608921217</v>
      </c>
      <c r="AU126" s="10">
        <v>1</v>
      </c>
      <c r="AV126" s="16"/>
      <c r="AW126" s="19">
        <v>58.471991951196458</v>
      </c>
      <c r="AX126" s="1" t="s">
        <v>120</v>
      </c>
      <c r="AY126" s="23">
        <v>17.8367454068241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39.581898098475094</v>
      </c>
      <c r="BG126" s="24">
        <v>53.568054549354009</v>
      </c>
      <c r="BH126" s="24">
        <v>6.8500473521708951</v>
      </c>
      <c r="BI126" s="21"/>
      <c r="BJ126" s="25">
        <f t="shared" ca="1" si="9"/>
        <v>0.94887536679040041</v>
      </c>
      <c r="BK126" s="24">
        <f t="shared" ca="1" si="10"/>
        <v>9.7765810792574293</v>
      </c>
      <c r="BL126" s="23">
        <f t="shared" si="11"/>
        <v>1.4781298338523099</v>
      </c>
      <c r="BM126" s="23">
        <f t="shared" ca="1" si="12"/>
        <v>2.8426701437302948</v>
      </c>
      <c r="BN126" s="22">
        <f t="shared" si="13"/>
        <v>3.1314179540367579</v>
      </c>
      <c r="BO126" s="21"/>
      <c r="BP126" s="2"/>
    </row>
    <row r="127" spans="1:68" x14ac:dyDescent="0.2">
      <c r="A127">
        <v>5.7</v>
      </c>
      <c r="B127">
        <v>2.1</v>
      </c>
      <c r="C127">
        <v>1.25783</v>
      </c>
      <c r="D127">
        <v>-0.27914</v>
      </c>
      <c r="E127">
        <v>5.6340000000000001E-2</v>
      </c>
      <c r="F127">
        <v>1.5565</v>
      </c>
      <c r="G127">
        <v>1.6693499999999999</v>
      </c>
      <c r="H127" s="21"/>
      <c r="I127" s="17">
        <f t="shared" si="7"/>
        <v>18.700787401574804</v>
      </c>
      <c r="J127" s="16">
        <f t="shared" si="8"/>
        <v>-18.000787401574804</v>
      </c>
      <c r="K127" s="10">
        <v>115</v>
      </c>
      <c r="L127" s="16">
        <v>1834.8097112860864</v>
      </c>
      <c r="M127" s="16">
        <v>678.11679790026187</v>
      </c>
      <c r="N127" s="16">
        <v>8.1036745406824142</v>
      </c>
      <c r="O127" s="16">
        <v>4.3008474576270999</v>
      </c>
      <c r="P127" s="16">
        <v>4.4496746505455356</v>
      </c>
      <c r="Q127" s="16">
        <v>4.6674267882861324E-2</v>
      </c>
      <c r="R127" s="16">
        <v>1.0489366425282127</v>
      </c>
      <c r="S127" s="16">
        <v>10.335221730446928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145</v>
      </c>
      <c r="Y127" s="10">
        <v>4</v>
      </c>
      <c r="Z127" s="20" t="s">
        <v>121</v>
      </c>
      <c r="AA127" s="15">
        <v>5</v>
      </c>
      <c r="AB127" s="11">
        <v>36.818120481290315</v>
      </c>
      <c r="AC127" s="10">
        <v>55.424812318280601</v>
      </c>
      <c r="AD127" s="19">
        <v>7.7570672004290859</v>
      </c>
      <c r="AE127" s="12">
        <v>430.08474576270999</v>
      </c>
      <c r="AF127" s="10">
        <v>396.98580881823347</v>
      </c>
      <c r="AG127" s="10">
        <v>222.48373252727677</v>
      </c>
      <c r="AH127" s="10">
        <v>45.906113618012867</v>
      </c>
      <c r="AI127" s="10">
        <v>9.5334642671051846</v>
      </c>
      <c r="AJ127" s="10"/>
      <c r="AK127" s="10"/>
      <c r="AL127" s="10"/>
      <c r="AM127" s="10"/>
      <c r="AN127" s="10">
        <v>2.1504237288135499</v>
      </c>
      <c r="AO127" s="10">
        <v>1.1868104908890014</v>
      </c>
      <c r="AP127" s="10">
        <v>1</v>
      </c>
      <c r="AQ127" s="10">
        <v>111.47500000000001</v>
      </c>
      <c r="AR127" s="10"/>
      <c r="AS127" s="10"/>
      <c r="AT127" s="10">
        <v>2.7099778974864273</v>
      </c>
      <c r="AU127" s="10">
        <v>1</v>
      </c>
      <c r="AV127" s="16"/>
      <c r="AW127" s="19">
        <v>59.54787132273502</v>
      </c>
      <c r="AX127" s="1" t="s">
        <v>120</v>
      </c>
      <c r="AY127" s="23">
        <v>18.000787401574801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36.818120481290315</v>
      </c>
      <c r="BG127" s="24">
        <v>55.424812318280601</v>
      </c>
      <c r="BH127" s="24">
        <v>7.7570672004290859</v>
      </c>
      <c r="BI127" s="21"/>
      <c r="BJ127" s="25">
        <f t="shared" ca="1" si="9"/>
        <v>0.94071986051138567</v>
      </c>
      <c r="BK127" s="24">
        <f t="shared" ca="1" si="10"/>
        <v>9.7371942218981928</v>
      </c>
      <c r="BL127" s="23">
        <f t="shared" si="11"/>
        <v>1.3213675792890491</v>
      </c>
      <c r="BM127" s="23">
        <f t="shared" ca="1" si="12"/>
        <v>2.8207295269409807</v>
      </c>
      <c r="BN127" s="22">
        <f t="shared" si="13"/>
        <v>3.1055982060065745</v>
      </c>
      <c r="BO127" s="21"/>
      <c r="BP127" s="2"/>
    </row>
    <row r="128" spans="1:68" x14ac:dyDescent="0.2">
      <c r="A128">
        <v>5.75</v>
      </c>
      <c r="B128">
        <v>2.1</v>
      </c>
      <c r="C128">
        <v>1.2561899999999999</v>
      </c>
      <c r="D128">
        <v>-0.27817999999999998</v>
      </c>
      <c r="E128">
        <v>5.7459999999999997E-2</v>
      </c>
      <c r="F128">
        <v>1.56043</v>
      </c>
      <c r="G128">
        <v>1.6787799999999999</v>
      </c>
      <c r="H128" s="21"/>
      <c r="I128" s="17">
        <f t="shared" si="7"/>
        <v>18.864829396325458</v>
      </c>
      <c r="J128" s="16">
        <f t="shared" si="8"/>
        <v>-18.164829396325459</v>
      </c>
      <c r="K128" s="10">
        <v>115</v>
      </c>
      <c r="L128" s="16">
        <v>1853.6745406824116</v>
      </c>
      <c r="M128" s="16">
        <v>686.74540682414624</v>
      </c>
      <c r="N128" s="16">
        <v>8.174759405074365</v>
      </c>
      <c r="O128" s="16">
        <v>3.8530131826741574</v>
      </c>
      <c r="P128" s="16">
        <v>4.0067909682884242</v>
      </c>
      <c r="Q128" s="16">
        <v>5.2688670187230127E-2</v>
      </c>
      <c r="R128" s="16">
        <v>1.3149842505943623</v>
      </c>
      <c r="S128" s="16">
        <v>10.679012889879674</v>
      </c>
      <c r="T128" s="20" t="s">
        <v>119</v>
      </c>
      <c r="U128" s="10">
        <v>1</v>
      </c>
      <c r="V128" s="20" t="s">
        <v>33</v>
      </c>
      <c r="W128" s="10">
        <v>3</v>
      </c>
      <c r="X128" s="20" t="s">
        <v>145</v>
      </c>
      <c r="Y128" s="10">
        <v>4</v>
      </c>
      <c r="Z128" s="20" t="s">
        <v>123</v>
      </c>
      <c r="AA128" s="15">
        <v>4</v>
      </c>
      <c r="AB128" s="11">
        <v>45.023709073230279</v>
      </c>
      <c r="AC128" s="10">
        <v>49.553460791390251</v>
      </c>
      <c r="AD128" s="19">
        <v>5.4228301353794688</v>
      </c>
      <c r="AE128" s="12">
        <v>385.3013182674157</v>
      </c>
      <c r="AF128" s="10">
        <v>343.77215035290709</v>
      </c>
      <c r="AG128" s="10">
        <v>200.33954841442122</v>
      </c>
      <c r="AH128" s="10">
        <v>51.516071687423505</v>
      </c>
      <c r="AI128" s="10">
        <v>7.6046538165609823</v>
      </c>
      <c r="AJ128" s="10"/>
      <c r="AK128" s="10"/>
      <c r="AL128" s="10"/>
      <c r="AM128" s="10"/>
      <c r="AN128" s="10">
        <v>1.9265065913370787</v>
      </c>
      <c r="AO128" s="10">
        <v>1.1268227784514895</v>
      </c>
      <c r="AP128" s="10">
        <v>1</v>
      </c>
      <c r="AQ128" s="10">
        <v>111.47500000000001</v>
      </c>
      <c r="AR128" s="10"/>
      <c r="AS128" s="10"/>
      <c r="AT128" s="10">
        <v>2.2987016854840925</v>
      </c>
      <c r="AU128" s="10">
        <v>1</v>
      </c>
      <c r="AV128" s="16"/>
      <c r="AW128" s="19">
        <v>51.565822552936062</v>
      </c>
      <c r="AX128" s="1" t="s">
        <v>120</v>
      </c>
      <c r="AY128" s="23">
        <v>18.164829396325501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45.023709073230279</v>
      </c>
      <c r="BG128" s="24">
        <v>49.553460791390251</v>
      </c>
      <c r="BH128" s="24">
        <v>5.4228301353794688</v>
      </c>
      <c r="BI128" s="21"/>
      <c r="BJ128" s="25">
        <f t="shared" ca="1" si="9"/>
        <v>0.97729618003107466</v>
      </c>
      <c r="BK128" s="24">
        <f t="shared" ca="1" si="10"/>
        <v>8.7430706875815929</v>
      </c>
      <c r="BL128" s="23">
        <f t="shared" si="11"/>
        <v>1.7106968271096736</v>
      </c>
      <c r="BM128" s="23">
        <f t="shared" ca="1" si="12"/>
        <v>2.9161952770773985</v>
      </c>
      <c r="BN128" s="22">
        <f t="shared" si="13"/>
        <v>3.1873684434147216</v>
      </c>
      <c r="BO128" s="21"/>
      <c r="BP128" s="2"/>
    </row>
    <row r="129" spans="1:68" x14ac:dyDescent="0.2">
      <c r="A129">
        <v>5.8</v>
      </c>
      <c r="B129">
        <v>2.1</v>
      </c>
      <c r="C129">
        <v>1.2540800000000001</v>
      </c>
      <c r="D129">
        <v>-0.2782</v>
      </c>
      <c r="E129">
        <v>5.8439999999999999E-2</v>
      </c>
      <c r="F129">
        <v>1.5589500000000001</v>
      </c>
      <c r="G129">
        <v>1.6756500000000001</v>
      </c>
      <c r="H129" s="21"/>
      <c r="I129" s="17">
        <f t="shared" si="7"/>
        <v>19.028871391076112</v>
      </c>
      <c r="J129" s="16">
        <f t="shared" si="8"/>
        <v>-18.328871391076113</v>
      </c>
      <c r="K129" s="10">
        <v>115</v>
      </c>
      <c r="L129" s="16">
        <v>1872.5393700787367</v>
      </c>
      <c r="M129" s="16">
        <v>695.37401574803062</v>
      </c>
      <c r="N129" s="16">
        <v>8.2458442694663141</v>
      </c>
      <c r="O129" s="16">
        <v>3.2768361581920935</v>
      </c>
      <c r="P129" s="16">
        <v>3.4349457124152134</v>
      </c>
      <c r="Q129" s="16">
        <v>5.2563370139222326E-2</v>
      </c>
      <c r="R129" s="16">
        <v>1.5302533006340717</v>
      </c>
      <c r="S129" s="16">
        <v>10.979830154383325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33</v>
      </c>
      <c r="Y129" s="10">
        <v>3</v>
      </c>
      <c r="Z129" s="20" t="s">
        <v>123</v>
      </c>
      <c r="AA129" s="15">
        <v>4</v>
      </c>
      <c r="AB129" s="11">
        <v>53.954426014952084</v>
      </c>
      <c r="AC129" s="10">
        <v>42.177983639376045</v>
      </c>
      <c r="AD129" s="19">
        <v>3.8675903456718732</v>
      </c>
      <c r="AE129" s="12">
        <v>327.68361581920936</v>
      </c>
      <c r="AF129" s="10">
        <v>275.38654205039262</v>
      </c>
      <c r="AG129" s="10">
        <v>171.74728562076066</v>
      </c>
      <c r="AH129" s="10">
        <v>56.241995346864229</v>
      </c>
      <c r="AI129" s="10">
        <v>6.5348658263677173</v>
      </c>
      <c r="AJ129" s="10"/>
      <c r="AK129" s="10"/>
      <c r="AL129" s="10"/>
      <c r="AM129" s="10"/>
      <c r="AN129" s="10">
        <v>1.6384180790960468</v>
      </c>
      <c r="AO129" s="10">
        <v>1.0290703125957021</v>
      </c>
      <c r="AP129" s="10">
        <v>1</v>
      </c>
      <c r="AQ129" s="10">
        <v>111.47500000000001</v>
      </c>
      <c r="AR129" s="10"/>
      <c r="AS129" s="10"/>
      <c r="AT129" s="10">
        <v>1.7970443628734476</v>
      </c>
      <c r="AU129" s="10">
        <v>1</v>
      </c>
      <c r="AV129" s="16"/>
      <c r="AW129" s="19">
        <v>41.30798130755889</v>
      </c>
      <c r="AX129" s="1" t="s">
        <v>120</v>
      </c>
      <c r="AY129" s="23">
        <v>18.328871391076099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53.954426014952084</v>
      </c>
      <c r="BG129" s="24">
        <v>42.177983639376045</v>
      </c>
      <c r="BH129" s="24">
        <v>3.8675903456718732</v>
      </c>
      <c r="BI129" s="21"/>
      <c r="BJ129" s="25">
        <f t="shared" ca="1" si="9"/>
        <v>1</v>
      </c>
      <c r="BK129" s="24">
        <f t="shared" ca="1" si="10"/>
        <v>7.1865671445544574</v>
      </c>
      <c r="BL129" s="23">
        <f t="shared" si="11"/>
        <v>2.1036488749774147</v>
      </c>
      <c r="BM129" s="23">
        <f t="shared" ca="1" si="12"/>
        <v>3.034968927775453</v>
      </c>
      <c r="BN129" s="22">
        <f t="shared" si="13"/>
        <v>3.2758701779431454</v>
      </c>
      <c r="BO129" s="21"/>
      <c r="BP129" s="2"/>
    </row>
    <row r="130" spans="1:68" x14ac:dyDescent="0.2">
      <c r="A130">
        <v>5.85</v>
      </c>
      <c r="B130">
        <v>2.2000000000000002</v>
      </c>
      <c r="C130">
        <v>1.2544599999999999</v>
      </c>
      <c r="D130">
        <v>-0.27533999999999997</v>
      </c>
      <c r="E130">
        <v>5.9920000000000001E-2</v>
      </c>
      <c r="F130">
        <v>1.5517300000000001</v>
      </c>
      <c r="G130">
        <v>1.67008</v>
      </c>
      <c r="H130" s="21"/>
      <c r="I130" s="17">
        <f t="shared" si="7"/>
        <v>19.19291338582677</v>
      </c>
      <c r="J130" s="16">
        <f t="shared" si="8"/>
        <v>-18.492913385826771</v>
      </c>
      <c r="K130" s="10">
        <v>115</v>
      </c>
      <c r="L130" s="16">
        <v>1891.4041994750623</v>
      </c>
      <c r="M130" s="16">
        <v>704.00262467191521</v>
      </c>
      <c r="N130" s="16">
        <v>8.3169291338582667</v>
      </c>
      <c r="O130" s="16">
        <v>3.3806026365347948</v>
      </c>
      <c r="P130" s="16">
        <v>3.5452540453916921</v>
      </c>
      <c r="Q130" s="16">
        <v>7.0481277004320927E-2</v>
      </c>
      <c r="R130" s="16">
        <v>1.9880458805465917</v>
      </c>
      <c r="S130" s="16">
        <v>11.434125615062312</v>
      </c>
      <c r="T130" s="20" t="s">
        <v>33</v>
      </c>
      <c r="U130" s="10">
        <v>3</v>
      </c>
      <c r="V130" s="20" t="s">
        <v>33</v>
      </c>
      <c r="W130" s="10">
        <v>3</v>
      </c>
      <c r="X130" s="20" t="s">
        <v>33</v>
      </c>
      <c r="Y130" s="10">
        <v>3</v>
      </c>
      <c r="Z130" s="20" t="s">
        <v>33</v>
      </c>
      <c r="AA130" s="15">
        <v>3</v>
      </c>
      <c r="AB130" s="11">
        <v>63.138520973260128</v>
      </c>
      <c r="AC130" s="10">
        <v>33.91853162561172</v>
      </c>
      <c r="AD130" s="19">
        <v>2.9429474011281567</v>
      </c>
      <c r="AE130" s="12">
        <v>338.06026365347947</v>
      </c>
      <c r="AF130" s="10">
        <v>287.25429714195917</v>
      </c>
      <c r="AG130" s="10">
        <v>177.26270226958462</v>
      </c>
      <c r="AH130" s="10">
        <v>64.125184756197498</v>
      </c>
      <c r="AI130" s="10">
        <v>5.0300649989277959</v>
      </c>
      <c r="AJ130" s="10"/>
      <c r="AK130" s="10"/>
      <c r="AL130" s="10"/>
      <c r="AM130" s="10"/>
      <c r="AN130" s="10">
        <v>3.3806026365347948</v>
      </c>
      <c r="AO130" s="10">
        <v>1.0899187725520436</v>
      </c>
      <c r="AP130" s="10">
        <v>1</v>
      </c>
      <c r="AQ130" s="10">
        <v>111.47500000000001</v>
      </c>
      <c r="AR130" s="10"/>
      <c r="AS130" s="10"/>
      <c r="AT130" s="10">
        <v>1.8539230521367593</v>
      </c>
      <c r="AU130" s="10">
        <v>1</v>
      </c>
      <c r="AV130" s="16"/>
      <c r="AW130" s="19">
        <v>43.088144571293874</v>
      </c>
      <c r="AX130" s="1" t="s">
        <v>120</v>
      </c>
      <c r="AY130" s="23">
        <v>18.4929133858268</v>
      </c>
      <c r="AZ130" s="18">
        <v>100</v>
      </c>
      <c r="BA130" s="18">
        <v>0</v>
      </c>
      <c r="BB130" s="18">
        <v>0</v>
      </c>
      <c r="BC130" s="18">
        <v>100</v>
      </c>
      <c r="BD130" s="18">
        <v>0</v>
      </c>
      <c r="BE130" s="18">
        <v>0</v>
      </c>
      <c r="BF130" s="24">
        <v>63.138520973260128</v>
      </c>
      <c r="BG130" s="24">
        <v>33.91853162561172</v>
      </c>
      <c r="BH130" s="24">
        <v>2.9429474011281567</v>
      </c>
      <c r="BI130" s="21"/>
      <c r="BJ130" s="25">
        <f t="shared" ca="1" si="9"/>
        <v>1</v>
      </c>
      <c r="BK130" s="24">
        <f t="shared" ca="1" si="10"/>
        <v>7.3850632215060976</v>
      </c>
      <c r="BL130" s="23">
        <f t="shared" si="11"/>
        <v>2.7112855783531864</v>
      </c>
      <c r="BM130" s="23">
        <f t="shared" ca="1" si="12"/>
        <v>3.082458309681797</v>
      </c>
      <c r="BN130" s="22">
        <f t="shared" si="13"/>
        <v>3.3139889503910935</v>
      </c>
      <c r="BO130" s="21"/>
      <c r="BP130" s="2"/>
    </row>
    <row r="131" spans="1:68" x14ac:dyDescent="0.2">
      <c r="A131">
        <v>5.9</v>
      </c>
      <c r="B131">
        <v>2.1</v>
      </c>
      <c r="C131">
        <v>1.2559199999999999</v>
      </c>
      <c r="D131">
        <v>-0.27773999999999999</v>
      </c>
      <c r="E131">
        <v>6.0979999999999999E-2</v>
      </c>
      <c r="F131">
        <v>1.5521499999999999</v>
      </c>
      <c r="G131">
        <v>1.6701999999999999</v>
      </c>
      <c r="H131" s="21"/>
      <c r="I131" s="17">
        <f t="shared" si="7"/>
        <v>19.356955380577428</v>
      </c>
      <c r="J131" s="16">
        <f t="shared" si="8"/>
        <v>-18.656955380577429</v>
      </c>
      <c r="K131" s="10">
        <v>115</v>
      </c>
      <c r="L131" s="16">
        <v>1910.2690288713879</v>
      </c>
      <c r="M131" s="16">
        <v>712.63123359579981</v>
      </c>
      <c r="N131" s="16">
        <v>8.3880139982502193</v>
      </c>
      <c r="O131" s="16">
        <v>3.779284369114837</v>
      </c>
      <c r="P131" s="16">
        <v>3.9486211603445747</v>
      </c>
      <c r="Q131" s="16">
        <v>5.544527124339909E-2</v>
      </c>
      <c r="R131" s="16">
        <v>1.4041679105665503</v>
      </c>
      <c r="S131" s="16">
        <v>11.759499390954016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33</v>
      </c>
      <c r="Y131" s="10">
        <v>3</v>
      </c>
      <c r="Z131" s="20" t="s">
        <v>123</v>
      </c>
      <c r="AA131" s="15">
        <v>4</v>
      </c>
      <c r="AB131" s="11">
        <v>47.511862074784929</v>
      </c>
      <c r="AC131" s="10">
        <v>47.584353870594569</v>
      </c>
      <c r="AD131" s="19">
        <v>4.9037840546205009</v>
      </c>
      <c r="AE131" s="12">
        <v>377.92843691148369</v>
      </c>
      <c r="AF131" s="10">
        <v>333.5995559954556</v>
      </c>
      <c r="AG131" s="10">
        <v>197.43105801722874</v>
      </c>
      <c r="AH131" s="10">
        <v>69.356270935620955</v>
      </c>
      <c r="AI131" s="10">
        <v>7.1216554122542393</v>
      </c>
      <c r="AJ131" s="10"/>
      <c r="AK131" s="10"/>
      <c r="AL131" s="10"/>
      <c r="AM131" s="10"/>
      <c r="AN131" s="10">
        <v>1.8896421845574185</v>
      </c>
      <c r="AO131" s="10">
        <v>1.1335941478381599</v>
      </c>
      <c r="AP131" s="10">
        <v>1</v>
      </c>
      <c r="AQ131" s="10">
        <v>111.47500000000001</v>
      </c>
      <c r="AR131" s="10"/>
      <c r="AS131" s="10"/>
      <c r="AT131" s="10">
        <v>2.1412235873357859</v>
      </c>
      <c r="AU131" s="10">
        <v>1</v>
      </c>
      <c r="AV131" s="16"/>
      <c r="AW131" s="19">
        <v>50.039933399318336</v>
      </c>
      <c r="AX131" s="1" t="s">
        <v>120</v>
      </c>
      <c r="AY131" s="23">
        <v>18.656955380577401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47.511862074784929</v>
      </c>
      <c r="BG131" s="24">
        <v>47.584353870594569</v>
      </c>
      <c r="BH131" s="24">
        <v>4.9037840546205009</v>
      </c>
      <c r="BI131" s="21"/>
      <c r="BJ131" s="25">
        <f t="shared" ca="1" si="9"/>
        <v>0.99153087197285672</v>
      </c>
      <c r="BK131" s="24">
        <f t="shared" ca="1" si="10"/>
        <v>8.3240097690260786</v>
      </c>
      <c r="BL131" s="23">
        <f t="shared" si="11"/>
        <v>1.8521970465167994</v>
      </c>
      <c r="BM131" s="23">
        <f t="shared" ca="1" si="12"/>
        <v>2.9519514077562454</v>
      </c>
      <c r="BN131" s="22">
        <f t="shared" si="13"/>
        <v>3.2051874268572171</v>
      </c>
      <c r="BO131" s="21"/>
      <c r="BP131" s="2"/>
    </row>
    <row r="132" spans="1:68" x14ac:dyDescent="0.2">
      <c r="A132">
        <v>5.95</v>
      </c>
      <c r="B132">
        <v>2.1</v>
      </c>
      <c r="C132">
        <v>1.25437</v>
      </c>
      <c r="D132">
        <v>-0.27939999999999998</v>
      </c>
      <c r="E132">
        <v>6.1749999999999999E-2</v>
      </c>
      <c r="F132">
        <v>1.5477000000000001</v>
      </c>
      <c r="G132">
        <v>1.66953</v>
      </c>
      <c r="H132" s="21"/>
      <c r="I132" s="17">
        <f t="shared" si="7"/>
        <v>19.520997375328083</v>
      </c>
      <c r="J132" s="16">
        <f t="shared" si="8"/>
        <v>-18.820997375328083</v>
      </c>
      <c r="K132" s="10">
        <v>115</v>
      </c>
      <c r="L132" s="16">
        <v>1929.1338582677131</v>
      </c>
      <c r="M132" s="16">
        <v>721.25984251968418</v>
      </c>
      <c r="N132" s="16">
        <v>8.4590988626421701</v>
      </c>
      <c r="O132" s="16">
        <v>3.3560263653483755</v>
      </c>
      <c r="P132" s="16">
        <v>3.5287666890564973</v>
      </c>
      <c r="Q132" s="16">
        <v>4.5045367258761584E-2</v>
      </c>
      <c r="R132" s="16">
        <v>1.276518716821303</v>
      </c>
      <c r="S132" s="16">
        <v>11.995855813064031</v>
      </c>
      <c r="T132" s="20" t="s">
        <v>119</v>
      </c>
      <c r="U132" s="10">
        <v>1</v>
      </c>
      <c r="V132" s="20" t="s">
        <v>33</v>
      </c>
      <c r="W132" s="10">
        <v>3</v>
      </c>
      <c r="X132" s="20" t="s">
        <v>33</v>
      </c>
      <c r="Y132" s="10">
        <v>3</v>
      </c>
      <c r="Z132" s="20" t="s">
        <v>123</v>
      </c>
      <c r="AA132" s="15">
        <v>4</v>
      </c>
      <c r="AB132" s="11">
        <v>48.04399663669605</v>
      </c>
      <c r="AC132" s="10">
        <v>47.153764678234992</v>
      </c>
      <c r="AD132" s="19">
        <v>4.8022386850689598</v>
      </c>
      <c r="AE132" s="12">
        <v>335.60263653483753</v>
      </c>
      <c r="AF132" s="10">
        <v>283.09521646766262</v>
      </c>
      <c r="AG132" s="10">
        <v>176.43833445282485</v>
      </c>
      <c r="AH132" s="10">
        <v>72.756142980106858</v>
      </c>
      <c r="AI132" s="10">
        <v>7.83380601335897</v>
      </c>
      <c r="AJ132" s="10"/>
      <c r="AK132" s="10"/>
      <c r="AL132" s="10"/>
      <c r="AM132" s="10"/>
      <c r="AN132" s="10">
        <v>1.6780131826741878</v>
      </c>
      <c r="AO132" s="10">
        <v>1.0383097207990639</v>
      </c>
      <c r="AP132" s="10">
        <v>1</v>
      </c>
      <c r="AQ132" s="10">
        <v>111.47500000000001</v>
      </c>
      <c r="AR132" s="10"/>
      <c r="AS132" s="10"/>
      <c r="AT132" s="10">
        <v>1.7792488711119783</v>
      </c>
      <c r="AU132" s="10">
        <v>1</v>
      </c>
      <c r="AV132" s="16"/>
      <c r="AW132" s="19">
        <v>42.464282470149392</v>
      </c>
      <c r="AX132" s="1" t="s">
        <v>120</v>
      </c>
      <c r="AY132" s="23">
        <v>18.820997375328101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48.04399663669605</v>
      </c>
      <c r="BG132" s="24">
        <v>47.153764678234992</v>
      </c>
      <c r="BH132" s="24">
        <v>4.8022386850689598</v>
      </c>
      <c r="BI132" s="21"/>
      <c r="BJ132" s="25">
        <f t="shared" ca="1" si="9"/>
        <v>1</v>
      </c>
      <c r="BK132" s="24">
        <f t="shared" ca="1" si="10"/>
        <v>7.1103355788247971</v>
      </c>
      <c r="BL132" s="23">
        <f t="shared" si="11"/>
        <v>1.7567027328682285</v>
      </c>
      <c r="BM132" s="23">
        <f t="shared" ca="1" si="12"/>
        <v>2.9999734166534755</v>
      </c>
      <c r="BN132" s="22">
        <f t="shared" si="13"/>
        <v>3.2322101878285205</v>
      </c>
      <c r="BO132" s="21"/>
      <c r="BP132" s="2"/>
    </row>
    <row r="133" spans="1:68" x14ac:dyDescent="0.2">
      <c r="A133">
        <v>6</v>
      </c>
      <c r="B133">
        <v>2.1</v>
      </c>
      <c r="C133">
        <v>1.2531300000000001</v>
      </c>
      <c r="D133">
        <v>-0.28126000000000001</v>
      </c>
      <c r="E133">
        <v>6.2979999999999994E-2</v>
      </c>
      <c r="F133">
        <v>1.5502499999999999</v>
      </c>
      <c r="G133">
        <v>1.67605</v>
      </c>
      <c r="H133" s="21"/>
      <c r="I133" s="17">
        <f t="shared" si="7"/>
        <v>19.685039370078741</v>
      </c>
      <c r="J133" s="16">
        <f t="shared" si="8"/>
        <v>-18.985039370078741</v>
      </c>
      <c r="K133" s="10">
        <v>115</v>
      </c>
      <c r="L133" s="16">
        <v>1947.9986876640387</v>
      </c>
      <c r="M133" s="16">
        <v>729.88845144356878</v>
      </c>
      <c r="N133" s="16">
        <v>8.530183727034121</v>
      </c>
      <c r="O133" s="16">
        <v>3.0174199623352176</v>
      </c>
      <c r="P133" s="16">
        <v>3.1955970976646544</v>
      </c>
      <c r="Q133" s="16">
        <v>3.3392462794047048E-2</v>
      </c>
      <c r="R133" s="16">
        <v>1.0449522193661489</v>
      </c>
      <c r="S133" s="16">
        <v>12.37341217565535</v>
      </c>
      <c r="T133" s="20" t="s">
        <v>119</v>
      </c>
      <c r="U133" s="10">
        <v>1</v>
      </c>
      <c r="V133" s="20" t="s">
        <v>33</v>
      </c>
      <c r="W133" s="10">
        <v>3</v>
      </c>
      <c r="X133" s="20" t="s">
        <v>33</v>
      </c>
      <c r="Y133" s="10">
        <v>3</v>
      </c>
      <c r="Z133" s="20" t="s">
        <v>123</v>
      </c>
      <c r="AA133" s="15">
        <v>4</v>
      </c>
      <c r="AB133" s="11">
        <v>46.086125392939351</v>
      </c>
      <c r="AC133" s="10">
        <v>48.721877259173127</v>
      </c>
      <c r="AD133" s="19">
        <v>5.1919973478875221</v>
      </c>
      <c r="AE133" s="12">
        <v>301.74199623352172</v>
      </c>
      <c r="AF133" s="10">
        <v>242.78909810413256</v>
      </c>
      <c r="AG133" s="10">
        <v>159.7798548832327</v>
      </c>
      <c r="AH133" s="10">
        <v>79.060699514493848</v>
      </c>
      <c r="AI133" s="10">
        <v>9.5698155520123578</v>
      </c>
      <c r="AJ133" s="10"/>
      <c r="AK133" s="10"/>
      <c r="AL133" s="10"/>
      <c r="AM133" s="10"/>
      <c r="AN133" s="10">
        <v>1.5087099811676088</v>
      </c>
      <c r="AO133" s="10">
        <v>0.95228536213917558</v>
      </c>
      <c r="AP133" s="10">
        <v>1</v>
      </c>
      <c r="AQ133" s="10">
        <v>111.47500000000001</v>
      </c>
      <c r="AR133" s="10"/>
      <c r="AS133" s="10"/>
      <c r="AT133" s="10">
        <v>1.495194198347142</v>
      </c>
      <c r="AU133" s="10">
        <v>1</v>
      </c>
      <c r="AV133" s="16"/>
      <c r="AW133" s="19">
        <v>36.418364715619887</v>
      </c>
      <c r="AX133" s="1" t="s">
        <v>120</v>
      </c>
      <c r="AY133" s="23">
        <v>18.985039370078699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46.086125392939351</v>
      </c>
      <c r="BG133" s="24">
        <v>48.721877259173127</v>
      </c>
      <c r="BH133" s="24">
        <v>5.1919973478875221</v>
      </c>
      <c r="BI133" s="21"/>
      <c r="BJ133" s="25">
        <f t="shared" ca="1" si="9"/>
        <v>1</v>
      </c>
      <c r="BK133" s="24">
        <f t="shared" ca="1" si="10"/>
        <v>6.0874993964866082</v>
      </c>
      <c r="BL133" s="23">
        <f t="shared" si="11"/>
        <v>1.5030832083098462</v>
      </c>
      <c r="BM133" s="23">
        <f t="shared" ca="1" si="12"/>
        <v>3.0271768731418689</v>
      </c>
      <c r="BN133" s="22">
        <f t="shared" si="13"/>
        <v>3.2372779528775264</v>
      </c>
      <c r="BO133" s="21"/>
      <c r="BP133" s="2"/>
    </row>
    <row r="134" spans="1:68" x14ac:dyDescent="0.2">
      <c r="A134">
        <v>6.05</v>
      </c>
      <c r="B134">
        <v>0.4</v>
      </c>
      <c r="C134">
        <v>1.2525500000000001</v>
      </c>
      <c r="D134">
        <v>-0.28006999999999999</v>
      </c>
      <c r="E134">
        <v>6.4530000000000004E-2</v>
      </c>
      <c r="F134">
        <v>1.5365500000000001</v>
      </c>
      <c r="G134">
        <v>1.66675</v>
      </c>
      <c r="H134" s="21"/>
      <c r="I134" s="17">
        <f t="shared" si="7"/>
        <v>19.849081364829395</v>
      </c>
      <c r="J134" s="16">
        <f t="shared" si="8"/>
        <v>-19.149081364829396</v>
      </c>
      <c r="K134" s="10">
        <v>115</v>
      </c>
      <c r="L134" s="16">
        <v>1966.8635170603638</v>
      </c>
      <c r="M134" s="16">
        <v>738.51706036745315</v>
      </c>
      <c r="N134" s="16">
        <v>8.60126859142607</v>
      </c>
      <c r="O134" s="16">
        <v>2.8590395480225927</v>
      </c>
      <c r="P134" s="16">
        <v>3.0440679500292966</v>
      </c>
      <c r="Q134" s="16">
        <v>4.0847815650504243E-2</v>
      </c>
      <c r="R134" s="16">
        <v>1.3418825177707059</v>
      </c>
      <c r="S134" s="16">
        <v>12.849194583798884</v>
      </c>
      <c r="T134" s="20" t="s">
        <v>119</v>
      </c>
      <c r="U134" s="10">
        <v>1</v>
      </c>
      <c r="V134" s="20" t="s">
        <v>33</v>
      </c>
      <c r="W134" s="10">
        <v>3</v>
      </c>
      <c r="X134" s="20" t="s">
        <v>33</v>
      </c>
      <c r="Y134" s="10">
        <v>3</v>
      </c>
      <c r="Z134" s="20" t="s">
        <v>33</v>
      </c>
      <c r="AA134" s="15">
        <v>3</v>
      </c>
      <c r="AB134" s="11">
        <v>53.850518955574643</v>
      </c>
      <c r="AC134" s="10">
        <v>42.268195044040944</v>
      </c>
      <c r="AD134" s="19">
        <v>3.8812860003844127</v>
      </c>
      <c r="AE134" s="12">
        <v>285.90395480225931</v>
      </c>
      <c r="AF134" s="10">
        <v>223.85244371195373</v>
      </c>
      <c r="AG134" s="10">
        <v>152.20339750146485</v>
      </c>
      <c r="AH134" s="10">
        <v>87.385906128812167</v>
      </c>
      <c r="AI134" s="10">
        <v>7.4522172154185178</v>
      </c>
      <c r="AJ134" s="10"/>
      <c r="AK134" s="10"/>
      <c r="AL134" s="10"/>
      <c r="AM134" s="10"/>
      <c r="AN134" s="10">
        <v>1.4295197740112964</v>
      </c>
      <c r="AO134" s="10">
        <v>0.95024961744850833</v>
      </c>
      <c r="AP134" s="10">
        <v>1</v>
      </c>
      <c r="AQ134" s="10">
        <v>111.47500000000001</v>
      </c>
      <c r="AR134" s="10"/>
      <c r="AS134" s="10"/>
      <c r="AT134" s="10">
        <v>1.3559131583574129</v>
      </c>
      <c r="AU134" s="10">
        <v>1</v>
      </c>
      <c r="AV134" s="16"/>
      <c r="AW134" s="19">
        <v>33.577866556793062</v>
      </c>
      <c r="AX134" s="1" t="s">
        <v>120</v>
      </c>
      <c r="AY134" s="23">
        <v>19.149081364829399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53.850518955574643</v>
      </c>
      <c r="BG134" s="24">
        <v>42.268195044040944</v>
      </c>
      <c r="BH134" s="24">
        <v>3.8812860003844127</v>
      </c>
      <c r="BI134" s="21"/>
      <c r="BJ134" s="25">
        <f t="shared" ca="1" si="9"/>
        <v>1</v>
      </c>
      <c r="BK134" s="24">
        <f t="shared" ca="1" si="10"/>
        <v>5.5804701125626925</v>
      </c>
      <c r="BL134" s="23">
        <f t="shared" si="11"/>
        <v>1.9822914796418973</v>
      </c>
      <c r="BM134" s="23">
        <f t="shared" ca="1" si="12"/>
        <v>3.1174218949920411</v>
      </c>
      <c r="BN134" s="22">
        <f t="shared" si="13"/>
        <v>3.2996339121829172</v>
      </c>
      <c r="BO134" s="21"/>
      <c r="BP134" s="2"/>
    </row>
    <row r="135" spans="1:68" x14ac:dyDescent="0.2">
      <c r="A135">
        <v>6.1</v>
      </c>
      <c r="B135">
        <v>2.1</v>
      </c>
      <c r="C135">
        <v>1.2526900000000001</v>
      </c>
      <c r="D135">
        <v>-0.27975</v>
      </c>
      <c r="E135">
        <v>6.6400000000000001E-2</v>
      </c>
      <c r="F135">
        <v>1.5451999999999999</v>
      </c>
      <c r="G135">
        <v>1.6716500000000001</v>
      </c>
      <c r="H135" s="21"/>
      <c r="I135" s="17">
        <f t="shared" si="7"/>
        <v>20.01312335958005</v>
      </c>
      <c r="J135" s="16">
        <f t="shared" si="8"/>
        <v>-19.31312335958005</v>
      </c>
      <c r="K135" s="10">
        <v>115</v>
      </c>
      <c r="L135" s="16">
        <v>1985.728346456689</v>
      </c>
      <c r="M135" s="16">
        <v>747.14566929133753</v>
      </c>
      <c r="N135" s="16">
        <v>8.6723534558180209</v>
      </c>
      <c r="O135" s="16">
        <v>2.8972693032015084</v>
      </c>
      <c r="P135" s="16">
        <v>3.090563426941431</v>
      </c>
      <c r="Q135" s="16">
        <v>4.285261641862706E-2</v>
      </c>
      <c r="R135" s="16">
        <v>1.3865632410280624</v>
      </c>
      <c r="S135" s="16">
        <v>13.423203037494629</v>
      </c>
      <c r="T135" s="20" t="s">
        <v>119</v>
      </c>
      <c r="U135" s="10">
        <v>1</v>
      </c>
      <c r="V135" s="20" t="s">
        <v>33</v>
      </c>
      <c r="W135" s="10">
        <v>3</v>
      </c>
      <c r="X135" s="20" t="s">
        <v>33</v>
      </c>
      <c r="Y135" s="10">
        <v>3</v>
      </c>
      <c r="Z135" s="20" t="s">
        <v>33</v>
      </c>
      <c r="AA135" s="15">
        <v>3</v>
      </c>
      <c r="AB135" s="11">
        <v>54.533015134335699</v>
      </c>
      <c r="AC135" s="10">
        <v>41.674074667093912</v>
      </c>
      <c r="AD135" s="19">
        <v>3.7929101985703895</v>
      </c>
      <c r="AE135" s="12">
        <v>289.72693032015087</v>
      </c>
      <c r="AF135" s="10">
        <v>228.21280397242094</v>
      </c>
      <c r="AG135" s="10">
        <v>154.52817134707155</v>
      </c>
      <c r="AH135" s="10">
        <v>97.731762823061644</v>
      </c>
      <c r="AI135" s="10">
        <v>7.212076380003797</v>
      </c>
      <c r="AJ135" s="10"/>
      <c r="AK135" s="10"/>
      <c r="AL135" s="10"/>
      <c r="AM135" s="10"/>
      <c r="AN135" s="10">
        <v>1.4486346516007542</v>
      </c>
      <c r="AO135" s="10">
        <v>0.96700847610567908</v>
      </c>
      <c r="AP135" s="10">
        <v>1</v>
      </c>
      <c r="AQ135" s="10">
        <v>111.47500000000001</v>
      </c>
      <c r="AR135" s="10"/>
      <c r="AS135" s="10"/>
      <c r="AT135" s="10">
        <v>1.3666520216347238</v>
      </c>
      <c r="AU135" s="10">
        <v>1</v>
      </c>
      <c r="AV135" s="16"/>
      <c r="AW135" s="19">
        <v>34.231920595863144</v>
      </c>
      <c r="AX135" s="1" t="s">
        <v>120</v>
      </c>
      <c r="AY135" s="23">
        <v>19.3131233595801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54.533015134335699</v>
      </c>
      <c r="BG135" s="24">
        <v>41.674074667093912</v>
      </c>
      <c r="BH135" s="24">
        <v>3.7929101985703895</v>
      </c>
      <c r="BI135" s="21"/>
      <c r="BJ135" s="25">
        <f t="shared" ca="1" si="9"/>
        <v>1</v>
      </c>
      <c r="BK135" s="24">
        <f t="shared" ca="1" si="10"/>
        <v>5.6152349934725301</v>
      </c>
      <c r="BL135" s="23">
        <f t="shared" si="11"/>
        <v>2.0428389028014711</v>
      </c>
      <c r="BM135" s="23">
        <f t="shared" ca="1" si="12"/>
        <v>3.1214508308703035</v>
      </c>
      <c r="BN135" s="22">
        <f t="shared" si="13"/>
        <v>3.2994721818260793</v>
      </c>
      <c r="BO135" s="21"/>
      <c r="BP135" s="2"/>
    </row>
    <row r="136" spans="1:68" x14ac:dyDescent="0.2">
      <c r="A136">
        <v>6.15</v>
      </c>
      <c r="B136">
        <v>2.1</v>
      </c>
      <c r="C136">
        <v>1.25254</v>
      </c>
      <c r="D136">
        <v>-0.28051999999999999</v>
      </c>
      <c r="E136">
        <v>7.1260000000000004E-2</v>
      </c>
      <c r="F136">
        <v>1.54223</v>
      </c>
      <c r="G136">
        <v>1.6717</v>
      </c>
      <c r="H136" s="21"/>
      <c r="I136" s="17">
        <f t="shared" si="7"/>
        <v>20.177165354330707</v>
      </c>
      <c r="J136" s="16">
        <f t="shared" si="8"/>
        <v>-19.477165354330708</v>
      </c>
      <c r="K136" s="10">
        <v>115</v>
      </c>
      <c r="L136" s="16">
        <v>2004.5931758530146</v>
      </c>
      <c r="M136" s="16">
        <v>755.77427821522213</v>
      </c>
      <c r="N136" s="16">
        <v>8.7434383202099735</v>
      </c>
      <c r="O136" s="16">
        <v>2.8563088512240817</v>
      </c>
      <c r="P136" s="16">
        <v>3.0710850111262733</v>
      </c>
      <c r="Q136" s="16">
        <v>3.802856457033138E-2</v>
      </c>
      <c r="R136" s="16">
        <v>1.2382778214395631</v>
      </c>
      <c r="S136" s="16">
        <v>14.91501110431887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33</v>
      </c>
      <c r="AA136" s="15">
        <v>3</v>
      </c>
      <c r="AB136" s="11">
        <v>51.917617791197671</v>
      </c>
      <c r="AC136" s="10">
        <v>43.929736453764235</v>
      </c>
      <c r="AD136" s="19">
        <v>4.1526457550380904</v>
      </c>
      <c r="AE136" s="12">
        <v>285.63088512240813</v>
      </c>
      <c r="AF136" s="10">
        <v>224.81152979438326</v>
      </c>
      <c r="AG136" s="10">
        <v>153.55425055631366</v>
      </c>
      <c r="AH136" s="10">
        <v>126.95806870166874</v>
      </c>
      <c r="AI136" s="10">
        <v>8.0757321393146437</v>
      </c>
      <c r="AJ136" s="10"/>
      <c r="AK136" s="10"/>
      <c r="AL136" s="10"/>
      <c r="AM136" s="10"/>
      <c r="AN136" s="10">
        <v>1.4281544256120409</v>
      </c>
      <c r="AO136" s="10">
        <v>0.95431317823986772</v>
      </c>
      <c r="AP136" s="10">
        <v>1</v>
      </c>
      <c r="AQ136" s="10">
        <v>111.47500000000001</v>
      </c>
      <c r="AR136" s="10"/>
      <c r="AS136" s="10"/>
      <c r="AT136" s="10">
        <v>1.3289295953598492</v>
      </c>
      <c r="AU136" s="10">
        <v>1</v>
      </c>
      <c r="AV136" s="16"/>
      <c r="AW136" s="19">
        <v>33.721729469157488</v>
      </c>
      <c r="AX136" s="1" t="s">
        <v>120</v>
      </c>
      <c r="AY136" s="23">
        <v>19.477165354330701</v>
      </c>
      <c r="AZ136" s="18">
        <v>100</v>
      </c>
      <c r="BA136" s="18">
        <v>0</v>
      </c>
      <c r="BB136" s="18">
        <v>0</v>
      </c>
      <c r="BC136" s="18">
        <v>100</v>
      </c>
      <c r="BD136" s="18">
        <v>0</v>
      </c>
      <c r="BE136" s="18">
        <v>0</v>
      </c>
      <c r="BF136" s="24">
        <v>51.917617791197671</v>
      </c>
      <c r="BG136" s="24">
        <v>43.929736453764235</v>
      </c>
      <c r="BH136" s="24">
        <v>4.1526457550380904</v>
      </c>
      <c r="BI136" s="21"/>
      <c r="BJ136" s="25">
        <f t="shared" ca="1" si="9"/>
        <v>1</v>
      </c>
      <c r="BK136" s="24">
        <f t="shared" ca="1" si="10"/>
        <v>5.4746198245467044</v>
      </c>
      <c r="BL136" s="23">
        <f t="shared" si="11"/>
        <v>1.8382046295248082</v>
      </c>
      <c r="BM136" s="23">
        <f t="shared" ca="1" si="12"/>
        <v>3.1089090007410403</v>
      </c>
      <c r="BN136" s="22">
        <f t="shared" si="13"/>
        <v>3.2820176317354908</v>
      </c>
      <c r="BO136" s="21"/>
      <c r="BP136" s="2"/>
    </row>
    <row r="137" spans="1:68" x14ac:dyDescent="0.2">
      <c r="A137">
        <v>6.2</v>
      </c>
      <c r="B137">
        <v>2.1</v>
      </c>
      <c r="C137">
        <v>1.25312</v>
      </c>
      <c r="D137">
        <v>-0.28194999999999998</v>
      </c>
      <c r="E137">
        <v>7.2800000000000004E-2</v>
      </c>
      <c r="F137">
        <v>1.5415000000000001</v>
      </c>
      <c r="G137">
        <v>1.6693499999999999</v>
      </c>
      <c r="H137" s="21"/>
      <c r="I137" s="17">
        <f t="shared" si="7"/>
        <v>20.341207349081365</v>
      </c>
      <c r="J137" s="16">
        <f t="shared" si="8"/>
        <v>-19.641207349081366</v>
      </c>
      <c r="K137" s="10">
        <v>115</v>
      </c>
      <c r="L137" s="16">
        <v>2023.4580052493402</v>
      </c>
      <c r="M137" s="16">
        <v>764.40288713910672</v>
      </c>
      <c r="N137" s="16">
        <v>8.8145231846019243</v>
      </c>
      <c r="O137" s="16">
        <v>3.0146892655367061</v>
      </c>
      <c r="P137" s="16">
        <v>3.2362724903956663</v>
      </c>
      <c r="Q137" s="16">
        <v>2.906961113778225E-2</v>
      </c>
      <c r="R137" s="16">
        <v>0.89824361897993943</v>
      </c>
      <c r="S137" s="16">
        <v>15.387723948538895</v>
      </c>
      <c r="T137" s="20" t="s">
        <v>119</v>
      </c>
      <c r="U137" s="10">
        <v>1</v>
      </c>
      <c r="V137" s="20" t="s">
        <v>162</v>
      </c>
      <c r="W137" s="10">
        <v>1</v>
      </c>
      <c r="X137" s="20" t="s">
        <v>33</v>
      </c>
      <c r="Y137" s="10">
        <v>3</v>
      </c>
      <c r="Z137" s="20" t="s">
        <v>123</v>
      </c>
      <c r="AA137" s="15">
        <v>4</v>
      </c>
      <c r="AB137" s="11">
        <v>43.358311866538948</v>
      </c>
      <c r="AC137" s="10">
        <v>50.827487746804572</v>
      </c>
      <c r="AD137" s="19">
        <v>5.8142003866564798</v>
      </c>
      <c r="AE137" s="12">
        <v>301.4689265536706</v>
      </c>
      <c r="AF137" s="10">
        <v>243.13565503805737</v>
      </c>
      <c r="AG137" s="10">
        <v>161.81362451978333</v>
      </c>
      <c r="AH137" s="10">
        <v>135.22013000098912</v>
      </c>
      <c r="AI137" s="10">
        <v>11.1328372266715</v>
      </c>
      <c r="AJ137" s="10"/>
      <c r="AK137" s="10"/>
      <c r="AL137" s="10"/>
      <c r="AM137" s="10"/>
      <c r="AN137" s="10">
        <v>1.5073446327683531</v>
      </c>
      <c r="AO137" s="10">
        <v>0.95956428241204417</v>
      </c>
      <c r="AP137" s="10">
        <v>1</v>
      </c>
      <c r="AQ137" s="10">
        <v>111.47500000000001</v>
      </c>
      <c r="AR137" s="10"/>
      <c r="AS137" s="10"/>
      <c r="AT137" s="10">
        <v>1.4255621512159731</v>
      </c>
      <c r="AU137" s="10">
        <v>1</v>
      </c>
      <c r="AV137" s="16"/>
      <c r="AW137" s="19">
        <v>36.470348255708601</v>
      </c>
      <c r="AX137" s="1" t="s">
        <v>120</v>
      </c>
      <c r="AY137" s="23">
        <v>19.641207349081402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43.358311866538948</v>
      </c>
      <c r="BG137" s="24">
        <v>50.827487746804572</v>
      </c>
      <c r="BH137" s="24">
        <v>5.8142003866564798</v>
      </c>
      <c r="BI137" s="21"/>
      <c r="BJ137" s="25">
        <f t="shared" ca="1" si="9"/>
        <v>1</v>
      </c>
      <c r="BK137" s="24">
        <f t="shared" ca="1" si="10"/>
        <v>5.8203429767166002</v>
      </c>
      <c r="BL137" s="23">
        <f t="shared" si="11"/>
        <v>1.3067674917387273</v>
      </c>
      <c r="BM137" s="23">
        <f t="shared" ca="1" si="12"/>
        <v>3.0170729450891978</v>
      </c>
      <c r="BN137" s="22">
        <f t="shared" si="13"/>
        <v>3.2075903348313837</v>
      </c>
      <c r="BO137" s="21"/>
      <c r="BP137" s="2"/>
    </row>
    <row r="138" spans="1:68" x14ac:dyDescent="0.2">
      <c r="A138">
        <v>6.25</v>
      </c>
      <c r="B138">
        <v>2.2000000000000002</v>
      </c>
      <c r="C138">
        <v>1.2534400000000001</v>
      </c>
      <c r="D138">
        <v>-0.28140999999999999</v>
      </c>
      <c r="E138">
        <v>7.4440000000000006E-2</v>
      </c>
      <c r="F138">
        <v>1.5387500000000001</v>
      </c>
      <c r="G138">
        <v>1.66533</v>
      </c>
      <c r="H138" s="21"/>
      <c r="I138" s="17">
        <f t="shared" si="7"/>
        <v>20.50524934383202</v>
      </c>
      <c r="J138" s="16">
        <f t="shared" si="8"/>
        <v>-19.805249343832021</v>
      </c>
      <c r="K138" s="10">
        <v>115</v>
      </c>
      <c r="L138" s="16">
        <v>2042.3228346456654</v>
      </c>
      <c r="M138" s="16">
        <v>773.0314960629911</v>
      </c>
      <c r="N138" s="16">
        <v>8.8856080489938751</v>
      </c>
      <c r="O138" s="16">
        <v>3.1020715630885225</v>
      </c>
      <c r="P138" s="16">
        <v>3.3309038701092359</v>
      </c>
      <c r="Q138" s="16">
        <v>3.2452712433989547E-2</v>
      </c>
      <c r="R138" s="16">
        <v>0.97429147461182275</v>
      </c>
      <c r="S138" s="16">
        <v>15.891132431993988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123</v>
      </c>
      <c r="AA138" s="15">
        <v>4</v>
      </c>
      <c r="AB138" s="11">
        <v>44.217453805395579</v>
      </c>
      <c r="AC138" s="10">
        <v>50.174883412180286</v>
      </c>
      <c r="AD138" s="19">
        <v>5.6076627824241347</v>
      </c>
      <c r="AE138" s="12">
        <v>310.20715630885223</v>
      </c>
      <c r="AF138" s="10">
        <v>253.15906268692882</v>
      </c>
      <c r="AG138" s="10">
        <v>166.54519350546178</v>
      </c>
      <c r="AH138" s="10">
        <v>144.11364445028804</v>
      </c>
      <c r="AI138" s="10">
        <v>10.263868935098914</v>
      </c>
      <c r="AJ138" s="10"/>
      <c r="AK138" s="10"/>
      <c r="AL138" s="10"/>
      <c r="AM138" s="10"/>
      <c r="AN138" s="10">
        <v>1.5510357815442612</v>
      </c>
      <c r="AO138" s="10">
        <v>0.98974147856406092</v>
      </c>
      <c r="AP138" s="10">
        <v>1</v>
      </c>
      <c r="AQ138" s="10">
        <v>111.47500000000001</v>
      </c>
      <c r="AR138" s="10"/>
      <c r="AS138" s="10"/>
      <c r="AT138" s="10">
        <v>1.4696723748140237</v>
      </c>
      <c r="AU138" s="10">
        <v>1</v>
      </c>
      <c r="AV138" s="16"/>
      <c r="AW138" s="19">
        <v>37.97385940303932</v>
      </c>
      <c r="AX138" s="1" t="s">
        <v>120</v>
      </c>
      <c r="AY138" s="23">
        <v>19.805249343831999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44.217453805395579</v>
      </c>
      <c r="BG138" s="24">
        <v>50.174883412180286</v>
      </c>
      <c r="BH138" s="24">
        <v>5.6076627824241347</v>
      </c>
      <c r="BI138" s="21"/>
      <c r="BJ138" s="25">
        <f t="shared" ca="1" si="9"/>
        <v>1</v>
      </c>
      <c r="BK138" s="24">
        <f t="shared" ca="1" si="10"/>
        <v>5.9758042577819932</v>
      </c>
      <c r="BL138" s="23">
        <f t="shared" si="11"/>
        <v>1.4050359768397374</v>
      </c>
      <c r="BM138" s="23">
        <f t="shared" ca="1" si="12"/>
        <v>3.0209385127468105</v>
      </c>
      <c r="BN138" s="22">
        <f t="shared" si="13"/>
        <v>3.2090706383181056</v>
      </c>
      <c r="BO138" s="21"/>
      <c r="BP138" s="2"/>
    </row>
    <row r="139" spans="1:68" x14ac:dyDescent="0.2">
      <c r="A139">
        <v>6.3</v>
      </c>
      <c r="B139">
        <v>2.1</v>
      </c>
      <c r="C139">
        <v>1.25366</v>
      </c>
      <c r="D139">
        <v>-0.28038000000000002</v>
      </c>
      <c r="E139">
        <v>7.6319999999999999E-2</v>
      </c>
      <c r="F139">
        <v>1.5373300000000001</v>
      </c>
      <c r="G139">
        <v>1.6688499999999999</v>
      </c>
      <c r="H139" s="21"/>
      <c r="I139" s="17">
        <f t="shared" si="7"/>
        <v>20.669291338582674</v>
      </c>
      <c r="J139" s="16">
        <f t="shared" si="8"/>
        <v>-19.969291338582675</v>
      </c>
      <c r="K139" s="10">
        <v>115</v>
      </c>
      <c r="L139" s="16">
        <v>2061.1876640419905</v>
      </c>
      <c r="M139" s="16">
        <v>781.66010498687547</v>
      </c>
      <c r="N139" s="16">
        <v>8.956692913385826</v>
      </c>
      <c r="O139" s="16">
        <v>3.1621468926553464</v>
      </c>
      <c r="P139" s="16">
        <v>3.399289123129777</v>
      </c>
      <c r="Q139" s="16">
        <v>3.8905664906384974E-2</v>
      </c>
      <c r="R139" s="16">
        <v>1.1445235605779818</v>
      </c>
      <c r="S139" s="16">
        <v>16.468210449613238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123</v>
      </c>
      <c r="AA139" s="15">
        <v>4</v>
      </c>
      <c r="AB139" s="11">
        <v>47.332743551501466</v>
      </c>
      <c r="AC139" s="10">
        <v>47.728570088426068</v>
      </c>
      <c r="AD139" s="19">
        <v>4.9386863600724631</v>
      </c>
      <c r="AE139" s="12">
        <v>316.21468926553467</v>
      </c>
      <c r="AF139" s="10">
        <v>260.09469072485575</v>
      </c>
      <c r="AG139" s="10">
        <v>169.96445615648884</v>
      </c>
      <c r="AH139" s="10">
        <v>154.52264645953534</v>
      </c>
      <c r="AI139" s="10">
        <v>8.7372600656206885</v>
      </c>
      <c r="AJ139" s="10"/>
      <c r="AK139" s="10"/>
      <c r="AL139" s="10"/>
      <c r="AM139" s="10"/>
      <c r="AN139" s="10">
        <v>1.5810734463276732</v>
      </c>
      <c r="AO139" s="10">
        <v>1.0237014636031854</v>
      </c>
      <c r="AP139" s="10">
        <v>1</v>
      </c>
      <c r="AQ139" s="10">
        <v>111.47500000000001</v>
      </c>
      <c r="AR139" s="10"/>
      <c r="AS139" s="10"/>
      <c r="AT139" s="10">
        <v>1.4942253441768618</v>
      </c>
      <c r="AU139" s="10">
        <v>1</v>
      </c>
      <c r="AV139" s="16"/>
      <c r="AW139" s="19">
        <v>39.014203608728366</v>
      </c>
      <c r="AX139" s="1" t="s">
        <v>120</v>
      </c>
      <c r="AY139" s="23">
        <v>19.9692913385827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47.332743551501466</v>
      </c>
      <c r="BG139" s="24">
        <v>47.728570088426068</v>
      </c>
      <c r="BH139" s="24">
        <v>4.9386863600724631</v>
      </c>
      <c r="BI139" s="21"/>
      <c r="BJ139" s="25">
        <f t="shared" ca="1" si="9"/>
        <v>1</v>
      </c>
      <c r="BK139" s="24">
        <f t="shared" ca="1" si="10"/>
        <v>6.0606784867152808</v>
      </c>
      <c r="BL139" s="23">
        <f t="shared" si="11"/>
        <v>1.6424934457556721</v>
      </c>
      <c r="BM139" s="23">
        <f t="shared" ca="1" si="12"/>
        <v>3.0468365184566295</v>
      </c>
      <c r="BN139" s="22">
        <f t="shared" si="13"/>
        <v>3.2279544158061513</v>
      </c>
      <c r="BO139" s="21"/>
      <c r="BP139" s="2"/>
    </row>
    <row r="140" spans="1:68" x14ac:dyDescent="0.2">
      <c r="A140">
        <v>6.35</v>
      </c>
      <c r="B140">
        <v>2.1</v>
      </c>
      <c r="C140">
        <v>1.2538499999999999</v>
      </c>
      <c r="D140">
        <v>-0.27943000000000001</v>
      </c>
      <c r="E140">
        <v>7.8159999999999993E-2</v>
      </c>
      <c r="F140">
        <v>1.53775</v>
      </c>
      <c r="G140">
        <v>1.67058</v>
      </c>
      <c r="H140" s="21"/>
      <c r="I140" s="17">
        <f t="shared" si="7"/>
        <v>20.833333333333332</v>
      </c>
      <c r="J140" s="16">
        <f t="shared" si="8"/>
        <v>-20.133333333333333</v>
      </c>
      <c r="K140" s="10">
        <v>100</v>
      </c>
      <c r="L140" s="16">
        <v>2077.5918635170565</v>
      </c>
      <c r="M140" s="16">
        <v>787.82808398950021</v>
      </c>
      <c r="N140" s="16">
        <v>9.0277777777777786</v>
      </c>
      <c r="O140" s="16">
        <v>3.2140301318266968</v>
      </c>
      <c r="P140" s="16">
        <v>3.4593054788728508</v>
      </c>
      <c r="Q140" s="16">
        <v>4.4857417186749869E-2</v>
      </c>
      <c r="R140" s="16">
        <v>1.2967174324646753</v>
      </c>
      <c r="S140" s="16">
        <v>17.033010211538461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50.216293206970313</v>
      </c>
      <c r="AC140" s="10">
        <v>45.364272323271109</v>
      </c>
      <c r="AD140" s="19">
        <v>4.4194344697585777</v>
      </c>
      <c r="AE140" s="12">
        <v>321.40301318266972</v>
      </c>
      <c r="AF140" s="10">
        <v>284.42809555366875</v>
      </c>
      <c r="AG140" s="10">
        <v>172.96527394364256</v>
      </c>
      <c r="AH140" s="10">
        <v>164.6790672087912</v>
      </c>
      <c r="AI140" s="10">
        <v>7.711780338290791</v>
      </c>
      <c r="AJ140" s="10"/>
      <c r="AK140" s="10"/>
      <c r="AL140" s="10"/>
      <c r="AM140" s="10"/>
      <c r="AN140" s="10">
        <v>1.6070150659133484</v>
      </c>
      <c r="AO140" s="10">
        <v>1.0524708082192646</v>
      </c>
      <c r="AP140" s="10">
        <v>1</v>
      </c>
      <c r="AQ140" s="10">
        <v>111.47500000000001</v>
      </c>
      <c r="AR140" s="10"/>
      <c r="AS140" s="10"/>
      <c r="AT140" s="10">
        <v>1.6276746409179916</v>
      </c>
      <c r="AU140" s="10">
        <v>1</v>
      </c>
      <c r="AV140" s="16"/>
      <c r="AW140" s="19">
        <v>42.664214333050317</v>
      </c>
      <c r="AX140" s="1" t="s">
        <v>120</v>
      </c>
      <c r="AY140" s="23">
        <v>20.133333333333301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50.216293206970313</v>
      </c>
      <c r="BG140" s="24">
        <v>45.364272323271109</v>
      </c>
      <c r="BH140" s="24">
        <v>4.4194344697585777</v>
      </c>
      <c r="BI140" s="21"/>
      <c r="BJ140" s="25">
        <f t="shared" ca="1" si="9"/>
        <v>1</v>
      </c>
      <c r="BK140" s="24">
        <f t="shared" ca="1" si="10"/>
        <v>6.1447658348431808</v>
      </c>
      <c r="BL140" s="23">
        <f t="shared" si="11"/>
        <v>1.8532220721966526</v>
      </c>
      <c r="BM140" s="23">
        <f t="shared" ca="1" si="12"/>
        <v>3.0666499252204416</v>
      </c>
      <c r="BN140" s="22">
        <f t="shared" si="13"/>
        <v>3.2428824581628755</v>
      </c>
      <c r="BO140" s="21"/>
      <c r="BP140" s="2"/>
    </row>
    <row r="141" spans="1:68" x14ac:dyDescent="0.2">
      <c r="A141">
        <v>6.4</v>
      </c>
      <c r="B141">
        <v>2.2000000000000002</v>
      </c>
      <c r="C141">
        <v>1.2539199999999999</v>
      </c>
      <c r="D141">
        <v>-0.27967999999999998</v>
      </c>
      <c r="E141">
        <v>7.9750000000000001E-2</v>
      </c>
      <c r="F141">
        <v>1.5320499999999999</v>
      </c>
      <c r="G141">
        <v>1.6657299999999999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-20.297375328083991</v>
      </c>
      <c r="K141" s="10">
        <v>100</v>
      </c>
      <c r="L141" s="16">
        <v>2093.9960629921225</v>
      </c>
      <c r="M141" s="16">
        <v>793.99606299212496</v>
      </c>
      <c r="N141" s="16">
        <v>9.0988626421697276</v>
      </c>
      <c r="O141" s="16">
        <v>3.2331450094161553</v>
      </c>
      <c r="P141" s="16">
        <v>3.4854484300215702</v>
      </c>
      <c r="Q141" s="16">
        <v>4.3291166586654037E-2</v>
      </c>
      <c r="R141" s="16">
        <v>1.2420544287435096</v>
      </c>
      <c r="S141" s="16">
        <v>17.521070875376022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33</v>
      </c>
      <c r="AA141" s="15">
        <v>3</v>
      </c>
      <c r="AB141" s="11">
        <v>48.928470847175802</v>
      </c>
      <c r="AC141" s="10">
        <v>46.431158717219809</v>
      </c>
      <c r="AD141" s="19">
        <v>4.6403704356043871</v>
      </c>
      <c r="AE141" s="12">
        <v>323.31450094161556</v>
      </c>
      <c r="AF141" s="10">
        <v>286.53878395498481</v>
      </c>
      <c r="AG141" s="10">
        <v>174.2724215010785</v>
      </c>
      <c r="AH141" s="10">
        <v>173.2568550831009</v>
      </c>
      <c r="AI141" s="10">
        <v>8.0511769601886343</v>
      </c>
      <c r="AJ141" s="10"/>
      <c r="AK141" s="10"/>
      <c r="AL141" s="10"/>
      <c r="AM141" s="10"/>
      <c r="AN141" s="10">
        <v>1.6165725047080777</v>
      </c>
      <c r="AO141" s="10">
        <v>1.0555339058773325</v>
      </c>
      <c r="AP141" s="10">
        <v>1</v>
      </c>
      <c r="AQ141" s="10">
        <v>111.47500000000001</v>
      </c>
      <c r="AR141" s="10"/>
      <c r="AS141" s="10"/>
      <c r="AT141" s="10">
        <v>1.62680762058381</v>
      </c>
      <c r="AU141" s="10">
        <v>1</v>
      </c>
      <c r="AV141" s="16"/>
      <c r="AW141" s="19">
        <v>42.980817593247721</v>
      </c>
      <c r="AX141" s="1" t="s">
        <v>120</v>
      </c>
      <c r="AY141" s="23">
        <v>20.297375328084001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48.928470847175802</v>
      </c>
      <c r="BG141" s="24">
        <v>46.431158717219809</v>
      </c>
      <c r="BH141" s="24">
        <v>4.6403704356043871</v>
      </c>
      <c r="BI141" s="21"/>
      <c r="BJ141" s="25">
        <f t="shared" ca="1" si="9"/>
        <v>1</v>
      </c>
      <c r="BK141" s="24">
        <f t="shared" ca="1" si="10"/>
        <v>6.142222895504946</v>
      </c>
      <c r="BL141" s="23">
        <f t="shared" si="11"/>
        <v>1.7753556362200968</v>
      </c>
      <c r="BM141" s="23">
        <f t="shared" ca="1" si="12"/>
        <v>3.0578059476622235</v>
      </c>
      <c r="BN141" s="22">
        <f t="shared" si="13"/>
        <v>3.2322520597453499</v>
      </c>
      <c r="BO141" s="21"/>
      <c r="BP141" s="2"/>
    </row>
    <row r="142" spans="1:68" x14ac:dyDescent="0.2">
      <c r="A142">
        <v>6.45</v>
      </c>
      <c r="B142">
        <v>2.1</v>
      </c>
      <c r="C142">
        <v>1.2537700000000001</v>
      </c>
      <c r="D142">
        <v>-0.27994999999999998</v>
      </c>
      <c r="E142">
        <v>8.1250000000000003E-2</v>
      </c>
      <c r="F142">
        <v>1.5348299999999999</v>
      </c>
      <c r="G142">
        <v>1.66943</v>
      </c>
      <c r="H142" s="21"/>
      <c r="I142" s="17">
        <f t="shared" si="14"/>
        <v>21.161417322834644</v>
      </c>
      <c r="J142" s="16">
        <f t="shared" si="15"/>
        <v>-20.461417322834645</v>
      </c>
      <c r="K142" s="10">
        <v>100</v>
      </c>
      <c r="L142" s="16">
        <v>2110.400262467188</v>
      </c>
      <c r="M142" s="16">
        <v>800.1640419947496</v>
      </c>
      <c r="N142" s="16">
        <v>9.1699475065616785</v>
      </c>
      <c r="O142" s="16">
        <v>3.1921845574387886</v>
      </c>
      <c r="P142" s="16">
        <v>3.4511182361189778</v>
      </c>
      <c r="Q142" s="16">
        <v>4.1599615938550383E-2</v>
      </c>
      <c r="R142" s="16">
        <v>1.2053952687906757</v>
      </c>
      <c r="S142" s="16">
        <v>17.981505463902021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33</v>
      </c>
      <c r="AA142" s="15">
        <v>3</v>
      </c>
      <c r="AB142" s="11">
        <v>48.537813976072044</v>
      </c>
      <c r="AC142" s="10">
        <v>46.751367375615146</v>
      </c>
      <c r="AD142" s="19">
        <v>4.7108186483128076</v>
      </c>
      <c r="AE142" s="12">
        <v>319.21845574387885</v>
      </c>
      <c r="AF142" s="10">
        <v>281.53498470320534</v>
      </c>
      <c r="AG142" s="10">
        <v>172.55591180594888</v>
      </c>
      <c r="AH142" s="10">
        <v>181.26633512242992</v>
      </c>
      <c r="AI142" s="10">
        <v>8.2960338893918131</v>
      </c>
      <c r="AJ142" s="10"/>
      <c r="AK142" s="10"/>
      <c r="AL142" s="10"/>
      <c r="AM142" s="10"/>
      <c r="AN142" s="10">
        <v>1.5960922787193943</v>
      </c>
      <c r="AO142" s="10">
        <v>1.047642170277538</v>
      </c>
      <c r="AP142" s="10">
        <v>1</v>
      </c>
      <c r="AQ142" s="10">
        <v>111.47500000000001</v>
      </c>
      <c r="AR142" s="10"/>
      <c r="AS142" s="10"/>
      <c r="AT142" s="10">
        <v>1.5839008061402358</v>
      </c>
      <c r="AU142" s="10">
        <v>1</v>
      </c>
      <c r="AV142" s="16"/>
      <c r="AW142" s="19">
        <v>42.230247705480807</v>
      </c>
      <c r="AX142" s="1" t="s">
        <v>120</v>
      </c>
      <c r="AY142" s="23">
        <v>20.461417322834599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48.537813976072044</v>
      </c>
      <c r="BG142" s="24">
        <v>46.751367375615146</v>
      </c>
      <c r="BH142" s="24">
        <v>4.7108186483128076</v>
      </c>
      <c r="BI142" s="21"/>
      <c r="BJ142" s="25">
        <f t="shared" ca="1" si="9"/>
        <v>1</v>
      </c>
      <c r="BK142" s="24">
        <f t="shared" ca="1" si="10"/>
        <v>5.9885672915582111</v>
      </c>
      <c r="BL142" s="23">
        <f t="shared" si="11"/>
        <v>1.7362703614003712</v>
      </c>
      <c r="BM142" s="23">
        <f t="shared" ca="1" si="12"/>
        <v>3.0628406089292559</v>
      </c>
      <c r="BN142" s="22">
        <f t="shared" si="13"/>
        <v>3.2309183604421436</v>
      </c>
      <c r="BO142" s="21"/>
      <c r="BP142" s="2"/>
    </row>
    <row r="143" spans="1:68" x14ac:dyDescent="0.2">
      <c r="A143">
        <v>6.5</v>
      </c>
      <c r="B143">
        <v>2.1</v>
      </c>
      <c r="C143">
        <v>1.25376</v>
      </c>
      <c r="D143">
        <v>-0.27914</v>
      </c>
      <c r="E143">
        <v>8.2900000000000001E-2</v>
      </c>
      <c r="F143">
        <v>1.5322499999999999</v>
      </c>
      <c r="G143">
        <v>1.66598</v>
      </c>
      <c r="H143" s="21"/>
      <c r="I143" s="17">
        <f t="shared" si="14"/>
        <v>21.325459317585302</v>
      </c>
      <c r="J143" s="16">
        <f t="shared" si="15"/>
        <v>-20.625459317585303</v>
      </c>
      <c r="K143" s="10">
        <v>100</v>
      </c>
      <c r="L143" s="16">
        <v>2126.804461942254</v>
      </c>
      <c r="M143" s="16">
        <v>806.33202099737434</v>
      </c>
      <c r="N143" s="16">
        <v>9.2410323709536311</v>
      </c>
      <c r="O143" s="16">
        <v>3.1894538606402776</v>
      </c>
      <c r="P143" s="16">
        <v>3.4556808232027185</v>
      </c>
      <c r="Q143" s="16">
        <v>4.6674267882861324E-2</v>
      </c>
      <c r="R143" s="16">
        <v>1.3506533233472557</v>
      </c>
      <c r="S143" s="16">
        <v>18.487983511280621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33</v>
      </c>
      <c r="AA143" s="15">
        <v>3</v>
      </c>
      <c r="AB143" s="11">
        <v>51.778359160408058</v>
      </c>
      <c r="AC143" s="10">
        <v>44.048177829735209</v>
      </c>
      <c r="AD143" s="19">
        <v>4.1734630098567349</v>
      </c>
      <c r="AE143" s="12">
        <v>318.94538606402773</v>
      </c>
      <c r="AF143" s="10">
        <v>281.10680674393569</v>
      </c>
      <c r="AG143" s="10">
        <v>172.78404116013593</v>
      </c>
      <c r="AH143" s="10">
        <v>190.22299488672664</v>
      </c>
      <c r="AI143" s="10">
        <v>7.4038243767967833</v>
      </c>
      <c r="AJ143" s="10"/>
      <c r="AK143" s="10"/>
      <c r="AL143" s="10"/>
      <c r="AM143" s="10"/>
      <c r="AN143" s="10">
        <v>1.5947269303201388</v>
      </c>
      <c r="AO143" s="10">
        <v>1.0644649074712114</v>
      </c>
      <c r="AP143" s="10">
        <v>1</v>
      </c>
      <c r="AQ143" s="10">
        <v>111.47500000000001</v>
      </c>
      <c r="AR143" s="10"/>
      <c r="AS143" s="10"/>
      <c r="AT143" s="10">
        <v>1.5685093157348684</v>
      </c>
      <c r="AU143" s="10">
        <v>1</v>
      </c>
      <c r="AV143" s="16"/>
      <c r="AW143" s="19">
        <v>42.166021011590352</v>
      </c>
      <c r="AX143" s="1" t="s">
        <v>120</v>
      </c>
      <c r="AY143" s="23">
        <v>20.6254593175853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51.778359160408058</v>
      </c>
      <c r="BG143" s="24">
        <v>44.048177829735209</v>
      </c>
      <c r="BH143" s="24">
        <v>4.1734630098567349</v>
      </c>
      <c r="BI143" s="21"/>
      <c r="BJ143" s="25">
        <f t="shared" ref="BJ143:BJ206" ca="1" si="16">IF((0.381*BM143)+(0.05*(M143/2116.217)-0.15)&lt;1,(0.381*BM143)+(0.05*(M143/2116.217)-0.15),1)</f>
        <v>1</v>
      </c>
      <c r="BK143" s="24">
        <f t="shared" ref="BK143:BK206" ca="1" si="17">((P143-(L143/2000))/1.06)*(1.06/(M143/2000))^BJ143</f>
        <v>5.9337308451982747</v>
      </c>
      <c r="BL143" s="23">
        <f t="shared" ref="BL143:BL206" si="18">(Q143/(P143-(L143/2000)))*100</f>
        <v>1.9510381455749317</v>
      </c>
      <c r="BM143" s="23">
        <f t="shared" ref="BM143:BM206" ca="1" si="19">SQRT(((3.47-LOG(BK143))^2)+((LOG(BL143)+1.22)^2))</f>
        <v>3.0907836208735504</v>
      </c>
      <c r="BN143" s="22">
        <f t="shared" ref="BN143:BN206" si="20">SQRT(((3.47-LOG(P143/1.06))^2)+((LOG(R143)+1.22)^2))</f>
        <v>3.2506108496500761</v>
      </c>
      <c r="BO143" s="21"/>
      <c r="BP143" s="2"/>
    </row>
    <row r="144" spans="1:68" x14ac:dyDescent="0.2">
      <c r="A144">
        <v>6.55</v>
      </c>
      <c r="B144">
        <v>2.1</v>
      </c>
      <c r="C144">
        <v>1.2538400000000001</v>
      </c>
      <c r="D144">
        <v>-0.27883000000000002</v>
      </c>
      <c r="E144">
        <v>8.4570000000000006E-2</v>
      </c>
      <c r="F144">
        <v>1.5310999999999999</v>
      </c>
      <c r="G144">
        <v>1.66618</v>
      </c>
      <c r="H144" s="21"/>
      <c r="I144" s="17">
        <f t="shared" si="14"/>
        <v>21.489501312335957</v>
      </c>
      <c r="J144" s="16">
        <f t="shared" si="15"/>
        <v>-20.789501312335958</v>
      </c>
      <c r="K144" s="10">
        <v>100</v>
      </c>
      <c r="L144" s="16">
        <v>2143.2086614173195</v>
      </c>
      <c r="M144" s="16">
        <v>812.49999999999898</v>
      </c>
      <c r="N144" s="16">
        <v>9.3121172353455801</v>
      </c>
      <c r="O144" s="16">
        <v>3.2112994350282467</v>
      </c>
      <c r="P144" s="16">
        <v>3.4849080849139362</v>
      </c>
      <c r="Q144" s="16">
        <v>4.8616418626980247E-2</v>
      </c>
      <c r="R144" s="16">
        <v>1.3950559797384408</v>
      </c>
      <c r="S144" s="16">
        <v>19.000600686506232</v>
      </c>
      <c r="T144" s="20" t="s">
        <v>119</v>
      </c>
      <c r="U144" s="10">
        <v>1</v>
      </c>
      <c r="V144" s="20" t="s">
        <v>33</v>
      </c>
      <c r="W144" s="10">
        <v>3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52.629538183182163</v>
      </c>
      <c r="AC144" s="10">
        <v>43.321518063005314</v>
      </c>
      <c r="AD144" s="19">
        <v>4.0489437538125213</v>
      </c>
      <c r="AE144" s="12">
        <v>321.12994350282463</v>
      </c>
      <c r="AF144" s="10">
        <v>283.58035521142801</v>
      </c>
      <c r="AG144" s="10">
        <v>174.24540424569682</v>
      </c>
      <c r="AH144" s="10">
        <v>199.30594528101912</v>
      </c>
      <c r="AI144" s="10">
        <v>7.1681711309354776</v>
      </c>
      <c r="AJ144" s="10"/>
      <c r="AK144" s="10"/>
      <c r="AL144" s="10"/>
      <c r="AM144" s="10"/>
      <c r="AN144" s="10">
        <v>1.6056497175141233</v>
      </c>
      <c r="AO144" s="10">
        <v>1.0771449413228291</v>
      </c>
      <c r="AP144" s="10">
        <v>1</v>
      </c>
      <c r="AQ144" s="10">
        <v>111.47500000000001</v>
      </c>
      <c r="AR144" s="10"/>
      <c r="AS144" s="10"/>
      <c r="AT144" s="10">
        <v>1.5702278541651464</v>
      </c>
      <c r="AU144" s="10">
        <v>1</v>
      </c>
      <c r="AV144" s="16"/>
      <c r="AW144" s="19">
        <v>42.537053281714201</v>
      </c>
      <c r="AX144" s="1" t="s">
        <v>120</v>
      </c>
      <c r="AY144" s="23">
        <v>20.789501312336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52.629538183182163</v>
      </c>
      <c r="BG144" s="24">
        <v>43.321518063005314</v>
      </c>
      <c r="BH144" s="24">
        <v>4.0489437538125213</v>
      </c>
      <c r="BI144" s="21"/>
      <c r="BJ144" s="25">
        <f t="shared" ca="1" si="16"/>
        <v>1</v>
      </c>
      <c r="BK144" s="24">
        <f t="shared" ca="1" si="17"/>
        <v>5.9404400103514563</v>
      </c>
      <c r="BL144" s="23">
        <f t="shared" si="18"/>
        <v>2.0145171755633426</v>
      </c>
      <c r="BM144" s="23">
        <f t="shared" ca="1" si="19"/>
        <v>3.0971747162453309</v>
      </c>
      <c r="BN144" s="22">
        <f t="shared" si="20"/>
        <v>3.2531516719283591</v>
      </c>
      <c r="BO144" s="21"/>
      <c r="BP144" s="2"/>
    </row>
    <row r="145" spans="1:68" x14ac:dyDescent="0.2">
      <c r="A145">
        <v>6.6</v>
      </c>
      <c r="B145">
        <v>2.1</v>
      </c>
      <c r="C145">
        <v>1.2537100000000001</v>
      </c>
      <c r="D145">
        <v>-0.27860000000000001</v>
      </c>
      <c r="E145">
        <v>8.5629999999999998E-2</v>
      </c>
      <c r="F145">
        <v>1.52833</v>
      </c>
      <c r="G145">
        <v>1.6675500000000001</v>
      </c>
      <c r="H145" s="21"/>
      <c r="I145" s="17">
        <f t="shared" si="14"/>
        <v>21.653543307086611</v>
      </c>
      <c r="J145" s="16">
        <f t="shared" si="15"/>
        <v>-20.953543307086612</v>
      </c>
      <c r="K145" s="10">
        <v>100</v>
      </c>
      <c r="L145" s="16">
        <v>2159.612860892385</v>
      </c>
      <c r="M145" s="16">
        <v>818.66797900262361</v>
      </c>
      <c r="N145" s="16">
        <v>9.3832020997375309</v>
      </c>
      <c r="O145" s="16">
        <v>3.175800376647842</v>
      </c>
      <c r="P145" s="16">
        <v>3.4540944089063723</v>
      </c>
      <c r="Q145" s="16">
        <v>5.0057369179068625E-2</v>
      </c>
      <c r="R145" s="16">
        <v>1.4492183262274432</v>
      </c>
      <c r="S145" s="16">
        <v>19.325974462397941</v>
      </c>
      <c r="T145" s="20" t="s">
        <v>119</v>
      </c>
      <c r="U145" s="10">
        <v>1</v>
      </c>
      <c r="V145" s="20" t="s">
        <v>33</v>
      </c>
      <c r="W145" s="10">
        <v>3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54.18216388470762</v>
      </c>
      <c r="AC145" s="10">
        <v>41.979958530356178</v>
      </c>
      <c r="AD145" s="19">
        <v>3.8378775849361992</v>
      </c>
      <c r="AE145" s="12">
        <v>317.58003766478419</v>
      </c>
      <c r="AF145" s="10">
        <v>278.99026394729901</v>
      </c>
      <c r="AG145" s="10">
        <v>172.70472044531863</v>
      </c>
      <c r="AH145" s="10">
        <v>204.53703146044273</v>
      </c>
      <c r="AI145" s="10">
        <v>6.9002715595183419</v>
      </c>
      <c r="AJ145" s="10"/>
      <c r="AK145" s="10"/>
      <c r="AL145" s="10"/>
      <c r="AM145" s="10"/>
      <c r="AN145" s="10">
        <v>1.587900188323921</v>
      </c>
      <c r="AO145" s="10">
        <v>1.0781029884756506</v>
      </c>
      <c r="AP145" s="10">
        <v>1</v>
      </c>
      <c r="AQ145" s="10">
        <v>111.47500000000001</v>
      </c>
      <c r="AR145" s="10"/>
      <c r="AS145" s="10"/>
      <c r="AT145" s="10">
        <v>1.5311887795878343</v>
      </c>
      <c r="AU145" s="10">
        <v>1</v>
      </c>
      <c r="AV145" s="16"/>
      <c r="AW145" s="19">
        <v>41.848539592094852</v>
      </c>
      <c r="AX145" s="1" t="s">
        <v>120</v>
      </c>
      <c r="AY145" s="23">
        <v>20.953543307086601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54.18216388470762</v>
      </c>
      <c r="BG145" s="24">
        <v>41.979958530356178</v>
      </c>
      <c r="BH145" s="24">
        <v>3.8378775849361992</v>
      </c>
      <c r="BI145" s="21"/>
      <c r="BJ145" s="25">
        <f t="shared" ca="1" si="16"/>
        <v>1</v>
      </c>
      <c r="BK145" s="24">
        <f t="shared" ca="1" si="17"/>
        <v>5.8003684994562885</v>
      </c>
      <c r="BL145" s="23">
        <f t="shared" si="18"/>
        <v>2.1083107707740161</v>
      </c>
      <c r="BM145" s="23">
        <f t="shared" ca="1" si="19"/>
        <v>3.1159455711677881</v>
      </c>
      <c r="BN145" s="22">
        <f t="shared" si="20"/>
        <v>3.2636194674665511</v>
      </c>
      <c r="BO145" s="21"/>
      <c r="BP145" s="2"/>
    </row>
    <row r="146" spans="1:68" x14ac:dyDescent="0.2">
      <c r="A146">
        <v>6.65</v>
      </c>
      <c r="B146">
        <v>2.1</v>
      </c>
      <c r="C146">
        <v>1.2537400000000001</v>
      </c>
      <c r="D146">
        <v>-0.27928999999999998</v>
      </c>
      <c r="E146">
        <v>8.6679999999999993E-2</v>
      </c>
      <c r="F146">
        <v>1.5257799999999999</v>
      </c>
      <c r="G146">
        <v>1.6657500000000001</v>
      </c>
      <c r="H146" s="21"/>
      <c r="I146" s="17">
        <f t="shared" si="14"/>
        <v>21.817585301837269</v>
      </c>
      <c r="J146" s="16">
        <f t="shared" si="15"/>
        <v>-21.11758530183727</v>
      </c>
      <c r="K146" s="10">
        <v>100</v>
      </c>
      <c r="L146" s="16">
        <v>2176.017060367451</v>
      </c>
      <c r="M146" s="16">
        <v>824.83595800524836</v>
      </c>
      <c r="N146" s="16">
        <v>9.4542869641294836</v>
      </c>
      <c r="O146" s="16">
        <v>3.1839924670433155</v>
      </c>
      <c r="P146" s="16">
        <v>3.4669276799541877</v>
      </c>
      <c r="Q146" s="16">
        <v>4.5734517522803823E-2</v>
      </c>
      <c r="R146" s="16">
        <v>1.3191656055371817</v>
      </c>
      <c r="S146" s="16">
        <v>19.648278674366136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51.275942211770513</v>
      </c>
      <c r="AC146" s="10">
        <v>44.474007004714558</v>
      </c>
      <c r="AD146" s="19">
        <v>4.2500507835149293</v>
      </c>
      <c r="AE146" s="12">
        <v>318.39924670433157</v>
      </c>
      <c r="AF146" s="10">
        <v>279.53510763086166</v>
      </c>
      <c r="AG146" s="10">
        <v>173.34638399770938</v>
      </c>
      <c r="AH146" s="10">
        <v>209.70497232486827</v>
      </c>
      <c r="AI146" s="10">
        <v>7.5805493700147437</v>
      </c>
      <c r="AJ146" s="10"/>
      <c r="AK146" s="10"/>
      <c r="AL146" s="10"/>
      <c r="AM146" s="10"/>
      <c r="AN146" s="10">
        <v>1.5919962335216578</v>
      </c>
      <c r="AO146" s="10">
        <v>1.0719404055460431</v>
      </c>
      <c r="AP146" s="10">
        <v>1</v>
      </c>
      <c r="AQ146" s="10">
        <v>111.47500000000001</v>
      </c>
      <c r="AR146" s="10"/>
      <c r="AS146" s="10"/>
      <c r="AT146" s="10">
        <v>1.522132542346359</v>
      </c>
      <c r="AU146" s="10">
        <v>1</v>
      </c>
      <c r="AV146" s="16"/>
      <c r="AW146" s="19">
        <v>41.93026614462925</v>
      </c>
      <c r="AX146" s="1" t="s">
        <v>120</v>
      </c>
      <c r="AY146" s="23">
        <v>21.117585301837298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51.275942211770513</v>
      </c>
      <c r="BG146" s="24">
        <v>44.474007004714558</v>
      </c>
      <c r="BH146" s="24">
        <v>4.2500507835149293</v>
      </c>
      <c r="BI146" s="21"/>
      <c r="BJ146" s="25">
        <f t="shared" ca="1" si="16"/>
        <v>1</v>
      </c>
      <c r="BK146" s="24">
        <f t="shared" ca="1" si="17"/>
        <v>5.7682236732829866</v>
      </c>
      <c r="BL146" s="23">
        <f t="shared" si="18"/>
        <v>1.922491461183818</v>
      </c>
      <c r="BM146" s="23">
        <f t="shared" ca="1" si="19"/>
        <v>3.0983965428080995</v>
      </c>
      <c r="BN146" s="22">
        <f t="shared" si="20"/>
        <v>3.2450826485663118</v>
      </c>
      <c r="BO146" s="21"/>
      <c r="BP146" s="2"/>
    </row>
    <row r="147" spans="1:68" x14ac:dyDescent="0.2">
      <c r="A147">
        <v>6.7</v>
      </c>
      <c r="B147">
        <v>2.1</v>
      </c>
      <c r="C147">
        <v>1.25404</v>
      </c>
      <c r="D147">
        <v>-0.27905999999999997</v>
      </c>
      <c r="E147">
        <v>8.7650000000000006E-2</v>
      </c>
      <c r="F147">
        <v>1.5266999999999999</v>
      </c>
      <c r="G147">
        <v>1.6705300000000001</v>
      </c>
      <c r="H147" s="21"/>
      <c r="I147" s="17">
        <f t="shared" si="14"/>
        <v>21.981627296587927</v>
      </c>
      <c r="J147" s="16">
        <f t="shared" si="15"/>
        <v>-21.281627296587928</v>
      </c>
      <c r="K147" s="10">
        <v>100</v>
      </c>
      <c r="L147" s="16">
        <v>2192.421259842517</v>
      </c>
      <c r="M147" s="16">
        <v>831.00393700787311</v>
      </c>
      <c r="N147" s="16">
        <v>9.5253718285214362</v>
      </c>
      <c r="O147" s="16">
        <v>3.2659133709981081</v>
      </c>
      <c r="P147" s="16">
        <v>3.5531361507973345</v>
      </c>
      <c r="Q147" s="16">
        <v>4.7175468074892216E-2</v>
      </c>
      <c r="R147" s="16">
        <v>1.3277134923272191</v>
      </c>
      <c r="S147" s="16">
        <v>19.946026374946285</v>
      </c>
      <c r="T147" s="20" t="s">
        <v>119</v>
      </c>
      <c r="U147" s="10">
        <v>1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50.792177609021351</v>
      </c>
      <c r="AC147" s="10">
        <v>44.881787209886312</v>
      </c>
      <c r="AD147" s="19">
        <v>4.326035181092335</v>
      </c>
      <c r="AE147" s="12">
        <v>326.5913370998108</v>
      </c>
      <c r="AF147" s="10">
        <v>288.71232776093393</v>
      </c>
      <c r="AG147" s="10">
        <v>177.65680753986672</v>
      </c>
      <c r="AH147" s="10">
        <v>214.36775066931119</v>
      </c>
      <c r="AI147" s="10">
        <v>7.5317454087718714</v>
      </c>
      <c r="AJ147" s="10"/>
      <c r="AK147" s="10"/>
      <c r="AL147" s="10"/>
      <c r="AM147" s="10"/>
      <c r="AN147" s="10">
        <v>1.632956685499054</v>
      </c>
      <c r="AO147" s="10">
        <v>1.093273308233031</v>
      </c>
      <c r="AP147" s="10">
        <v>1</v>
      </c>
      <c r="AQ147" s="10">
        <v>111.47500000000001</v>
      </c>
      <c r="AR147" s="10"/>
      <c r="AS147" s="10"/>
      <c r="AT147" s="10">
        <v>1.5622232165966476</v>
      </c>
      <c r="AU147" s="10">
        <v>1</v>
      </c>
      <c r="AV147" s="16"/>
      <c r="AW147" s="19">
        <v>43.30684916414009</v>
      </c>
      <c r="AX147" s="1" t="s">
        <v>120</v>
      </c>
      <c r="AY147" s="23">
        <v>21.281627296587899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50.792177609021351</v>
      </c>
      <c r="BG147" s="24">
        <v>44.881787209886312</v>
      </c>
      <c r="BH147" s="24">
        <v>4.326035181092335</v>
      </c>
      <c r="BI147" s="21"/>
      <c r="BJ147" s="25">
        <f t="shared" ca="1" si="16"/>
        <v>1</v>
      </c>
      <c r="BK147" s="24">
        <f t="shared" ca="1" si="17"/>
        <v>5.9131501343363642</v>
      </c>
      <c r="BL147" s="23">
        <f t="shared" si="18"/>
        <v>1.9201016747984558</v>
      </c>
      <c r="BM147" s="23">
        <f t="shared" ca="1" si="19"/>
        <v>3.0887157439097299</v>
      </c>
      <c r="BN147" s="22">
        <f t="shared" si="20"/>
        <v>3.2365339782790086</v>
      </c>
      <c r="BO147" s="21"/>
      <c r="BP147" s="2"/>
    </row>
    <row r="148" spans="1:68" x14ac:dyDescent="0.2">
      <c r="A148">
        <v>6.75</v>
      </c>
      <c r="B148">
        <v>2.1</v>
      </c>
      <c r="C148">
        <v>1.2539</v>
      </c>
      <c r="D148">
        <v>-0.27932000000000001</v>
      </c>
      <c r="E148">
        <v>8.856E-2</v>
      </c>
      <c r="F148">
        <v>1.5234000000000001</v>
      </c>
      <c r="G148">
        <v>1.66455</v>
      </c>
      <c r="H148" s="21"/>
      <c r="I148" s="17">
        <f t="shared" si="14"/>
        <v>22.145669291338582</v>
      </c>
      <c r="J148" s="16">
        <f t="shared" si="15"/>
        <v>-21.445669291338582</v>
      </c>
      <c r="K148" s="10">
        <v>100</v>
      </c>
      <c r="L148" s="16">
        <v>2208.8254593175825</v>
      </c>
      <c r="M148" s="16">
        <v>837.17191601049774</v>
      </c>
      <c r="N148" s="16">
        <v>9.5964566929133852</v>
      </c>
      <c r="O148" s="16">
        <v>3.2276836158191928</v>
      </c>
      <c r="P148" s="16">
        <v>3.5189287521837822</v>
      </c>
      <c r="Q148" s="16">
        <v>4.5546567450792115E-2</v>
      </c>
      <c r="R148" s="16">
        <v>1.2943304811876841</v>
      </c>
      <c r="S148" s="16">
        <v>20.22535669198539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33</v>
      </c>
      <c r="AA148" s="15">
        <v>3</v>
      </c>
      <c r="AB148" s="11">
        <v>50.419292042751053</v>
      </c>
      <c r="AC148" s="10">
        <v>45.194567598160134</v>
      </c>
      <c r="AD148" s="19">
        <v>4.3861403590888131</v>
      </c>
      <c r="AE148" s="12">
        <v>322.76836158191929</v>
      </c>
      <c r="AF148" s="10">
        <v>283.72297501374743</v>
      </c>
      <c r="AG148" s="10">
        <v>175.9464376091891</v>
      </c>
      <c r="AH148" s="10">
        <v>218.65165712376694</v>
      </c>
      <c r="AI148" s="10">
        <v>7.7260020878315014</v>
      </c>
      <c r="AJ148" s="10"/>
      <c r="AK148" s="10"/>
      <c r="AL148" s="10"/>
      <c r="AM148" s="10"/>
      <c r="AN148" s="10">
        <v>1.6138418079095964</v>
      </c>
      <c r="AO148" s="10">
        <v>1.0857314784728276</v>
      </c>
      <c r="AP148" s="10">
        <v>1</v>
      </c>
      <c r="AQ148" s="10">
        <v>111.47500000000001</v>
      </c>
      <c r="AR148" s="10"/>
      <c r="AS148" s="10"/>
      <c r="AT148" s="10">
        <v>1.5218774302966549</v>
      </c>
      <c r="AU148" s="10">
        <v>1</v>
      </c>
      <c r="AV148" s="16"/>
      <c r="AW148" s="19">
        <v>42.558446252062119</v>
      </c>
      <c r="AX148" s="1" t="s">
        <v>120</v>
      </c>
      <c r="AY148" s="23">
        <v>21.4456692913386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50.419292042751053</v>
      </c>
      <c r="BG148" s="24">
        <v>45.194567598160134</v>
      </c>
      <c r="BH148" s="24">
        <v>4.3861403590888131</v>
      </c>
      <c r="BI148" s="21"/>
      <c r="BJ148" s="25">
        <f t="shared" ca="1" si="16"/>
        <v>1</v>
      </c>
      <c r="BK148" s="24">
        <f t="shared" ca="1" si="17"/>
        <v>5.7682680853205159</v>
      </c>
      <c r="BL148" s="23">
        <f t="shared" si="18"/>
        <v>1.8863642662085793</v>
      </c>
      <c r="BM148" s="23">
        <f t="shared" ca="1" si="19"/>
        <v>3.0944031162849872</v>
      </c>
      <c r="BN148" s="22">
        <f t="shared" si="20"/>
        <v>3.2357886810648275</v>
      </c>
      <c r="BO148" s="21"/>
      <c r="BP148" s="2"/>
    </row>
    <row r="149" spans="1:68" x14ac:dyDescent="0.2">
      <c r="A149">
        <v>6.8</v>
      </c>
      <c r="B149">
        <v>2.2000000000000002</v>
      </c>
      <c r="C149">
        <v>1.2541899999999999</v>
      </c>
      <c r="D149">
        <v>-0.28003</v>
      </c>
      <c r="E149">
        <v>8.9459999999999998E-2</v>
      </c>
      <c r="F149">
        <v>1.5248999999999999</v>
      </c>
      <c r="G149">
        <v>1.6675500000000001</v>
      </c>
      <c r="H149" s="21"/>
      <c r="I149" s="17">
        <f t="shared" si="14"/>
        <v>22.309711286089236</v>
      </c>
      <c r="J149" s="16">
        <f t="shared" si="15"/>
        <v>-21.609711286089237</v>
      </c>
      <c r="K149" s="10">
        <v>100</v>
      </c>
      <c r="L149" s="16">
        <v>2225.229658792648</v>
      </c>
      <c r="M149" s="16">
        <v>843.33989501312237</v>
      </c>
      <c r="N149" s="16">
        <v>9.6675415573053343</v>
      </c>
      <c r="O149" s="16">
        <v>3.3068738229754748</v>
      </c>
      <c r="P149" s="16">
        <v>3.6020971141849287</v>
      </c>
      <c r="Q149" s="16">
        <v>4.1098415746519498E-2</v>
      </c>
      <c r="R149" s="16">
        <v>1.1409580153926282</v>
      </c>
      <c r="S149" s="16">
        <v>20.501617445100987</v>
      </c>
      <c r="T149" s="20" t="s">
        <v>119</v>
      </c>
      <c r="U149" s="10">
        <v>1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33</v>
      </c>
      <c r="AA149" s="15">
        <v>3</v>
      </c>
      <c r="AB149" s="11">
        <v>46.445167720740599</v>
      </c>
      <c r="AC149" s="10">
        <v>48.437689323419249</v>
      </c>
      <c r="AD149" s="19">
        <v>5.1171429558401478</v>
      </c>
      <c r="AE149" s="12">
        <v>330.68738229754752</v>
      </c>
      <c r="AF149" s="10">
        <v>292.54253528005489</v>
      </c>
      <c r="AG149" s="10">
        <v>180.10485570924644</v>
      </c>
      <c r="AH149" s="10">
        <v>222.87241826322486</v>
      </c>
      <c r="AI149" s="10">
        <v>8.7645643968404787</v>
      </c>
      <c r="AJ149" s="10"/>
      <c r="AK149" s="10"/>
      <c r="AL149" s="10"/>
      <c r="AM149" s="10"/>
      <c r="AN149" s="10">
        <v>1.6534369114877374</v>
      </c>
      <c r="AO149" s="10">
        <v>1.0906057074698552</v>
      </c>
      <c r="AP149" s="10">
        <v>1</v>
      </c>
      <c r="AQ149" s="10">
        <v>111.47500000000001</v>
      </c>
      <c r="AR149" s="10"/>
      <c r="AS149" s="10"/>
      <c r="AT149" s="10">
        <v>1.5593738303441627</v>
      </c>
      <c r="AU149" s="10">
        <v>1</v>
      </c>
      <c r="AV149" s="16"/>
      <c r="AW149" s="19">
        <v>43.881380292008231</v>
      </c>
      <c r="AX149" s="1" t="s">
        <v>120</v>
      </c>
      <c r="AY149" s="23">
        <v>21.609711286089201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46.445167720740599</v>
      </c>
      <c r="BG149" s="24">
        <v>48.437689323419249</v>
      </c>
      <c r="BH149" s="24">
        <v>5.1171429558401478</v>
      </c>
      <c r="BI149" s="21"/>
      <c r="BJ149" s="25">
        <f t="shared" ca="1" si="16"/>
        <v>1</v>
      </c>
      <c r="BK149" s="24">
        <f t="shared" ca="1" si="17"/>
        <v>5.9038646209186361</v>
      </c>
      <c r="BL149" s="23">
        <f t="shared" si="18"/>
        <v>1.6508820326877474</v>
      </c>
      <c r="BM149" s="23">
        <f t="shared" ca="1" si="19"/>
        <v>3.0579228567931263</v>
      </c>
      <c r="BN149" s="22">
        <f t="shared" si="20"/>
        <v>3.2043208310776357</v>
      </c>
      <c r="BO149" s="21"/>
      <c r="BP149" s="2"/>
    </row>
    <row r="150" spans="1:68" x14ac:dyDescent="0.2">
      <c r="A150">
        <v>6.85</v>
      </c>
      <c r="B150">
        <v>2.1</v>
      </c>
      <c r="C150">
        <v>1.2539400000000001</v>
      </c>
      <c r="D150">
        <v>-0.27971000000000001</v>
      </c>
      <c r="E150">
        <v>9.0509999999999993E-2</v>
      </c>
      <c r="F150">
        <v>1.51935</v>
      </c>
      <c r="G150">
        <v>1.6666799999999999</v>
      </c>
      <c r="H150" s="21"/>
      <c r="I150" s="17">
        <f t="shared" si="14"/>
        <v>22.473753280839894</v>
      </c>
      <c r="J150" s="16">
        <f t="shared" si="15"/>
        <v>-21.773753280839895</v>
      </c>
      <c r="K150" s="10">
        <v>100</v>
      </c>
      <c r="L150" s="16">
        <v>2241.633858267714</v>
      </c>
      <c r="M150" s="16">
        <v>849.50787401574712</v>
      </c>
      <c r="N150" s="16">
        <v>9.7386264216972869</v>
      </c>
      <c r="O150" s="16">
        <v>3.2386064030131774</v>
      </c>
      <c r="P150" s="16">
        <v>3.5384708748749736</v>
      </c>
      <c r="Q150" s="16">
        <v>4.3103216514642322E-2</v>
      </c>
      <c r="R150" s="16">
        <v>1.2181311656596665</v>
      </c>
      <c r="S150" s="16">
        <v>20.823921657069182</v>
      </c>
      <c r="T150" s="20" t="s">
        <v>119</v>
      </c>
      <c r="U150" s="10">
        <v>1</v>
      </c>
      <c r="V150" s="20" t="s">
        <v>33</v>
      </c>
      <c r="W150" s="10">
        <v>3</v>
      </c>
      <c r="X150" s="20" t="s">
        <v>33</v>
      </c>
      <c r="Y150" s="10">
        <v>3</v>
      </c>
      <c r="Z150" s="20" t="s">
        <v>33</v>
      </c>
      <c r="AA150" s="15">
        <v>3</v>
      </c>
      <c r="AB150" s="11">
        <v>48.724474376248182</v>
      </c>
      <c r="AC150" s="10">
        <v>46.598572095226942</v>
      </c>
      <c r="AD150" s="19">
        <v>4.6769535285248791</v>
      </c>
      <c r="AE150" s="12">
        <v>323.86064030131774</v>
      </c>
      <c r="AF150" s="10">
        <v>284.0921424509387</v>
      </c>
      <c r="AG150" s="10">
        <v>176.92354374374867</v>
      </c>
      <c r="AH150" s="10">
        <v>228.04035912765039</v>
      </c>
      <c r="AI150" s="10">
        <v>8.2092965699507428</v>
      </c>
      <c r="AJ150" s="10"/>
      <c r="AK150" s="10"/>
      <c r="AL150" s="10"/>
      <c r="AM150" s="10"/>
      <c r="AN150" s="10">
        <v>1.6193032015065887</v>
      </c>
      <c r="AO150" s="10">
        <v>1.0877866599347663</v>
      </c>
      <c r="AP150" s="10">
        <v>1</v>
      </c>
      <c r="AQ150" s="10">
        <v>111.47500000000001</v>
      </c>
      <c r="AR150" s="10"/>
      <c r="AS150" s="10"/>
      <c r="AT150" s="10">
        <v>1.500445662734891</v>
      </c>
      <c r="AU150" s="10">
        <v>1</v>
      </c>
      <c r="AV150" s="16"/>
      <c r="AW150" s="19">
        <v>42.613821367640803</v>
      </c>
      <c r="AX150" s="1" t="s">
        <v>120</v>
      </c>
      <c r="AY150" s="23">
        <v>21.773753280839902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48.724474376248182</v>
      </c>
      <c r="BG150" s="24">
        <v>46.598572095226942</v>
      </c>
      <c r="BH150" s="24">
        <v>4.6769535285248791</v>
      </c>
      <c r="BI150" s="21"/>
      <c r="BJ150" s="25">
        <f t="shared" ca="1" si="16"/>
        <v>1</v>
      </c>
      <c r="BK150" s="24">
        <f t="shared" ca="1" si="17"/>
        <v>5.6918929645996457</v>
      </c>
      <c r="BL150" s="23">
        <f t="shared" si="18"/>
        <v>1.7828530253708126</v>
      </c>
      <c r="BM150" s="23">
        <f t="shared" ca="1" si="19"/>
        <v>3.0877195452400916</v>
      </c>
      <c r="BN150" s="22">
        <f t="shared" si="20"/>
        <v>3.2228313171408289</v>
      </c>
      <c r="BO150" s="21"/>
      <c r="BP150" s="2"/>
    </row>
    <row r="151" spans="1:68" x14ac:dyDescent="0.2">
      <c r="A151">
        <v>6.9</v>
      </c>
      <c r="B151">
        <v>2.1</v>
      </c>
      <c r="C151">
        <v>1.2538199999999999</v>
      </c>
      <c r="D151">
        <v>-0.27867999999999998</v>
      </c>
      <c r="E151">
        <v>9.1740000000000002E-2</v>
      </c>
      <c r="F151">
        <v>1.51725</v>
      </c>
      <c r="G151">
        <v>1.66153</v>
      </c>
      <c r="H151" s="21"/>
      <c r="I151" s="17">
        <f t="shared" si="14"/>
        <v>22.637795275590552</v>
      </c>
      <c r="J151" s="16">
        <f t="shared" si="15"/>
        <v>-21.937795275590553</v>
      </c>
      <c r="K151" s="10">
        <v>100</v>
      </c>
      <c r="L151" s="16">
        <v>2258.03805774278</v>
      </c>
      <c r="M151" s="16">
        <v>855.67585301837187</v>
      </c>
      <c r="N151" s="16">
        <v>9.8097112860892395</v>
      </c>
      <c r="O151" s="16">
        <v>3.2058380414312242</v>
      </c>
      <c r="P151" s="16">
        <v>3.5111393249143354</v>
      </c>
      <c r="Q151" s="16">
        <v>4.9556168987038102E-2</v>
      </c>
      <c r="R151" s="16">
        <v>1.4113985348116931</v>
      </c>
      <c r="S151" s="16">
        <v>21.201478019660509</v>
      </c>
      <c r="T151" s="20" t="s">
        <v>119</v>
      </c>
      <c r="U151" s="10">
        <v>1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53.322153172834319</v>
      </c>
      <c r="AC151" s="10">
        <v>42.725548450994076</v>
      </c>
      <c r="AD151" s="19">
        <v>3.9522983761716053</v>
      </c>
      <c r="AE151" s="12">
        <v>320.58380414312239</v>
      </c>
      <c r="AF151" s="10">
        <v>279.91171307468323</v>
      </c>
      <c r="AG151" s="10">
        <v>175.55696624571678</v>
      </c>
      <c r="AH151" s="10">
        <v>234.34491566203758</v>
      </c>
      <c r="AI151" s="10">
        <v>7.0851710224668656</v>
      </c>
      <c r="AJ151" s="10"/>
      <c r="AK151" s="10"/>
      <c r="AL151" s="10"/>
      <c r="AM151" s="10"/>
      <c r="AN151" s="10">
        <v>1.6029190207156121</v>
      </c>
      <c r="AO151" s="10">
        <v>1.102847218068344</v>
      </c>
      <c r="AP151" s="10">
        <v>1</v>
      </c>
      <c r="AQ151" s="10">
        <v>111.47500000000001</v>
      </c>
      <c r="AR151" s="10"/>
      <c r="AS151" s="10"/>
      <c r="AT151" s="10">
        <v>1.465956775073064</v>
      </c>
      <c r="AU151" s="10">
        <v>1</v>
      </c>
      <c r="AV151" s="16"/>
      <c r="AW151" s="19">
        <v>41.986756961202481</v>
      </c>
      <c r="AX151" s="1" t="s">
        <v>120</v>
      </c>
      <c r="AY151" s="23">
        <v>21.937795275590599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53.322153172834319</v>
      </c>
      <c r="BG151" s="24">
        <v>42.725548450994076</v>
      </c>
      <c r="BH151" s="24">
        <v>3.9522983761716053</v>
      </c>
      <c r="BI151" s="21"/>
      <c r="BJ151" s="25">
        <f t="shared" ca="1" si="16"/>
        <v>1</v>
      </c>
      <c r="BK151" s="24">
        <f t="shared" ca="1" si="17"/>
        <v>5.5678100244154018</v>
      </c>
      <c r="BL151" s="23">
        <f t="shared" si="18"/>
        <v>2.0803386407209681</v>
      </c>
      <c r="BM151" s="23">
        <f t="shared" ca="1" si="19"/>
        <v>3.128538277514159</v>
      </c>
      <c r="BN151" s="22">
        <f t="shared" si="20"/>
        <v>3.2523224395894919</v>
      </c>
      <c r="BO151" s="21"/>
      <c r="BP151" s="2"/>
    </row>
    <row r="152" spans="1:68" x14ac:dyDescent="0.2">
      <c r="A152">
        <v>6.95</v>
      </c>
      <c r="B152">
        <v>2.2000000000000002</v>
      </c>
      <c r="C152">
        <v>1.25423</v>
      </c>
      <c r="D152">
        <v>-0.27927000000000002</v>
      </c>
      <c r="E152">
        <v>9.307E-2</v>
      </c>
      <c r="F152">
        <v>1.5203500000000001</v>
      </c>
      <c r="G152">
        <v>1.6675</v>
      </c>
      <c r="H152" s="21"/>
      <c r="I152" s="17">
        <f t="shared" si="14"/>
        <v>22.801837270341206</v>
      </c>
      <c r="J152" s="16">
        <f t="shared" si="15"/>
        <v>-22.101837270341207</v>
      </c>
      <c r="K152" s="10">
        <v>100</v>
      </c>
      <c r="L152" s="16">
        <v>2274.4422572178455</v>
      </c>
      <c r="M152" s="16">
        <v>861.8438320209965</v>
      </c>
      <c r="N152" s="16">
        <v>9.8807961504811885</v>
      </c>
      <c r="O152" s="16">
        <v>3.3177966101694594</v>
      </c>
      <c r="P152" s="16">
        <v>3.6289767224788707</v>
      </c>
      <c r="Q152" s="16">
        <v>4.5859817570811277E-2</v>
      </c>
      <c r="R152" s="16">
        <v>1.2637120896020928</v>
      </c>
      <c r="S152" s="16">
        <v>21.609730021486897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49.136911935510319</v>
      </c>
      <c r="AC152" s="10">
        <v>46.259641528679104</v>
      </c>
      <c r="AD152" s="19">
        <v>4.6034465358105736</v>
      </c>
      <c r="AE152" s="12">
        <v>331.77966101694591</v>
      </c>
      <c r="AF152" s="10">
        <v>292.80998340727177</v>
      </c>
      <c r="AG152" s="10">
        <v>181.44883612394352</v>
      </c>
      <c r="AH152" s="10">
        <v>241.28092534640314</v>
      </c>
      <c r="AI152" s="10">
        <v>7.9131948505364997</v>
      </c>
      <c r="AJ152" s="10"/>
      <c r="AK152" s="10"/>
      <c r="AL152" s="10"/>
      <c r="AM152" s="10"/>
      <c r="AN152" s="10">
        <v>1.6588983050847297</v>
      </c>
      <c r="AO152" s="10">
        <v>1.1161465086756583</v>
      </c>
      <c r="AP152" s="10">
        <v>1</v>
      </c>
      <c r="AQ152" s="10">
        <v>111.47500000000001</v>
      </c>
      <c r="AR152" s="10"/>
      <c r="AS152" s="10"/>
      <c r="AT152" s="10">
        <v>1.5252795059148105</v>
      </c>
      <c r="AU152" s="10">
        <v>1</v>
      </c>
      <c r="AV152" s="16"/>
      <c r="AW152" s="19">
        <v>43.92149751109077</v>
      </c>
      <c r="AX152" s="1" t="s">
        <v>120</v>
      </c>
      <c r="AY152" s="23">
        <v>22.1018372703412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49.136911935510319</v>
      </c>
      <c r="BG152" s="24">
        <v>46.259641528679104</v>
      </c>
      <c r="BH152" s="24">
        <v>4.6034465358105736</v>
      </c>
      <c r="BI152" s="21"/>
      <c r="BJ152" s="25">
        <f t="shared" ca="1" si="16"/>
        <v>1</v>
      </c>
      <c r="BK152" s="24">
        <f t="shared" ca="1" si="17"/>
        <v>5.782383075195562</v>
      </c>
      <c r="BL152" s="23">
        <f t="shared" si="18"/>
        <v>1.8404621096720946</v>
      </c>
      <c r="BM152" s="23">
        <f t="shared" ca="1" si="19"/>
        <v>3.0883155766109347</v>
      </c>
      <c r="BN152" s="22">
        <f t="shared" si="20"/>
        <v>3.2193231208993702</v>
      </c>
      <c r="BO152" s="21"/>
      <c r="BP152" s="2"/>
    </row>
    <row r="153" spans="1:68" x14ac:dyDescent="0.2">
      <c r="A153">
        <v>7</v>
      </c>
      <c r="B153">
        <v>2.1</v>
      </c>
      <c r="C153">
        <v>1.25397</v>
      </c>
      <c r="D153">
        <v>-0.27879999999999999</v>
      </c>
      <c r="E153">
        <v>9.3619999999999995E-2</v>
      </c>
      <c r="F153">
        <v>1.51593</v>
      </c>
      <c r="G153">
        <v>1.6647799999999999</v>
      </c>
      <c r="H153" s="21"/>
      <c r="I153" s="17">
        <f t="shared" si="14"/>
        <v>22.965879265091861</v>
      </c>
      <c r="J153" s="16">
        <f t="shared" si="15"/>
        <v>-22.265879265091861</v>
      </c>
      <c r="K153" s="10">
        <v>100</v>
      </c>
      <c r="L153" s="16">
        <v>2290.846456692911</v>
      </c>
      <c r="M153" s="16">
        <v>868.01181102362114</v>
      </c>
      <c r="N153" s="16">
        <v>9.9518810148731394</v>
      </c>
      <c r="O153" s="16">
        <v>3.2467984934086513</v>
      </c>
      <c r="P153" s="16">
        <v>3.5604097003454798</v>
      </c>
      <c r="Q153" s="16">
        <v>4.8804368698991962E-2</v>
      </c>
      <c r="R153" s="16">
        <v>1.3707514810516412</v>
      </c>
      <c r="S153" s="16">
        <v>21.77855603727976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52.130568132677254</v>
      </c>
      <c r="AC153" s="10">
        <v>43.748279486295864</v>
      </c>
      <c r="AD153" s="19">
        <v>4.1211523810268833</v>
      </c>
      <c r="AE153" s="12">
        <v>324.67984934086513</v>
      </c>
      <c r="AF153" s="10">
        <v>283.77832201069259</v>
      </c>
      <c r="AG153" s="10">
        <v>178.02048501727398</v>
      </c>
      <c r="AH153" s="10">
        <v>243.29160046093617</v>
      </c>
      <c r="AI153" s="10">
        <v>7.2952684262854088</v>
      </c>
      <c r="AJ153" s="10"/>
      <c r="AK153" s="10"/>
      <c r="AL153" s="10"/>
      <c r="AM153" s="10"/>
      <c r="AN153" s="10">
        <v>1.6233992467043257</v>
      </c>
      <c r="AO153" s="10">
        <v>1.114758851200141</v>
      </c>
      <c r="AP153" s="10">
        <v>1</v>
      </c>
      <c r="AQ153" s="10">
        <v>111.47500000000001</v>
      </c>
      <c r="AR153" s="10"/>
      <c r="AS153" s="10"/>
      <c r="AT153" s="10">
        <v>1.464777235004258</v>
      </c>
      <c r="AU153" s="10">
        <v>1</v>
      </c>
      <c r="AV153" s="16"/>
      <c r="AW153" s="19">
        <v>42.566748301603887</v>
      </c>
      <c r="AX153" s="1" t="s">
        <v>120</v>
      </c>
      <c r="AY153" s="23">
        <v>22.2658792650919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52.130568132677254</v>
      </c>
      <c r="BG153" s="24">
        <v>43.748279486295864</v>
      </c>
      <c r="BH153" s="24">
        <v>4.1211523810268833</v>
      </c>
      <c r="BI153" s="21"/>
      <c r="BJ153" s="25">
        <f t="shared" ca="1" si="16"/>
        <v>1</v>
      </c>
      <c r="BK153" s="24">
        <f t="shared" ca="1" si="17"/>
        <v>5.564409242660191</v>
      </c>
      <c r="BL153" s="23">
        <f t="shared" si="18"/>
        <v>2.0208961526229072</v>
      </c>
      <c r="BM153" s="23">
        <f t="shared" ca="1" si="19"/>
        <v>3.1225992005960634</v>
      </c>
      <c r="BN153" s="22">
        <f t="shared" si="20"/>
        <v>3.2415012099485363</v>
      </c>
      <c r="BO153" s="21"/>
      <c r="BP153" s="2"/>
    </row>
    <row r="154" spans="1:68" x14ac:dyDescent="0.2">
      <c r="A154">
        <v>7.05</v>
      </c>
      <c r="B154">
        <v>0.3</v>
      </c>
      <c r="C154">
        <v>1.25421</v>
      </c>
      <c r="D154">
        <v>-0.27905000000000002</v>
      </c>
      <c r="E154">
        <v>9.468E-2</v>
      </c>
      <c r="F154">
        <v>1.51753</v>
      </c>
      <c r="G154">
        <v>1.66648</v>
      </c>
      <c r="H154" s="21"/>
      <c r="I154" s="17">
        <f t="shared" si="14"/>
        <v>23.129921259842519</v>
      </c>
      <c r="J154" s="16">
        <f t="shared" si="15"/>
        <v>-22.429921259842519</v>
      </c>
      <c r="K154" s="10">
        <v>100</v>
      </c>
      <c r="L154" s="16">
        <v>2307.250656167977</v>
      </c>
      <c r="M154" s="16">
        <v>874.17979002624588</v>
      </c>
      <c r="N154" s="16">
        <v>10.022965879265092</v>
      </c>
      <c r="O154" s="16">
        <v>3.3123352165724973</v>
      </c>
      <c r="P154" s="16">
        <v>3.6306318058821665</v>
      </c>
      <c r="Q154" s="16">
        <v>4.7238118098895762E-2</v>
      </c>
      <c r="R154" s="16">
        <v>1.3010991095919708</v>
      </c>
      <c r="S154" s="16">
        <v>22.103929813171462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50.061784637595828</v>
      </c>
      <c r="AC154" s="10">
        <v>45.493165582608562</v>
      </c>
      <c r="AD154" s="19">
        <v>4.4450497797956086</v>
      </c>
      <c r="AE154" s="12">
        <v>331.23352165724975</v>
      </c>
      <c r="AF154" s="10">
        <v>291.07479328118131</v>
      </c>
      <c r="AG154" s="10">
        <v>181.53159029410833</v>
      </c>
      <c r="AH154" s="10">
        <v>248.52268664035958</v>
      </c>
      <c r="AI154" s="10">
        <v>7.6858095792072554</v>
      </c>
      <c r="AJ154" s="10"/>
      <c r="AK154" s="10"/>
      <c r="AL154" s="10"/>
      <c r="AM154" s="10"/>
      <c r="AN154" s="10">
        <v>1.6561676082862486</v>
      </c>
      <c r="AO154" s="10">
        <v>1.125400287910302</v>
      </c>
      <c r="AP154" s="10">
        <v>1</v>
      </c>
      <c r="AQ154" s="10">
        <v>111.47500000000001</v>
      </c>
      <c r="AR154" s="10"/>
      <c r="AS154" s="10"/>
      <c r="AT154" s="10">
        <v>1.4930726992035976</v>
      </c>
      <c r="AU154" s="10">
        <v>1</v>
      </c>
      <c r="AV154" s="16"/>
      <c r="AW154" s="19">
        <v>43.661218992177197</v>
      </c>
      <c r="AX154" s="1" t="s">
        <v>120</v>
      </c>
      <c r="AY154" s="23">
        <v>22.429921259842502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50.061784637595828</v>
      </c>
      <c r="BG154" s="24">
        <v>45.493165582608562</v>
      </c>
      <c r="BH154" s="24">
        <v>4.4450497797956086</v>
      </c>
      <c r="BI154" s="21"/>
      <c r="BJ154" s="25">
        <f t="shared" ca="1" si="16"/>
        <v>1</v>
      </c>
      <c r="BK154" s="24">
        <f t="shared" ca="1" si="17"/>
        <v>5.6670412792860603</v>
      </c>
      <c r="BL154" s="23">
        <f t="shared" si="18"/>
        <v>1.907064778485599</v>
      </c>
      <c r="BM154" s="23">
        <f t="shared" ca="1" si="19"/>
        <v>3.103425373455448</v>
      </c>
      <c r="BN154" s="22">
        <f t="shared" si="20"/>
        <v>3.2243618225208999</v>
      </c>
      <c r="BO154" s="21"/>
      <c r="BP154" s="2"/>
    </row>
    <row r="155" spans="1:68" x14ac:dyDescent="0.2">
      <c r="A155">
        <v>7.1</v>
      </c>
      <c r="B155">
        <v>2.1</v>
      </c>
      <c r="C155">
        <v>1.2549600000000001</v>
      </c>
      <c r="D155">
        <v>-0.27950999999999998</v>
      </c>
      <c r="E155">
        <v>9.5570000000000002E-2</v>
      </c>
      <c r="F155">
        <v>1.5139800000000001</v>
      </c>
      <c r="G155">
        <v>1.66568</v>
      </c>
      <c r="H155" s="21"/>
      <c r="I155" s="17">
        <f t="shared" si="14"/>
        <v>23.293963254593173</v>
      </c>
      <c r="J155" s="16">
        <f t="shared" si="15"/>
        <v>-22.593963254593174</v>
      </c>
      <c r="K155" s="10">
        <v>100</v>
      </c>
      <c r="L155" s="16">
        <v>2323.6548556430425</v>
      </c>
      <c r="M155" s="16">
        <v>880.34776902887052</v>
      </c>
      <c r="N155" s="16">
        <v>10.094050743657043</v>
      </c>
      <c r="O155" s="16">
        <v>3.5171374764595109</v>
      </c>
      <c r="P155" s="16">
        <v>3.8393680188935462</v>
      </c>
      <c r="Q155" s="16">
        <v>4.4356216994719339E-2</v>
      </c>
      <c r="R155" s="16">
        <v>1.1552999550041103</v>
      </c>
      <c r="S155" s="16">
        <v>22.377121002363559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45.242867293242817</v>
      </c>
      <c r="AC155" s="10">
        <v>49.383084349699573</v>
      </c>
      <c r="AD155" s="19">
        <v>5.3740483570576068</v>
      </c>
      <c r="AE155" s="12">
        <v>351.71374764595106</v>
      </c>
      <c r="AF155" s="10">
        <v>314.66704190163387</v>
      </c>
      <c r="AG155" s="10">
        <v>191.96840094467731</v>
      </c>
      <c r="AH155" s="10">
        <v>252.68030246481976</v>
      </c>
      <c r="AI155" s="10">
        <v>8.6557607456709569</v>
      </c>
      <c r="AJ155" s="10"/>
      <c r="AK155" s="10"/>
      <c r="AL155" s="10"/>
      <c r="AM155" s="10"/>
      <c r="AN155" s="10">
        <v>1.7585687382297555</v>
      </c>
      <c r="AO155" s="10">
        <v>1.1563405591018263</v>
      </c>
      <c r="AP155" s="10">
        <v>1</v>
      </c>
      <c r="AQ155" s="10">
        <v>111.47500000000001</v>
      </c>
      <c r="AR155" s="10"/>
      <c r="AS155" s="10"/>
      <c r="AT155" s="10">
        <v>1.6083327780219614</v>
      </c>
      <c r="AU155" s="10">
        <v>1</v>
      </c>
      <c r="AV155" s="16"/>
      <c r="AW155" s="19">
        <v>47.200056285245083</v>
      </c>
      <c r="AX155" s="1" t="s">
        <v>120</v>
      </c>
      <c r="AY155" s="23">
        <v>22.593963254593199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45.242867293242817</v>
      </c>
      <c r="BG155" s="24">
        <v>49.383084349699573</v>
      </c>
      <c r="BH155" s="24">
        <v>5.3740483570576068</v>
      </c>
      <c r="BI155" s="21"/>
      <c r="BJ155" s="25">
        <f t="shared" ca="1" si="16"/>
        <v>1</v>
      </c>
      <c r="BK155" s="24">
        <f t="shared" ca="1" si="17"/>
        <v>6.0829156051038193</v>
      </c>
      <c r="BL155" s="23">
        <f t="shared" si="18"/>
        <v>1.6566029714963217</v>
      </c>
      <c r="BM155" s="23">
        <f t="shared" ca="1" si="19"/>
        <v>3.0471864362886927</v>
      </c>
      <c r="BN155" s="22">
        <f t="shared" si="20"/>
        <v>3.1811154276741784</v>
      </c>
      <c r="BO155" s="21"/>
      <c r="BP155" s="2"/>
    </row>
    <row r="156" spans="1:68" x14ac:dyDescent="0.2">
      <c r="A156">
        <v>7.15</v>
      </c>
      <c r="B156">
        <v>2.1</v>
      </c>
      <c r="C156">
        <v>1.2539100000000001</v>
      </c>
      <c r="D156">
        <v>-0.27851999999999999</v>
      </c>
      <c r="E156">
        <v>9.6509999999999999E-2</v>
      </c>
      <c r="F156">
        <v>1.5168999999999999</v>
      </c>
      <c r="G156">
        <v>1.66675</v>
      </c>
      <c r="H156" s="21"/>
      <c r="I156" s="17">
        <f t="shared" si="14"/>
        <v>23.458005249343831</v>
      </c>
      <c r="J156" s="16">
        <f t="shared" si="15"/>
        <v>-22.758005249343832</v>
      </c>
      <c r="K156" s="10">
        <v>100</v>
      </c>
      <c r="L156" s="16">
        <v>2340.0590551181085</v>
      </c>
      <c r="M156" s="16">
        <v>886.51574803149526</v>
      </c>
      <c r="N156" s="16">
        <v>10.165135608048992</v>
      </c>
      <c r="O156" s="16">
        <v>3.2304143126177043</v>
      </c>
      <c r="P156" s="16">
        <v>3.5567998167785979</v>
      </c>
      <c r="Q156" s="16">
        <v>5.055856937109951E-2</v>
      </c>
      <c r="R156" s="16">
        <v>1.4214623249978269</v>
      </c>
      <c r="S156" s="16">
        <v>22.665660011173181</v>
      </c>
      <c r="T156" s="20" t="s">
        <v>119</v>
      </c>
      <c r="U156" s="10">
        <v>1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53.520653124633654</v>
      </c>
      <c r="AC156" s="10">
        <v>42.553997711938457</v>
      </c>
      <c r="AD156" s="19">
        <v>3.9253491634278865</v>
      </c>
      <c r="AE156" s="12">
        <v>323.04143126177041</v>
      </c>
      <c r="AF156" s="10">
        <v>280.45877109545955</v>
      </c>
      <c r="AG156" s="10">
        <v>177.83999083892991</v>
      </c>
      <c r="AH156" s="10">
        <v>257.15364486426904</v>
      </c>
      <c r="AI156" s="10">
        <v>7.0350088244620119</v>
      </c>
      <c r="AJ156" s="10"/>
      <c r="AK156" s="10"/>
      <c r="AL156" s="10"/>
      <c r="AM156" s="10"/>
      <c r="AN156" s="10">
        <v>1.6152071563088521</v>
      </c>
      <c r="AO156" s="10">
        <v>1.1267768083272627</v>
      </c>
      <c r="AP156" s="10">
        <v>1</v>
      </c>
      <c r="AQ156" s="10">
        <v>111.47500000000001</v>
      </c>
      <c r="AR156" s="10"/>
      <c r="AS156" s="10"/>
      <c r="AT156" s="10">
        <v>1.4147296367963209</v>
      </c>
      <c r="AU156" s="10">
        <v>1</v>
      </c>
      <c r="AV156" s="16"/>
      <c r="AW156" s="19">
        <v>42.068815664318933</v>
      </c>
      <c r="AX156" s="1" t="s">
        <v>120</v>
      </c>
      <c r="AY156" s="23">
        <v>22.7580052493438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53.520653124633654</v>
      </c>
      <c r="BG156" s="24">
        <v>42.553997711938457</v>
      </c>
      <c r="BH156" s="24">
        <v>3.9253491634278865</v>
      </c>
      <c r="BI156" s="21"/>
      <c r="BJ156" s="25">
        <f t="shared" ca="1" si="16"/>
        <v>1</v>
      </c>
      <c r="BK156" s="24">
        <f t="shared" ca="1" si="17"/>
        <v>5.3846088905230562</v>
      </c>
      <c r="BL156" s="23">
        <f t="shared" si="18"/>
        <v>2.1182838415351561</v>
      </c>
      <c r="BM156" s="23">
        <f t="shared" ca="1" si="19"/>
        <v>3.1450506381133474</v>
      </c>
      <c r="BN156" s="22">
        <f t="shared" si="20"/>
        <v>3.2485365110372899</v>
      </c>
      <c r="BO156" s="21"/>
      <c r="BP156" s="2"/>
    </row>
    <row r="157" spans="1:68" x14ac:dyDescent="0.2">
      <c r="A157">
        <v>7.2</v>
      </c>
      <c r="B157">
        <v>2.1</v>
      </c>
      <c r="C157">
        <v>1.25376</v>
      </c>
      <c r="D157">
        <v>-0.27537</v>
      </c>
      <c r="E157">
        <v>9.7930000000000003E-2</v>
      </c>
      <c r="F157">
        <v>1.5122</v>
      </c>
      <c r="G157">
        <v>1.66008</v>
      </c>
      <c r="H157" s="21"/>
      <c r="I157" s="17">
        <f t="shared" si="14"/>
        <v>23.622047244094489</v>
      </c>
      <c r="J157" s="16">
        <f t="shared" si="15"/>
        <v>-22.92204724409449</v>
      </c>
      <c r="K157" s="10">
        <v>100</v>
      </c>
      <c r="L157" s="16">
        <v>2356.4632545931745</v>
      </c>
      <c r="M157" s="16">
        <v>892.68372703412001</v>
      </c>
      <c r="N157" s="16">
        <v>10.236220472440944</v>
      </c>
      <c r="O157" s="16">
        <v>3.1894538606402776</v>
      </c>
      <c r="P157" s="16">
        <v>3.5221160091119579</v>
      </c>
      <c r="Q157" s="16">
        <v>7.0293326932309219E-2</v>
      </c>
      <c r="R157" s="16">
        <v>1.9957697801678171</v>
      </c>
      <c r="S157" s="16">
        <v>23.101538088311131</v>
      </c>
      <c r="T157" s="20" t="s">
        <v>33</v>
      </c>
      <c r="U157" s="10">
        <v>3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67.06813128225815</v>
      </c>
      <c r="AC157" s="10">
        <v>30.261974653356745</v>
      </c>
      <c r="AD157" s="19">
        <v>2.6698940643851032</v>
      </c>
      <c r="AE157" s="12">
        <v>318.94538606402773</v>
      </c>
      <c r="AF157" s="10">
        <v>275.41337022438034</v>
      </c>
      <c r="AG157" s="10">
        <v>176.10580045559789</v>
      </c>
      <c r="AH157" s="10">
        <v>264.65796238361526</v>
      </c>
      <c r="AI157" s="10">
        <v>5.0105979654422548</v>
      </c>
      <c r="AJ157" s="10"/>
      <c r="AK157" s="10"/>
      <c r="AL157" s="10"/>
      <c r="AM157" s="10"/>
      <c r="AN157" s="10">
        <v>3.1894538606402776</v>
      </c>
      <c r="AO157" s="10">
        <v>1.1703536580373077</v>
      </c>
      <c r="AP157" s="10">
        <v>1</v>
      </c>
      <c r="AQ157" s="10">
        <v>111.47500000000001</v>
      </c>
      <c r="AR157" s="10"/>
      <c r="AS157" s="10"/>
      <c r="AT157" s="10">
        <v>1.3778334326534623</v>
      </c>
      <c r="AU157" s="10">
        <v>1</v>
      </c>
      <c r="AV157" s="16"/>
      <c r="AW157" s="19">
        <v>41.31200553365705</v>
      </c>
      <c r="AX157" s="1" t="s">
        <v>120</v>
      </c>
      <c r="AY157" s="23">
        <v>22.9220472440945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67.06813128225815</v>
      </c>
      <c r="BG157" s="24">
        <v>30.261974653356745</v>
      </c>
      <c r="BH157" s="24">
        <v>2.6698940643851032</v>
      </c>
      <c r="BI157" s="21"/>
      <c r="BJ157" s="25">
        <f t="shared" ca="1" si="16"/>
        <v>1</v>
      </c>
      <c r="BK157" s="24">
        <f t="shared" ca="1" si="17"/>
        <v>5.2513209568696064</v>
      </c>
      <c r="BL157" s="23">
        <f t="shared" si="18"/>
        <v>2.9990099971512278</v>
      </c>
      <c r="BM157" s="23">
        <f t="shared" ca="1" si="19"/>
        <v>3.2312160273239989</v>
      </c>
      <c r="BN157" s="22">
        <f t="shared" si="20"/>
        <v>3.3172882046307213</v>
      </c>
      <c r="BO157" s="21"/>
      <c r="BP157" s="2"/>
    </row>
    <row r="158" spans="1:68" x14ac:dyDescent="0.2">
      <c r="A158">
        <v>7.25</v>
      </c>
      <c r="B158">
        <v>2.1</v>
      </c>
      <c r="C158">
        <v>1.26068</v>
      </c>
      <c r="D158">
        <v>-0.27750999999999998</v>
      </c>
      <c r="E158">
        <v>9.511E-2</v>
      </c>
      <c r="F158">
        <v>1.5136000000000001</v>
      </c>
      <c r="G158">
        <v>1.6635800000000001</v>
      </c>
      <c r="H158" s="21"/>
      <c r="I158" s="17">
        <f t="shared" si="14"/>
        <v>23.786089238845143</v>
      </c>
      <c r="J158" s="16">
        <f t="shared" si="15"/>
        <v>-23.086089238845144</v>
      </c>
      <c r="K158" s="10">
        <v>100</v>
      </c>
      <c r="L158" s="16">
        <v>2372.86745406824</v>
      </c>
      <c r="M158" s="16">
        <v>898.85170603674464</v>
      </c>
      <c r="N158" s="16">
        <v>10.307305336832895</v>
      </c>
      <c r="O158" s="16">
        <v>5.0790960451977263</v>
      </c>
      <c r="P158" s="16">
        <v>5.399293308488831</v>
      </c>
      <c r="Q158" s="16">
        <v>5.6886221795487468E-2</v>
      </c>
      <c r="R158" s="16">
        <v>1.0535864333587934</v>
      </c>
      <c r="S158" s="16">
        <v>22.235921061882255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145</v>
      </c>
      <c r="Y158" s="10">
        <v>4</v>
      </c>
      <c r="Z158" s="20" t="s">
        <v>123</v>
      </c>
      <c r="AA158" s="15">
        <v>4</v>
      </c>
      <c r="AB158" s="11">
        <v>33.391206438378163</v>
      </c>
      <c r="AC158" s="10">
        <v>57.521414068594609</v>
      </c>
      <c r="AD158" s="19">
        <v>9.08737949302723</v>
      </c>
      <c r="AE158" s="12">
        <v>507.90960451977264</v>
      </c>
      <c r="AF158" s="10">
        <v>495.29280547606749</v>
      </c>
      <c r="AG158" s="10">
        <v>279.94699813666233</v>
      </c>
      <c r="AH158" s="10">
        <v>245.38866634387253</v>
      </c>
      <c r="AI158" s="10">
        <v>9.4913902489427286</v>
      </c>
      <c r="AJ158" s="10"/>
      <c r="AK158" s="10"/>
      <c r="AL158" s="10"/>
      <c r="AM158" s="10"/>
      <c r="AN158" s="10">
        <v>2.5395480225988631</v>
      </c>
      <c r="AO158" s="10">
        <v>1.4713042694783849</v>
      </c>
      <c r="AP158" s="10">
        <v>2.2395759850932988</v>
      </c>
      <c r="AQ158" s="10">
        <v>111.47500000000001</v>
      </c>
      <c r="AR158" s="10"/>
      <c r="AS158" s="10"/>
      <c r="AT158" s="10">
        <v>2.5330357636805738</v>
      </c>
      <c r="AU158" s="10">
        <v>1</v>
      </c>
      <c r="AV158" s="16"/>
      <c r="AW158" s="19">
        <v>74.293920821410126</v>
      </c>
      <c r="AX158" s="1" t="s">
        <v>120</v>
      </c>
      <c r="AY158" s="23">
        <v>23.086089238845101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33.391206438378163</v>
      </c>
      <c r="BG158" s="24">
        <v>57.521414068594609</v>
      </c>
      <c r="BH158" s="24">
        <v>9.08737949302723</v>
      </c>
      <c r="BI158" s="21"/>
      <c r="BJ158" s="25">
        <f t="shared" ca="1" si="16"/>
        <v>0.95837687546289874</v>
      </c>
      <c r="BK158" s="24">
        <f t="shared" ca="1" si="17"/>
        <v>9.0449915645226522</v>
      </c>
      <c r="BL158" s="23">
        <f t="shared" si="18"/>
        <v>1.3502994983717096</v>
      </c>
      <c r="BM158" s="23">
        <f t="shared" ca="1" si="19"/>
        <v>2.8533848985313446</v>
      </c>
      <c r="BN158" s="22">
        <f t="shared" si="20"/>
        <v>3.0295588029384475</v>
      </c>
      <c r="BO158" s="21"/>
      <c r="BP158" s="2"/>
    </row>
    <row r="159" spans="1:68" x14ac:dyDescent="0.2">
      <c r="A159">
        <v>7.3</v>
      </c>
      <c r="B159">
        <v>2.2000000000000002</v>
      </c>
      <c r="C159">
        <v>1.27264</v>
      </c>
      <c r="D159">
        <v>-0.27816000000000002</v>
      </c>
      <c r="E159">
        <v>8.8109999999999994E-2</v>
      </c>
      <c r="F159">
        <v>1.51125</v>
      </c>
      <c r="G159">
        <v>1.6615800000000001</v>
      </c>
      <c r="H159" s="21"/>
      <c r="I159" s="17">
        <f t="shared" si="14"/>
        <v>23.950131233595798</v>
      </c>
      <c r="J159" s="16">
        <f t="shared" si="15"/>
        <v>-23.250131233595798</v>
      </c>
      <c r="K159" s="10">
        <v>100</v>
      </c>
      <c r="L159" s="16">
        <v>2389.2716535433055</v>
      </c>
      <c r="M159" s="16">
        <v>905.01968503936928</v>
      </c>
      <c r="N159" s="16">
        <v>10.378390201224846</v>
      </c>
      <c r="O159" s="16">
        <v>8.3450094161958361</v>
      </c>
      <c r="P159" s="16">
        <v>8.6342654751379939</v>
      </c>
      <c r="Q159" s="16">
        <v>5.2813970235237588E-2</v>
      </c>
      <c r="R159" s="16">
        <v>0.61167878596405456</v>
      </c>
      <c r="S159" s="16">
        <v>20.087226315427589</v>
      </c>
      <c r="T159" s="20" t="s">
        <v>119</v>
      </c>
      <c r="U159" s="10">
        <v>1</v>
      </c>
      <c r="V159" s="20" t="s">
        <v>145</v>
      </c>
      <c r="W159" s="10">
        <v>4</v>
      </c>
      <c r="X159" s="20" t="s">
        <v>143</v>
      </c>
      <c r="Y159" s="10">
        <v>5</v>
      </c>
      <c r="Z159" s="20" t="s">
        <v>121</v>
      </c>
      <c r="AA159" s="15">
        <v>5</v>
      </c>
      <c r="AB159" s="11">
        <v>15.444698043704406</v>
      </c>
      <c r="AC159" s="10">
        <v>62.377902294143468</v>
      </c>
      <c r="AD159" s="19">
        <v>22.177399662152126</v>
      </c>
      <c r="AE159" s="12">
        <v>834.50094161958373</v>
      </c>
      <c r="AF159" s="10">
        <v>874.91281334802397</v>
      </c>
      <c r="AG159" s="10">
        <v>522.56991063534952</v>
      </c>
      <c r="AH159" s="10">
        <v>199.72462863502784</v>
      </c>
      <c r="AI159" s="10">
        <v>16.348449920883233</v>
      </c>
      <c r="AJ159" s="10"/>
      <c r="AK159" s="10"/>
      <c r="AL159" s="10"/>
      <c r="AM159" s="10"/>
      <c r="AN159" s="10">
        <v>4.1725047080979181</v>
      </c>
      <c r="AO159" s="10">
        <v>2.0209126876285031</v>
      </c>
      <c r="AP159" s="10">
        <v>4.1805592850827962</v>
      </c>
      <c r="AQ159" s="10">
        <v>111.47500000000001</v>
      </c>
      <c r="AR159" s="10"/>
      <c r="AS159" s="10"/>
      <c r="AT159" s="10">
        <v>4.5703024419409175</v>
      </c>
      <c r="AU159" s="10">
        <v>1</v>
      </c>
      <c r="AV159" s="16"/>
      <c r="AW159" s="19">
        <v>131.23692200220358</v>
      </c>
      <c r="AX159" s="1" t="s">
        <v>120</v>
      </c>
      <c r="AY159" s="23">
        <v>23.250131233595798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15.444698043704406</v>
      </c>
      <c r="BG159" s="24">
        <v>62.377902294143468</v>
      </c>
      <c r="BH159" s="24">
        <v>22.177399662152126</v>
      </c>
      <c r="BI159" s="21"/>
      <c r="BJ159" s="25">
        <f t="shared" ca="1" si="16"/>
        <v>0.84233391907510702</v>
      </c>
      <c r="BK159" s="24">
        <f t="shared" ca="1" si="17"/>
        <v>14.375985664988807</v>
      </c>
      <c r="BL159" s="23">
        <f t="shared" si="18"/>
        <v>0.70990052907855361</v>
      </c>
      <c r="BM159" s="23">
        <f t="shared" ca="1" si="19"/>
        <v>2.5484277131285182</v>
      </c>
      <c r="BN159" s="22">
        <f t="shared" si="20"/>
        <v>2.749905858779476</v>
      </c>
      <c r="BO159" s="21"/>
      <c r="BP159" s="2"/>
    </row>
    <row r="160" spans="1:68" x14ac:dyDescent="0.2">
      <c r="A160">
        <v>7.35</v>
      </c>
      <c r="B160">
        <v>2.1</v>
      </c>
      <c r="C160">
        <v>1.2652399999999999</v>
      </c>
      <c r="D160">
        <v>-0.27859</v>
      </c>
      <c r="E160">
        <v>8.6830000000000004E-2</v>
      </c>
      <c r="F160">
        <v>1.5057799999999999</v>
      </c>
      <c r="G160">
        <v>1.6577999999999999</v>
      </c>
      <c r="H160" s="21"/>
      <c r="I160" s="17">
        <f t="shared" si="14"/>
        <v>24.114173228346456</v>
      </c>
      <c r="J160" s="16">
        <f t="shared" si="15"/>
        <v>-23.414173228346456</v>
      </c>
      <c r="K160" s="10">
        <v>100</v>
      </c>
      <c r="L160" s="16">
        <v>2405.6758530183715</v>
      </c>
      <c r="M160" s="16">
        <v>911.18766404199403</v>
      </c>
      <c r="N160" s="16">
        <v>10.449475065616797</v>
      </c>
      <c r="O160" s="16">
        <v>6.3242937853106929</v>
      </c>
      <c r="P160" s="16">
        <v>6.6078920240290424</v>
      </c>
      <c r="Q160" s="16">
        <v>5.012001920307254E-2</v>
      </c>
      <c r="R160" s="16">
        <v>0.75848726070001316</v>
      </c>
      <c r="S160" s="16">
        <v>19.694322133218741</v>
      </c>
      <c r="T160" s="20" t="s">
        <v>119</v>
      </c>
      <c r="U160" s="10">
        <v>1</v>
      </c>
      <c r="V160" s="20" t="s">
        <v>145</v>
      </c>
      <c r="W160" s="10">
        <v>4</v>
      </c>
      <c r="X160" s="20" t="s">
        <v>145</v>
      </c>
      <c r="Y160" s="10">
        <v>4</v>
      </c>
      <c r="Z160" s="20" t="s">
        <v>121</v>
      </c>
      <c r="AA160" s="15">
        <v>5</v>
      </c>
      <c r="AB160" s="11">
        <v>22.947339623189535</v>
      </c>
      <c r="AC160" s="10">
        <v>62.000917442998315</v>
      </c>
      <c r="AD160" s="19">
        <v>15.051742933812152</v>
      </c>
      <c r="AE160" s="12">
        <v>632.42937853106935</v>
      </c>
      <c r="AF160" s="10">
        <v>635.55098383667303</v>
      </c>
      <c r="AG160" s="10">
        <v>370.5919018021782</v>
      </c>
      <c r="AH160" s="10">
        <v>190.17971110495429</v>
      </c>
      <c r="AI160" s="10">
        <v>13.184137055605825</v>
      </c>
      <c r="AJ160" s="10"/>
      <c r="AK160" s="10"/>
      <c r="AL160" s="10"/>
      <c r="AM160" s="10"/>
      <c r="AN160" s="10">
        <v>3.1621468926553464</v>
      </c>
      <c r="AO160" s="10">
        <v>1.6693875323170024</v>
      </c>
      <c r="AP160" s="10">
        <v>2.9647352144174253</v>
      </c>
      <c r="AQ160" s="10">
        <v>111.47500000000001</v>
      </c>
      <c r="AR160" s="10"/>
      <c r="AS160" s="10"/>
      <c r="AT160" s="10">
        <v>3.243823625514644</v>
      </c>
      <c r="AU160" s="10">
        <v>1</v>
      </c>
      <c r="AV160" s="16"/>
      <c r="AW160" s="19">
        <v>95.332647575500957</v>
      </c>
      <c r="AX160" s="1" t="s">
        <v>120</v>
      </c>
      <c r="AY160" s="23">
        <v>23.414173228346499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22.947339623189535</v>
      </c>
      <c r="BG160" s="24">
        <v>62.000917442998315</v>
      </c>
      <c r="BH160" s="24">
        <v>15.051742933812152</v>
      </c>
      <c r="BI160" s="21"/>
      <c r="BJ160" s="25">
        <f t="shared" ca="1" si="16"/>
        <v>0.90247495437317338</v>
      </c>
      <c r="BK160" s="24">
        <f t="shared" ca="1" si="17"/>
        <v>10.925895474432156</v>
      </c>
      <c r="BL160" s="23">
        <f t="shared" si="18"/>
        <v>0.92728062104078524</v>
      </c>
      <c r="BM160" s="23">
        <f t="shared" ca="1" si="19"/>
        <v>2.7058957027541908</v>
      </c>
      <c r="BN160" s="22">
        <f t="shared" si="20"/>
        <v>2.8925440296808906</v>
      </c>
      <c r="BO160" s="21"/>
      <c r="BP160" s="2"/>
    </row>
    <row r="161" spans="1:68" x14ac:dyDescent="0.2">
      <c r="A161">
        <v>7.4</v>
      </c>
      <c r="B161">
        <v>2.1</v>
      </c>
      <c r="C161">
        <v>1.2620899999999999</v>
      </c>
      <c r="D161">
        <v>-0.27836</v>
      </c>
      <c r="E161">
        <v>8.7720000000000006E-2</v>
      </c>
      <c r="F161">
        <v>1.5127999999999999</v>
      </c>
      <c r="G161">
        <v>1.66273</v>
      </c>
      <c r="H161" s="21"/>
      <c r="I161" s="17">
        <f t="shared" si="14"/>
        <v>24.278215223097114</v>
      </c>
      <c r="J161" s="16">
        <f t="shared" si="15"/>
        <v>-23.578215223097114</v>
      </c>
      <c r="K161" s="10">
        <v>100</v>
      </c>
      <c r="L161" s="16">
        <v>2422.0800524934375</v>
      </c>
      <c r="M161" s="16">
        <v>917.35564304461877</v>
      </c>
      <c r="N161" s="16">
        <v>10.52055993000875</v>
      </c>
      <c r="O161" s="16">
        <v>5.4641242937852734</v>
      </c>
      <c r="P161" s="16">
        <v>5.751656485627989</v>
      </c>
      <c r="Q161" s="16">
        <v>5.1560969755160918E-2</v>
      </c>
      <c r="R161" s="16">
        <v>0.89645426294145736</v>
      </c>
      <c r="S161" s="16">
        <v>19.967513322410831</v>
      </c>
      <c r="T161" s="20" t="s">
        <v>119</v>
      </c>
      <c r="U161" s="10">
        <v>1</v>
      </c>
      <c r="V161" s="20" t="s">
        <v>33</v>
      </c>
      <c r="W161" s="10">
        <v>3</v>
      </c>
      <c r="X161" s="20" t="s">
        <v>145</v>
      </c>
      <c r="Y161" s="10">
        <v>4</v>
      </c>
      <c r="Z161" s="20" t="s">
        <v>121</v>
      </c>
      <c r="AA161" s="15">
        <v>5</v>
      </c>
      <c r="AB161" s="11">
        <v>28.584020287917305</v>
      </c>
      <c r="AC161" s="10">
        <v>59.997998523898701</v>
      </c>
      <c r="AD161" s="19">
        <v>11.417981188183994</v>
      </c>
      <c r="AE161" s="12">
        <v>546.41242937852735</v>
      </c>
      <c r="AF161" s="10">
        <v>533.85243817330991</v>
      </c>
      <c r="AG161" s="10">
        <v>306.37423642209916</v>
      </c>
      <c r="AH161" s="10">
        <v>194.33732692941422</v>
      </c>
      <c r="AI161" s="10">
        <v>11.155058783688384</v>
      </c>
      <c r="AJ161" s="10"/>
      <c r="AK161" s="10"/>
      <c r="AL161" s="10"/>
      <c r="AM161" s="10"/>
      <c r="AN161" s="10">
        <v>2.7320621468926367</v>
      </c>
      <c r="AO161" s="10">
        <v>1.5268084120356329</v>
      </c>
      <c r="AP161" s="10">
        <v>2.4509938913767932</v>
      </c>
      <c r="AQ161" s="10">
        <v>111.47500000000001</v>
      </c>
      <c r="AR161" s="10"/>
      <c r="AS161" s="10"/>
      <c r="AT161" s="10">
        <v>2.6818246305225681</v>
      </c>
      <c r="AU161" s="10">
        <v>1</v>
      </c>
      <c r="AV161" s="16"/>
      <c r="AW161" s="19">
        <v>80.077865725996489</v>
      </c>
      <c r="AX161" s="1" t="s">
        <v>120</v>
      </c>
      <c r="AY161" s="23">
        <v>23.5782152230971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28.584020287917305</v>
      </c>
      <c r="BG161" s="24">
        <v>59.997998523898701</v>
      </c>
      <c r="BH161" s="24">
        <v>11.417981188183994</v>
      </c>
      <c r="BI161" s="21"/>
      <c r="BJ161" s="25">
        <f t="shared" ca="1" si="16"/>
        <v>0.93968730495763286</v>
      </c>
      <c r="BK161" s="24">
        <f t="shared" ca="1" si="17"/>
        <v>9.4116427256530173</v>
      </c>
      <c r="BL161" s="23">
        <f t="shared" si="18"/>
        <v>1.1355499901039185</v>
      </c>
      <c r="BM161" s="23">
        <f t="shared" ca="1" si="19"/>
        <v>2.8031834175409998</v>
      </c>
      <c r="BN161" s="22">
        <f t="shared" si="20"/>
        <v>2.976214574747881</v>
      </c>
      <c r="BO161" s="21"/>
      <c r="BP161" s="2"/>
    </row>
    <row r="162" spans="1:68" x14ac:dyDescent="0.2">
      <c r="A162">
        <v>7.45</v>
      </c>
      <c r="B162">
        <v>2.2000000000000002</v>
      </c>
      <c r="C162">
        <v>1.2566200000000001</v>
      </c>
      <c r="D162">
        <v>-0.27784999999999999</v>
      </c>
      <c r="E162">
        <v>9.1289999999999996E-2</v>
      </c>
      <c r="F162">
        <v>1.5116499999999999</v>
      </c>
      <c r="G162">
        <v>1.6589499999999999</v>
      </c>
      <c r="H162" s="21"/>
      <c r="I162" s="17">
        <f t="shared" si="14"/>
        <v>24.442257217847768</v>
      </c>
      <c r="J162" s="16">
        <f t="shared" si="15"/>
        <v>-23.742257217847769</v>
      </c>
      <c r="K162" s="10">
        <v>100</v>
      </c>
      <c r="L162" s="16">
        <v>2438.484251968503</v>
      </c>
      <c r="M162" s="16">
        <v>923.52362204724341</v>
      </c>
      <c r="N162" s="16">
        <v>10.5916447944007</v>
      </c>
      <c r="O162" s="16">
        <v>3.9704331450094155</v>
      </c>
      <c r="P162" s="16">
        <v>4.2737453510700947</v>
      </c>
      <c r="Q162" s="16">
        <v>5.4756120979356851E-2</v>
      </c>
      <c r="R162" s="16">
        <v>1.2812209544877673</v>
      </c>
      <c r="S162" s="16">
        <v>21.063347643102706</v>
      </c>
      <c r="T162" s="20" t="s">
        <v>119</v>
      </c>
      <c r="U162" s="10">
        <v>1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44.487696981194468</v>
      </c>
      <c r="AC162" s="10">
        <v>49.967545479860846</v>
      </c>
      <c r="AD162" s="19">
        <v>5.5447575389446886</v>
      </c>
      <c r="AE162" s="12">
        <v>397.04331450094156</v>
      </c>
      <c r="AF162" s="10">
        <v>359.01558707973015</v>
      </c>
      <c r="AG162" s="10">
        <v>213.68726755350474</v>
      </c>
      <c r="AH162" s="10">
        <v>215.41788717329837</v>
      </c>
      <c r="AI162" s="10">
        <v>7.8050549867864163</v>
      </c>
      <c r="AJ162" s="10"/>
      <c r="AK162" s="10"/>
      <c r="AL162" s="10"/>
      <c r="AM162" s="10"/>
      <c r="AN162" s="10">
        <v>1.9852165725047077</v>
      </c>
      <c r="AO162" s="10">
        <v>1.2779042101783096</v>
      </c>
      <c r="AP162" s="10">
        <v>1</v>
      </c>
      <c r="AQ162" s="10">
        <v>111.47500000000001</v>
      </c>
      <c r="AR162" s="10"/>
      <c r="AS162" s="10"/>
      <c r="AT162" s="10">
        <v>1.7555649505715849</v>
      </c>
      <c r="AU162" s="10">
        <v>1</v>
      </c>
      <c r="AV162" s="16"/>
      <c r="AW162" s="19">
        <v>53.852338061959529</v>
      </c>
      <c r="AX162" s="1" t="s">
        <v>120</v>
      </c>
      <c r="AY162" s="23">
        <v>23.742257217847801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44.487696981194468</v>
      </c>
      <c r="BG162" s="24">
        <v>49.967545479860846</v>
      </c>
      <c r="BH162" s="24">
        <v>5.5447575389446886</v>
      </c>
      <c r="BI162" s="21"/>
      <c r="BJ162" s="25">
        <f t="shared" ca="1" si="16"/>
        <v>1</v>
      </c>
      <c r="BK162" s="24">
        <f t="shared" ca="1" si="17"/>
        <v>6.6148892181332597</v>
      </c>
      <c r="BL162" s="23">
        <f t="shared" si="18"/>
        <v>1.7926358868983676</v>
      </c>
      <c r="BM162" s="23">
        <f t="shared" ca="1" si="19"/>
        <v>3.031651291375856</v>
      </c>
      <c r="BN162" s="22">
        <f t="shared" si="20"/>
        <v>3.1572028630663902</v>
      </c>
      <c r="BO162" s="21"/>
      <c r="BP162" s="2"/>
    </row>
    <row r="163" spans="1:68" x14ac:dyDescent="0.2">
      <c r="A163">
        <v>7.5</v>
      </c>
      <c r="B163">
        <v>2.1</v>
      </c>
      <c r="C163">
        <v>1.2570699999999999</v>
      </c>
      <c r="D163">
        <v>-0.27687</v>
      </c>
      <c r="E163">
        <v>9.3649999999999997E-2</v>
      </c>
      <c r="F163">
        <v>1.50393</v>
      </c>
      <c r="G163">
        <v>1.6453800000000001</v>
      </c>
      <c r="H163" s="21"/>
      <c r="I163" s="17">
        <f t="shared" si="14"/>
        <v>24.606299212598422</v>
      </c>
      <c r="J163" s="16">
        <f t="shared" si="15"/>
        <v>-23.906299212598423</v>
      </c>
      <c r="K163" s="10">
        <v>100</v>
      </c>
      <c r="L163" s="16">
        <v>2454.8884514435686</v>
      </c>
      <c r="M163" s="16">
        <v>929.69160104986804</v>
      </c>
      <c r="N163" s="16">
        <v>10.662729658792649</v>
      </c>
      <c r="O163" s="16">
        <v>4.0933145009415757</v>
      </c>
      <c r="P163" s="16">
        <v>4.4070583130398999</v>
      </c>
      <c r="Q163" s="16">
        <v>6.0895823331733115E-2</v>
      </c>
      <c r="R163" s="16">
        <v>1.3817793867521668</v>
      </c>
      <c r="S163" s="16">
        <v>21.787764729050281</v>
      </c>
      <c r="T163" s="20" t="s">
        <v>119</v>
      </c>
      <c r="U163" s="10">
        <v>1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45.875462646071256</v>
      </c>
      <c r="AC163" s="10">
        <v>48.887888557868422</v>
      </c>
      <c r="AD163" s="19">
        <v>5.2366487960603196</v>
      </c>
      <c r="AE163" s="12">
        <v>409.33145009415756</v>
      </c>
      <c r="AF163" s="10">
        <v>373.73451204823277</v>
      </c>
      <c r="AG163" s="10">
        <v>220.352915651995</v>
      </c>
      <c r="AH163" s="10">
        <v>228.85786430244269</v>
      </c>
      <c r="AI163" s="10">
        <v>7.2370452880359695</v>
      </c>
      <c r="AJ163" s="10"/>
      <c r="AK163" s="10"/>
      <c r="AL163" s="10"/>
      <c r="AM163" s="10"/>
      <c r="AN163" s="10">
        <v>2.0466572504707878</v>
      </c>
      <c r="AO163" s="10">
        <v>1.3192079005321953</v>
      </c>
      <c r="AP163" s="10">
        <v>1</v>
      </c>
      <c r="AQ163" s="10">
        <v>111.47500000000001</v>
      </c>
      <c r="AR163" s="10"/>
      <c r="AS163" s="10"/>
      <c r="AT163" s="10">
        <v>1.8183184479773806</v>
      </c>
      <c r="AU163" s="10">
        <v>1</v>
      </c>
      <c r="AV163" s="16"/>
      <c r="AW163" s="19">
        <v>56.060176807234917</v>
      </c>
      <c r="AX163" s="1" t="s">
        <v>120</v>
      </c>
      <c r="AY163" s="23">
        <v>23.906299212598402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45.875462646071256</v>
      </c>
      <c r="BG163" s="24">
        <v>48.887888557868422</v>
      </c>
      <c r="BH163" s="24">
        <v>5.2366487960603196</v>
      </c>
      <c r="BI163" s="21"/>
      <c r="BJ163" s="25">
        <f t="shared" ca="1" si="16"/>
        <v>1</v>
      </c>
      <c r="BK163" s="24">
        <f t="shared" ca="1" si="17"/>
        <v>6.8401480312987424</v>
      </c>
      <c r="BL163" s="23">
        <f t="shared" si="18"/>
        <v>1.9151954186709637</v>
      </c>
      <c r="BM163" s="23">
        <f t="shared" ca="1" si="19"/>
        <v>3.0330717097316904</v>
      </c>
      <c r="BN163" s="22">
        <f t="shared" si="20"/>
        <v>3.1590964072786805</v>
      </c>
      <c r="BO163" s="21"/>
      <c r="BP163" s="2"/>
    </row>
    <row r="164" spans="1:68" x14ac:dyDescent="0.2">
      <c r="A164">
        <v>7.55</v>
      </c>
      <c r="B164">
        <v>2.1</v>
      </c>
      <c r="C164">
        <v>1.25709</v>
      </c>
      <c r="D164">
        <v>-0.27622999999999998</v>
      </c>
      <c r="E164">
        <v>9.5269999999999994E-2</v>
      </c>
      <c r="F164">
        <v>1.51488</v>
      </c>
      <c r="G164">
        <v>1.6619299999999999</v>
      </c>
      <c r="H164" s="21"/>
      <c r="I164" s="17">
        <f t="shared" si="14"/>
        <v>24.77034120734908</v>
      </c>
      <c r="J164" s="16">
        <f t="shared" si="15"/>
        <v>-24.070341207349081</v>
      </c>
      <c r="K164" s="10">
        <v>100</v>
      </c>
      <c r="L164" s="16">
        <v>2471.2926509186345</v>
      </c>
      <c r="M164" s="16">
        <v>935.85958005249279</v>
      </c>
      <c r="N164" s="16">
        <v>10.7338145231846</v>
      </c>
      <c r="O164" s="16">
        <v>4.0987758945385977</v>
      </c>
      <c r="P164" s="16">
        <v>4.4196803853576778</v>
      </c>
      <c r="Q164" s="16">
        <v>6.4905424867979095E-2</v>
      </c>
      <c r="R164" s="16">
        <v>1.4685547190925752</v>
      </c>
      <c r="S164" s="16">
        <v>22.285034084658356</v>
      </c>
      <c r="T164" s="20" t="s">
        <v>119</v>
      </c>
      <c r="U164" s="10">
        <v>1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47.780429088114381</v>
      </c>
      <c r="AC164" s="10">
        <v>47.367434607753665</v>
      </c>
      <c r="AD164" s="19">
        <v>4.8521363041319567</v>
      </c>
      <c r="AE164" s="12">
        <v>409.87758945385974</v>
      </c>
      <c r="AF164" s="10">
        <v>374.25450882237919</v>
      </c>
      <c r="AG164" s="10">
        <v>220.98401926788389</v>
      </c>
      <c r="AH164" s="10">
        <v>237.62508812174585</v>
      </c>
      <c r="AI164" s="10">
        <v>6.8094159992751466</v>
      </c>
      <c r="AJ164" s="10"/>
      <c r="AK164" s="10"/>
      <c r="AL164" s="10"/>
      <c r="AM164" s="10"/>
      <c r="AN164" s="10">
        <v>2.0493879472692988</v>
      </c>
      <c r="AO164" s="10">
        <v>1.3336661208945602</v>
      </c>
      <c r="AP164" s="10">
        <v>1</v>
      </c>
      <c r="AQ164" s="10">
        <v>111.47500000000001</v>
      </c>
      <c r="AR164" s="10"/>
      <c r="AS164" s="10"/>
      <c r="AT164" s="10">
        <v>1.808236135794093</v>
      </c>
      <c r="AU164" s="10">
        <v>1</v>
      </c>
      <c r="AV164" s="16"/>
      <c r="AW164" s="19">
        <v>56.13817632335688</v>
      </c>
      <c r="AX164" s="1" t="s">
        <v>120</v>
      </c>
      <c r="AY164" s="23">
        <v>24.070341207349099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47.780429088114381</v>
      </c>
      <c r="BG164" s="24">
        <v>47.367434607753665</v>
      </c>
      <c r="BH164" s="24">
        <v>4.8521363041319567</v>
      </c>
      <c r="BI164" s="21"/>
      <c r="BJ164" s="25">
        <f t="shared" ca="1" si="16"/>
        <v>1</v>
      </c>
      <c r="BK164" s="24">
        <f t="shared" ca="1" si="17"/>
        <v>6.8045124028537849</v>
      </c>
      <c r="BL164" s="23">
        <f t="shared" si="18"/>
        <v>2.0384651560558678</v>
      </c>
      <c r="BM164" s="23">
        <f t="shared" ca="1" si="19"/>
        <v>3.0485419745155431</v>
      </c>
      <c r="BN164" s="22">
        <f t="shared" si="20"/>
        <v>3.1694604834743183</v>
      </c>
      <c r="BO164" s="21"/>
      <c r="BP164" s="2"/>
    </row>
    <row r="165" spans="1:68" x14ac:dyDescent="0.2">
      <c r="A165">
        <v>7.6</v>
      </c>
      <c r="B165">
        <v>2.1</v>
      </c>
      <c r="C165">
        <v>1.25637</v>
      </c>
      <c r="D165">
        <v>-0.27557999999999999</v>
      </c>
      <c r="E165">
        <v>9.6310000000000007E-2</v>
      </c>
      <c r="F165">
        <v>1.5102800000000001</v>
      </c>
      <c r="G165">
        <v>1.6553800000000001</v>
      </c>
      <c r="H165" s="21"/>
      <c r="I165" s="17">
        <f t="shared" si="14"/>
        <v>24.934383202099735</v>
      </c>
      <c r="J165" s="16">
        <f t="shared" si="15"/>
        <v>-24.234383202099735</v>
      </c>
      <c r="K165" s="10">
        <v>100</v>
      </c>
      <c r="L165" s="16">
        <v>2487.6968503937001</v>
      </c>
      <c r="M165" s="16">
        <v>942.02755905511742</v>
      </c>
      <c r="N165" s="16">
        <v>10.804899387576551</v>
      </c>
      <c r="O165" s="16">
        <v>3.9021657250470572</v>
      </c>
      <c r="P165" s="16">
        <v>4.2276671947979807</v>
      </c>
      <c r="Q165" s="16">
        <v>6.8977676428228649E-2</v>
      </c>
      <c r="R165" s="16">
        <v>1.6315777295124752</v>
      </c>
      <c r="S165" s="16">
        <v>22.604268732703055</v>
      </c>
      <c r="T165" s="20" t="s">
        <v>119</v>
      </c>
      <c r="U165" s="10">
        <v>1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52.842114539090602</v>
      </c>
      <c r="AC165" s="10">
        <v>43.139041545801319</v>
      </c>
      <c r="AD165" s="19">
        <v>4.0188439151080768</v>
      </c>
      <c r="AE165" s="12">
        <v>390.21657250470571</v>
      </c>
      <c r="AF165" s="10">
        <v>350.69976878741102</v>
      </c>
      <c r="AG165" s="10">
        <v>211.38335973989905</v>
      </c>
      <c r="AH165" s="10">
        <v>242.72988367117381</v>
      </c>
      <c r="AI165" s="10">
        <v>6.129036832948227</v>
      </c>
      <c r="AJ165" s="10"/>
      <c r="AK165" s="10"/>
      <c r="AL165" s="10"/>
      <c r="AM165" s="10"/>
      <c r="AN165" s="10">
        <v>1.9510828625235286</v>
      </c>
      <c r="AO165" s="10">
        <v>1.3120536303610928</v>
      </c>
      <c r="AP165" s="10">
        <v>1</v>
      </c>
      <c r="AQ165" s="10">
        <v>111.47500000000001</v>
      </c>
      <c r="AR165" s="10"/>
      <c r="AS165" s="10"/>
      <c r="AT165" s="10">
        <v>1.677194475010213</v>
      </c>
      <c r="AU165" s="10">
        <v>1</v>
      </c>
      <c r="AV165" s="16"/>
      <c r="AW165" s="19">
        <v>52.604965318111653</v>
      </c>
      <c r="AX165" s="1" t="s">
        <v>120</v>
      </c>
      <c r="AY165" s="23">
        <v>24.2343832020997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52.842114539090602</v>
      </c>
      <c r="BG165" s="24">
        <v>43.139041545801319</v>
      </c>
      <c r="BH165" s="24">
        <v>4.0188439151080768</v>
      </c>
      <c r="BI165" s="21"/>
      <c r="BJ165" s="25">
        <f t="shared" ca="1" si="16"/>
        <v>1</v>
      </c>
      <c r="BK165" s="24">
        <f t="shared" ca="1" si="17"/>
        <v>6.3348863648829816</v>
      </c>
      <c r="BL165" s="23">
        <f t="shared" si="18"/>
        <v>2.3117247311052145</v>
      </c>
      <c r="BM165" s="23">
        <f t="shared" ca="1" si="19"/>
        <v>3.1029778127911927</v>
      </c>
      <c r="BN165" s="22">
        <f t="shared" si="20"/>
        <v>3.2069772015870961</v>
      </c>
      <c r="BO165" s="21"/>
      <c r="BP165" s="2"/>
    </row>
    <row r="166" spans="1:68" x14ac:dyDescent="0.2">
      <c r="A166">
        <v>7.65</v>
      </c>
      <c r="B166">
        <v>2.1</v>
      </c>
      <c r="C166">
        <v>1.25698</v>
      </c>
      <c r="D166">
        <v>-0.27473999999999998</v>
      </c>
      <c r="E166">
        <v>9.8369999999999999E-2</v>
      </c>
      <c r="F166">
        <v>1.5075799999999999</v>
      </c>
      <c r="G166">
        <v>1.653</v>
      </c>
      <c r="H166" s="21"/>
      <c r="I166" s="17">
        <f t="shared" si="14"/>
        <v>25.098425196850393</v>
      </c>
      <c r="J166" s="16">
        <f t="shared" si="15"/>
        <v>-24.398425196850393</v>
      </c>
      <c r="K166" s="10">
        <v>100</v>
      </c>
      <c r="L166" s="16">
        <v>2504.101049868766</v>
      </c>
      <c r="M166" s="16">
        <v>948.19553805774217</v>
      </c>
      <c r="N166" s="16">
        <v>10.875984251968504</v>
      </c>
      <c r="O166" s="16">
        <v>4.0687382297551551</v>
      </c>
      <c r="P166" s="16">
        <v>4.4033452539287694</v>
      </c>
      <c r="Q166" s="16">
        <v>7.4240278444551291E-2</v>
      </c>
      <c r="R166" s="16">
        <v>1.685997217191006</v>
      </c>
      <c r="S166" s="16">
        <v>23.236598900945424</v>
      </c>
      <c r="T166" s="20" t="s">
        <v>119</v>
      </c>
      <c r="U166" s="10">
        <v>1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52.945594496313518</v>
      </c>
      <c r="AC166" s="10">
        <v>43.050072637057497</v>
      </c>
      <c r="AD166" s="19">
        <v>4.0043328666289879</v>
      </c>
      <c r="AE166" s="12">
        <v>406.87382297551551</v>
      </c>
      <c r="AF166" s="10">
        <v>370.4028228336764</v>
      </c>
      <c r="AG166" s="10">
        <v>220.16726269643846</v>
      </c>
      <c r="AH166" s="10">
        <v>254.27550135038234</v>
      </c>
      <c r="AI166" s="10">
        <v>5.9312078917073938</v>
      </c>
      <c r="AJ166" s="10"/>
      <c r="AK166" s="10"/>
      <c r="AL166" s="10"/>
      <c r="AM166" s="10"/>
      <c r="AN166" s="10">
        <v>2.0343691148775775</v>
      </c>
      <c r="AO166" s="10">
        <v>1.3574401958401914</v>
      </c>
      <c r="AP166" s="10">
        <v>1</v>
      </c>
      <c r="AQ166" s="10">
        <v>111.47500000000001</v>
      </c>
      <c r="AR166" s="10"/>
      <c r="AS166" s="10"/>
      <c r="AT166" s="10">
        <v>1.7640080888374448</v>
      </c>
      <c r="AU166" s="10">
        <v>1</v>
      </c>
      <c r="AV166" s="16"/>
      <c r="AW166" s="19">
        <v>55.560423425051454</v>
      </c>
      <c r="AX166" s="1" t="s">
        <v>120</v>
      </c>
      <c r="AY166" s="23">
        <v>24.3984251968504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52.945594496313518</v>
      </c>
      <c r="BG166" s="24">
        <v>43.050072637057497</v>
      </c>
      <c r="BH166" s="24">
        <v>4.0043328666289879</v>
      </c>
      <c r="BI166" s="21"/>
      <c r="BJ166" s="25">
        <f t="shared" ca="1" si="16"/>
        <v>1</v>
      </c>
      <c r="BK166" s="24">
        <f t="shared" ca="1" si="17"/>
        <v>6.646930095135045</v>
      </c>
      <c r="BL166" s="23">
        <f t="shared" si="18"/>
        <v>2.3558659163639128</v>
      </c>
      <c r="BM166" s="23">
        <f t="shared" ca="1" si="19"/>
        <v>3.0892650281871359</v>
      </c>
      <c r="BN166" s="22">
        <f t="shared" si="20"/>
        <v>3.1975895446891633</v>
      </c>
      <c r="BO166" s="21"/>
      <c r="BP166" s="2"/>
    </row>
    <row r="167" spans="1:68" x14ac:dyDescent="0.2">
      <c r="A167">
        <v>7.7</v>
      </c>
      <c r="B167">
        <v>2.1</v>
      </c>
      <c r="C167">
        <v>1.2572700000000001</v>
      </c>
      <c r="D167">
        <v>-0.27434999999999998</v>
      </c>
      <c r="E167">
        <v>0.10002999999999999</v>
      </c>
      <c r="F167">
        <v>1.5108999999999999</v>
      </c>
      <c r="G167">
        <v>1.6538299999999999</v>
      </c>
      <c r="H167" s="21"/>
      <c r="I167" s="17">
        <f t="shared" si="14"/>
        <v>25.262467191601051</v>
      </c>
      <c r="J167" s="16">
        <f t="shared" si="15"/>
        <v>-24.562467191601051</v>
      </c>
      <c r="K167" s="10">
        <v>100</v>
      </c>
      <c r="L167" s="16">
        <v>2520.505249343832</v>
      </c>
      <c r="M167" s="16">
        <v>954.36351706036692</v>
      </c>
      <c r="N167" s="16">
        <v>10.947069116360455</v>
      </c>
      <c r="O167" s="16">
        <v>4.1479284369114975</v>
      </c>
      <c r="P167" s="16">
        <v>4.4898729466878615</v>
      </c>
      <c r="Q167" s="16">
        <v>7.6683629380701085E-2</v>
      </c>
      <c r="R167" s="16">
        <v>1.7079242618050006</v>
      </c>
      <c r="S167" s="16">
        <v>23.746146512247527</v>
      </c>
      <c r="T167" s="20" t="s">
        <v>119</v>
      </c>
      <c r="U167" s="10">
        <v>1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52.948026156654286</v>
      </c>
      <c r="AC167" s="10">
        <v>43.047980864148549</v>
      </c>
      <c r="AD167" s="19">
        <v>4.0039929791971645</v>
      </c>
      <c r="AE167" s="12">
        <v>414.79284369114976</v>
      </c>
      <c r="AF167" s="10">
        <v>379.61759848327165</v>
      </c>
      <c r="AG167" s="10">
        <v>224.49364733439307</v>
      </c>
      <c r="AH167" s="10">
        <v>263.29530642967694</v>
      </c>
      <c r="AI167" s="10">
        <v>5.8550605689221911</v>
      </c>
      <c r="AJ167" s="10"/>
      <c r="AK167" s="10"/>
      <c r="AL167" s="10"/>
      <c r="AM167" s="10"/>
      <c r="AN167" s="10">
        <v>2.0739642184557487</v>
      </c>
      <c r="AO167" s="10">
        <v>1.3807857647793329</v>
      </c>
      <c r="AP167" s="10">
        <v>1</v>
      </c>
      <c r="AQ167" s="10">
        <v>111.47500000000001</v>
      </c>
      <c r="AR167" s="10"/>
      <c r="AS167" s="10"/>
      <c r="AT167" s="10">
        <v>1.7977005225429856</v>
      </c>
      <c r="AU167" s="10">
        <v>1</v>
      </c>
      <c r="AV167" s="16"/>
      <c r="AW167" s="19">
        <v>56.942639772490743</v>
      </c>
      <c r="AX167" s="1" t="s">
        <v>120</v>
      </c>
      <c r="AY167" s="23">
        <v>24.562467191601101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52.948026156654286</v>
      </c>
      <c r="BG167" s="24">
        <v>43.047980864148549</v>
      </c>
      <c r="BH167" s="24">
        <v>4.0039929791971645</v>
      </c>
      <c r="BI167" s="21"/>
      <c r="BJ167" s="25">
        <f t="shared" ca="1" si="16"/>
        <v>1</v>
      </c>
      <c r="BK167" s="24">
        <f t="shared" ca="1" si="17"/>
        <v>6.7681135422356267</v>
      </c>
      <c r="BL167" s="23">
        <f t="shared" si="18"/>
        <v>2.374385275506155</v>
      </c>
      <c r="BM167" s="23">
        <f t="shared" ca="1" si="19"/>
        <v>3.0843013313493812</v>
      </c>
      <c r="BN167" s="22">
        <f t="shared" si="20"/>
        <v>3.1926043279001597</v>
      </c>
      <c r="BO167" s="21"/>
      <c r="BP167" s="2"/>
    </row>
    <row r="168" spans="1:68" x14ac:dyDescent="0.2">
      <c r="A168">
        <v>7.75</v>
      </c>
      <c r="B168">
        <v>2.1</v>
      </c>
      <c r="C168">
        <v>1.2570300000000001</v>
      </c>
      <c r="D168">
        <v>-0.27434999999999998</v>
      </c>
      <c r="E168">
        <v>0.10215</v>
      </c>
      <c r="F168">
        <v>1.512</v>
      </c>
      <c r="G168">
        <v>1.65073</v>
      </c>
      <c r="H168" s="21"/>
      <c r="I168" s="17">
        <f t="shared" si="14"/>
        <v>25.426509186351705</v>
      </c>
      <c r="J168" s="16">
        <f t="shared" si="15"/>
        <v>-24.726509186351706</v>
      </c>
      <c r="K168" s="10">
        <v>100</v>
      </c>
      <c r="L168" s="16">
        <v>2536.9094488188975</v>
      </c>
      <c r="M168" s="16">
        <v>960.53149606299155</v>
      </c>
      <c r="N168" s="16">
        <v>11.018153980752405</v>
      </c>
      <c r="O168" s="16">
        <v>4.0823917137476506</v>
      </c>
      <c r="P168" s="16">
        <v>4.4337069882696962</v>
      </c>
      <c r="Q168" s="16">
        <v>7.6683629380701085E-2</v>
      </c>
      <c r="R168" s="16">
        <v>1.72956015324386</v>
      </c>
      <c r="S168" s="16">
        <v>24.396894064030942</v>
      </c>
      <c r="T168" s="20" t="s">
        <v>119</v>
      </c>
      <c r="U168" s="10">
        <v>1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53.982879812520991</v>
      </c>
      <c r="AC168" s="10">
        <v>42.153264995547232</v>
      </c>
      <c r="AD168" s="19">
        <v>3.8638551919317763</v>
      </c>
      <c r="AE168" s="12">
        <v>408.23917137476508</v>
      </c>
      <c r="AF168" s="10">
        <v>372.04488575907186</v>
      </c>
      <c r="AG168" s="10">
        <v>221.6853494134848</v>
      </c>
      <c r="AH168" s="10">
        <v>275.21979599887277</v>
      </c>
      <c r="AI168" s="10">
        <v>5.7818168285414044</v>
      </c>
      <c r="AJ168" s="10"/>
      <c r="AK168" s="10"/>
      <c r="AL168" s="10"/>
      <c r="AM168" s="10"/>
      <c r="AN168" s="10">
        <v>2.0411958568738253</v>
      </c>
      <c r="AO168" s="10">
        <v>1.3736249554361466</v>
      </c>
      <c r="AP168" s="10">
        <v>1</v>
      </c>
      <c r="AQ168" s="10">
        <v>111.47500000000001</v>
      </c>
      <c r="AR168" s="10"/>
      <c r="AS168" s="10"/>
      <c r="AT168" s="10">
        <v>1.7480722533242006</v>
      </c>
      <c r="AU168" s="10">
        <v>1</v>
      </c>
      <c r="AV168" s="16"/>
      <c r="AW168" s="19">
        <v>55.80673286386078</v>
      </c>
      <c r="AX168" s="1" t="s">
        <v>120</v>
      </c>
      <c r="AY168" s="23">
        <v>24.726509186351699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53.982879812520991</v>
      </c>
      <c r="BG168" s="24">
        <v>42.153264995547232</v>
      </c>
      <c r="BH168" s="24">
        <v>3.8638551919317763</v>
      </c>
      <c r="BI168" s="21"/>
      <c r="BJ168" s="25">
        <f t="shared" ca="1" si="16"/>
        <v>1</v>
      </c>
      <c r="BK168" s="24">
        <f t="shared" ca="1" si="17"/>
        <v>6.5906267037237685</v>
      </c>
      <c r="BL168" s="23">
        <f t="shared" si="18"/>
        <v>2.4226703904850861</v>
      </c>
      <c r="BM168" s="23">
        <f t="shared" ca="1" si="19"/>
        <v>3.0987013201256692</v>
      </c>
      <c r="BN168" s="22">
        <f t="shared" si="20"/>
        <v>3.1999609613843201</v>
      </c>
      <c r="BO168" s="21"/>
      <c r="BP168" s="2"/>
    </row>
    <row r="169" spans="1:68" x14ac:dyDescent="0.2">
      <c r="A169">
        <v>7.8</v>
      </c>
      <c r="B169">
        <v>2.1</v>
      </c>
      <c r="C169">
        <v>1.2572300000000001</v>
      </c>
      <c r="D169">
        <v>-0.27489000000000002</v>
      </c>
      <c r="E169">
        <v>0.10403</v>
      </c>
      <c r="F169">
        <v>1.5105999999999999</v>
      </c>
      <c r="G169">
        <v>1.64628</v>
      </c>
      <c r="H169" s="21"/>
      <c r="I169" s="17">
        <f t="shared" si="14"/>
        <v>25.590551181102359</v>
      </c>
      <c r="J169" s="16">
        <f t="shared" si="15"/>
        <v>-24.89055118110236</v>
      </c>
      <c r="K169" s="10">
        <v>100</v>
      </c>
      <c r="L169" s="16">
        <v>2553.3136482939631</v>
      </c>
      <c r="M169" s="16">
        <v>966.69947506561618</v>
      </c>
      <c r="N169" s="16">
        <v>11.089238845144356</v>
      </c>
      <c r="O169" s="16">
        <v>4.1370056497175129</v>
      </c>
      <c r="P169" s="16">
        <v>4.4966308476932753</v>
      </c>
      <c r="Q169" s="16">
        <v>7.330052808449343E-2</v>
      </c>
      <c r="R169" s="16">
        <v>1.6301210966004878</v>
      </c>
      <c r="S169" s="16">
        <v>24.973972081650192</v>
      </c>
      <c r="T169" s="20" t="s">
        <v>119</v>
      </c>
      <c r="U169" s="10">
        <v>1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51.413668327709495</v>
      </c>
      <c r="AC169" s="10">
        <v>44.357508882911503</v>
      </c>
      <c r="AD169" s="19">
        <v>4.2288227893790005</v>
      </c>
      <c r="AE169" s="12">
        <v>413.70056497175131</v>
      </c>
      <c r="AF169" s="10">
        <v>378.48273983978322</v>
      </c>
      <c r="AG169" s="10">
        <v>224.83154238466375</v>
      </c>
      <c r="AH169" s="10">
        <v>285.62879800812004</v>
      </c>
      <c r="AI169" s="10">
        <v>6.1345135774601989</v>
      </c>
      <c r="AJ169" s="10"/>
      <c r="AK169" s="10"/>
      <c r="AL169" s="10"/>
      <c r="AM169" s="10"/>
      <c r="AN169" s="10">
        <v>2.0685028248587565</v>
      </c>
      <c r="AO169" s="10">
        <v>1.3799598041073384</v>
      </c>
      <c r="AP169" s="10">
        <v>1</v>
      </c>
      <c r="AQ169" s="10">
        <v>111.47500000000001</v>
      </c>
      <c r="AR169" s="10"/>
      <c r="AS169" s="10"/>
      <c r="AT169" s="10">
        <v>1.7677972362151029</v>
      </c>
      <c r="AU169" s="10">
        <v>1</v>
      </c>
      <c r="AV169" s="16"/>
      <c r="AW169" s="19">
        <v>56.772410975967482</v>
      </c>
      <c r="AX169" s="1" t="s">
        <v>120</v>
      </c>
      <c r="AY169" s="23">
        <v>24.890551181102399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51.413668327709495</v>
      </c>
      <c r="BG169" s="24">
        <v>44.357508882911503</v>
      </c>
      <c r="BH169" s="24">
        <v>4.2288227893790005</v>
      </c>
      <c r="BI169" s="21"/>
      <c r="BJ169" s="25">
        <f t="shared" ca="1" si="16"/>
        <v>1</v>
      </c>
      <c r="BK169" s="24">
        <f t="shared" ca="1" si="17"/>
        <v>6.6617891218524408</v>
      </c>
      <c r="BL169" s="23">
        <f t="shared" si="18"/>
        <v>2.2764322801512686</v>
      </c>
      <c r="BM169" s="23">
        <f t="shared" ca="1" si="19"/>
        <v>3.0807813497732921</v>
      </c>
      <c r="BN169" s="22">
        <f t="shared" si="20"/>
        <v>3.1828599430586508</v>
      </c>
      <c r="BO169" s="21"/>
      <c r="BP169" s="2"/>
    </row>
    <row r="170" spans="1:68" x14ac:dyDescent="0.2">
      <c r="A170">
        <v>7.85</v>
      </c>
      <c r="B170">
        <v>2.1</v>
      </c>
      <c r="C170">
        <v>1.25787</v>
      </c>
      <c r="D170">
        <v>-0.27518999999999999</v>
      </c>
      <c r="E170">
        <v>0.10538</v>
      </c>
      <c r="F170">
        <v>1.5096000000000001</v>
      </c>
      <c r="G170">
        <v>1.64855</v>
      </c>
      <c r="H170" s="21"/>
      <c r="I170" s="17">
        <f t="shared" si="14"/>
        <v>25.754593175853017</v>
      </c>
      <c r="J170" s="16">
        <f t="shared" si="15"/>
        <v>-25.054593175853018</v>
      </c>
      <c r="K170" s="10">
        <v>100</v>
      </c>
      <c r="L170" s="16">
        <v>2569.717847769029</v>
      </c>
      <c r="M170" s="16">
        <v>972.86745406824093</v>
      </c>
      <c r="N170" s="16">
        <v>11.160323709536307</v>
      </c>
      <c r="O170" s="16">
        <v>4.3117702448210835</v>
      </c>
      <c r="P170" s="16">
        <v>4.6773626750641428</v>
      </c>
      <c r="Q170" s="16">
        <v>7.1421027364378428E-2</v>
      </c>
      <c r="R170" s="16">
        <v>1.5269508123699003</v>
      </c>
      <c r="S170" s="16">
        <v>25.388363211323593</v>
      </c>
      <c r="T170" s="20" t="s">
        <v>119</v>
      </c>
      <c r="U170" s="10">
        <v>1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47.957298919777017</v>
      </c>
      <c r="AC170" s="10">
        <v>47.224134701788167</v>
      </c>
      <c r="AD170" s="19">
        <v>4.8185663784348138</v>
      </c>
      <c r="AE170" s="12">
        <v>431.17702448210838</v>
      </c>
      <c r="AF170" s="10">
        <v>398.78035485546962</v>
      </c>
      <c r="AG170" s="10">
        <v>233.86813375320713</v>
      </c>
      <c r="AH170" s="10">
        <v>292.69109832248137</v>
      </c>
      <c r="AI170" s="10">
        <v>6.548999430099208</v>
      </c>
      <c r="AJ170" s="10"/>
      <c r="AK170" s="10"/>
      <c r="AL170" s="10"/>
      <c r="AM170" s="10"/>
      <c r="AN170" s="10">
        <v>2.1558851224105418</v>
      </c>
      <c r="AO170" s="10">
        <v>1.4102735881257638</v>
      </c>
      <c r="AP170" s="10">
        <v>1</v>
      </c>
      <c r="AQ170" s="10">
        <v>111.47500000000001</v>
      </c>
      <c r="AR170" s="10"/>
      <c r="AS170" s="10"/>
      <c r="AT170" s="10">
        <v>1.8549118226515928</v>
      </c>
      <c r="AU170" s="10">
        <v>1</v>
      </c>
      <c r="AV170" s="16"/>
      <c r="AW170" s="19">
        <v>59.817053228320447</v>
      </c>
      <c r="AX170" s="1" t="s">
        <v>120</v>
      </c>
      <c r="AY170" s="23">
        <v>25.054593175853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47.957298919777017</v>
      </c>
      <c r="BG170" s="24">
        <v>47.224134701788167</v>
      </c>
      <c r="BH170" s="24">
        <v>4.8185663784348138</v>
      </c>
      <c r="BI170" s="21"/>
      <c r="BJ170" s="25">
        <f t="shared" ca="1" si="16"/>
        <v>1</v>
      </c>
      <c r="BK170" s="24">
        <f t="shared" ca="1" si="17"/>
        <v>6.9742362888041765</v>
      </c>
      <c r="BL170" s="23">
        <f t="shared" si="18"/>
        <v>2.1052600852554457</v>
      </c>
      <c r="BM170" s="23">
        <f t="shared" ca="1" si="19"/>
        <v>3.0463605281337323</v>
      </c>
      <c r="BN170" s="22">
        <f t="shared" si="20"/>
        <v>3.1548489800729915</v>
      </c>
      <c r="BO170" s="21"/>
      <c r="BP170" s="2"/>
    </row>
    <row r="171" spans="1:68" x14ac:dyDescent="0.2">
      <c r="A171">
        <v>7.9</v>
      </c>
      <c r="B171">
        <v>2.1</v>
      </c>
      <c r="C171">
        <v>1.25813</v>
      </c>
      <c r="D171">
        <v>-0.27438000000000001</v>
      </c>
      <c r="E171">
        <v>0.10745</v>
      </c>
      <c r="F171">
        <v>1.51318</v>
      </c>
      <c r="G171">
        <v>1.6465799999999999</v>
      </c>
      <c r="H171" s="21"/>
      <c r="I171" s="17">
        <f t="shared" si="14"/>
        <v>25.918635170603675</v>
      </c>
      <c r="J171" s="16">
        <f t="shared" si="15"/>
        <v>-25.218635170603676</v>
      </c>
      <c r="K171" s="10">
        <v>100</v>
      </c>
      <c r="L171" s="16">
        <v>2586.122047244095</v>
      </c>
      <c r="M171" s="16">
        <v>979.03543307086568</v>
      </c>
      <c r="N171" s="16">
        <v>11.231408573928258</v>
      </c>
      <c r="O171" s="16">
        <v>4.3827683615818938</v>
      </c>
      <c r="P171" s="16">
        <v>4.7575105479681419</v>
      </c>
      <c r="Q171" s="16">
        <v>7.6495679308689363E-2</v>
      </c>
      <c r="R171" s="16">
        <v>1.6078930049111393</v>
      </c>
      <c r="S171" s="16">
        <v>26.023762943489473</v>
      </c>
      <c r="T171" s="20" t="s">
        <v>119</v>
      </c>
      <c r="U171" s="10">
        <v>1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49.364372073531555</v>
      </c>
      <c r="AC171" s="10">
        <v>46.071953852514291</v>
      </c>
      <c r="AD171" s="19">
        <v>4.5636740739541519</v>
      </c>
      <c r="AE171" s="12">
        <v>438.27683615818944</v>
      </c>
      <c r="AF171" s="10">
        <v>407.24456346328913</v>
      </c>
      <c r="AG171" s="10">
        <v>237.87552739840709</v>
      </c>
      <c r="AH171" s="10">
        <v>304.29986131668784</v>
      </c>
      <c r="AI171" s="10">
        <v>6.2193193013814083</v>
      </c>
      <c r="AJ171" s="10"/>
      <c r="AK171" s="10"/>
      <c r="AL171" s="10"/>
      <c r="AM171" s="10"/>
      <c r="AN171" s="10">
        <v>2.1913841807909469</v>
      </c>
      <c r="AO171" s="10">
        <v>1.4385586949693987</v>
      </c>
      <c r="AP171" s="10">
        <v>1</v>
      </c>
      <c r="AQ171" s="10">
        <v>111.47500000000001</v>
      </c>
      <c r="AR171" s="10"/>
      <c r="AS171" s="10"/>
      <c r="AT171" s="10">
        <v>1.8835986318120583</v>
      </c>
      <c r="AU171" s="10">
        <v>1</v>
      </c>
      <c r="AV171" s="16"/>
      <c r="AW171" s="19">
        <v>61.086684519493367</v>
      </c>
      <c r="AX171" s="1" t="s">
        <v>120</v>
      </c>
      <c r="AY171" s="23">
        <v>25.218635170603701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49.364372073531555</v>
      </c>
      <c r="BG171" s="24">
        <v>46.071953852514291</v>
      </c>
      <c r="BH171" s="24">
        <v>4.5636740739541519</v>
      </c>
      <c r="BI171" s="21"/>
      <c r="BJ171" s="25">
        <f t="shared" ca="1" si="16"/>
        <v>1</v>
      </c>
      <c r="BK171" s="24">
        <f t="shared" ca="1" si="17"/>
        <v>7.0772709696102023</v>
      </c>
      <c r="BL171" s="23">
        <f t="shared" si="18"/>
        <v>2.2080182947138685</v>
      </c>
      <c r="BM171" s="23">
        <f t="shared" ca="1" si="19"/>
        <v>3.0514271160616024</v>
      </c>
      <c r="BN171" s="22">
        <f t="shared" si="20"/>
        <v>3.1583091966503374</v>
      </c>
      <c r="BO171" s="21"/>
      <c r="BP171" s="2"/>
    </row>
    <row r="172" spans="1:68" x14ac:dyDescent="0.2">
      <c r="A172">
        <v>7.95</v>
      </c>
      <c r="B172">
        <v>2.1</v>
      </c>
      <c r="C172">
        <v>1.25823</v>
      </c>
      <c r="D172">
        <v>-0.27428000000000002</v>
      </c>
      <c r="E172">
        <v>0.10863</v>
      </c>
      <c r="F172">
        <v>1.5071000000000001</v>
      </c>
      <c r="G172">
        <v>1.6470499999999999</v>
      </c>
      <c r="H172" s="21"/>
      <c r="I172" s="17">
        <f t="shared" si="14"/>
        <v>26.08267716535433</v>
      </c>
      <c r="J172" s="16">
        <f t="shared" si="15"/>
        <v>-25.38267716535433</v>
      </c>
      <c r="K172" s="10">
        <v>100</v>
      </c>
      <c r="L172" s="16">
        <v>2602.5262467191606</v>
      </c>
      <c r="M172" s="16">
        <v>985.20341207349031</v>
      </c>
      <c r="N172" s="16">
        <v>11.302493438320209</v>
      </c>
      <c r="O172" s="16">
        <v>4.4100753295668236</v>
      </c>
      <c r="P172" s="16">
        <v>4.7900333189718944</v>
      </c>
      <c r="Q172" s="16">
        <v>7.7122179548727715E-2</v>
      </c>
      <c r="R172" s="16">
        <v>1.6100551794341333</v>
      </c>
      <c r="S172" s="16">
        <v>26.385971486463259</v>
      </c>
      <c r="T172" s="20" t="s">
        <v>119</v>
      </c>
      <c r="U172" s="10">
        <v>1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49.272949818502198</v>
      </c>
      <c r="AC172" s="10">
        <v>46.147455412452878</v>
      </c>
      <c r="AD172" s="19">
        <v>4.5795947690449239</v>
      </c>
      <c r="AE172" s="12">
        <v>441.00753295668238</v>
      </c>
      <c r="AF172" s="10">
        <v>410.10581890637383</v>
      </c>
      <c r="AG172" s="10">
        <v>239.50166594859473</v>
      </c>
      <c r="AH172" s="10">
        <v>310.28869127608561</v>
      </c>
      <c r="AI172" s="10">
        <v>6.2109672561126628</v>
      </c>
      <c r="AJ172" s="10"/>
      <c r="AK172" s="10"/>
      <c r="AL172" s="10"/>
      <c r="AM172" s="10"/>
      <c r="AN172" s="10">
        <v>2.2050376647834118</v>
      </c>
      <c r="AO172" s="10">
        <v>1.4484074009150054</v>
      </c>
      <c r="AP172" s="10">
        <v>1</v>
      </c>
      <c r="AQ172" s="10">
        <v>111.47500000000001</v>
      </c>
      <c r="AR172" s="10"/>
      <c r="AS172" s="10"/>
      <c r="AT172" s="10">
        <v>1.8848942887455202</v>
      </c>
      <c r="AU172" s="10">
        <v>1</v>
      </c>
      <c r="AV172" s="16"/>
      <c r="AW172" s="19">
        <v>61.515872835956074</v>
      </c>
      <c r="AX172" s="1" t="s">
        <v>120</v>
      </c>
      <c r="AY172" s="23">
        <v>25.382677165354298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49.272949818502198</v>
      </c>
      <c r="BG172" s="24">
        <v>46.147455412452878</v>
      </c>
      <c r="BH172" s="24">
        <v>4.5795947690449239</v>
      </c>
      <c r="BI172" s="21"/>
      <c r="BJ172" s="25">
        <f t="shared" ca="1" si="16"/>
        <v>1</v>
      </c>
      <c r="BK172" s="24">
        <f t="shared" ca="1" si="17"/>
        <v>7.0823347805297132</v>
      </c>
      <c r="BL172" s="23">
        <f t="shared" si="18"/>
        <v>2.2105835358752253</v>
      </c>
      <c r="BM172" s="23">
        <f t="shared" ca="1" si="19"/>
        <v>3.0514189093991932</v>
      </c>
      <c r="BN172" s="22">
        <f t="shared" si="20"/>
        <v>3.1559334006827009</v>
      </c>
      <c r="BO172" s="21"/>
      <c r="BP172" s="2"/>
    </row>
    <row r="173" spans="1:68" x14ac:dyDescent="0.2">
      <c r="A173">
        <v>8</v>
      </c>
      <c r="B173">
        <v>2.1</v>
      </c>
      <c r="C173">
        <v>1.25824</v>
      </c>
      <c r="D173">
        <v>-0.27404000000000001</v>
      </c>
      <c r="E173">
        <v>0.10990999999999999</v>
      </c>
      <c r="F173">
        <v>1.5095499999999999</v>
      </c>
      <c r="G173">
        <v>1.6414</v>
      </c>
      <c r="H173" s="21"/>
      <c r="I173" s="17">
        <f t="shared" si="14"/>
        <v>26.246719160104984</v>
      </c>
      <c r="J173" s="16">
        <f t="shared" si="15"/>
        <v>-25.546719160104985</v>
      </c>
      <c r="K173" s="10">
        <v>100</v>
      </c>
      <c r="L173" s="16">
        <v>2618.9304461942261</v>
      </c>
      <c r="M173" s="16">
        <v>991.37139107611495</v>
      </c>
      <c r="N173" s="16">
        <v>11.37357830271216</v>
      </c>
      <c r="O173" s="16">
        <v>4.4128060263653355</v>
      </c>
      <c r="P173" s="16">
        <v>4.7984218359942137</v>
      </c>
      <c r="Q173" s="16">
        <v>7.8625780124819994E-2</v>
      </c>
      <c r="R173" s="16">
        <v>1.6385758237224479</v>
      </c>
      <c r="S173" s="16">
        <v>26.778875668672107</v>
      </c>
      <c r="T173" s="20" t="s">
        <v>119</v>
      </c>
      <c r="U173" s="10">
        <v>1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49.940744254275714</v>
      </c>
      <c r="AC173" s="10">
        <v>45.593972287966345</v>
      </c>
      <c r="AD173" s="19">
        <v>4.4652834577579386</v>
      </c>
      <c r="AE173" s="12">
        <v>441.2806026365335</v>
      </c>
      <c r="AF173" s="10">
        <v>410.12775035164282</v>
      </c>
      <c r="AG173" s="10">
        <v>239.92109179971069</v>
      </c>
      <c r="AH173" s="10">
        <v>316.90897438546176</v>
      </c>
      <c r="AI173" s="10">
        <v>6.1028607008752385</v>
      </c>
      <c r="AJ173" s="10"/>
      <c r="AK173" s="10"/>
      <c r="AL173" s="10"/>
      <c r="AM173" s="10"/>
      <c r="AN173" s="10">
        <v>2.2064030131826677</v>
      </c>
      <c r="AO173" s="10">
        <v>1.4559196432432682</v>
      </c>
      <c r="AP173" s="10">
        <v>1</v>
      </c>
      <c r="AQ173" s="10">
        <v>111.47500000000001</v>
      </c>
      <c r="AR173" s="10"/>
      <c r="AS173" s="10"/>
      <c r="AT173" s="10">
        <v>1.8725593850655693</v>
      </c>
      <c r="AU173" s="10">
        <v>1</v>
      </c>
      <c r="AV173" s="16"/>
      <c r="AW173" s="19">
        <v>61.519162552746423</v>
      </c>
      <c r="AX173" s="1" t="s">
        <v>120</v>
      </c>
      <c r="AY173" s="23">
        <v>25.546719160104999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49.940744254275714</v>
      </c>
      <c r="BG173" s="24">
        <v>45.593972287966345</v>
      </c>
      <c r="BH173" s="24">
        <v>4.4652834577579386</v>
      </c>
      <c r="BI173" s="21"/>
      <c r="BJ173" s="25">
        <f t="shared" ca="1" si="16"/>
        <v>1</v>
      </c>
      <c r="BK173" s="24">
        <f t="shared" ca="1" si="17"/>
        <v>7.0386469577458834</v>
      </c>
      <c r="BL173" s="23">
        <f t="shared" si="18"/>
        <v>2.2535614181665631</v>
      </c>
      <c r="BM173" s="23">
        <f t="shared" ca="1" si="19"/>
        <v>3.058019151872128</v>
      </c>
      <c r="BN173" s="22">
        <f t="shared" si="20"/>
        <v>3.1587114114250481</v>
      </c>
      <c r="BO173" s="21"/>
      <c r="BP173" s="2"/>
    </row>
    <row r="174" spans="1:68" x14ac:dyDescent="0.2">
      <c r="A174">
        <v>8.0500000000000007</v>
      </c>
      <c r="B174">
        <v>0.4</v>
      </c>
      <c r="C174">
        <v>1.2579800000000001</v>
      </c>
      <c r="D174">
        <v>-0.27556999999999998</v>
      </c>
      <c r="E174">
        <v>0.11113000000000001</v>
      </c>
      <c r="F174">
        <v>1.5092300000000001</v>
      </c>
      <c r="G174">
        <v>1.6445000000000001</v>
      </c>
      <c r="H174" s="21"/>
      <c r="I174" s="17">
        <f t="shared" si="14"/>
        <v>26.410761154855646</v>
      </c>
      <c r="J174" s="16">
        <f t="shared" si="15"/>
        <v>-25.710761154855646</v>
      </c>
      <c r="K174" s="10">
        <v>100</v>
      </c>
      <c r="L174" s="16">
        <v>2635.3346456692921</v>
      </c>
      <c r="M174" s="16">
        <v>997.53937007873981</v>
      </c>
      <c r="N174" s="16">
        <v>11.444663167104114</v>
      </c>
      <c r="O174" s="16">
        <v>4.341807909604527</v>
      </c>
      <c r="P174" s="16">
        <v>4.7328163291342218</v>
      </c>
      <c r="Q174" s="16">
        <v>6.9040326452232528E-2</v>
      </c>
      <c r="R174" s="16">
        <v>1.4587577808002985</v>
      </c>
      <c r="S174" s="16">
        <v>27.153362467339925</v>
      </c>
      <c r="T174" s="20" t="s">
        <v>119</v>
      </c>
      <c r="U174" s="10">
        <v>1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46.425062891773422</v>
      </c>
      <c r="AC174" s="10">
        <v>48.453643805108143</v>
      </c>
      <c r="AD174" s="19">
        <v>5.1212933031184313</v>
      </c>
      <c r="AE174" s="12">
        <v>434.18079096045267</v>
      </c>
      <c r="AF174" s="10">
        <v>401.44450251663994</v>
      </c>
      <c r="AG174" s="10">
        <v>236.64081645671109</v>
      </c>
      <c r="AH174" s="10">
        <v>323.15038560485101</v>
      </c>
      <c r="AI174" s="10">
        <v>6.8551476685278319</v>
      </c>
      <c r="AJ174" s="10"/>
      <c r="AK174" s="10"/>
      <c r="AL174" s="10"/>
      <c r="AM174" s="10"/>
      <c r="AN174" s="10">
        <v>2.1709039548022635</v>
      </c>
      <c r="AO174" s="10">
        <v>1.4252236264052884</v>
      </c>
      <c r="AP174" s="10">
        <v>1</v>
      </c>
      <c r="AQ174" s="10">
        <v>111.47500000000001</v>
      </c>
      <c r="AR174" s="10"/>
      <c r="AS174" s="10"/>
      <c r="AT174" s="10">
        <v>1.8189447777246557</v>
      </c>
      <c r="AU174" s="10">
        <v>1</v>
      </c>
      <c r="AV174" s="16"/>
      <c r="AW174" s="19">
        <v>60.216675377495996</v>
      </c>
      <c r="AX174" s="1" t="s">
        <v>120</v>
      </c>
      <c r="AY174" s="23">
        <v>25.7107611548556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46.425062891773422</v>
      </c>
      <c r="BG174" s="24">
        <v>48.453643805108143</v>
      </c>
      <c r="BH174" s="24">
        <v>5.1212933031184313</v>
      </c>
      <c r="BI174" s="21"/>
      <c r="BJ174" s="25">
        <f t="shared" ca="1" si="16"/>
        <v>1</v>
      </c>
      <c r="BK174" s="24">
        <f t="shared" ca="1" si="17"/>
        <v>6.8471463056741388</v>
      </c>
      <c r="BL174" s="23">
        <f t="shared" si="18"/>
        <v>2.0215904584216062</v>
      </c>
      <c r="BM174" s="23">
        <f t="shared" ca="1" si="19"/>
        <v>3.044384881036692</v>
      </c>
      <c r="BN174" s="22">
        <f t="shared" si="20"/>
        <v>3.1414741352620528</v>
      </c>
      <c r="BO174" s="21"/>
      <c r="BP174" s="2"/>
    </row>
    <row r="175" spans="1:68" x14ac:dyDescent="0.2">
      <c r="A175">
        <v>8.1</v>
      </c>
      <c r="B175">
        <v>2.1</v>
      </c>
      <c r="C175">
        <v>1.2577400000000001</v>
      </c>
      <c r="D175">
        <v>-0.27643000000000001</v>
      </c>
      <c r="E175">
        <v>0.11278000000000001</v>
      </c>
      <c r="F175">
        <v>1.5070300000000001</v>
      </c>
      <c r="G175">
        <v>1.6346799999999999</v>
      </c>
      <c r="H175" s="21"/>
      <c r="I175" s="17">
        <f t="shared" si="14"/>
        <v>26.574803149606296</v>
      </c>
      <c r="J175" s="16">
        <f t="shared" si="15"/>
        <v>-25.874803149606297</v>
      </c>
      <c r="K175" s="10">
        <v>100</v>
      </c>
      <c r="L175" s="16">
        <v>2651.7388451443571</v>
      </c>
      <c r="M175" s="16">
        <v>1003.7073490813643</v>
      </c>
      <c r="N175" s="16">
        <v>11.515748031496061</v>
      </c>
      <c r="O175" s="16">
        <v>4.2762711864406793</v>
      </c>
      <c r="P175" s="16">
        <v>4.6745728898526258</v>
      </c>
      <c r="Q175" s="16">
        <v>6.3652424387902085E-2</v>
      </c>
      <c r="R175" s="16">
        <v>1.3616735878924082</v>
      </c>
      <c r="S175" s="16">
        <v>27.659840514718521</v>
      </c>
      <c r="T175" s="20" t="s">
        <v>119</v>
      </c>
      <c r="U175" s="10">
        <v>1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44.767114307440956</v>
      </c>
      <c r="AC175" s="10">
        <v>49.75215487437768</v>
      </c>
      <c r="AD175" s="19">
        <v>5.4807308181813603</v>
      </c>
      <c r="AE175" s="12">
        <v>427.62711864406793</v>
      </c>
      <c r="AF175" s="10">
        <v>393.62738027909541</v>
      </c>
      <c r="AG175" s="10">
        <v>233.7286444926313</v>
      </c>
      <c r="AH175" s="10">
        <v>332.10704536914773</v>
      </c>
      <c r="AI175" s="10">
        <v>7.3439039200855412</v>
      </c>
      <c r="AJ175" s="10"/>
      <c r="AK175" s="10"/>
      <c r="AL175" s="10"/>
      <c r="AM175" s="10"/>
      <c r="AN175" s="10">
        <v>2.1381355932203396</v>
      </c>
      <c r="AO175" s="10">
        <v>1.4046536133086649</v>
      </c>
      <c r="AP175" s="10">
        <v>1</v>
      </c>
      <c r="AQ175" s="10">
        <v>111.47500000000001</v>
      </c>
      <c r="AR175" s="10"/>
      <c r="AS175" s="10"/>
      <c r="AT175" s="10">
        <v>1.7701591893199733</v>
      </c>
      <c r="AU175" s="10">
        <v>1</v>
      </c>
      <c r="AV175" s="16"/>
      <c r="AW175" s="19">
        <v>59.044107041864315</v>
      </c>
      <c r="AX175" s="1" t="s">
        <v>120</v>
      </c>
      <c r="AY175" s="23">
        <v>25.874803149606301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44.767114307440956</v>
      </c>
      <c r="BG175" s="24">
        <v>49.75215487437768</v>
      </c>
      <c r="BH175" s="24">
        <v>5.4807308181813603</v>
      </c>
      <c r="BI175" s="21"/>
      <c r="BJ175" s="25">
        <f t="shared" ca="1" si="16"/>
        <v>1</v>
      </c>
      <c r="BK175" s="24">
        <f t="shared" ca="1" si="17"/>
        <v>6.6726690211949187</v>
      </c>
      <c r="BL175" s="23">
        <f t="shared" si="18"/>
        <v>1.9008080294310312</v>
      </c>
      <c r="BM175" s="23">
        <f t="shared" ca="1" si="19"/>
        <v>3.0408134758749648</v>
      </c>
      <c r="BN175" s="22">
        <f t="shared" si="20"/>
        <v>3.1332611197095996</v>
      </c>
      <c r="BO175" s="21"/>
      <c r="BP175" s="2"/>
    </row>
    <row r="176" spans="1:68" x14ac:dyDescent="0.2">
      <c r="A176">
        <v>8.15</v>
      </c>
      <c r="B176">
        <v>2.1</v>
      </c>
      <c r="C176">
        <v>1.25847</v>
      </c>
      <c r="D176">
        <v>-0.27650999999999998</v>
      </c>
      <c r="E176">
        <v>0.1187</v>
      </c>
      <c r="F176">
        <v>1.50488</v>
      </c>
      <c r="G176">
        <v>1.6299300000000001</v>
      </c>
      <c r="H176" s="21"/>
      <c r="I176" s="17">
        <f t="shared" si="14"/>
        <v>26.738845144356954</v>
      </c>
      <c r="J176" s="16">
        <f t="shared" si="15"/>
        <v>-26.038845144356955</v>
      </c>
      <c r="K176" s="10">
        <v>100</v>
      </c>
      <c r="L176" s="16">
        <v>2668.1430446194231</v>
      </c>
      <c r="M176" s="16">
        <v>1009.8753280839891</v>
      </c>
      <c r="N176" s="16">
        <v>11.586832895888014</v>
      </c>
      <c r="O176" s="16">
        <v>4.4756120527306713</v>
      </c>
      <c r="P176" s="16">
        <v>4.9000811746777275</v>
      </c>
      <c r="Q176" s="16">
        <v>6.3151224195871547E-2</v>
      </c>
      <c r="R176" s="16">
        <v>1.288779143541942</v>
      </c>
      <c r="S176" s="16">
        <v>29.477022357434468</v>
      </c>
      <c r="T176" s="20" t="s">
        <v>119</v>
      </c>
      <c r="U176" s="10">
        <v>1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42.059191752538389</v>
      </c>
      <c r="AC176" s="10">
        <v>51.794611956521607</v>
      </c>
      <c r="AD176" s="19">
        <v>6.1461962909400008</v>
      </c>
      <c r="AE176" s="12">
        <v>447.56120527306712</v>
      </c>
      <c r="AF176" s="10">
        <v>419.19281381880933</v>
      </c>
      <c r="AG176" s="10">
        <v>245.00405873388638</v>
      </c>
      <c r="AH176" s="10">
        <v>368.02675463752712</v>
      </c>
      <c r="AI176" s="10">
        <v>7.7592813711409665</v>
      </c>
      <c r="AJ176" s="10"/>
      <c r="AK176" s="10"/>
      <c r="AL176" s="10"/>
      <c r="AM176" s="10"/>
      <c r="AN176" s="10">
        <v>2.2378060263653357</v>
      </c>
      <c r="AO176" s="10">
        <v>1.4456892802088208</v>
      </c>
      <c r="AP176" s="10">
        <v>1</v>
      </c>
      <c r="AQ176" s="10">
        <v>111.47500000000001</v>
      </c>
      <c r="AR176" s="10"/>
      <c r="AS176" s="10"/>
      <c r="AT176" s="10">
        <v>1.8788187798773222</v>
      </c>
      <c r="AU176" s="10">
        <v>1</v>
      </c>
      <c r="AV176" s="16"/>
      <c r="AW176" s="19">
        <v>62.878922072821396</v>
      </c>
      <c r="AX176" s="1" t="s">
        <v>120</v>
      </c>
      <c r="AY176" s="23">
        <v>26.038845144357001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42.059191752538389</v>
      </c>
      <c r="BG176" s="24">
        <v>51.794611956521607</v>
      </c>
      <c r="BH176" s="24">
        <v>6.1461962909400008</v>
      </c>
      <c r="BI176" s="21"/>
      <c r="BJ176" s="25">
        <f t="shared" ca="1" si="16"/>
        <v>1</v>
      </c>
      <c r="BK176" s="24">
        <f t="shared" ca="1" si="17"/>
        <v>7.0622770023181278</v>
      </c>
      <c r="BL176" s="23">
        <f t="shared" si="18"/>
        <v>1.770921291644173</v>
      </c>
      <c r="BM176" s="23">
        <f t="shared" ca="1" si="19"/>
        <v>3.0042536012319987</v>
      </c>
      <c r="BN176" s="22">
        <f t="shared" si="20"/>
        <v>3.1045088796694462</v>
      </c>
      <c r="BO176" s="21"/>
      <c r="BP176" s="2"/>
    </row>
    <row r="177" spans="1:68" x14ac:dyDescent="0.2">
      <c r="A177">
        <v>8.1999999999999993</v>
      </c>
      <c r="B177">
        <v>2.1</v>
      </c>
      <c r="C177">
        <v>1.2581599999999999</v>
      </c>
      <c r="D177">
        <v>-0.27609</v>
      </c>
      <c r="E177">
        <v>0.12064</v>
      </c>
      <c r="F177">
        <v>1.5087299999999999</v>
      </c>
      <c r="G177">
        <v>1.6324000000000001</v>
      </c>
      <c r="H177" s="21"/>
      <c r="I177" s="17">
        <f t="shared" si="14"/>
        <v>26.902887139107609</v>
      </c>
      <c r="J177" s="16">
        <f t="shared" si="15"/>
        <v>-26.202887139107609</v>
      </c>
      <c r="K177" s="10">
        <v>100</v>
      </c>
      <c r="L177" s="16">
        <v>2684.5472440944886</v>
      </c>
      <c r="M177" s="16">
        <v>1016.0433070866137</v>
      </c>
      <c r="N177" s="16">
        <v>11.657917760279965</v>
      </c>
      <c r="O177" s="16">
        <v>4.3909604519773655</v>
      </c>
      <c r="P177" s="16">
        <v>4.8240047077011301</v>
      </c>
      <c r="Q177" s="16">
        <v>6.5782525204032702E-2</v>
      </c>
      <c r="R177" s="16">
        <v>1.3636496892098025</v>
      </c>
      <c r="S177" s="16">
        <v>30.07251775859476</v>
      </c>
      <c r="T177" s="20" t="s">
        <v>119</v>
      </c>
      <c r="U177" s="10">
        <v>1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44.27930276913753</v>
      </c>
      <c r="AC177" s="10">
        <v>50.127516965328248</v>
      </c>
      <c r="AD177" s="19">
        <v>5.5931802655342251</v>
      </c>
      <c r="AE177" s="12">
        <v>439.09604519773654</v>
      </c>
      <c r="AF177" s="10">
        <v>409.27768832302945</v>
      </c>
      <c r="AG177" s="10">
        <v>241.20023538505652</v>
      </c>
      <c r="AH177" s="10">
        <v>378.81462853676152</v>
      </c>
      <c r="AI177" s="10">
        <v>7.3332616720608979</v>
      </c>
      <c r="AJ177" s="10"/>
      <c r="AK177" s="10"/>
      <c r="AL177" s="10"/>
      <c r="AM177" s="10"/>
      <c r="AN177" s="10">
        <v>2.1954802259886828</v>
      </c>
      <c r="AO177" s="10">
        <v>1.4414153013604845</v>
      </c>
      <c r="AP177" s="10">
        <v>1</v>
      </c>
      <c r="AQ177" s="10">
        <v>111.47500000000001</v>
      </c>
      <c r="AR177" s="10"/>
      <c r="AS177" s="10"/>
      <c r="AT177" s="10">
        <v>1.8203894912194571</v>
      </c>
      <c r="AU177" s="10">
        <v>1</v>
      </c>
      <c r="AV177" s="16"/>
      <c r="AW177" s="19">
        <v>61.391653248454418</v>
      </c>
      <c r="AX177" s="1" t="s">
        <v>120</v>
      </c>
      <c r="AY177" s="23">
        <v>26.202887139107599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44.27930276913753</v>
      </c>
      <c r="BG177" s="24">
        <v>50.127516965328248</v>
      </c>
      <c r="BH177" s="24">
        <v>5.5931802655342251</v>
      </c>
      <c r="BI177" s="21"/>
      <c r="BJ177" s="25">
        <f t="shared" ca="1" si="16"/>
        <v>1</v>
      </c>
      <c r="BK177" s="24">
        <f t="shared" ca="1" si="17"/>
        <v>6.8535092182976829</v>
      </c>
      <c r="BL177" s="23">
        <f t="shared" si="18"/>
        <v>1.8893626068676821</v>
      </c>
      <c r="BM177" s="23">
        <f t="shared" ca="1" si="19"/>
        <v>3.0294180697393638</v>
      </c>
      <c r="BN177" s="22">
        <f t="shared" si="20"/>
        <v>3.1212162513005359</v>
      </c>
      <c r="BO177" s="21"/>
      <c r="BP177" s="2"/>
    </row>
    <row r="178" spans="1:68" x14ac:dyDescent="0.2">
      <c r="A178">
        <v>8.25</v>
      </c>
      <c r="B178">
        <v>2.1</v>
      </c>
      <c r="C178">
        <v>1.2585200000000001</v>
      </c>
      <c r="D178">
        <v>-0.27576000000000001</v>
      </c>
      <c r="E178">
        <v>0.12231</v>
      </c>
      <c r="F178">
        <v>1.50753</v>
      </c>
      <c r="G178">
        <v>1.6303300000000001</v>
      </c>
      <c r="H178" s="21"/>
      <c r="I178" s="17">
        <f t="shared" si="14"/>
        <v>27.066929133858267</v>
      </c>
      <c r="J178" s="16">
        <f t="shared" si="15"/>
        <v>-26.366929133858267</v>
      </c>
      <c r="K178" s="10">
        <v>100</v>
      </c>
      <c r="L178" s="16">
        <v>2700.9514435695546</v>
      </c>
      <c r="M178" s="16">
        <v>1022.2112860892385</v>
      </c>
      <c r="N178" s="16">
        <v>11.729002624671915</v>
      </c>
      <c r="O178" s="16">
        <v>4.4892655367231669</v>
      </c>
      <c r="P178" s="16">
        <v>4.9296914797701801</v>
      </c>
      <c r="Q178" s="16">
        <v>6.7849975996159412E-2</v>
      </c>
      <c r="R178" s="16">
        <v>1.3763533940124493</v>
      </c>
      <c r="S178" s="16">
        <v>30.58513493382037</v>
      </c>
      <c r="T178" s="20" t="s">
        <v>119</v>
      </c>
      <c r="U178" s="10">
        <v>1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43.974814720139939</v>
      </c>
      <c r="AC178" s="10">
        <v>50.360210607255198</v>
      </c>
      <c r="AD178" s="19">
        <v>5.6649746726048633</v>
      </c>
      <c r="AE178" s="12">
        <v>448.92655367231674</v>
      </c>
      <c r="AF178" s="10">
        <v>420.74647330320789</v>
      </c>
      <c r="AG178" s="10">
        <v>246.484573988509</v>
      </c>
      <c r="AH178" s="10">
        <v>387.897578931054</v>
      </c>
      <c r="AI178" s="10">
        <v>7.265575864093484</v>
      </c>
      <c r="AJ178" s="10"/>
      <c r="AK178" s="10"/>
      <c r="AL178" s="10"/>
      <c r="AM178" s="10"/>
      <c r="AN178" s="10">
        <v>2.2446327683615834</v>
      </c>
      <c r="AO178" s="10">
        <v>1.4676804976896103</v>
      </c>
      <c r="AP178" s="10">
        <v>1</v>
      </c>
      <c r="AQ178" s="10">
        <v>111.47500000000001</v>
      </c>
      <c r="AR178" s="10"/>
      <c r="AS178" s="10"/>
      <c r="AT178" s="10">
        <v>1.861997005910444</v>
      </c>
      <c r="AU178" s="10">
        <v>1</v>
      </c>
      <c r="AV178" s="16"/>
      <c r="AW178" s="19">
        <v>63.111970995481187</v>
      </c>
      <c r="AX178" s="1" t="s">
        <v>120</v>
      </c>
      <c r="AY178" s="23">
        <v>26.366929133858299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43.974814720139939</v>
      </c>
      <c r="BG178" s="24">
        <v>50.360210607255198</v>
      </c>
      <c r="BH178" s="24">
        <v>5.6649746726048633</v>
      </c>
      <c r="BI178" s="21"/>
      <c r="BJ178" s="25">
        <f t="shared" ca="1" si="16"/>
        <v>1</v>
      </c>
      <c r="BK178" s="24">
        <f t="shared" ca="1" si="17"/>
        <v>7.0028883591741895</v>
      </c>
      <c r="BL178" s="23">
        <f t="shared" si="18"/>
        <v>1.895665994562715</v>
      </c>
      <c r="BM178" s="23">
        <f t="shared" ca="1" si="19"/>
        <v>3.0219960671859547</v>
      </c>
      <c r="BN178" s="22">
        <f t="shared" si="20"/>
        <v>3.1144944341446932</v>
      </c>
      <c r="BO178" s="21"/>
      <c r="BP178" s="2"/>
    </row>
    <row r="179" spans="1:68" x14ac:dyDescent="0.2">
      <c r="A179">
        <v>8.3000000000000007</v>
      </c>
      <c r="B179">
        <v>2.1</v>
      </c>
      <c r="C179">
        <v>1.2583500000000001</v>
      </c>
      <c r="D179">
        <v>-0.27589000000000002</v>
      </c>
      <c r="E179">
        <v>0.12415</v>
      </c>
      <c r="F179">
        <v>1.5067999999999999</v>
      </c>
      <c r="G179">
        <v>1.62503</v>
      </c>
      <c r="H179" s="21"/>
      <c r="I179" s="17">
        <f t="shared" si="14"/>
        <v>27.230971128608925</v>
      </c>
      <c r="J179" s="16">
        <f t="shared" si="15"/>
        <v>-26.530971128608925</v>
      </c>
      <c r="K179" s="10">
        <v>100</v>
      </c>
      <c r="L179" s="16">
        <v>2717.3556430446206</v>
      </c>
      <c r="M179" s="16">
        <v>1028.3792650918631</v>
      </c>
      <c r="N179" s="16">
        <v>11.800087489063866</v>
      </c>
      <c r="O179" s="16">
        <v>4.4428436911487781</v>
      </c>
      <c r="P179" s="16">
        <v>4.8914027507675142</v>
      </c>
      <c r="Q179" s="16">
        <v>6.7035525684109379E-2</v>
      </c>
      <c r="R179" s="16">
        <v>1.3704765094959883</v>
      </c>
      <c r="S179" s="16">
        <v>31.149934695745593</v>
      </c>
      <c r="T179" s="20" t="s">
        <v>119</v>
      </c>
      <c r="U179" s="10">
        <v>1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44.191487422824956</v>
      </c>
      <c r="AC179" s="10">
        <v>50.194754276812986</v>
      </c>
      <c r="AD179" s="19">
        <v>5.6137583003620612</v>
      </c>
      <c r="AE179" s="12">
        <v>444.28436911487779</v>
      </c>
      <c r="AF179" s="10">
        <v>415.27696403965507</v>
      </c>
      <c r="AG179" s="10">
        <v>244.57013753837572</v>
      </c>
      <c r="AH179" s="10">
        <v>398.0539996803098</v>
      </c>
      <c r="AI179" s="10">
        <v>7.2967321444113171</v>
      </c>
      <c r="AJ179" s="10"/>
      <c r="AK179" s="10"/>
      <c r="AL179" s="10"/>
      <c r="AM179" s="10"/>
      <c r="AN179" s="10">
        <v>2.221421845574389</v>
      </c>
      <c r="AO179" s="10">
        <v>1.4616040398496049</v>
      </c>
      <c r="AP179" s="10">
        <v>1</v>
      </c>
      <c r="AQ179" s="10">
        <v>111.47500000000001</v>
      </c>
      <c r="AR179" s="10"/>
      <c r="AS179" s="10"/>
      <c r="AT179" s="10">
        <v>1.8249092244152261</v>
      </c>
      <c r="AU179" s="10">
        <v>1</v>
      </c>
      <c r="AV179" s="16"/>
      <c r="AW179" s="19">
        <v>62.29154460594826</v>
      </c>
      <c r="AX179" s="1" t="s">
        <v>120</v>
      </c>
      <c r="AY179" s="23">
        <v>26.530971128608901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44.191487422824956</v>
      </c>
      <c r="BG179" s="24">
        <v>50.194754276812986</v>
      </c>
      <c r="BH179" s="24">
        <v>5.6137583003620612</v>
      </c>
      <c r="BI179" s="21"/>
      <c r="BJ179" s="25">
        <f t="shared" ca="1" si="16"/>
        <v>1</v>
      </c>
      <c r="BK179" s="24">
        <f t="shared" ca="1" si="17"/>
        <v>6.8704709423125774</v>
      </c>
      <c r="BL179" s="23">
        <f t="shared" si="18"/>
        <v>1.8975585992887387</v>
      </c>
      <c r="BM179" s="23">
        <f t="shared" ca="1" si="19"/>
        <v>3.0294139532195326</v>
      </c>
      <c r="BN179" s="22">
        <f t="shared" si="20"/>
        <v>3.1167323734424186</v>
      </c>
      <c r="BO179" s="21"/>
      <c r="BP179" s="2"/>
    </row>
    <row r="180" spans="1:68" x14ac:dyDescent="0.2">
      <c r="A180">
        <v>8.35</v>
      </c>
      <c r="B180">
        <v>2.1</v>
      </c>
      <c r="C180">
        <v>1.25864</v>
      </c>
      <c r="D180">
        <v>-0.27577000000000002</v>
      </c>
      <c r="E180">
        <v>0.12433</v>
      </c>
      <c r="F180">
        <v>1.50895</v>
      </c>
      <c r="G180">
        <v>1.62365</v>
      </c>
      <c r="H180" s="21"/>
      <c r="I180" s="17">
        <f t="shared" si="14"/>
        <v>27.395013123359579</v>
      </c>
      <c r="J180" s="16">
        <f t="shared" si="15"/>
        <v>-26.69501312335958</v>
      </c>
      <c r="K180" s="10">
        <v>100</v>
      </c>
      <c r="L180" s="16">
        <v>2733.7598425196861</v>
      </c>
      <c r="M180" s="16">
        <v>1034.5472440944877</v>
      </c>
      <c r="N180" s="16">
        <v>11.871172353455817</v>
      </c>
      <c r="O180" s="16">
        <v>4.5220338983050601</v>
      </c>
      <c r="P180" s="16">
        <v>4.9713885888927694</v>
      </c>
      <c r="Q180" s="16">
        <v>6.7787325972155518E-2</v>
      </c>
      <c r="R180" s="16">
        <v>1.3635491324015199</v>
      </c>
      <c r="S180" s="16">
        <v>31.205186846368715</v>
      </c>
      <c r="T180" s="20" t="s">
        <v>119</v>
      </c>
      <c r="U180" s="10">
        <v>1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43.541044322187261</v>
      </c>
      <c r="AC180" s="10">
        <v>50.689531587205451</v>
      </c>
      <c r="AD180" s="19">
        <v>5.7694240906072842</v>
      </c>
      <c r="AE180" s="12">
        <v>452.20338983050596</v>
      </c>
      <c r="AF180" s="10">
        <v>423.72210973232831</v>
      </c>
      <c r="AG180" s="10">
        <v>248.56942944463847</v>
      </c>
      <c r="AH180" s="10">
        <v>397.72829813992246</v>
      </c>
      <c r="AI180" s="10">
        <v>7.3338024735403025</v>
      </c>
      <c r="AJ180" s="10"/>
      <c r="AK180" s="10"/>
      <c r="AL180" s="10"/>
      <c r="AM180" s="10"/>
      <c r="AN180" s="10">
        <v>2.26101694915253</v>
      </c>
      <c r="AO180" s="10">
        <v>1.4801508796682301</v>
      </c>
      <c r="AP180" s="10">
        <v>1</v>
      </c>
      <c r="AQ180" s="10">
        <v>111.47500000000001</v>
      </c>
      <c r="AR180" s="10"/>
      <c r="AS180" s="10"/>
      <c r="AT180" s="10">
        <v>1.8521131512170752</v>
      </c>
      <c r="AU180" s="10">
        <v>1</v>
      </c>
      <c r="AV180" s="16"/>
      <c r="AW180" s="19">
        <v>63.558316459849244</v>
      </c>
      <c r="AX180" s="1" t="s">
        <v>120</v>
      </c>
      <c r="AY180" s="23">
        <v>26.695013123359601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43.541044322187261</v>
      </c>
      <c r="BG180" s="24">
        <v>50.689531587205451</v>
      </c>
      <c r="BH180" s="24">
        <v>5.7694240906072842</v>
      </c>
      <c r="BI180" s="21"/>
      <c r="BJ180" s="25">
        <f t="shared" ca="1" si="16"/>
        <v>1</v>
      </c>
      <c r="BK180" s="24">
        <f t="shared" ca="1" si="17"/>
        <v>6.9682823828656746</v>
      </c>
      <c r="BL180" s="23">
        <f t="shared" si="18"/>
        <v>1.8806259666084064</v>
      </c>
      <c r="BM180" s="23">
        <f t="shared" ca="1" si="19"/>
        <v>3.0221528942231282</v>
      </c>
      <c r="BN180" s="22">
        <f t="shared" si="20"/>
        <v>3.1094327439968112</v>
      </c>
      <c r="BO180" s="21"/>
      <c r="BP180" s="2"/>
    </row>
    <row r="181" spans="1:68" x14ac:dyDescent="0.2">
      <c r="A181">
        <v>8.4</v>
      </c>
      <c r="B181">
        <v>2.2000000000000002</v>
      </c>
      <c r="C181">
        <v>1.25911</v>
      </c>
      <c r="D181">
        <v>-0.27561000000000002</v>
      </c>
      <c r="E181">
        <v>0.12533</v>
      </c>
      <c r="F181">
        <v>1.5112000000000001</v>
      </c>
      <c r="G181">
        <v>1.6279300000000001</v>
      </c>
      <c r="H181" s="21"/>
      <c r="I181" s="17">
        <f t="shared" si="14"/>
        <v>27.559055118110237</v>
      </c>
      <c r="J181" s="16">
        <f t="shared" si="15"/>
        <v>-26.859055118110238</v>
      </c>
      <c r="K181" s="10">
        <v>100</v>
      </c>
      <c r="L181" s="16">
        <v>2750.1640419947521</v>
      </c>
      <c r="M181" s="16">
        <v>1040.7152230971124</v>
      </c>
      <c r="N181" s="16">
        <v>11.94225721784777</v>
      </c>
      <c r="O181" s="16">
        <v>4.6503766478342419</v>
      </c>
      <c r="P181" s="16">
        <v>5.1041515104718007</v>
      </c>
      <c r="Q181" s="16">
        <v>6.8789726356216926E-2</v>
      </c>
      <c r="R181" s="16">
        <v>1.3477210896872136</v>
      </c>
      <c r="S181" s="16">
        <v>31.512143238719382</v>
      </c>
      <c r="T181" s="20" t="s">
        <v>119</v>
      </c>
      <c r="U181" s="10">
        <v>1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42.427990080827364</v>
      </c>
      <c r="AC181" s="10">
        <v>51.522540253160713</v>
      </c>
      <c r="AD181" s="19">
        <v>6.0494696660119232</v>
      </c>
      <c r="AE181" s="12">
        <v>465.03766478342425</v>
      </c>
      <c r="AF181" s="10">
        <v>438.37632406662226</v>
      </c>
      <c r="AG181" s="10">
        <v>257.81136328538503</v>
      </c>
      <c r="AH181" s="10">
        <v>402.58051242935892</v>
      </c>
      <c r="AI181" s="10">
        <v>7.4199328603820049</v>
      </c>
      <c r="AJ181" s="10"/>
      <c r="AK181" s="10"/>
      <c r="AL181" s="10"/>
      <c r="AM181" s="10"/>
      <c r="AN181" s="10">
        <v>2.3251883239171209</v>
      </c>
      <c r="AO181" s="10">
        <v>1.5086170104373291</v>
      </c>
      <c r="AP181" s="10">
        <v>2.0624909062830805</v>
      </c>
      <c r="AQ181" s="10">
        <v>111.47500000000001</v>
      </c>
      <c r="AR181" s="10"/>
      <c r="AS181" s="10"/>
      <c r="AT181" s="10">
        <v>1.9073663352046568</v>
      </c>
      <c r="AU181" s="10">
        <v>1</v>
      </c>
      <c r="AV181" s="16"/>
      <c r="AW181" s="19">
        <v>65.756448609993342</v>
      </c>
      <c r="AX181" s="1" t="s">
        <v>120</v>
      </c>
      <c r="AY181" s="23">
        <v>26.859055118110199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42.427990080827364</v>
      </c>
      <c r="BG181" s="24">
        <v>51.522540253160713</v>
      </c>
      <c r="BH181" s="24">
        <v>6.0494696660119232</v>
      </c>
      <c r="BI181" s="21"/>
      <c r="BJ181" s="25">
        <f t="shared" ca="1" si="16"/>
        <v>1</v>
      </c>
      <c r="BK181" s="24">
        <f t="shared" ca="1" si="17"/>
        <v>7.1663590705955365</v>
      </c>
      <c r="BL181" s="23">
        <f t="shared" si="18"/>
        <v>1.8446887769289642</v>
      </c>
      <c r="BM181" s="23">
        <f t="shared" ca="1" si="19"/>
        <v>3.007429312759696</v>
      </c>
      <c r="BN181" s="22">
        <f t="shared" si="20"/>
        <v>3.0969211091248048</v>
      </c>
      <c r="BO181" s="21"/>
      <c r="BP181" s="2"/>
    </row>
    <row r="182" spans="1:68" x14ac:dyDescent="0.2">
      <c r="A182">
        <v>8.4499999999999993</v>
      </c>
      <c r="B182">
        <v>2.1</v>
      </c>
      <c r="C182">
        <v>1.2589699999999999</v>
      </c>
      <c r="D182">
        <v>-0.27515000000000001</v>
      </c>
      <c r="E182">
        <v>0.12642</v>
      </c>
      <c r="F182">
        <v>1.50935</v>
      </c>
      <c r="G182">
        <v>1.6269</v>
      </c>
      <c r="H182" s="21"/>
      <c r="I182" s="17">
        <f t="shared" si="14"/>
        <v>27.723097112860888</v>
      </c>
      <c r="J182" s="16">
        <f t="shared" si="15"/>
        <v>-27.023097112860889</v>
      </c>
      <c r="K182" s="10">
        <v>100</v>
      </c>
      <c r="L182" s="16">
        <v>2766.5682414698172</v>
      </c>
      <c r="M182" s="16">
        <v>1046.8832020997368</v>
      </c>
      <c r="N182" s="16">
        <v>12.013342082239719</v>
      </c>
      <c r="O182" s="16">
        <v>4.6121468926553266</v>
      </c>
      <c r="P182" s="16">
        <v>5.0707397428272216</v>
      </c>
      <c r="Q182" s="16">
        <v>7.1671627460393683E-2</v>
      </c>
      <c r="R182" s="16">
        <v>1.4134353387348713</v>
      </c>
      <c r="S182" s="16">
        <v>31.846725706381608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44.13339827925612</v>
      </c>
      <c r="AC182" s="10">
        <v>50.239174475248916</v>
      </c>
      <c r="AD182" s="19">
        <v>5.6274272454949674</v>
      </c>
      <c r="AE182" s="12">
        <v>461.21468926553268</v>
      </c>
      <c r="AF182" s="10">
        <v>433.4805749628444</v>
      </c>
      <c r="AG182" s="10">
        <v>255.30548071204163</v>
      </c>
      <c r="AH182" s="10">
        <v>408.00103455377598</v>
      </c>
      <c r="AI182" s="10">
        <v>7.074961072468116</v>
      </c>
      <c r="AJ182" s="10"/>
      <c r="AK182" s="10"/>
      <c r="AL182" s="10"/>
      <c r="AM182" s="10"/>
      <c r="AN182" s="10">
        <v>2.3060734463276633</v>
      </c>
      <c r="AO182" s="10">
        <v>1.5122791877340502</v>
      </c>
      <c r="AP182" s="10">
        <v>2.042443845696333</v>
      </c>
      <c r="AQ182" s="10">
        <v>111.47500000000001</v>
      </c>
      <c r="AR182" s="10"/>
      <c r="AS182" s="10"/>
      <c r="AT182" s="10">
        <v>1.8732315468851002</v>
      </c>
      <c r="AU182" s="10">
        <v>1</v>
      </c>
      <c r="AV182" s="16"/>
      <c r="AW182" s="19">
        <v>65.02208624442666</v>
      </c>
      <c r="AX182" s="1" t="s">
        <v>120</v>
      </c>
      <c r="AY182" s="23">
        <v>27.023097112860899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44.13339827925612</v>
      </c>
      <c r="BG182" s="24">
        <v>50.239174475248916</v>
      </c>
      <c r="BH182" s="24">
        <v>5.6274272454949674</v>
      </c>
      <c r="BI182" s="21"/>
      <c r="BJ182" s="25">
        <f t="shared" ca="1" si="16"/>
        <v>1</v>
      </c>
      <c r="BK182" s="24">
        <f t="shared" ca="1" si="17"/>
        <v>7.0446361441207053</v>
      </c>
      <c r="BL182" s="23">
        <f t="shared" si="18"/>
        <v>1.9436607462065187</v>
      </c>
      <c r="BM182" s="23">
        <f t="shared" ca="1" si="19"/>
        <v>3.0251547729274137</v>
      </c>
      <c r="BN182" s="22">
        <f t="shared" si="20"/>
        <v>3.1085470849520487</v>
      </c>
      <c r="BO182" s="21"/>
      <c r="BP182" s="2"/>
    </row>
    <row r="183" spans="1:68" x14ac:dyDescent="0.2">
      <c r="A183">
        <v>8.5</v>
      </c>
      <c r="B183">
        <v>2.1</v>
      </c>
      <c r="C183">
        <v>1.25915</v>
      </c>
      <c r="D183">
        <v>-0.27501999999999999</v>
      </c>
      <c r="E183">
        <v>0.12742999999999999</v>
      </c>
      <c r="F183">
        <v>1.5113799999999999</v>
      </c>
      <c r="G183">
        <v>1.6266799999999999</v>
      </c>
      <c r="H183" s="21"/>
      <c r="I183" s="17">
        <f t="shared" si="14"/>
        <v>27.887139107611546</v>
      </c>
      <c r="J183" s="16">
        <f t="shared" si="15"/>
        <v>-27.187139107611547</v>
      </c>
      <c r="K183" s="10">
        <v>100</v>
      </c>
      <c r="L183" s="16">
        <v>2782.9724409448831</v>
      </c>
      <c r="M183" s="16">
        <v>1053.0511811023614</v>
      </c>
      <c r="N183" s="16">
        <v>12.08442694663167</v>
      </c>
      <c r="O183" s="16">
        <v>4.6612994350282273</v>
      </c>
      <c r="P183" s="16">
        <v>5.1243566589704708</v>
      </c>
      <c r="Q183" s="16">
        <v>7.2486077772443744E-2</v>
      </c>
      <c r="R183" s="16">
        <v>1.4145400602737679</v>
      </c>
      <c r="S183" s="16">
        <v>32.156751662655779</v>
      </c>
      <c r="T183" s="20" t="s">
        <v>119</v>
      </c>
      <c r="U183" s="10">
        <v>1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43.88170017851256</v>
      </c>
      <c r="AC183" s="10">
        <v>50.43112020138669</v>
      </c>
      <c r="AD183" s="19">
        <v>5.6871796201007472</v>
      </c>
      <c r="AE183" s="12">
        <v>466.1299435028227</v>
      </c>
      <c r="AF183" s="10">
        <v>438.82349453998745</v>
      </c>
      <c r="AG183" s="10">
        <v>259.32674942278533</v>
      </c>
      <c r="AH183" s="10">
        <v>412.91639415821027</v>
      </c>
      <c r="AI183" s="10">
        <v>7.0694356991661413</v>
      </c>
      <c r="AJ183" s="10"/>
      <c r="AK183" s="10"/>
      <c r="AL183" s="10"/>
      <c r="AM183" s="10"/>
      <c r="AN183" s="10">
        <v>2.3306497175141137</v>
      </c>
      <c r="AO183" s="10">
        <v>1.5263217054411038</v>
      </c>
      <c r="AP183" s="10">
        <v>2.0746139953822826</v>
      </c>
      <c r="AQ183" s="10">
        <v>111.47500000000001</v>
      </c>
      <c r="AR183" s="10"/>
      <c r="AS183" s="10"/>
      <c r="AT183" s="10">
        <v>1.8856996548986493</v>
      </c>
      <c r="AU183" s="10">
        <v>1</v>
      </c>
      <c r="AV183" s="16"/>
      <c r="AW183" s="19">
        <v>65.82352418099812</v>
      </c>
      <c r="AX183" s="1" t="s">
        <v>120</v>
      </c>
      <c r="AY183" s="23">
        <v>27.1871391076115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43.88170017851256</v>
      </c>
      <c r="BG183" s="24">
        <v>50.43112020138669</v>
      </c>
      <c r="BH183" s="24">
        <v>5.6871796201007472</v>
      </c>
      <c r="BI183" s="21"/>
      <c r="BJ183" s="25">
        <f t="shared" ca="1" si="16"/>
        <v>1</v>
      </c>
      <c r="BK183" s="24">
        <f t="shared" ca="1" si="17"/>
        <v>7.089627751217872</v>
      </c>
      <c r="BL183" s="23">
        <f t="shared" si="18"/>
        <v>1.9418321360654962</v>
      </c>
      <c r="BM183" s="23">
        <f t="shared" ca="1" si="19"/>
        <v>3.0225545628752544</v>
      </c>
      <c r="BN183" s="22">
        <f t="shared" si="20"/>
        <v>3.1045972532940969</v>
      </c>
      <c r="BO183" s="21"/>
      <c r="BP183" s="2"/>
    </row>
    <row r="184" spans="1:68" x14ac:dyDescent="0.2">
      <c r="A184">
        <v>8.5500000000000007</v>
      </c>
      <c r="B184">
        <v>2.1</v>
      </c>
      <c r="C184">
        <v>1.2590600000000001</v>
      </c>
      <c r="D184">
        <v>-0.27482000000000001</v>
      </c>
      <c r="E184">
        <v>0.12837000000000001</v>
      </c>
      <c r="F184">
        <v>1.5084</v>
      </c>
      <c r="G184">
        <v>1.62215</v>
      </c>
      <c r="H184" s="21"/>
      <c r="I184" s="17">
        <f t="shared" si="14"/>
        <v>28.051181102362207</v>
      </c>
      <c r="J184" s="16">
        <f t="shared" si="15"/>
        <v>-27.351181102362208</v>
      </c>
      <c r="K184" s="10">
        <v>100</v>
      </c>
      <c r="L184" s="16">
        <v>2799.3766404199491</v>
      </c>
      <c r="M184" s="16">
        <v>1059.2191601049863</v>
      </c>
      <c r="N184" s="16">
        <v>12.155511811023622</v>
      </c>
      <c r="O184" s="16">
        <v>4.6367231638418058</v>
      </c>
      <c r="P184" s="16">
        <v>5.1039353495109072</v>
      </c>
      <c r="Q184" s="16">
        <v>7.3739078252520407E-2</v>
      </c>
      <c r="R184" s="16">
        <v>1.4447494570946431</v>
      </c>
      <c r="S184" s="16">
        <v>32.445290671465415</v>
      </c>
      <c r="T184" s="20" t="s">
        <v>119</v>
      </c>
      <c r="U184" s="10">
        <v>1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44.728765493904184</v>
      </c>
      <c r="AC184" s="10">
        <v>49.781776835875434</v>
      </c>
      <c r="AD184" s="19">
        <v>5.4894576702203786</v>
      </c>
      <c r="AE184" s="12">
        <v>463.67231638418059</v>
      </c>
      <c r="AF184" s="10">
        <v>435.45603463444667</v>
      </c>
      <c r="AG184" s="10">
        <v>257.79515121331804</v>
      </c>
      <c r="AH184" s="10">
        <v>417.38973655765972</v>
      </c>
      <c r="AI184" s="10">
        <v>6.9216153367586397</v>
      </c>
      <c r="AJ184" s="10"/>
      <c r="AK184" s="10"/>
      <c r="AL184" s="10"/>
      <c r="AM184" s="10"/>
      <c r="AN184" s="10">
        <v>2.3183615819209029</v>
      </c>
      <c r="AO184" s="10">
        <v>1.5283336262359772</v>
      </c>
      <c r="AP184" s="10">
        <v>2.0623612097065442</v>
      </c>
      <c r="AQ184" s="10">
        <v>111.47500000000001</v>
      </c>
      <c r="AR184" s="10"/>
      <c r="AS184" s="10"/>
      <c r="AT184" s="10">
        <v>1.8589617553296145</v>
      </c>
      <c r="AU184" s="10">
        <v>1</v>
      </c>
      <c r="AV184" s="16"/>
      <c r="AW184" s="19">
        <v>65.318405195167003</v>
      </c>
      <c r="AX184" s="1" t="s">
        <v>120</v>
      </c>
      <c r="AY184" s="23">
        <v>27.351181102362201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44.728765493904184</v>
      </c>
      <c r="BG184" s="24">
        <v>49.781776835875434</v>
      </c>
      <c r="BH184" s="24">
        <v>5.4894576702203786</v>
      </c>
      <c r="BI184" s="21"/>
      <c r="BJ184" s="25">
        <f t="shared" ca="1" si="16"/>
        <v>1</v>
      </c>
      <c r="BK184" s="24">
        <f t="shared" ca="1" si="17"/>
        <v>6.9942976275727107</v>
      </c>
      <c r="BL184" s="23">
        <f t="shared" si="18"/>
        <v>1.9906630867012258</v>
      </c>
      <c r="BM184" s="23">
        <f t="shared" ca="1" si="19"/>
        <v>3.0330385257931614</v>
      </c>
      <c r="BN184" s="22">
        <f t="shared" si="20"/>
        <v>3.1102138381747602</v>
      </c>
      <c r="BO184" s="21"/>
      <c r="BP184" s="2"/>
    </row>
    <row r="185" spans="1:68" x14ac:dyDescent="0.2">
      <c r="A185">
        <v>8.6</v>
      </c>
      <c r="B185">
        <v>2.1</v>
      </c>
      <c r="C185">
        <v>1.2591399999999999</v>
      </c>
      <c r="D185">
        <v>-0.27504000000000001</v>
      </c>
      <c r="E185">
        <v>0.12920000000000001</v>
      </c>
      <c r="F185">
        <v>1.50603</v>
      </c>
      <c r="G185">
        <v>1.61635</v>
      </c>
      <c r="H185" s="21"/>
      <c r="I185" s="17">
        <f t="shared" si="14"/>
        <v>28.215223097112858</v>
      </c>
      <c r="J185" s="16">
        <f t="shared" si="15"/>
        <v>-27.515223097112859</v>
      </c>
      <c r="K185" s="10">
        <v>100</v>
      </c>
      <c r="L185" s="16">
        <v>2815.7808398950142</v>
      </c>
      <c r="M185" s="16">
        <v>1065.3871391076107</v>
      </c>
      <c r="N185" s="16">
        <v>12.226596675415571</v>
      </c>
      <c r="O185" s="16">
        <v>4.6585687382297145</v>
      </c>
      <c r="P185" s="16">
        <v>5.1294496667001912</v>
      </c>
      <c r="Q185" s="16">
        <v>7.2360777724435943E-2</v>
      </c>
      <c r="R185" s="16">
        <v>1.4106928116322879</v>
      </c>
      <c r="S185" s="16">
        <v>32.700064477116463</v>
      </c>
      <c r="T185" s="20" t="s">
        <v>119</v>
      </c>
      <c r="U185" s="10">
        <v>1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33</v>
      </c>
      <c r="AA185" s="15">
        <v>3</v>
      </c>
      <c r="AB185" s="11">
        <v>43.861105306405683</v>
      </c>
      <c r="AC185" s="10">
        <v>50.446787929451474</v>
      </c>
      <c r="AD185" s="19">
        <v>5.6921067641428404</v>
      </c>
      <c r="AE185" s="12">
        <v>465.85687382297147</v>
      </c>
      <c r="AF185" s="10">
        <v>437.49276609935862</v>
      </c>
      <c r="AG185" s="10">
        <v>259.70872500251431</v>
      </c>
      <c r="AH185" s="10">
        <v>421.16848049213263</v>
      </c>
      <c r="AI185" s="10">
        <v>7.0887155003144704</v>
      </c>
      <c r="AJ185" s="10"/>
      <c r="AK185" s="10"/>
      <c r="AL185" s="10"/>
      <c r="AM185" s="10"/>
      <c r="AN185" s="10">
        <v>2.3292843691148573</v>
      </c>
      <c r="AO185" s="10">
        <v>1.53222300984924</v>
      </c>
      <c r="AP185" s="10">
        <v>2.0776698000201148</v>
      </c>
      <c r="AQ185" s="10">
        <v>111.47500000000001</v>
      </c>
      <c r="AR185" s="10"/>
      <c r="AS185" s="10"/>
      <c r="AT185" s="10">
        <v>1.8566279407709925</v>
      </c>
      <c r="AU185" s="10">
        <v>1</v>
      </c>
      <c r="AV185" s="16"/>
      <c r="AW185" s="19">
        <v>65.623914914903793</v>
      </c>
      <c r="AX185" s="1" t="s">
        <v>120</v>
      </c>
      <c r="AY185" s="23">
        <v>27.515223097112901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43.861105306405683</v>
      </c>
      <c r="BG185" s="24">
        <v>50.446787929451474</v>
      </c>
      <c r="BH185" s="24">
        <v>5.6921067641428404</v>
      </c>
      <c r="BI185" s="21"/>
      <c r="BJ185" s="25">
        <f t="shared" ca="1" si="16"/>
        <v>1</v>
      </c>
      <c r="BK185" s="24">
        <f t="shared" ca="1" si="17"/>
        <v>6.9863040582035483</v>
      </c>
      <c r="BL185" s="23">
        <f t="shared" si="18"/>
        <v>1.9443672108021843</v>
      </c>
      <c r="BM185" s="23">
        <f t="shared" ca="1" si="19"/>
        <v>3.0283639484649059</v>
      </c>
      <c r="BN185" s="22">
        <f t="shared" si="20"/>
        <v>3.1036880909061213</v>
      </c>
      <c r="BO185" s="21"/>
      <c r="BP185" s="2"/>
    </row>
    <row r="186" spans="1:68" x14ac:dyDescent="0.2">
      <c r="A186">
        <v>8.65</v>
      </c>
      <c r="B186">
        <v>2.1</v>
      </c>
      <c r="C186">
        <v>1.2595099999999999</v>
      </c>
      <c r="D186">
        <v>-0.27564</v>
      </c>
      <c r="E186">
        <v>0.13111999999999999</v>
      </c>
      <c r="F186">
        <v>1.5081</v>
      </c>
      <c r="G186">
        <v>1.61883</v>
      </c>
      <c r="H186" s="21"/>
      <c r="I186" s="17">
        <f t="shared" si="14"/>
        <v>28.379265091863516</v>
      </c>
      <c r="J186" s="16">
        <f t="shared" si="15"/>
        <v>-27.679265091863517</v>
      </c>
      <c r="K186" s="10">
        <v>100</v>
      </c>
      <c r="L186" s="16">
        <v>2832.1850393700802</v>
      </c>
      <c r="M186" s="16">
        <v>1071.5551181102353</v>
      </c>
      <c r="N186" s="16">
        <v>12.297681539807522</v>
      </c>
      <c r="O186" s="16">
        <v>4.7596045197739665</v>
      </c>
      <c r="P186" s="16">
        <v>5.2389721785801546</v>
      </c>
      <c r="Q186" s="16">
        <v>6.8601776284205565E-2</v>
      </c>
      <c r="R186" s="16">
        <v>1.3094510515762607</v>
      </c>
      <c r="S186" s="16">
        <v>33.289420750429741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41.085674213531384</v>
      </c>
      <c r="AC186" s="10">
        <v>52.503011379565152</v>
      </c>
      <c r="AD186" s="19">
        <v>6.4113144069034629</v>
      </c>
      <c r="AE186" s="12">
        <v>475.9604519773967</v>
      </c>
      <c r="AF186" s="10">
        <v>449.4128145867034</v>
      </c>
      <c r="AG186" s="10">
        <v>267.92291339351158</v>
      </c>
      <c r="AH186" s="10">
        <v>431.83006376137143</v>
      </c>
      <c r="AI186" s="10">
        <v>7.636787940994382</v>
      </c>
      <c r="AJ186" s="10"/>
      <c r="AK186" s="10"/>
      <c r="AL186" s="10"/>
      <c r="AM186" s="10"/>
      <c r="AN186" s="10">
        <v>2.3798022598869832</v>
      </c>
      <c r="AO186" s="10">
        <v>1.5450535305329192</v>
      </c>
      <c r="AP186" s="10">
        <v>2.1433833071480928</v>
      </c>
      <c r="AQ186" s="10">
        <v>111.47500000000001</v>
      </c>
      <c r="AR186" s="10"/>
      <c r="AS186" s="10"/>
      <c r="AT186" s="10">
        <v>1.8981271640739474</v>
      </c>
      <c r="AU186" s="10">
        <v>1</v>
      </c>
      <c r="AV186" s="16"/>
      <c r="AW186" s="19">
        <v>67.411922188005505</v>
      </c>
      <c r="AX186" s="1" t="s">
        <v>120</v>
      </c>
      <c r="AY186" s="23">
        <v>27.679265091863499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41.085674213531384</v>
      </c>
      <c r="BG186" s="24">
        <v>52.503011379565152</v>
      </c>
      <c r="BH186" s="24">
        <v>6.4113144069034629</v>
      </c>
      <c r="BI186" s="21"/>
      <c r="BJ186" s="25">
        <f t="shared" ca="1" si="16"/>
        <v>1</v>
      </c>
      <c r="BK186" s="24">
        <f t="shared" ca="1" si="17"/>
        <v>7.1351992898639471</v>
      </c>
      <c r="BL186" s="23">
        <f t="shared" si="18"/>
        <v>1.7945052527244025</v>
      </c>
      <c r="BM186" s="23">
        <f t="shared" ca="1" si="19"/>
        <v>3.0031777629459966</v>
      </c>
      <c r="BN186" s="22">
        <f t="shared" si="20"/>
        <v>3.0812847282523035</v>
      </c>
      <c r="BO186" s="21"/>
      <c r="BP186" s="2"/>
    </row>
    <row r="187" spans="1:68" x14ac:dyDescent="0.2">
      <c r="A187">
        <v>8.6999999999999993</v>
      </c>
      <c r="B187">
        <v>2.1</v>
      </c>
      <c r="C187">
        <v>1.2597100000000001</v>
      </c>
      <c r="D187">
        <v>-0.27465000000000001</v>
      </c>
      <c r="E187">
        <v>0.13178000000000001</v>
      </c>
      <c r="F187">
        <v>1.51023</v>
      </c>
      <c r="G187">
        <v>1.6210500000000001</v>
      </c>
      <c r="H187" s="21"/>
      <c r="I187" s="17">
        <f t="shared" si="14"/>
        <v>28.54330708661417</v>
      </c>
      <c r="J187" s="16">
        <f t="shared" si="15"/>
        <v>-27.843307086614171</v>
      </c>
      <c r="K187" s="10">
        <v>100</v>
      </c>
      <c r="L187" s="16">
        <v>2848.5892388451457</v>
      </c>
      <c r="M187" s="16">
        <v>1077.7230971128599</v>
      </c>
      <c r="N187" s="16">
        <v>12.368766404199473</v>
      </c>
      <c r="O187" s="16">
        <v>4.8142184557438892</v>
      </c>
      <c r="P187" s="16">
        <v>5.2965034281029784</v>
      </c>
      <c r="Q187" s="16">
        <v>7.4804128660585723E-2</v>
      </c>
      <c r="R187" s="16">
        <v>1.4123304114876771</v>
      </c>
      <c r="S187" s="16">
        <v>33.492011969381181</v>
      </c>
      <c r="T187" s="20" t="s">
        <v>119</v>
      </c>
      <c r="U187" s="10">
        <v>1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43.024332069040121</v>
      </c>
      <c r="AC187" s="10">
        <v>51.078424065027129</v>
      </c>
      <c r="AD187" s="19">
        <v>5.8972438659327491</v>
      </c>
      <c r="AE187" s="12">
        <v>481.42184557438895</v>
      </c>
      <c r="AF187" s="10">
        <v>455.21624397320824</v>
      </c>
      <c r="AG187" s="10">
        <v>272.23775710772338</v>
      </c>
      <c r="AH187" s="10">
        <v>434.53533734088086</v>
      </c>
      <c r="AI187" s="10">
        <v>7.080496120922942</v>
      </c>
      <c r="AJ187" s="10"/>
      <c r="AK187" s="10"/>
      <c r="AL187" s="10"/>
      <c r="AM187" s="10"/>
      <c r="AN187" s="10">
        <v>2.4071092278719446</v>
      </c>
      <c r="AO187" s="10">
        <v>1.5727973535524642</v>
      </c>
      <c r="AP187" s="10">
        <v>2.1779020568617868</v>
      </c>
      <c r="AQ187" s="10">
        <v>111.47500000000001</v>
      </c>
      <c r="AR187" s="10"/>
      <c r="AS187" s="10"/>
      <c r="AT187" s="10">
        <v>1.9122018715526734</v>
      </c>
      <c r="AU187" s="10">
        <v>1</v>
      </c>
      <c r="AV187" s="16"/>
      <c r="AW187" s="19">
        <v>68.282436595981238</v>
      </c>
      <c r="AX187" s="1" t="s">
        <v>120</v>
      </c>
      <c r="AY187" s="23">
        <v>27.8433070866142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43.024332069040121</v>
      </c>
      <c r="BG187" s="24">
        <v>51.078424065027129</v>
      </c>
      <c r="BH187" s="24">
        <v>5.8972438659327491</v>
      </c>
      <c r="BI187" s="21"/>
      <c r="BJ187" s="25">
        <f t="shared" ca="1" si="16"/>
        <v>1</v>
      </c>
      <c r="BK187" s="24">
        <f t="shared" ca="1" si="17"/>
        <v>7.1859066935723375</v>
      </c>
      <c r="BL187" s="23">
        <f t="shared" si="18"/>
        <v>1.9318206314932154</v>
      </c>
      <c r="BM187" s="23">
        <f t="shared" ca="1" si="19"/>
        <v>3.0163578313743913</v>
      </c>
      <c r="BN187" s="22">
        <f t="shared" si="20"/>
        <v>3.0914270547717666</v>
      </c>
      <c r="BO187" s="21"/>
      <c r="BP187" s="2"/>
    </row>
    <row r="188" spans="1:68" x14ac:dyDescent="0.2">
      <c r="A188">
        <v>8.75</v>
      </c>
      <c r="B188">
        <v>2.1</v>
      </c>
      <c r="C188">
        <v>1.2597100000000001</v>
      </c>
      <c r="D188">
        <v>-0.27339999999999998</v>
      </c>
      <c r="E188">
        <v>0.13136</v>
      </c>
      <c r="F188">
        <v>1.5108299999999999</v>
      </c>
      <c r="G188">
        <v>1.6188</v>
      </c>
      <c r="H188" s="21"/>
      <c r="I188" s="17">
        <f t="shared" si="14"/>
        <v>28.707349081364828</v>
      </c>
      <c r="J188" s="16">
        <f t="shared" si="15"/>
        <v>-28.007349081364829</v>
      </c>
      <c r="K188" s="10">
        <v>100</v>
      </c>
      <c r="L188" s="16">
        <v>2864.9934383202117</v>
      </c>
      <c r="M188" s="16">
        <v>1083.8910761154846</v>
      </c>
      <c r="N188" s="16">
        <v>12.439851268591426</v>
      </c>
      <c r="O188" s="16">
        <v>4.8142184557438892</v>
      </c>
      <c r="P188" s="16">
        <v>5.2946469558420413</v>
      </c>
      <c r="Q188" s="16">
        <v>8.2635381661065974E-2</v>
      </c>
      <c r="R188" s="16">
        <v>1.5607344993963614</v>
      </c>
      <c r="S188" s="16">
        <v>33.363090284593895</v>
      </c>
      <c r="T188" s="20" t="s">
        <v>119</v>
      </c>
      <c r="U188" s="10">
        <v>1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33</v>
      </c>
      <c r="AA188" s="15">
        <v>3</v>
      </c>
      <c r="AB188" s="11">
        <v>46.322191506662946</v>
      </c>
      <c r="AC188" s="10">
        <v>48.535202748420893</v>
      </c>
      <c r="AD188" s="19">
        <v>5.1426057449161622</v>
      </c>
      <c r="AE188" s="12">
        <v>481.42184557438895</v>
      </c>
      <c r="AF188" s="10">
        <v>454.03288256162352</v>
      </c>
      <c r="AG188" s="10">
        <v>272.09852168815308</v>
      </c>
      <c r="AH188" s="10">
        <v>430.42091690062227</v>
      </c>
      <c r="AI188" s="10">
        <v>6.4072396707240449</v>
      </c>
      <c r="AJ188" s="10"/>
      <c r="AK188" s="10"/>
      <c r="AL188" s="10"/>
      <c r="AM188" s="10"/>
      <c r="AN188" s="10">
        <v>2.4071092278719446</v>
      </c>
      <c r="AO188" s="10">
        <v>1.593175304458285</v>
      </c>
      <c r="AP188" s="10">
        <v>2.1767881735052246</v>
      </c>
      <c r="AQ188" s="10">
        <v>111.47500000000001</v>
      </c>
      <c r="AR188" s="10"/>
      <c r="AS188" s="10"/>
      <c r="AT188" s="10">
        <v>1.8954813574639606</v>
      </c>
      <c r="AU188" s="10">
        <v>1</v>
      </c>
      <c r="AV188" s="16"/>
      <c r="AW188" s="19">
        <v>68.104932384243526</v>
      </c>
      <c r="AX188" s="1" t="s">
        <v>120</v>
      </c>
      <c r="AY188" s="23">
        <v>28.007349081364801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46.322191506662946</v>
      </c>
      <c r="BG188" s="24">
        <v>48.535202748420893</v>
      </c>
      <c r="BH188" s="24">
        <v>5.1426057449161622</v>
      </c>
      <c r="BI188" s="21"/>
      <c r="BJ188" s="25">
        <f t="shared" ca="1" si="16"/>
        <v>1</v>
      </c>
      <c r="BK188" s="24">
        <f t="shared" ca="1" si="17"/>
        <v>7.1264545336480616</v>
      </c>
      <c r="BL188" s="23">
        <f t="shared" si="18"/>
        <v>2.1396211073357927</v>
      </c>
      <c r="BM188" s="23">
        <f t="shared" ca="1" si="19"/>
        <v>3.0418572354015367</v>
      </c>
      <c r="BN188" s="22">
        <f t="shared" si="20"/>
        <v>3.1110349694365831</v>
      </c>
      <c r="BO188" s="21"/>
      <c r="BP188" s="2"/>
    </row>
    <row r="189" spans="1:68" x14ac:dyDescent="0.2">
      <c r="A189">
        <v>8.8000000000000007</v>
      </c>
      <c r="B189">
        <v>2.1</v>
      </c>
      <c r="C189">
        <v>1.25956</v>
      </c>
      <c r="D189">
        <v>-0.27316000000000001</v>
      </c>
      <c r="E189">
        <v>0.13025999999999999</v>
      </c>
      <c r="F189">
        <v>1.51068</v>
      </c>
      <c r="G189">
        <v>1.6138999999999999</v>
      </c>
      <c r="H189" s="21"/>
      <c r="I189" s="17">
        <f t="shared" si="14"/>
        <v>28.871391076115486</v>
      </c>
      <c r="J189" s="16">
        <f t="shared" si="15"/>
        <v>-28.171391076115487</v>
      </c>
      <c r="K189" s="10">
        <v>100</v>
      </c>
      <c r="L189" s="16">
        <v>2881.3976377952777</v>
      </c>
      <c r="M189" s="16">
        <v>1090.0590551181092</v>
      </c>
      <c r="N189" s="16">
        <v>12.510936132983378</v>
      </c>
      <c r="O189" s="16">
        <v>4.773258003766462</v>
      </c>
      <c r="P189" s="16">
        <v>5.2488243146097791</v>
      </c>
      <c r="Q189" s="16">
        <v>8.4138982237157933E-2</v>
      </c>
      <c r="R189" s="16">
        <v>1.6030062580483455</v>
      </c>
      <c r="S189" s="16">
        <v>33.025438253008154</v>
      </c>
      <c r="T189" s="20" t="s">
        <v>33</v>
      </c>
      <c r="U189" s="10">
        <v>3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47.496872997924235</v>
      </c>
      <c r="AC189" s="10">
        <v>47.596436300806751</v>
      </c>
      <c r="AD189" s="19">
        <v>4.9066907012690155</v>
      </c>
      <c r="AE189" s="12">
        <v>477.32580037664621</v>
      </c>
      <c r="AF189" s="10">
        <v>447.67703068282412</v>
      </c>
      <c r="AG189" s="10">
        <v>268.66182359573344</v>
      </c>
      <c r="AH189" s="10">
        <v>422.01261504050973</v>
      </c>
      <c r="AI189" s="10">
        <v>6.2382788275417997</v>
      </c>
      <c r="AJ189" s="10"/>
      <c r="AK189" s="10"/>
      <c r="AL189" s="10"/>
      <c r="AM189" s="10"/>
      <c r="AN189" s="10">
        <v>4.773258003766462</v>
      </c>
      <c r="AO189" s="10">
        <v>1.591134713697232</v>
      </c>
      <c r="AP189" s="10">
        <v>2.1492945887658674</v>
      </c>
      <c r="AQ189" s="10">
        <v>111.47500000000001</v>
      </c>
      <c r="AR189" s="10"/>
      <c r="AS189" s="10"/>
      <c r="AT189" s="10">
        <v>1.8564304897504795</v>
      </c>
      <c r="AU189" s="10">
        <v>1</v>
      </c>
      <c r="AV189" s="16"/>
      <c r="AW189" s="19">
        <v>67.15155460242363</v>
      </c>
      <c r="AX189" s="1" t="s">
        <v>120</v>
      </c>
      <c r="AY189" s="23">
        <v>28.171391076115501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47.496872997924235</v>
      </c>
      <c r="BG189" s="24">
        <v>47.596436300806751</v>
      </c>
      <c r="BH189" s="24">
        <v>4.9066907012690155</v>
      </c>
      <c r="BI189" s="21"/>
      <c r="BJ189" s="25">
        <f t="shared" ca="1" si="16"/>
        <v>1</v>
      </c>
      <c r="BK189" s="24">
        <f t="shared" ca="1" si="17"/>
        <v>6.9870076815233189</v>
      </c>
      <c r="BL189" s="23">
        <f t="shared" si="18"/>
        <v>2.2094592820508794</v>
      </c>
      <c r="BM189" s="23">
        <f t="shared" ca="1" si="19"/>
        <v>3.0563601376279546</v>
      </c>
      <c r="BN189" s="22">
        <f t="shared" si="20"/>
        <v>3.1196824651968296</v>
      </c>
      <c r="BO189" s="21"/>
      <c r="BP189" s="2"/>
    </row>
    <row r="190" spans="1:68" x14ac:dyDescent="0.2">
      <c r="A190">
        <v>8.85</v>
      </c>
      <c r="B190">
        <v>2.1</v>
      </c>
      <c r="C190">
        <v>1.2582500000000001</v>
      </c>
      <c r="D190">
        <v>-0.27389999999999998</v>
      </c>
      <c r="E190">
        <v>0.13037000000000001</v>
      </c>
      <c r="F190">
        <v>1.5110300000000001</v>
      </c>
      <c r="G190">
        <v>1.6152299999999999</v>
      </c>
      <c r="H190" s="21"/>
      <c r="I190" s="17">
        <f t="shared" si="14"/>
        <v>29.035433070866141</v>
      </c>
      <c r="J190" s="16">
        <f t="shared" si="15"/>
        <v>-28.335433070866141</v>
      </c>
      <c r="K190" s="10">
        <v>100</v>
      </c>
      <c r="L190" s="16">
        <v>2897.8018372703432</v>
      </c>
      <c r="M190" s="16">
        <v>1096.2270341207338</v>
      </c>
      <c r="N190" s="16">
        <v>12.582020997375327</v>
      </c>
      <c r="O190" s="16">
        <v>4.4155367231638465</v>
      </c>
      <c r="P190" s="16">
        <v>4.8915892529326479</v>
      </c>
      <c r="Q190" s="16">
        <v>7.9502880460873934E-2</v>
      </c>
      <c r="R190" s="16">
        <v>1.6252975536163359</v>
      </c>
      <c r="S190" s="16">
        <v>33.059203456166749</v>
      </c>
      <c r="T190" s="20" t="s">
        <v>119</v>
      </c>
      <c r="U190" s="10">
        <v>1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50.314635031264032</v>
      </c>
      <c r="AC190" s="10">
        <v>45.282110529795339</v>
      </c>
      <c r="AD190" s="19">
        <v>4.4032544389406265</v>
      </c>
      <c r="AE190" s="12">
        <v>441.55367231638468</v>
      </c>
      <c r="AF190" s="10">
        <v>404.68442345756944</v>
      </c>
      <c r="AG190" s="10">
        <v>244.57946264663241</v>
      </c>
      <c r="AH190" s="10">
        <v>421.24489629513783</v>
      </c>
      <c r="AI190" s="10">
        <v>6.1527195298791284</v>
      </c>
      <c r="AJ190" s="10"/>
      <c r="AK190" s="10"/>
      <c r="AL190" s="10"/>
      <c r="AM190" s="10"/>
      <c r="AN190" s="10">
        <v>2.2077683615819232</v>
      </c>
      <c r="AO190" s="10">
        <v>1.5205091166100533</v>
      </c>
      <c r="AP190" s="10">
        <v>1</v>
      </c>
      <c r="AQ190" s="10">
        <v>111.47500000000001</v>
      </c>
      <c r="AR190" s="10"/>
      <c r="AS190" s="10"/>
      <c r="AT190" s="10">
        <v>1.6597421600718114</v>
      </c>
      <c r="AU190" s="10">
        <v>1</v>
      </c>
      <c r="AV190" s="16"/>
      <c r="AW190" s="19">
        <v>60.702663518635418</v>
      </c>
      <c r="AX190" s="1" t="s">
        <v>120</v>
      </c>
      <c r="AY190" s="23">
        <v>28.335433070866099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50.314635031264032</v>
      </c>
      <c r="BG190" s="24">
        <v>45.282110529795339</v>
      </c>
      <c r="BH190" s="24">
        <v>4.4032544389406265</v>
      </c>
      <c r="BI190" s="21"/>
      <c r="BJ190" s="25">
        <f t="shared" ca="1" si="16"/>
        <v>1</v>
      </c>
      <c r="BK190" s="24">
        <f t="shared" ca="1" si="17"/>
        <v>6.280976890993756</v>
      </c>
      <c r="BL190" s="23">
        <f t="shared" si="18"/>
        <v>2.3093255253121105</v>
      </c>
      <c r="BM190" s="23">
        <f t="shared" ca="1" si="19"/>
        <v>3.1059401003087141</v>
      </c>
      <c r="BN190" s="22">
        <f t="shared" si="20"/>
        <v>3.1496660376265475</v>
      </c>
      <c r="BO190" s="21"/>
      <c r="BP190" s="2"/>
    </row>
    <row r="191" spans="1:68" x14ac:dyDescent="0.2">
      <c r="A191">
        <v>8.9</v>
      </c>
      <c r="B191">
        <v>2.2000000000000002</v>
      </c>
      <c r="C191">
        <v>1.25763</v>
      </c>
      <c r="D191">
        <v>-0.27522999999999997</v>
      </c>
      <c r="E191">
        <v>0.13192000000000001</v>
      </c>
      <c r="F191">
        <v>1.5115799999999999</v>
      </c>
      <c r="G191">
        <v>1.61538</v>
      </c>
      <c r="H191" s="21"/>
      <c r="I191" s="17">
        <f t="shared" si="14"/>
        <v>29.199475065616799</v>
      </c>
      <c r="J191" s="16">
        <f t="shared" si="15"/>
        <v>-28.499475065616799</v>
      </c>
      <c r="K191" s="10">
        <v>100</v>
      </c>
      <c r="L191" s="16">
        <v>2914.2060367454092</v>
      </c>
      <c r="M191" s="16">
        <v>1102.3950131233585</v>
      </c>
      <c r="N191" s="16">
        <v>12.65310586176728</v>
      </c>
      <c r="O191" s="16">
        <v>4.2462335216572367</v>
      </c>
      <c r="P191" s="16">
        <v>4.7291373181033043</v>
      </c>
      <c r="Q191" s="16">
        <v>7.1170427268363159E-2</v>
      </c>
      <c r="R191" s="16">
        <v>1.5049346737283407</v>
      </c>
      <c r="S191" s="16">
        <v>33.534985864310272</v>
      </c>
      <c r="T191" s="20" t="s">
        <v>119</v>
      </c>
      <c r="U191" s="10">
        <v>1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48.758282762141228</v>
      </c>
      <c r="AC191" s="10">
        <v>46.570857366919377</v>
      </c>
      <c r="AD191" s="19">
        <v>4.6708598709393971</v>
      </c>
      <c r="AE191" s="12">
        <v>424.62335216572365</v>
      </c>
      <c r="AF191" s="10">
        <v>384.60747821440754</v>
      </c>
      <c r="AG191" s="10">
        <v>236.45686590516522</v>
      </c>
      <c r="AH191" s="10">
        <v>429.57010290945584</v>
      </c>
      <c r="AI191" s="10">
        <v>6.6448066979717444</v>
      </c>
      <c r="AJ191" s="10"/>
      <c r="AK191" s="10"/>
      <c r="AL191" s="10"/>
      <c r="AM191" s="10"/>
      <c r="AN191" s="10">
        <v>2.1231167608286183</v>
      </c>
      <c r="AO191" s="10">
        <v>1.4752659502507151</v>
      </c>
      <c r="AP191" s="10">
        <v>1</v>
      </c>
      <c r="AQ191" s="10">
        <v>111.47500000000001</v>
      </c>
      <c r="AR191" s="10"/>
      <c r="AS191" s="10"/>
      <c r="AT191" s="10">
        <v>1.5640632324431092</v>
      </c>
      <c r="AU191" s="10">
        <v>1</v>
      </c>
      <c r="AV191" s="16"/>
      <c r="AW191" s="19">
        <v>57.691121732161136</v>
      </c>
      <c r="AX191" s="1" t="s">
        <v>120</v>
      </c>
      <c r="AY191" s="23">
        <v>28.499475065616799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48.758282762141228</v>
      </c>
      <c r="BG191" s="24">
        <v>46.570857366919377</v>
      </c>
      <c r="BH191" s="24">
        <v>4.6708598709393971</v>
      </c>
      <c r="BI191" s="21"/>
      <c r="BJ191" s="25">
        <f t="shared" ca="1" si="16"/>
        <v>1</v>
      </c>
      <c r="BK191" s="24">
        <f t="shared" ca="1" si="17"/>
        <v>5.9362284131894167</v>
      </c>
      <c r="BL191" s="23">
        <f t="shared" si="18"/>
        <v>2.1751125064374448</v>
      </c>
      <c r="BM191" s="23">
        <f t="shared" ca="1" si="19"/>
        <v>3.1139692342379668</v>
      </c>
      <c r="BN191" s="22">
        <f t="shared" si="20"/>
        <v>3.1477628369090311</v>
      </c>
      <c r="BO191" s="21"/>
      <c r="BP191" s="2"/>
    </row>
    <row r="192" spans="1:68" x14ac:dyDescent="0.2">
      <c r="A192">
        <v>8.9499999999999993</v>
      </c>
      <c r="B192">
        <v>2.1</v>
      </c>
      <c r="C192">
        <v>1.25804</v>
      </c>
      <c r="D192">
        <v>-0.27596999999999999</v>
      </c>
      <c r="E192">
        <v>0.13208</v>
      </c>
      <c r="F192">
        <v>1.50745</v>
      </c>
      <c r="G192">
        <v>1.60703</v>
      </c>
      <c r="H192" s="21"/>
      <c r="I192" s="17">
        <f t="shared" si="14"/>
        <v>29.36351706036745</v>
      </c>
      <c r="J192" s="16">
        <f t="shared" si="15"/>
        <v>-28.66351706036745</v>
      </c>
      <c r="K192" s="10">
        <v>100</v>
      </c>
      <c r="L192" s="16">
        <v>2930.6102362204742</v>
      </c>
      <c r="M192" s="16">
        <v>1108.5629921259829</v>
      </c>
      <c r="N192" s="16">
        <v>12.724190726159229</v>
      </c>
      <c r="O192" s="16">
        <v>4.3581920903954723</v>
      </c>
      <c r="P192" s="16">
        <v>4.8418031143695162</v>
      </c>
      <c r="Q192" s="16">
        <v>6.6534325492078841E-2</v>
      </c>
      <c r="R192" s="16">
        <v>1.3741642094991036</v>
      </c>
      <c r="S192" s="16">
        <v>33.584098887086377</v>
      </c>
      <c r="T192" s="20" t="s">
        <v>119</v>
      </c>
      <c r="U192" s="10">
        <v>1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45.044536120297494</v>
      </c>
      <c r="AC192" s="10">
        <v>49.537296052511017</v>
      </c>
      <c r="AD192" s="19">
        <v>5.4181678271914882</v>
      </c>
      <c r="AE192" s="12">
        <v>435.81920903954722</v>
      </c>
      <c r="AF192" s="10">
        <v>396.89732486484041</v>
      </c>
      <c r="AG192" s="10">
        <v>242.09015571847581</v>
      </c>
      <c r="AH192" s="10">
        <v>429.11811073907279</v>
      </c>
      <c r="AI192" s="10">
        <v>7.277150671567191</v>
      </c>
      <c r="AJ192" s="10"/>
      <c r="AK192" s="10"/>
      <c r="AL192" s="10"/>
      <c r="AM192" s="10"/>
      <c r="AN192" s="10">
        <v>2.1790960451977361</v>
      </c>
      <c r="AO192" s="10">
        <v>1.4860781177304043</v>
      </c>
      <c r="AP192" s="10">
        <v>1</v>
      </c>
      <c r="AQ192" s="10">
        <v>111.47500000000001</v>
      </c>
      <c r="AR192" s="10"/>
      <c r="AS192" s="10"/>
      <c r="AT192" s="10">
        <v>1.6070511664842453</v>
      </c>
      <c r="AU192" s="10">
        <v>1</v>
      </c>
      <c r="AV192" s="16"/>
      <c r="AW192" s="19">
        <v>59.534598729726063</v>
      </c>
      <c r="AX192" s="1" t="s">
        <v>120</v>
      </c>
      <c r="AY192" s="23">
        <v>28.6635170603675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45.044536120297494</v>
      </c>
      <c r="BG192" s="24">
        <v>49.537296052511017</v>
      </c>
      <c r="BH192" s="24">
        <v>5.4181678271914882</v>
      </c>
      <c r="BI192" s="21"/>
      <c r="BJ192" s="25">
        <f t="shared" ca="1" si="16"/>
        <v>1</v>
      </c>
      <c r="BK192" s="24">
        <f t="shared" ca="1" si="17"/>
        <v>6.0916664551175197</v>
      </c>
      <c r="BL192" s="23">
        <f t="shared" si="18"/>
        <v>1.9705128084124506</v>
      </c>
      <c r="BM192" s="23">
        <f t="shared" ca="1" si="19"/>
        <v>3.082951908309485</v>
      </c>
      <c r="BN192" s="22">
        <f t="shared" si="20"/>
        <v>3.1212253901046068</v>
      </c>
      <c r="BO192" s="21"/>
      <c r="BP192" s="2"/>
    </row>
    <row r="193" spans="1:68" x14ac:dyDescent="0.2">
      <c r="A193">
        <v>9</v>
      </c>
      <c r="B193">
        <v>2.1</v>
      </c>
      <c r="C193">
        <v>1.25891</v>
      </c>
      <c r="D193">
        <v>-0.27550999999999998</v>
      </c>
      <c r="E193">
        <v>0.13336999999999999</v>
      </c>
      <c r="F193">
        <v>1.51488</v>
      </c>
      <c r="G193">
        <v>1.61595</v>
      </c>
      <c r="H193" s="21"/>
      <c r="I193" s="17">
        <f t="shared" si="14"/>
        <v>29.527559055118108</v>
      </c>
      <c r="J193" s="16">
        <f t="shared" si="15"/>
        <v>-28.827559055118108</v>
      </c>
      <c r="K193" s="10">
        <v>100</v>
      </c>
      <c r="L193" s="16">
        <v>2947.0144356955402</v>
      </c>
      <c r="M193" s="16">
        <v>1114.7309711286075</v>
      </c>
      <c r="N193" s="16">
        <v>12.79527559055118</v>
      </c>
      <c r="O193" s="16">
        <v>4.5957627118643796</v>
      </c>
      <c r="P193" s="16">
        <v>5.0850757577827288</v>
      </c>
      <c r="Q193" s="16">
        <v>6.9416226596255612E-2</v>
      </c>
      <c r="R193" s="16">
        <v>1.3650971962416449</v>
      </c>
      <c r="S193" s="16">
        <v>33.980072633218732</v>
      </c>
      <c r="T193" s="20" t="s">
        <v>119</v>
      </c>
      <c r="U193" s="10">
        <v>1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33</v>
      </c>
      <c r="AA193" s="15">
        <v>3</v>
      </c>
      <c r="AB193" s="11">
        <v>43.352713576056694</v>
      </c>
      <c r="AC193" s="10">
        <v>50.831706917435255</v>
      </c>
      <c r="AD193" s="19">
        <v>5.8155795065080511</v>
      </c>
      <c r="AE193" s="12">
        <v>459.57627118643796</v>
      </c>
      <c r="AF193" s="10">
        <v>424.55268294433216</v>
      </c>
      <c r="AG193" s="10">
        <v>256.38068183370467</v>
      </c>
      <c r="AH193" s="10">
        <v>435.80153916344682</v>
      </c>
      <c r="AI193" s="10">
        <v>7.3254857071948987</v>
      </c>
      <c r="AJ193" s="10"/>
      <c r="AK193" s="10"/>
      <c r="AL193" s="10"/>
      <c r="AM193" s="10"/>
      <c r="AN193" s="10">
        <v>2.2978813559321898</v>
      </c>
      <c r="AO193" s="10">
        <v>1.5384285291689728</v>
      </c>
      <c r="AP193" s="10">
        <v>2.0510454546696373</v>
      </c>
      <c r="AQ193" s="10">
        <v>111.47500000000001</v>
      </c>
      <c r="AR193" s="10"/>
      <c r="AS193" s="10"/>
      <c r="AT193" s="10">
        <v>1.7147156138093456</v>
      </c>
      <c r="AU193" s="10">
        <v>1</v>
      </c>
      <c r="AV193" s="16"/>
      <c r="AW193" s="19">
        <v>63.682902441649823</v>
      </c>
      <c r="AX193" s="1" t="s">
        <v>120</v>
      </c>
      <c r="AY193" s="23">
        <v>28.827559055118101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43.352713576056694</v>
      </c>
      <c r="BG193" s="24">
        <v>50.831706917435255</v>
      </c>
      <c r="BH193" s="24">
        <v>5.8155795065080511</v>
      </c>
      <c r="BI193" s="21"/>
      <c r="BJ193" s="25">
        <f t="shared" ca="1" si="16"/>
        <v>1</v>
      </c>
      <c r="BK193" s="24">
        <f t="shared" ca="1" si="17"/>
        <v>6.4797132823508656</v>
      </c>
      <c r="BL193" s="23">
        <f t="shared" si="18"/>
        <v>1.9220520344189769</v>
      </c>
      <c r="BM193" s="23">
        <f t="shared" ca="1" si="19"/>
        <v>3.0542814571763843</v>
      </c>
      <c r="BN193" s="22">
        <f t="shared" si="20"/>
        <v>3.1008122129983633</v>
      </c>
      <c r="BO193" s="21"/>
      <c r="BP193" s="2"/>
    </row>
    <row r="194" spans="1:68" x14ac:dyDescent="0.2">
      <c r="A194">
        <v>9.0500000000000007</v>
      </c>
      <c r="B194">
        <v>0.3</v>
      </c>
      <c r="C194">
        <v>1.25939</v>
      </c>
      <c r="D194">
        <v>-0.27537</v>
      </c>
      <c r="E194">
        <v>0.13420000000000001</v>
      </c>
      <c r="F194">
        <v>1.5105500000000001</v>
      </c>
      <c r="G194">
        <v>1.6071299999999999</v>
      </c>
      <c r="H194" s="21"/>
      <c r="I194" s="17">
        <f t="shared" si="14"/>
        <v>29.691601049868765</v>
      </c>
      <c r="J194" s="16">
        <f t="shared" si="15"/>
        <v>-28.991601049868766</v>
      </c>
      <c r="K194" s="10">
        <v>100</v>
      </c>
      <c r="L194" s="16">
        <v>2963.4186351706062</v>
      </c>
      <c r="M194" s="16">
        <v>1120.8989501312321</v>
      </c>
      <c r="N194" s="16">
        <v>12.866360454943131</v>
      </c>
      <c r="O194" s="16">
        <v>4.7268361581920733</v>
      </c>
      <c r="P194" s="16">
        <v>5.2198179469117978</v>
      </c>
      <c r="Q194" s="16">
        <v>7.0293326932309219E-2</v>
      </c>
      <c r="R194" s="16">
        <v>1.346662424767072</v>
      </c>
      <c r="S194" s="16">
        <v>34.234846438869795</v>
      </c>
      <c r="T194" s="20" t="s">
        <v>119</v>
      </c>
      <c r="U194" s="10">
        <v>1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33</v>
      </c>
      <c r="AA194" s="15">
        <v>3</v>
      </c>
      <c r="AB194" s="11">
        <v>42.166197573188789</v>
      </c>
      <c r="AC194" s="10">
        <v>51.715877337656735</v>
      </c>
      <c r="AD194" s="19">
        <v>6.117925089154479</v>
      </c>
      <c r="AE194" s="12">
        <v>472.68361581920738</v>
      </c>
      <c r="AF194" s="10">
        <v>439.43975228451285</v>
      </c>
      <c r="AG194" s="10">
        <v>266.48634601838484</v>
      </c>
      <c r="AH194" s="10">
        <v>439.5802830979199</v>
      </c>
      <c r="AI194" s="10">
        <v>7.4257659648665619</v>
      </c>
      <c r="AJ194" s="10"/>
      <c r="AK194" s="10"/>
      <c r="AL194" s="10"/>
      <c r="AM194" s="10"/>
      <c r="AN194" s="10">
        <v>2.3634180790960366</v>
      </c>
      <c r="AO194" s="10">
        <v>1.5668709265912595</v>
      </c>
      <c r="AP194" s="10">
        <v>2.1318907681470787</v>
      </c>
      <c r="AQ194" s="10">
        <v>111.47500000000001</v>
      </c>
      <c r="AR194" s="10"/>
      <c r="AS194" s="10"/>
      <c r="AT194" s="10">
        <v>1.7675380511229453</v>
      </c>
      <c r="AU194" s="10">
        <v>1</v>
      </c>
      <c r="AV194" s="16"/>
      <c r="AW194" s="19">
        <v>65.915962842676933</v>
      </c>
      <c r="AX194" s="1" t="s">
        <v>120</v>
      </c>
      <c r="AY194" s="23">
        <v>28.991601049868802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42.166197573188789</v>
      </c>
      <c r="BG194" s="24">
        <v>51.715877337656735</v>
      </c>
      <c r="BH194" s="24">
        <v>6.117925089154479</v>
      </c>
      <c r="BI194" s="21"/>
      <c r="BJ194" s="25">
        <f t="shared" ca="1" si="16"/>
        <v>1</v>
      </c>
      <c r="BK194" s="24">
        <f t="shared" ca="1" si="17"/>
        <v>6.6698405398432143</v>
      </c>
      <c r="BL194" s="23">
        <f t="shared" si="18"/>
        <v>1.880451691019321</v>
      </c>
      <c r="BM194" s="23">
        <f t="shared" ca="1" si="19"/>
        <v>3.0386715043368731</v>
      </c>
      <c r="BN194" s="22">
        <f t="shared" si="20"/>
        <v>3.0880157875467473</v>
      </c>
      <c r="BO194" s="21"/>
      <c r="BP194" s="2"/>
    </row>
    <row r="195" spans="1:68" x14ac:dyDescent="0.2">
      <c r="A195">
        <v>9.1</v>
      </c>
      <c r="B195">
        <v>2.1</v>
      </c>
      <c r="C195">
        <v>1.25902</v>
      </c>
      <c r="D195">
        <v>-0.27461999999999998</v>
      </c>
      <c r="E195">
        <v>0.13381999999999999</v>
      </c>
      <c r="F195">
        <v>1.51023</v>
      </c>
      <c r="G195">
        <v>1.6091500000000001</v>
      </c>
      <c r="H195" s="21"/>
      <c r="I195" s="17">
        <f t="shared" si="14"/>
        <v>29.85564304461942</v>
      </c>
      <c r="J195" s="16">
        <f t="shared" si="15"/>
        <v>-29.155643044619421</v>
      </c>
      <c r="K195" s="10">
        <v>100</v>
      </c>
      <c r="L195" s="16">
        <v>2979.8228346456717</v>
      </c>
      <c r="M195" s="16">
        <v>1127.0669291338568</v>
      </c>
      <c r="N195" s="16">
        <v>12.937445319335081</v>
      </c>
      <c r="O195" s="16">
        <v>4.6258003766478222</v>
      </c>
      <c r="P195" s="16">
        <v>5.1171024999886043</v>
      </c>
      <c r="Q195" s="16">
        <v>7.4992078732597431E-2</v>
      </c>
      <c r="R195" s="16">
        <v>1.4655184009459346</v>
      </c>
      <c r="S195" s="16">
        <v>34.118203009776529</v>
      </c>
      <c r="T195" s="20" t="s">
        <v>119</v>
      </c>
      <c r="U195" s="10">
        <v>1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33</v>
      </c>
      <c r="AA195" s="15">
        <v>3</v>
      </c>
      <c r="AB195" s="11">
        <v>45.41453612129127</v>
      </c>
      <c r="AC195" s="10">
        <v>49.249199265277298</v>
      </c>
      <c r="AD195" s="19">
        <v>5.3362646134314318</v>
      </c>
      <c r="AE195" s="12">
        <v>462.58003766478225</v>
      </c>
      <c r="AF195" s="10">
        <v>426.39062914795682</v>
      </c>
      <c r="AG195" s="10">
        <v>258.78268749914531</v>
      </c>
      <c r="AH195" s="10">
        <v>435.71844391765262</v>
      </c>
      <c r="AI195" s="10">
        <v>6.8235240127625776</v>
      </c>
      <c r="AJ195" s="10"/>
      <c r="AK195" s="10"/>
      <c r="AL195" s="10"/>
      <c r="AM195" s="10"/>
      <c r="AN195" s="10">
        <v>2.3129001883239111</v>
      </c>
      <c r="AO195" s="10">
        <v>1.5629529122610304</v>
      </c>
      <c r="AP195" s="10">
        <v>2.0702614999931628</v>
      </c>
      <c r="AQ195" s="10">
        <v>111.47500000000001</v>
      </c>
      <c r="AR195" s="10"/>
      <c r="AS195" s="10"/>
      <c r="AT195" s="10">
        <v>1.7025390901636028</v>
      </c>
      <c r="AU195" s="10">
        <v>1</v>
      </c>
      <c r="AV195" s="16"/>
      <c r="AW195" s="19">
        <v>63.958594372193524</v>
      </c>
      <c r="AX195" s="1" t="s">
        <v>120</v>
      </c>
      <c r="AY195" s="23">
        <v>29.155643044619399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45.41453612129127</v>
      </c>
      <c r="BG195" s="24">
        <v>49.249199265277298</v>
      </c>
      <c r="BH195" s="24">
        <v>5.3362646134314318</v>
      </c>
      <c r="BI195" s="21"/>
      <c r="BJ195" s="25">
        <f t="shared" ca="1" si="16"/>
        <v>1</v>
      </c>
      <c r="BK195" s="24">
        <f t="shared" ca="1" si="17"/>
        <v>6.4365140860858006</v>
      </c>
      <c r="BL195" s="23">
        <f t="shared" si="18"/>
        <v>2.0674973284694653</v>
      </c>
      <c r="BM195" s="23">
        <f t="shared" ca="1" si="19"/>
        <v>3.0725187037419137</v>
      </c>
      <c r="BN195" s="22">
        <f t="shared" si="20"/>
        <v>3.1119668701408694</v>
      </c>
      <c r="BO195" s="21"/>
      <c r="BP195" s="2"/>
    </row>
    <row r="196" spans="1:68" s="26" customFormat="1" ht="13.5" thickBot="1" x14ac:dyDescent="0.25">
      <c r="A196">
        <v>9.15</v>
      </c>
      <c r="B196">
        <v>2.1</v>
      </c>
      <c r="C196">
        <v>1.25885</v>
      </c>
      <c r="D196">
        <v>-0.27416000000000001</v>
      </c>
      <c r="E196">
        <v>0.13156999999999999</v>
      </c>
      <c r="F196">
        <v>1.5098499999999999</v>
      </c>
      <c r="G196">
        <v>1.60653</v>
      </c>
      <c r="H196" s="21"/>
      <c r="I196" s="17">
        <f t="shared" si="14"/>
        <v>30.019685039370078</v>
      </c>
      <c r="J196" s="16">
        <f t="shared" si="15"/>
        <v>-29.319685039370079</v>
      </c>
      <c r="K196" s="10">
        <v>100</v>
      </c>
      <c r="L196" s="16">
        <v>2996.2270341207377</v>
      </c>
      <c r="M196" s="16">
        <v>1133.2349081364814</v>
      </c>
      <c r="N196" s="16">
        <v>13.008530183727034</v>
      </c>
      <c r="O196" s="16">
        <v>4.5793785310734334</v>
      </c>
      <c r="P196" s="16">
        <v>5.0607352673020536</v>
      </c>
      <c r="Q196" s="16">
        <v>7.7873979836773854E-2</v>
      </c>
      <c r="R196" s="16">
        <v>1.5387878583557981</v>
      </c>
      <c r="S196" s="16">
        <v>33.427551126987538</v>
      </c>
      <c r="T196" s="20" t="s">
        <v>119</v>
      </c>
      <c r="U196" s="10">
        <v>1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47.297401639244001</v>
      </c>
      <c r="AC196" s="10">
        <v>47.756981947876909</v>
      </c>
      <c r="AD196" s="19">
        <v>4.945616412879092</v>
      </c>
      <c r="AE196" s="12">
        <v>457.93785310734336</v>
      </c>
      <c r="AF196" s="10">
        <v>418.79423709806463</v>
      </c>
      <c r="AG196" s="10">
        <v>254.55514504765401</v>
      </c>
      <c r="AH196" s="10">
        <v>420.04843083278752</v>
      </c>
      <c r="AI196" s="10">
        <v>6.4986215908182725</v>
      </c>
      <c r="AJ196" s="10"/>
      <c r="AK196" s="10"/>
      <c r="AL196" s="10"/>
      <c r="AM196" s="10"/>
      <c r="AN196" s="10">
        <v>2.2896892655367167</v>
      </c>
      <c r="AO196" s="10">
        <v>1.5626108093041755</v>
      </c>
      <c r="AP196" s="10">
        <v>2.0364411603812322</v>
      </c>
      <c r="AQ196" s="10">
        <v>111.47500000000001</v>
      </c>
      <c r="AR196" s="10"/>
      <c r="AS196" s="10"/>
      <c r="AT196" s="10">
        <v>1.6610713693793706</v>
      </c>
      <c r="AU196" s="10">
        <v>1</v>
      </c>
      <c r="AV196" s="16"/>
      <c r="AW196" s="19">
        <v>62.819135564709697</v>
      </c>
      <c r="AX196" s="1" t="s">
        <v>120</v>
      </c>
      <c r="AY196" s="23">
        <v>29.3196850393701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47.297401639244001</v>
      </c>
      <c r="BG196" s="24">
        <v>47.756981947876909</v>
      </c>
      <c r="BH196" s="24">
        <v>4.945616412879092</v>
      </c>
      <c r="BI196" s="21"/>
      <c r="BJ196" s="25">
        <f t="shared" ca="1" si="16"/>
        <v>1</v>
      </c>
      <c r="BK196" s="24">
        <f t="shared" ca="1" si="17"/>
        <v>6.2875256042017718</v>
      </c>
      <c r="BL196" s="23">
        <f t="shared" si="18"/>
        <v>2.185861573193701</v>
      </c>
      <c r="BM196" s="23">
        <f t="shared" ca="1" si="19"/>
        <v>3.0934516619066796</v>
      </c>
      <c r="BN196" s="22">
        <f t="shared" si="20"/>
        <v>3.1257555824909695</v>
      </c>
      <c r="BO196" s="21"/>
      <c r="BP196" s="2"/>
    </row>
    <row r="197" spans="1:68" x14ac:dyDescent="0.2">
      <c r="A197">
        <v>9.1999999999999993</v>
      </c>
      <c r="B197">
        <v>2.1</v>
      </c>
      <c r="C197">
        <v>1.25847</v>
      </c>
      <c r="D197">
        <v>-0.27466000000000002</v>
      </c>
      <c r="E197">
        <v>0.13225000000000001</v>
      </c>
      <c r="F197">
        <v>1.5116499999999999</v>
      </c>
      <c r="G197">
        <v>1.60395</v>
      </c>
      <c r="H197" s="21"/>
      <c r="I197" s="17">
        <f t="shared" si="14"/>
        <v>30.183727034120732</v>
      </c>
      <c r="J197" s="16">
        <f t="shared" si="15"/>
        <v>-29.483727034120733</v>
      </c>
      <c r="K197" s="10">
        <v>100</v>
      </c>
      <c r="L197" s="16">
        <v>3012.6312335958032</v>
      </c>
      <c r="M197" s="16">
        <v>1139.402887139106</v>
      </c>
      <c r="N197" s="16">
        <v>13.079615048118985</v>
      </c>
      <c r="O197" s="16">
        <v>4.4756120527306713</v>
      </c>
      <c r="P197" s="16">
        <v>4.9599745059531894</v>
      </c>
      <c r="Q197" s="16">
        <v>7.4741478636581815E-2</v>
      </c>
      <c r="R197" s="16">
        <v>1.5068923952506945</v>
      </c>
      <c r="S197" s="16">
        <v>33.636281473785992</v>
      </c>
      <c r="T197" s="20" t="s">
        <v>119</v>
      </c>
      <c r="U197" s="10">
        <v>1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33</v>
      </c>
      <c r="AA197" s="15">
        <v>3</v>
      </c>
      <c r="AB197" s="11">
        <v>47.266569793120389</v>
      </c>
      <c r="AC197" s="10">
        <v>47.781756352558631</v>
      </c>
      <c r="AD197" s="19">
        <v>4.9516738543209771</v>
      </c>
      <c r="AE197" s="12">
        <v>447.56120527306712</v>
      </c>
      <c r="AF197" s="10">
        <v>405.97507697025333</v>
      </c>
      <c r="AG197" s="10">
        <v>247.99872529765946</v>
      </c>
      <c r="AH197" s="10">
        <v>422.87999504229271</v>
      </c>
      <c r="AI197" s="10">
        <v>6.6361739109688367</v>
      </c>
      <c r="AJ197" s="10"/>
      <c r="AK197" s="10"/>
      <c r="AL197" s="10"/>
      <c r="AM197" s="10"/>
      <c r="AN197" s="10">
        <v>2.2378060263653357</v>
      </c>
      <c r="AO197" s="10">
        <v>1.540260462764226</v>
      </c>
      <c r="AP197" s="10">
        <v>1</v>
      </c>
      <c r="AQ197" s="10">
        <v>111.47500000000001</v>
      </c>
      <c r="AR197" s="10"/>
      <c r="AS197" s="10"/>
      <c r="AT197" s="10">
        <v>1.5985055998594015</v>
      </c>
      <c r="AU197" s="10">
        <v>1</v>
      </c>
      <c r="AV197" s="16"/>
      <c r="AW197" s="19">
        <v>60.896261545538003</v>
      </c>
      <c r="AX197" s="1" t="s">
        <v>120</v>
      </c>
      <c r="AY197" s="23">
        <v>29.483727034120701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47.266569793120389</v>
      </c>
      <c r="BG197" s="24">
        <v>47.781756352558631</v>
      </c>
      <c r="BH197" s="24">
        <v>4.9516738543209771</v>
      </c>
      <c r="BI197" s="21"/>
      <c r="BJ197" s="25">
        <f t="shared" ca="1" si="16"/>
        <v>1</v>
      </c>
      <c r="BK197" s="24">
        <f t="shared" ca="1" si="17"/>
        <v>6.0622259749174088</v>
      </c>
      <c r="BL197" s="23">
        <f t="shared" si="18"/>
        <v>2.1641245136071454</v>
      </c>
      <c r="BM197" s="23">
        <f t="shared" ca="1" si="19"/>
        <v>3.1049716547245416</v>
      </c>
      <c r="BN197" s="22">
        <f t="shared" si="20"/>
        <v>3.1294826954134098</v>
      </c>
      <c r="BO197" s="21"/>
      <c r="BP197" s="2"/>
    </row>
    <row r="198" spans="1:68" x14ac:dyDescent="0.2">
      <c r="A198">
        <v>9.25</v>
      </c>
      <c r="B198">
        <v>2.1</v>
      </c>
      <c r="C198">
        <v>1.25891</v>
      </c>
      <c r="D198">
        <v>-0.27572999999999998</v>
      </c>
      <c r="E198">
        <v>0.13267000000000001</v>
      </c>
      <c r="F198">
        <v>1.51823</v>
      </c>
      <c r="G198">
        <v>1.6091500000000001</v>
      </c>
      <c r="H198" s="21"/>
      <c r="I198" s="17">
        <f t="shared" si="14"/>
        <v>30.34776902887139</v>
      </c>
      <c r="J198" s="16">
        <f t="shared" si="15"/>
        <v>-29.647769028871391</v>
      </c>
      <c r="K198" s="10">
        <v>100</v>
      </c>
      <c r="L198" s="16">
        <v>3029.0354330708692</v>
      </c>
      <c r="M198" s="16">
        <v>1145.5708661417307</v>
      </c>
      <c r="N198" s="16">
        <v>13.150699912510936</v>
      </c>
      <c r="O198" s="16">
        <v>4.5957627118643796</v>
      </c>
      <c r="P198" s="16">
        <v>5.0819816373478348</v>
      </c>
      <c r="Q198" s="16">
        <v>6.803792606817112E-2</v>
      </c>
      <c r="R198" s="16">
        <v>1.3388070033184631</v>
      </c>
      <c r="S198" s="16">
        <v>33.765203158573264</v>
      </c>
      <c r="T198" s="20" t="s">
        <v>119</v>
      </c>
      <c r="U198" s="10">
        <v>1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33</v>
      </c>
      <c r="AA198" s="15">
        <v>3</v>
      </c>
      <c r="AB198" s="11">
        <v>42.755218773781358</v>
      </c>
      <c r="AC198" s="10">
        <v>51.279474356432715</v>
      </c>
      <c r="AD198" s="19">
        <v>5.9653068697859233</v>
      </c>
      <c r="AE198" s="12">
        <v>459.57627118643796</v>
      </c>
      <c r="AF198" s="10">
        <v>419.36390422403127</v>
      </c>
      <c r="AG198" s="10">
        <v>256.14862280108758</v>
      </c>
      <c r="AH198" s="10">
        <v>424.06978106185363</v>
      </c>
      <c r="AI198" s="10">
        <v>7.4693364877934476</v>
      </c>
      <c r="AJ198" s="10"/>
      <c r="AK198" s="10"/>
      <c r="AL198" s="10"/>
      <c r="AM198" s="10"/>
      <c r="AN198" s="10">
        <v>2.2978813559321898</v>
      </c>
      <c r="AO198" s="10">
        <v>1.5476360500938409</v>
      </c>
      <c r="AP198" s="10">
        <v>2.0491889824087011</v>
      </c>
      <c r="AQ198" s="10">
        <v>111.47500000000001</v>
      </c>
      <c r="AR198" s="10"/>
      <c r="AS198" s="10"/>
      <c r="AT198" s="10">
        <v>1.6444712527449161</v>
      </c>
      <c r="AU198" s="10">
        <v>1</v>
      </c>
      <c r="AV198" s="16"/>
      <c r="AW198" s="19">
        <v>62.90458563360469</v>
      </c>
      <c r="AX198" s="1" t="s">
        <v>120</v>
      </c>
      <c r="AY198" s="23">
        <v>29.647769028871402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42.755218773781358</v>
      </c>
      <c r="BG198" s="24">
        <v>51.279474356432715</v>
      </c>
      <c r="BH198" s="24">
        <v>5.9653068697859233</v>
      </c>
      <c r="BI198" s="21"/>
      <c r="BJ198" s="25">
        <f t="shared" ca="1" si="16"/>
        <v>1</v>
      </c>
      <c r="BK198" s="24">
        <f t="shared" ca="1" si="17"/>
        <v>6.2282727786672449</v>
      </c>
      <c r="BL198" s="23">
        <f t="shared" si="18"/>
        <v>1.9071790935639568</v>
      </c>
      <c r="BM198" s="23">
        <f t="shared" ca="1" si="19"/>
        <v>3.0676021892168785</v>
      </c>
      <c r="BN198" s="22">
        <f t="shared" si="20"/>
        <v>3.0973685463714942</v>
      </c>
      <c r="BO198" s="21"/>
      <c r="BP198" s="2"/>
    </row>
    <row r="199" spans="1:68" x14ac:dyDescent="0.2">
      <c r="A199">
        <v>9.3000000000000007</v>
      </c>
      <c r="B199">
        <v>2.1</v>
      </c>
      <c r="C199">
        <v>1.2597</v>
      </c>
      <c r="D199">
        <v>-0.27145000000000002</v>
      </c>
      <c r="E199">
        <v>0.13388</v>
      </c>
      <c r="F199">
        <v>1.5156499999999999</v>
      </c>
      <c r="G199">
        <v>1.60608</v>
      </c>
      <c r="H199" s="21"/>
      <c r="I199" s="17">
        <f t="shared" si="14"/>
        <v>30.511811023622048</v>
      </c>
      <c r="J199" s="16">
        <f t="shared" si="15"/>
        <v>-29.811811023622049</v>
      </c>
      <c r="K199" s="10">
        <v>100</v>
      </c>
      <c r="L199" s="16">
        <v>3045.4396325459352</v>
      </c>
      <c r="M199" s="16">
        <v>1151.7388451443553</v>
      </c>
      <c r="N199" s="16">
        <v>13.221784776902886</v>
      </c>
      <c r="O199" s="16">
        <v>4.8114877589453773</v>
      </c>
      <c r="P199" s="16">
        <v>5.3030550926091502</v>
      </c>
      <c r="Q199" s="16">
        <v>9.4852136341814594E-2</v>
      </c>
      <c r="R199" s="16">
        <v>1.7886319241527342</v>
      </c>
      <c r="S199" s="16">
        <v>34.136620393317571</v>
      </c>
      <c r="T199" s="20" t="s">
        <v>122</v>
      </c>
      <c r="U199" s="10">
        <v>4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33</v>
      </c>
      <c r="AA199" s="15">
        <v>3</v>
      </c>
      <c r="AB199" s="11">
        <v>51.649529150666112</v>
      </c>
      <c r="AC199" s="10">
        <v>44.157591682134694</v>
      </c>
      <c r="AD199" s="19">
        <v>4.192879167199191</v>
      </c>
      <c r="AE199" s="12">
        <v>481.14877589453772</v>
      </c>
      <c r="AF199" s="10">
        <v>444.40759310918207</v>
      </c>
      <c r="AG199" s="10">
        <v>272.72913194568628</v>
      </c>
      <c r="AH199" s="10">
        <v>430.24804696624494</v>
      </c>
      <c r="AI199" s="10">
        <v>5.5908652109835</v>
      </c>
      <c r="AJ199" s="10"/>
      <c r="AK199" s="10"/>
      <c r="AL199" s="10"/>
      <c r="AM199" s="10"/>
      <c r="AN199" s="10">
        <v>3.2076585059635847</v>
      </c>
      <c r="AO199" s="10">
        <v>1.6514451035738078</v>
      </c>
      <c r="AP199" s="10">
        <v>2.1818330555654901</v>
      </c>
      <c r="AQ199" s="10">
        <v>114.66</v>
      </c>
      <c r="AR199" s="10"/>
      <c r="AS199" s="10"/>
      <c r="AT199" s="10">
        <v>1.7378230618087245</v>
      </c>
      <c r="AU199" s="10">
        <v>1</v>
      </c>
      <c r="AV199" s="16"/>
      <c r="AW199" s="19">
        <v>66.661138966377308</v>
      </c>
      <c r="AX199" s="1" t="s">
        <v>120</v>
      </c>
      <c r="AY199" s="23">
        <v>29.811811023621999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51.649529150666112</v>
      </c>
      <c r="BG199" s="24">
        <v>44.157591682134694</v>
      </c>
      <c r="BH199" s="24">
        <v>4.192879167199191</v>
      </c>
      <c r="BI199" s="21"/>
      <c r="BJ199" s="25">
        <f t="shared" ca="1" si="16"/>
        <v>1</v>
      </c>
      <c r="BK199" s="24">
        <f t="shared" ca="1" si="17"/>
        <v>6.5645702448498504</v>
      </c>
      <c r="BL199" s="23">
        <f t="shared" si="18"/>
        <v>2.5090932260839889</v>
      </c>
      <c r="BM199" s="23">
        <f t="shared" ca="1" si="19"/>
        <v>3.1080780354001067</v>
      </c>
      <c r="BN199" s="22">
        <f t="shared" si="20"/>
        <v>3.1377600804001089</v>
      </c>
      <c r="BO199" s="21"/>
      <c r="BP199" s="2"/>
    </row>
    <row r="200" spans="1:68" x14ac:dyDescent="0.2">
      <c r="A200">
        <v>9.35</v>
      </c>
      <c r="B200">
        <v>2.1</v>
      </c>
      <c r="C200">
        <v>1.2654399999999999</v>
      </c>
      <c r="D200">
        <v>-0.27211999999999997</v>
      </c>
      <c r="E200">
        <v>0.1265</v>
      </c>
      <c r="F200">
        <v>1.51075</v>
      </c>
      <c r="G200">
        <v>1.59345</v>
      </c>
      <c r="H200" s="21"/>
      <c r="I200" s="17">
        <f t="shared" si="14"/>
        <v>30.675853018372699</v>
      </c>
      <c r="J200" s="16">
        <f t="shared" si="15"/>
        <v>-29.9758530183727</v>
      </c>
      <c r="K200" s="10">
        <v>100</v>
      </c>
      <c r="L200" s="16">
        <v>3061.8438320210003</v>
      </c>
      <c r="M200" s="16">
        <v>1157.9068241469797</v>
      </c>
      <c r="N200" s="16">
        <v>13.292869641294836</v>
      </c>
      <c r="O200" s="16">
        <v>6.3789077212805552</v>
      </c>
      <c r="P200" s="16">
        <v>6.8378541852164378</v>
      </c>
      <c r="Q200" s="16">
        <v>9.06545847335576E-2</v>
      </c>
      <c r="R200" s="16">
        <v>1.325775342351617</v>
      </c>
      <c r="S200" s="16">
        <v>31.871282217769654</v>
      </c>
      <c r="T200" s="20" t="s">
        <v>122</v>
      </c>
      <c r="U200" s="10">
        <v>5</v>
      </c>
      <c r="V200" s="20" t="s">
        <v>33</v>
      </c>
      <c r="W200" s="10">
        <v>3</v>
      </c>
      <c r="X200" s="20" t="s">
        <v>145</v>
      </c>
      <c r="Y200" s="10">
        <v>4</v>
      </c>
      <c r="Z200" s="20" t="s">
        <v>123</v>
      </c>
      <c r="AA200" s="15">
        <v>4</v>
      </c>
      <c r="AB200" s="11">
        <v>33.343795401640342</v>
      </c>
      <c r="AC200" s="10">
        <v>57.548649001073912</v>
      </c>
      <c r="AD200" s="19">
        <v>9.1075555972857476</v>
      </c>
      <c r="AE200" s="12">
        <v>637.89077212805546</v>
      </c>
      <c r="AF200" s="10">
        <v>624.00723932915332</v>
      </c>
      <c r="AG200" s="10">
        <v>387.83906389123285</v>
      </c>
      <c r="AH200" s="10">
        <v>382.18448728748194</v>
      </c>
      <c r="AI200" s="10">
        <v>7.5427560617188183</v>
      </c>
      <c r="AJ200" s="10"/>
      <c r="AK200" s="10"/>
      <c r="AL200" s="10"/>
      <c r="AM200" s="10"/>
      <c r="AN200" s="10">
        <v>3.1894538606402776</v>
      </c>
      <c r="AO200" s="10">
        <v>1.9172149236257936</v>
      </c>
      <c r="AP200" s="10">
        <v>3.1027125111298623</v>
      </c>
      <c r="AQ200" s="10">
        <v>114.66</v>
      </c>
      <c r="AR200" s="10"/>
      <c r="AS200" s="10"/>
      <c r="AT200" s="10">
        <v>2.4678954711447667</v>
      </c>
      <c r="AU200" s="10">
        <v>1</v>
      </c>
      <c r="AV200" s="16"/>
      <c r="AW200" s="19">
        <v>93.60108589937299</v>
      </c>
      <c r="AX200" s="1" t="s">
        <v>120</v>
      </c>
      <c r="AY200" s="23">
        <v>29.9758530183727</v>
      </c>
      <c r="AZ200" s="18">
        <v>0</v>
      </c>
      <c r="BA200" s="18">
        <v>100</v>
      </c>
      <c r="BB200" s="18">
        <v>0</v>
      </c>
      <c r="BC200" s="18">
        <v>0</v>
      </c>
      <c r="BD200" s="18">
        <v>100</v>
      </c>
      <c r="BE200" s="18">
        <v>0</v>
      </c>
      <c r="BF200" s="24">
        <v>33.343795401640342</v>
      </c>
      <c r="BG200" s="24">
        <v>57.548649001073912</v>
      </c>
      <c r="BH200" s="24">
        <v>9.1075555972857476</v>
      </c>
      <c r="BI200" s="21"/>
      <c r="BJ200" s="25">
        <f t="shared" ca="1" si="16"/>
        <v>0.98300407286483016</v>
      </c>
      <c r="BK200" s="24">
        <f t="shared" ca="1" si="17"/>
        <v>9.0726830377253993</v>
      </c>
      <c r="BL200" s="23">
        <f t="shared" si="18"/>
        <v>1.7082295408138308</v>
      </c>
      <c r="BM200" s="23">
        <f t="shared" ca="1" si="19"/>
        <v>2.9019583496419852</v>
      </c>
      <c r="BN200" s="22">
        <f t="shared" si="20"/>
        <v>2.9799126431760641</v>
      </c>
      <c r="BO200" s="21"/>
      <c r="BP200" s="2"/>
    </row>
    <row r="201" spans="1:68" x14ac:dyDescent="0.2">
      <c r="A201">
        <v>9.4</v>
      </c>
      <c r="B201">
        <v>2.2000000000000002</v>
      </c>
      <c r="C201">
        <v>1.2678499999999999</v>
      </c>
      <c r="D201">
        <v>-0.27224999999999999</v>
      </c>
      <c r="E201">
        <v>0.12255000000000001</v>
      </c>
      <c r="F201">
        <v>1.51423</v>
      </c>
      <c r="G201">
        <v>1.59518</v>
      </c>
      <c r="H201" s="21"/>
      <c r="I201" s="17">
        <f t="shared" si="14"/>
        <v>30.83989501312336</v>
      </c>
      <c r="J201" s="16">
        <f t="shared" si="15"/>
        <v>-30.139895013123361</v>
      </c>
      <c r="K201" s="10">
        <v>126.5</v>
      </c>
      <c r="L201" s="16">
        <v>3082.5951443569588</v>
      </c>
      <c r="M201" s="16">
        <v>1168.4219160104972</v>
      </c>
      <c r="N201" s="16">
        <v>13.363954505686788</v>
      </c>
      <c r="O201" s="16">
        <v>7.0370056497174724</v>
      </c>
      <c r="P201" s="16">
        <v>7.4784924340564496</v>
      </c>
      <c r="Q201" s="16">
        <v>8.9840134421507553E-2</v>
      </c>
      <c r="R201" s="16">
        <v>1.2013134360126227</v>
      </c>
      <c r="S201" s="16">
        <v>30.658804467984531</v>
      </c>
      <c r="T201" s="20" t="s">
        <v>122</v>
      </c>
      <c r="U201" s="10">
        <v>5</v>
      </c>
      <c r="V201" s="20" t="s">
        <v>145</v>
      </c>
      <c r="W201" s="10">
        <v>4</v>
      </c>
      <c r="X201" s="20" t="s">
        <v>145</v>
      </c>
      <c r="Y201" s="10">
        <v>4</v>
      </c>
      <c r="Z201" s="20" t="s">
        <v>123</v>
      </c>
      <c r="AA201" s="15">
        <v>4</v>
      </c>
      <c r="AB201" s="11">
        <v>28.406900994236921</v>
      </c>
      <c r="AC201" s="10">
        <v>60.077203116006771</v>
      </c>
      <c r="AD201" s="19">
        <v>11.515895889756308</v>
      </c>
      <c r="AE201" s="12">
        <v>703.70056497174733</v>
      </c>
      <c r="AF201" s="10">
        <v>650.33753817369382</v>
      </c>
      <c r="AG201" s="10">
        <v>435.88693255423368</v>
      </c>
      <c r="AH201" s="10">
        <v>355.77977065298211</v>
      </c>
      <c r="AI201" s="10">
        <v>8.3242222222968003</v>
      </c>
      <c r="AJ201" s="10"/>
      <c r="AK201" s="10"/>
      <c r="AL201" s="10"/>
      <c r="AM201" s="10"/>
      <c r="AN201" s="10">
        <v>3.5185028248587362</v>
      </c>
      <c r="AO201" s="10">
        <v>2.0334841581702432</v>
      </c>
      <c r="AP201" s="10">
        <v>3.4870954604338698</v>
      </c>
      <c r="AQ201" s="10">
        <v>114.66</v>
      </c>
      <c r="AR201" s="10"/>
      <c r="AS201" s="10"/>
      <c r="AT201" s="10">
        <v>2.5527861172471522</v>
      </c>
      <c r="AU201" s="10">
        <v>1</v>
      </c>
      <c r="AV201" s="16"/>
      <c r="AW201" s="19">
        <v>97.550630726054081</v>
      </c>
      <c r="AX201" s="1" t="s">
        <v>120</v>
      </c>
      <c r="AY201" s="23">
        <v>30.1398950131234</v>
      </c>
      <c r="AZ201" s="18">
        <v>0</v>
      </c>
      <c r="BA201" s="18">
        <v>100</v>
      </c>
      <c r="BB201" s="18">
        <v>0</v>
      </c>
      <c r="BC201" s="18">
        <v>0</v>
      </c>
      <c r="BD201" s="18">
        <v>100</v>
      </c>
      <c r="BE201" s="18">
        <v>0</v>
      </c>
      <c r="BF201" s="24">
        <v>28.406900994236921</v>
      </c>
      <c r="BG201" s="24">
        <v>60.077203116006771</v>
      </c>
      <c r="BH201" s="24">
        <v>11.515895889756308</v>
      </c>
      <c r="BI201" s="21"/>
      <c r="BJ201" s="25">
        <f t="shared" ca="1" si="16"/>
        <v>0.96038386606733173</v>
      </c>
      <c r="BK201" s="24">
        <f t="shared" ca="1" si="17"/>
        <v>9.9257076075865811</v>
      </c>
      <c r="BL201" s="23">
        <f t="shared" si="18"/>
        <v>1.5131747653822261</v>
      </c>
      <c r="BM201" s="23">
        <f t="shared" ca="1" si="19"/>
        <v>2.8419356525992883</v>
      </c>
      <c r="BN201" s="22">
        <f t="shared" si="20"/>
        <v>2.9259743471126756</v>
      </c>
      <c r="BO201" s="21"/>
      <c r="BP201" s="2"/>
    </row>
    <row r="202" spans="1:68" x14ac:dyDescent="0.2">
      <c r="A202">
        <v>9.4499999999999993</v>
      </c>
      <c r="B202">
        <v>2.1</v>
      </c>
      <c r="C202">
        <v>1.26447</v>
      </c>
      <c r="D202">
        <v>-0.27472000000000002</v>
      </c>
      <c r="E202">
        <v>0.11885</v>
      </c>
      <c r="F202">
        <v>1.5172300000000001</v>
      </c>
      <c r="G202">
        <v>1.5983499999999999</v>
      </c>
      <c r="H202" s="21"/>
      <c r="I202" s="17">
        <f t="shared" si="14"/>
        <v>31.003937007874011</v>
      </c>
      <c r="J202" s="16">
        <f t="shared" si="15"/>
        <v>-30.303937007874012</v>
      </c>
      <c r="K202" s="10">
        <v>126.5</v>
      </c>
      <c r="L202" s="16">
        <v>3103.346456692916</v>
      </c>
      <c r="M202" s="16">
        <v>1178.9370078740139</v>
      </c>
      <c r="N202" s="16">
        <v>13.435039370078737</v>
      </c>
      <c r="O202" s="16">
        <v>6.1140301318267172</v>
      </c>
      <c r="P202" s="16">
        <v>6.5391622795812507</v>
      </c>
      <c r="Q202" s="16">
        <v>7.4365578492558759E-2</v>
      </c>
      <c r="R202" s="16">
        <v>1.1372340265169396</v>
      </c>
      <c r="S202" s="16">
        <v>29.523065816287065</v>
      </c>
      <c r="T202" s="20" t="s">
        <v>119</v>
      </c>
      <c r="U202" s="10">
        <v>1</v>
      </c>
      <c r="V202" s="20" t="s">
        <v>33</v>
      </c>
      <c r="W202" s="10">
        <v>3</v>
      </c>
      <c r="X202" s="20" t="s">
        <v>145</v>
      </c>
      <c r="Y202" s="10">
        <v>4</v>
      </c>
      <c r="Z202" s="20" t="s">
        <v>123</v>
      </c>
      <c r="AA202" s="15">
        <v>4</v>
      </c>
      <c r="AB202" s="11">
        <v>30.662775934453819</v>
      </c>
      <c r="AC202" s="10">
        <v>59.001177926838906</v>
      </c>
      <c r="AD202" s="19">
        <v>10.336046138707275</v>
      </c>
      <c r="AE202" s="12">
        <v>611.40301318267177</v>
      </c>
      <c r="AF202" s="10">
        <v>538.60744280390816</v>
      </c>
      <c r="AG202" s="10">
        <v>365.43717096859382</v>
      </c>
      <c r="AH202" s="10">
        <v>330.95368689342848</v>
      </c>
      <c r="AI202" s="10">
        <v>8.7932648573904117</v>
      </c>
      <c r="AJ202" s="10"/>
      <c r="AK202" s="10"/>
      <c r="AL202" s="10"/>
      <c r="AM202" s="10"/>
      <c r="AN202" s="10">
        <v>3.0570150659133586</v>
      </c>
      <c r="AO202" s="10">
        <v>1.8340615101536608</v>
      </c>
      <c r="AP202" s="10">
        <v>2.9234973677487504</v>
      </c>
      <c r="AQ202" s="10">
        <v>111.47500000000001</v>
      </c>
      <c r="AR202" s="10"/>
      <c r="AS202" s="10"/>
      <c r="AT202" s="10">
        <v>2.074594569253378</v>
      </c>
      <c r="AU202" s="10">
        <v>1</v>
      </c>
      <c r="AV202" s="16"/>
      <c r="AW202" s="19">
        <v>80.791116420586235</v>
      </c>
      <c r="AX202" s="1" t="s">
        <v>120</v>
      </c>
      <c r="AY202" s="23">
        <v>30.303937007874001</v>
      </c>
      <c r="AZ202" s="18">
        <v>100</v>
      </c>
      <c r="BA202" s="18">
        <v>0</v>
      </c>
      <c r="BB202" s="18">
        <v>0</v>
      </c>
      <c r="BC202" s="18">
        <v>0</v>
      </c>
      <c r="BD202" s="18">
        <v>100</v>
      </c>
      <c r="BE202" s="18">
        <v>0</v>
      </c>
      <c r="BF202" s="24">
        <v>30.662775934453819</v>
      </c>
      <c r="BG202" s="24">
        <v>59.001177926838906</v>
      </c>
      <c r="BH202" s="24">
        <v>10.336046138707275</v>
      </c>
      <c r="BI202" s="21"/>
      <c r="BJ202" s="25">
        <f t="shared" ca="1" si="16"/>
        <v>0.98389756259636663</v>
      </c>
      <c r="BK202" s="24">
        <f t="shared" ca="1" si="17"/>
        <v>8.3814222437951909</v>
      </c>
      <c r="BL202" s="23">
        <f t="shared" si="18"/>
        <v>1.4910424409683161</v>
      </c>
      <c r="BM202" s="23">
        <f t="shared" ca="1" si="19"/>
        <v>2.9029993159936862</v>
      </c>
      <c r="BN202" s="22">
        <f t="shared" si="20"/>
        <v>2.9680016467913815</v>
      </c>
      <c r="BO202" s="21"/>
      <c r="BP202" s="2"/>
    </row>
    <row r="203" spans="1:68" x14ac:dyDescent="0.2">
      <c r="A203">
        <v>9.5</v>
      </c>
      <c r="B203">
        <v>2.1</v>
      </c>
      <c r="C203">
        <v>1.26003</v>
      </c>
      <c r="D203">
        <v>-0.27629999999999999</v>
      </c>
      <c r="E203">
        <v>0.12068</v>
      </c>
      <c r="F203">
        <v>1.5154300000000001</v>
      </c>
      <c r="G203">
        <v>1.59348</v>
      </c>
      <c r="H203" s="21"/>
      <c r="I203" s="17">
        <f t="shared" si="14"/>
        <v>31.167979002624669</v>
      </c>
      <c r="J203" s="16">
        <f t="shared" si="15"/>
        <v>-30.46797900262467</v>
      </c>
      <c r="K203" s="10">
        <v>126.5</v>
      </c>
      <c r="L203" s="16">
        <v>3124.0977690288742</v>
      </c>
      <c r="M203" s="16">
        <v>1189.4520997375312</v>
      </c>
      <c r="N203" s="16">
        <v>13.50612423447069</v>
      </c>
      <c r="O203" s="16">
        <v>4.9016007532956447</v>
      </c>
      <c r="P203" s="16">
        <v>5.3348218159014031</v>
      </c>
      <c r="Q203" s="16">
        <v>6.4466874699952118E-2</v>
      </c>
      <c r="R203" s="16">
        <v>1.2084166430413272</v>
      </c>
      <c r="S203" s="16">
        <v>30.084796014288784</v>
      </c>
      <c r="T203" s="20" t="s">
        <v>119</v>
      </c>
      <c r="U203" s="10">
        <v>1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33</v>
      </c>
      <c r="AA203" s="15">
        <v>3</v>
      </c>
      <c r="AB203" s="11">
        <v>37.898406982433926</v>
      </c>
      <c r="AC203" s="10">
        <v>54.715393061712675</v>
      </c>
      <c r="AD203" s="19">
        <v>7.3861999558534031</v>
      </c>
      <c r="AE203" s="12">
        <v>490.16007532956445</v>
      </c>
      <c r="AF203" s="10">
        <v>395.69966399828149</v>
      </c>
      <c r="AG203" s="10">
        <v>275.11163619260526</v>
      </c>
      <c r="AH203" s="10">
        <v>341.04696232768651</v>
      </c>
      <c r="AI203" s="10">
        <v>8.2752915210039895</v>
      </c>
      <c r="AJ203" s="10"/>
      <c r="AK203" s="10"/>
      <c r="AL203" s="10"/>
      <c r="AM203" s="10"/>
      <c r="AN203" s="10">
        <v>2.4508003766478224</v>
      </c>
      <c r="AO203" s="10">
        <v>1.6005190790631139</v>
      </c>
      <c r="AP203" s="10">
        <v>2.2008930895408421</v>
      </c>
      <c r="AQ203" s="10">
        <v>111.47500000000001</v>
      </c>
      <c r="AR203" s="10"/>
      <c r="AS203" s="10"/>
      <c r="AT203" s="10">
        <v>1.4867801461341654</v>
      </c>
      <c r="AU203" s="10">
        <v>1</v>
      </c>
      <c r="AV203" s="16"/>
      <c r="AW203" s="19">
        <v>59.354949599742227</v>
      </c>
      <c r="AX203" s="1" t="s">
        <v>120</v>
      </c>
      <c r="AY203" s="23">
        <v>30.467979002624698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37.898406982433926</v>
      </c>
      <c r="BG203" s="24">
        <v>54.715393061712675</v>
      </c>
      <c r="BH203" s="24">
        <v>7.3861999558534031</v>
      </c>
      <c r="BI203" s="21"/>
      <c r="BJ203" s="25">
        <f t="shared" ca="1" si="16"/>
        <v>1</v>
      </c>
      <c r="BK203" s="24">
        <f t="shared" ca="1" si="17"/>
        <v>6.3437156186776749</v>
      </c>
      <c r="BL203" s="23">
        <f t="shared" si="18"/>
        <v>1.7087398545412187</v>
      </c>
      <c r="BM203" s="23">
        <f t="shared" ca="1" si="19"/>
        <v>3.0375413604797346</v>
      </c>
      <c r="BN203" s="22">
        <f t="shared" si="20"/>
        <v>3.0591864546865142</v>
      </c>
      <c r="BO203" s="21"/>
      <c r="BP203" s="2"/>
    </row>
    <row r="204" spans="1:68" x14ac:dyDescent="0.2">
      <c r="A204">
        <v>9.5500000000000007</v>
      </c>
      <c r="B204">
        <v>2.1</v>
      </c>
      <c r="C204">
        <v>1.2582800000000001</v>
      </c>
      <c r="D204">
        <v>-0.27983999999999998</v>
      </c>
      <c r="E204">
        <v>0.12341000000000001</v>
      </c>
      <c r="F204">
        <v>1.51233</v>
      </c>
      <c r="G204">
        <v>1.5885800000000001</v>
      </c>
      <c r="H204" s="21"/>
      <c r="I204" s="17">
        <f t="shared" si="14"/>
        <v>31.332020997375327</v>
      </c>
      <c r="J204" s="16">
        <f t="shared" si="15"/>
        <v>-30.632020997375328</v>
      </c>
      <c r="K204" s="10">
        <v>126.5</v>
      </c>
      <c r="L204" s="16">
        <v>3144.8490813648323</v>
      </c>
      <c r="M204" s="16">
        <v>1199.9671916010484</v>
      </c>
      <c r="N204" s="16">
        <v>13.577209098862642</v>
      </c>
      <c r="O204" s="16">
        <v>4.42372881355932</v>
      </c>
      <c r="P204" s="16">
        <v>4.8690169458611674</v>
      </c>
      <c r="Q204" s="16">
        <v>4.2288766202592622E-2</v>
      </c>
      <c r="R204" s="16">
        <v>0.86852780905886007</v>
      </c>
      <c r="S204" s="16">
        <v>30.922786965406107</v>
      </c>
      <c r="T204" s="20" t="s">
        <v>119</v>
      </c>
      <c r="U204" s="10">
        <v>1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33</v>
      </c>
      <c r="AA204" s="15">
        <v>3</v>
      </c>
      <c r="AB204" s="11">
        <v>33.771026336138128</v>
      </c>
      <c r="AC204" s="10">
        <v>57.301391915093689</v>
      </c>
      <c r="AD204" s="19">
        <v>8.9275817487681799</v>
      </c>
      <c r="AE204" s="12">
        <v>442.37288135593201</v>
      </c>
      <c r="AF204" s="10">
        <v>339.67842562084445</v>
      </c>
      <c r="AG204" s="10">
        <v>243.45084729305836</v>
      </c>
      <c r="AH204" s="10">
        <v>356.8233161117513</v>
      </c>
      <c r="AI204" s="10">
        <v>11.513736112647949</v>
      </c>
      <c r="AJ204" s="10"/>
      <c r="AK204" s="10"/>
      <c r="AL204" s="10"/>
      <c r="AM204" s="10"/>
      <c r="AN204" s="10">
        <v>2.21186440677966</v>
      </c>
      <c r="AO204" s="10">
        <v>1.4584697159216606</v>
      </c>
      <c r="AP204" s="10">
        <v>1</v>
      </c>
      <c r="AQ204" s="10">
        <v>111.47500000000001</v>
      </c>
      <c r="AR204" s="10"/>
      <c r="AS204" s="10"/>
      <c r="AT204" s="10">
        <v>1.2548329919829313</v>
      </c>
      <c r="AU204" s="10">
        <v>1</v>
      </c>
      <c r="AV204" s="16"/>
      <c r="AW204" s="19">
        <v>50.95176384312667</v>
      </c>
      <c r="AX204" s="1" t="s">
        <v>120</v>
      </c>
      <c r="AY204" s="23">
        <v>30.632020997375299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33.771026336138128</v>
      </c>
      <c r="BG204" s="24">
        <v>57.301391915093689</v>
      </c>
      <c r="BH204" s="24">
        <v>8.9275817487681799</v>
      </c>
      <c r="BI204" s="21"/>
      <c r="BJ204" s="25">
        <f t="shared" ca="1" si="16"/>
        <v>1</v>
      </c>
      <c r="BK204" s="24">
        <f t="shared" ca="1" si="17"/>
        <v>5.494470895958905</v>
      </c>
      <c r="BL204" s="23">
        <f t="shared" si="18"/>
        <v>1.2828023912255417</v>
      </c>
      <c r="BM204" s="23">
        <f t="shared" ca="1" si="19"/>
        <v>3.0360028105666959</v>
      </c>
      <c r="BN204" s="22">
        <f t="shared" si="20"/>
        <v>3.0375785133417539</v>
      </c>
      <c r="BO204" s="21"/>
      <c r="BP204" s="2"/>
    </row>
    <row r="205" spans="1:68" x14ac:dyDescent="0.2">
      <c r="A205">
        <v>9.6</v>
      </c>
      <c r="B205">
        <v>2.1</v>
      </c>
      <c r="C205">
        <v>1.25644</v>
      </c>
      <c r="D205">
        <v>-0.28100999999999998</v>
      </c>
      <c r="E205">
        <v>0.12479999999999999</v>
      </c>
      <c r="F205">
        <v>1.51515</v>
      </c>
      <c r="G205">
        <v>1.5867800000000001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-30.796062992125982</v>
      </c>
      <c r="K205" s="10">
        <v>126.5</v>
      </c>
      <c r="L205" s="16">
        <v>3165.6003937007899</v>
      </c>
      <c r="M205" s="16">
        <v>1210.4822834645654</v>
      </c>
      <c r="N205" s="16">
        <v>13.648293963254591</v>
      </c>
      <c r="O205" s="16">
        <v>3.9212806026365157</v>
      </c>
      <c r="P205" s="16">
        <v>4.3727127740876544</v>
      </c>
      <c r="Q205" s="16">
        <v>3.4958713394143248E-2</v>
      </c>
      <c r="R205" s="16">
        <v>0.79947426689687429</v>
      </c>
      <c r="S205" s="16">
        <v>31.349456350773522</v>
      </c>
      <c r="T205" s="20" t="s">
        <v>119</v>
      </c>
      <c r="U205" s="10">
        <v>1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33</v>
      </c>
      <c r="AA205" s="15">
        <v>3</v>
      </c>
      <c r="AB205" s="11">
        <v>35.520615966266689</v>
      </c>
      <c r="AC205" s="10">
        <v>56.247253424176058</v>
      </c>
      <c r="AD205" s="19">
        <v>8.2321306095572506</v>
      </c>
      <c r="AE205" s="12">
        <v>392.12806026365155</v>
      </c>
      <c r="AF205" s="10">
        <v>280.06903409831597</v>
      </c>
      <c r="AG205" s="10">
        <v>218.63563870438273</v>
      </c>
      <c r="AH205" s="10">
        <v>364.13819768610375</v>
      </c>
      <c r="AI205" s="10">
        <v>12.508219981631903</v>
      </c>
      <c r="AJ205" s="10"/>
      <c r="AK205" s="10"/>
      <c r="AL205" s="10"/>
      <c r="AM205" s="10"/>
      <c r="AN205" s="10">
        <v>1.9606403013182578</v>
      </c>
      <c r="AO205" s="10">
        <v>1.3529495819569377</v>
      </c>
      <c r="AP205" s="10">
        <v>1</v>
      </c>
      <c r="AQ205" s="10">
        <v>111.47500000000001</v>
      </c>
      <c r="AR205" s="10"/>
      <c r="AS205" s="10"/>
      <c r="AT205" s="10">
        <v>1.0152671067557961</v>
      </c>
      <c r="AU205" s="10">
        <v>1</v>
      </c>
      <c r="AV205" s="16"/>
      <c r="AW205" s="19">
        <v>42.010355114747391</v>
      </c>
      <c r="AX205" s="1" t="s">
        <v>120</v>
      </c>
      <c r="AY205" s="23">
        <v>30.796062992126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35.520615966266689</v>
      </c>
      <c r="BG205" s="24">
        <v>56.247253424176058</v>
      </c>
      <c r="BH205" s="24">
        <v>8.2321306095572506</v>
      </c>
      <c r="BI205" s="21"/>
      <c r="BJ205" s="25">
        <f t="shared" ca="1" si="16"/>
        <v>1</v>
      </c>
      <c r="BK205" s="24">
        <f t="shared" ca="1" si="17"/>
        <v>4.609588451393356</v>
      </c>
      <c r="BL205" s="23">
        <f t="shared" si="18"/>
        <v>1.2530397432295706</v>
      </c>
      <c r="BM205" s="23">
        <f t="shared" ca="1" si="19"/>
        <v>3.10041343166947</v>
      </c>
      <c r="BN205" s="22">
        <f t="shared" si="20"/>
        <v>3.0674376405689978</v>
      </c>
      <c r="BO205" s="21"/>
      <c r="BP205" s="2"/>
    </row>
    <row r="206" spans="1:68" x14ac:dyDescent="0.2">
      <c r="A206">
        <v>9.65</v>
      </c>
      <c r="B206">
        <v>2.1</v>
      </c>
      <c r="C206">
        <v>1.25892</v>
      </c>
      <c r="D206">
        <v>-0.27912999999999999</v>
      </c>
      <c r="E206">
        <v>0.12284</v>
      </c>
      <c r="F206">
        <v>1.5112000000000001</v>
      </c>
      <c r="G206">
        <v>1.5829500000000001</v>
      </c>
      <c r="H206" s="21"/>
      <c r="I206" s="17">
        <f t="shared" si="21"/>
        <v>31.66010498687664</v>
      </c>
      <c r="J206" s="16">
        <f t="shared" si="22"/>
        <v>-30.96010498687664</v>
      </c>
      <c r="K206" s="10">
        <v>126.5</v>
      </c>
      <c r="L206" s="16">
        <v>3186.3517060367481</v>
      </c>
      <c r="M206" s="16">
        <v>1220.9973753280826</v>
      </c>
      <c r="N206" s="16">
        <v>13.719378827646544</v>
      </c>
      <c r="O206" s="16">
        <v>4.5984934086628915</v>
      </c>
      <c r="P206" s="16">
        <v>5.0412620428963253</v>
      </c>
      <c r="Q206" s="16">
        <v>4.6736917906865232E-2</v>
      </c>
      <c r="R206" s="16">
        <v>0.92708765204384724</v>
      </c>
      <c r="S206" s="16">
        <v>30.747821821766223</v>
      </c>
      <c r="T206" s="20" t="s">
        <v>119</v>
      </c>
      <c r="U206" s="10">
        <v>1</v>
      </c>
      <c r="V206" s="20" t="s">
        <v>33</v>
      </c>
      <c r="W206" s="10">
        <v>3</v>
      </c>
      <c r="X206" s="20" t="s">
        <v>33</v>
      </c>
      <c r="Y206" s="10">
        <v>3</v>
      </c>
      <c r="Z206" s="20" t="s">
        <v>33</v>
      </c>
      <c r="AA206" s="15">
        <v>3</v>
      </c>
      <c r="AB206" s="11">
        <v>33.922883330382916</v>
      </c>
      <c r="AC206" s="10">
        <v>57.212519165523545</v>
      </c>
      <c r="AD206" s="19">
        <v>8.8645975040935383</v>
      </c>
      <c r="AE206" s="12">
        <v>459.8493408662892</v>
      </c>
      <c r="AF206" s="10">
        <v>357.50122382075034</v>
      </c>
      <c r="AG206" s="10">
        <v>253.09465321722439</v>
      </c>
      <c r="AH206" s="10">
        <v>350.29939873617627</v>
      </c>
      <c r="AI206" s="10">
        <v>10.786466606425089</v>
      </c>
      <c r="AJ206" s="10"/>
      <c r="AK206" s="10"/>
      <c r="AL206" s="10"/>
      <c r="AM206" s="10"/>
      <c r="AN206" s="10">
        <v>2.2992467043314457</v>
      </c>
      <c r="AO206" s="10">
        <v>1.5102880681712638</v>
      </c>
      <c r="AP206" s="10">
        <v>2.0247572257377953</v>
      </c>
      <c r="AQ206" s="10">
        <v>111.47500000000001</v>
      </c>
      <c r="AR206" s="10"/>
      <c r="AS206" s="10"/>
      <c r="AT206" s="10">
        <v>1.2999174651357384</v>
      </c>
      <c r="AU206" s="10">
        <v>1</v>
      </c>
      <c r="AV206" s="16"/>
      <c r="AW206" s="19">
        <v>53.625183573112551</v>
      </c>
      <c r="AX206" s="1" t="s">
        <v>120</v>
      </c>
      <c r="AY206" s="23">
        <v>30.960104986876601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33.922883330382916</v>
      </c>
      <c r="BG206" s="24">
        <v>57.212519165523545</v>
      </c>
      <c r="BH206" s="24">
        <v>8.8645975040935383</v>
      </c>
      <c r="BI206" s="21"/>
      <c r="BJ206" s="25">
        <f t="shared" ca="1" si="16"/>
        <v>1</v>
      </c>
      <c r="BK206" s="24">
        <f t="shared" ca="1" si="17"/>
        <v>5.6479829679428244</v>
      </c>
      <c r="BL206" s="23">
        <f t="shared" si="18"/>
        <v>1.3554451754733987</v>
      </c>
      <c r="BM206" s="23">
        <f t="shared" ca="1" si="19"/>
        <v>3.0358243069144786</v>
      </c>
      <c r="BN206" s="22">
        <f t="shared" si="20"/>
        <v>3.0346006372691869</v>
      </c>
      <c r="BO206" s="21"/>
      <c r="BP206" s="2"/>
    </row>
    <row r="207" spans="1:68" x14ac:dyDescent="0.2">
      <c r="A207">
        <v>9.6999999999999993</v>
      </c>
      <c r="B207">
        <v>2.1</v>
      </c>
      <c r="C207">
        <v>1.26555</v>
      </c>
      <c r="D207">
        <v>-0.27368999999999999</v>
      </c>
      <c r="E207">
        <v>0.11516</v>
      </c>
      <c r="F207">
        <v>1.5185500000000001</v>
      </c>
      <c r="G207">
        <v>1.58138</v>
      </c>
      <c r="H207" s="21"/>
      <c r="I207" s="17">
        <f t="shared" si="21"/>
        <v>31.824146981627294</v>
      </c>
      <c r="J207" s="16">
        <f t="shared" si="22"/>
        <v>-31.124146981627295</v>
      </c>
      <c r="K207" s="10">
        <v>126.5</v>
      </c>
      <c r="L207" s="16">
        <v>3207.1030183727057</v>
      </c>
      <c r="M207" s="16">
        <v>1231.5124671915996</v>
      </c>
      <c r="N207" s="16">
        <v>13.790463692038493</v>
      </c>
      <c r="O207" s="16">
        <v>6.408945386063996</v>
      </c>
      <c r="P207" s="16">
        <v>6.8177670989545849</v>
      </c>
      <c r="Q207" s="16">
        <v>8.0818530964954519E-2</v>
      </c>
      <c r="R207" s="16">
        <v>1.1854105573267086</v>
      </c>
      <c r="S207" s="16">
        <v>28.39039672851311</v>
      </c>
      <c r="T207" s="20" t="s">
        <v>119</v>
      </c>
      <c r="U207" s="10">
        <v>1</v>
      </c>
      <c r="V207" s="20" t="s">
        <v>33</v>
      </c>
      <c r="W207" s="10">
        <v>3</v>
      </c>
      <c r="X207" s="20" t="s">
        <v>145</v>
      </c>
      <c r="Y207" s="10">
        <v>4</v>
      </c>
      <c r="Z207" s="20" t="s">
        <v>123</v>
      </c>
      <c r="AA207" s="15">
        <v>4</v>
      </c>
      <c r="AB207" s="11">
        <v>30.333250572363298</v>
      </c>
      <c r="AC207" s="10">
        <v>59.167158517926183</v>
      </c>
      <c r="AD207" s="19">
        <v>10.49959090971052</v>
      </c>
      <c r="AE207" s="12">
        <v>640.89453860639958</v>
      </c>
      <c r="AF207" s="10">
        <v>565.28115321960695</v>
      </c>
      <c r="AG207" s="10">
        <v>386.3325324215939</v>
      </c>
      <c r="AH207" s="10">
        <v>300.34147960747782</v>
      </c>
      <c r="AI207" s="10">
        <v>8.4358958490732583</v>
      </c>
      <c r="AJ207" s="10"/>
      <c r="AK207" s="10"/>
      <c r="AL207" s="10"/>
      <c r="AM207" s="10"/>
      <c r="AN207" s="10">
        <v>3.204472693031998</v>
      </c>
      <c r="AO207" s="10">
        <v>1.9201623257167095</v>
      </c>
      <c r="AP207" s="10">
        <v>3.0906602593727506</v>
      </c>
      <c r="AQ207" s="10">
        <v>111.47500000000001</v>
      </c>
      <c r="AR207" s="10"/>
      <c r="AS207" s="10"/>
      <c r="AT207" s="10">
        <v>2.0840536636893674</v>
      </c>
      <c r="AU207" s="10">
        <v>1</v>
      </c>
      <c r="AV207" s="16"/>
      <c r="AW207" s="19">
        <v>84.792172982941054</v>
      </c>
      <c r="AX207" s="1" t="s">
        <v>120</v>
      </c>
      <c r="AY207" s="23">
        <v>31.124146981627302</v>
      </c>
      <c r="AZ207" s="18">
        <v>100</v>
      </c>
      <c r="BA207" s="18">
        <v>0</v>
      </c>
      <c r="BB207" s="18">
        <v>0</v>
      </c>
      <c r="BC207" s="18">
        <v>0</v>
      </c>
      <c r="BD207" s="18">
        <v>100</v>
      </c>
      <c r="BE207" s="18">
        <v>0</v>
      </c>
      <c r="BF207" s="24">
        <v>30.333250572363298</v>
      </c>
      <c r="BG207" s="24">
        <v>59.167158517926183</v>
      </c>
      <c r="BH207" s="24">
        <v>10.49959090971052</v>
      </c>
      <c r="BI207" s="21"/>
      <c r="BJ207" s="25">
        <f t="shared" ref="BJ207:BJ270" ca="1" si="23">IF((0.381*BM207)+(0.05*(M207/2116.217)-0.15)&lt;1,(0.381*BM207)+(0.05*(M207/2116.217)-0.15),1)</f>
        <v>0.98771126860894665</v>
      </c>
      <c r="BK207" s="24">
        <f t="shared" ref="BK207:BK270" ca="1" si="24">((P207-(L207/2000))/1.06)*(1.06/(M207/2000))^BJ207</f>
        <v>8.4116518857745373</v>
      </c>
      <c r="BL207" s="23">
        <f t="shared" ref="BL207:BL270" si="25">(Q207/(P207-(L207/2000)))*100</f>
        <v>1.5499652742311494</v>
      </c>
      <c r="BM207" s="23">
        <f t="shared" ref="BM207:BM270" ca="1" si="26">SQRT(((3.47-LOG(BK207))^2)+((LOG(BL207)+1.22)^2))</f>
        <v>2.9097486654260596</v>
      </c>
      <c r="BN207" s="22">
        <f t="shared" ref="BN207:BN270" si="27">SQRT(((3.47-LOG(P207/1.06))^2)+((LOG(R207)+1.22)^2))</f>
        <v>2.9594847728885463</v>
      </c>
      <c r="BO207" s="21"/>
      <c r="BP207" s="2"/>
    </row>
    <row r="208" spans="1:68" x14ac:dyDescent="0.2">
      <c r="A208">
        <v>9.75</v>
      </c>
      <c r="B208">
        <v>2.1</v>
      </c>
      <c r="C208">
        <v>1.2716000000000001</v>
      </c>
      <c r="D208">
        <v>-0.26568999999999998</v>
      </c>
      <c r="E208">
        <v>0.10072</v>
      </c>
      <c r="F208">
        <v>1.5187999999999999</v>
      </c>
      <c r="G208">
        <v>1.57413</v>
      </c>
      <c r="H208" s="21"/>
      <c r="I208" s="17">
        <f t="shared" si="21"/>
        <v>31.988188976377952</v>
      </c>
      <c r="J208" s="16">
        <f t="shared" si="22"/>
        <v>-31.288188976377953</v>
      </c>
      <c r="K208" s="10">
        <v>126.5</v>
      </c>
      <c r="L208" s="16">
        <v>3227.8543307086638</v>
      </c>
      <c r="M208" s="16">
        <v>1242.0275590551169</v>
      </c>
      <c r="N208" s="16">
        <v>13.861548556430446</v>
      </c>
      <c r="O208" s="16">
        <v>8.0610169491525383</v>
      </c>
      <c r="P208" s="16">
        <v>8.4060113776432992</v>
      </c>
      <c r="Q208" s="16">
        <v>0.13093855016802705</v>
      </c>
      <c r="R208" s="16">
        <v>1.5576775272547496</v>
      </c>
      <c r="S208" s="16">
        <v>23.957946422969492</v>
      </c>
      <c r="T208" s="20" t="s">
        <v>122</v>
      </c>
      <c r="U208" s="10">
        <v>5</v>
      </c>
      <c r="V208" s="20" t="s">
        <v>145</v>
      </c>
      <c r="W208" s="10">
        <v>4</v>
      </c>
      <c r="X208" s="20" t="s">
        <v>145</v>
      </c>
      <c r="Y208" s="10">
        <v>4</v>
      </c>
      <c r="Z208" s="20" t="s">
        <v>123</v>
      </c>
      <c r="AA208" s="15">
        <v>4</v>
      </c>
      <c r="AB208" s="11">
        <v>31.360562622189555</v>
      </c>
      <c r="AC208" s="10">
        <v>58.640307903267797</v>
      </c>
      <c r="AD208" s="19">
        <v>9.9991294745426522</v>
      </c>
      <c r="AE208" s="12">
        <v>806.1016949152538</v>
      </c>
      <c r="AF208" s="10">
        <v>750.91275586910513</v>
      </c>
      <c r="AG208" s="10">
        <v>505.45085332324743</v>
      </c>
      <c r="AH208" s="10">
        <v>207.69732754023181</v>
      </c>
      <c r="AI208" s="10">
        <v>6.4198140019545615</v>
      </c>
      <c r="AJ208" s="10"/>
      <c r="AK208" s="10"/>
      <c r="AL208" s="10"/>
      <c r="AM208" s="10"/>
      <c r="AN208" s="10">
        <v>4.0305084745762692</v>
      </c>
      <c r="AO208" s="10">
        <v>2.3174828596897186</v>
      </c>
      <c r="AP208" s="10">
        <v>4.0436068265859788</v>
      </c>
      <c r="AQ208" s="10">
        <v>114.66</v>
      </c>
      <c r="AR208" s="10"/>
      <c r="AS208" s="10"/>
      <c r="AT208" s="10">
        <v>2.7828559398942088</v>
      </c>
      <c r="AU208" s="10">
        <v>1</v>
      </c>
      <c r="AV208" s="16"/>
      <c r="AW208" s="19">
        <v>112.63691338036577</v>
      </c>
      <c r="AX208" s="1" t="s">
        <v>120</v>
      </c>
      <c r="AY208" s="23">
        <v>31.288188976377999</v>
      </c>
      <c r="AZ208" s="18">
        <v>0</v>
      </c>
      <c r="BA208" s="18">
        <v>100</v>
      </c>
      <c r="BB208" s="18">
        <v>0</v>
      </c>
      <c r="BC208" s="18">
        <v>0</v>
      </c>
      <c r="BD208" s="18">
        <v>100</v>
      </c>
      <c r="BE208" s="18">
        <v>0</v>
      </c>
      <c r="BF208" s="24">
        <v>31.360562622189555</v>
      </c>
      <c r="BG208" s="24">
        <v>58.640307903267797</v>
      </c>
      <c r="BH208" s="24">
        <v>9.9991294745426522</v>
      </c>
      <c r="BI208" s="21"/>
      <c r="BJ208" s="25">
        <f t="shared" ca="1" si="23"/>
        <v>0.97091793793404568</v>
      </c>
      <c r="BK208" s="24">
        <f t="shared" ca="1" si="24"/>
        <v>10.768341889938911</v>
      </c>
      <c r="BL208" s="23">
        <f t="shared" si="25"/>
        <v>1.9278110529183219</v>
      </c>
      <c r="BM208" s="23">
        <f t="shared" ca="1" si="26"/>
        <v>2.8650196065004168</v>
      </c>
      <c r="BN208" s="22">
        <f t="shared" si="27"/>
        <v>2.9332018406062494</v>
      </c>
      <c r="BO208" s="21"/>
      <c r="BP208" s="2"/>
    </row>
    <row r="209" spans="1:68" x14ac:dyDescent="0.2">
      <c r="A209">
        <v>9.8000000000000007</v>
      </c>
      <c r="B209">
        <v>2.2000000000000002</v>
      </c>
      <c r="C209">
        <v>1.27197</v>
      </c>
      <c r="D209">
        <v>-0.25534000000000001</v>
      </c>
      <c r="E209">
        <v>8.5690000000000002E-2</v>
      </c>
      <c r="F209">
        <v>1.5163800000000001</v>
      </c>
      <c r="G209">
        <v>1.56473</v>
      </c>
      <c r="H209" s="21"/>
      <c r="I209" s="17">
        <f t="shared" si="21"/>
        <v>32.15223097112861</v>
      </c>
      <c r="J209" s="16">
        <f t="shared" si="22"/>
        <v>-31.452230971128611</v>
      </c>
      <c r="K209" s="10">
        <v>126.5</v>
      </c>
      <c r="L209" s="16">
        <v>3248.605643044622</v>
      </c>
      <c r="M209" s="16">
        <v>1252.5426509186341</v>
      </c>
      <c r="N209" s="16">
        <v>13.932633420822397</v>
      </c>
      <c r="O209" s="16">
        <v>8.1620527306967894</v>
      </c>
      <c r="P209" s="16">
        <v>8.44061197327831</v>
      </c>
      <c r="Q209" s="16">
        <v>0.19578132501200188</v>
      </c>
      <c r="R209" s="16">
        <v>2.3195157606085397</v>
      </c>
      <c r="S209" s="16">
        <v>19.344391845938976</v>
      </c>
      <c r="T209" s="20" t="s">
        <v>122</v>
      </c>
      <c r="U209" s="10">
        <v>4</v>
      </c>
      <c r="V209" s="20" t="s">
        <v>33</v>
      </c>
      <c r="W209" s="10">
        <v>3</v>
      </c>
      <c r="X209" s="20" t="s">
        <v>33</v>
      </c>
      <c r="Y209" s="10">
        <v>3</v>
      </c>
      <c r="Z209" s="20" t="s">
        <v>123</v>
      </c>
      <c r="AA209" s="15">
        <v>4</v>
      </c>
      <c r="AB209" s="11">
        <v>46.712791477521222</v>
      </c>
      <c r="AC209" s="10">
        <v>48.224851984666003</v>
      </c>
      <c r="AD209" s="19">
        <v>5.0623565378127768</v>
      </c>
      <c r="AE209" s="12">
        <v>816.20527306967892</v>
      </c>
      <c r="AF209" s="10">
        <v>753.76274874757939</v>
      </c>
      <c r="AG209" s="10">
        <v>508.04589799587325</v>
      </c>
      <c r="AH209" s="10">
        <v>111.3276018881125</v>
      </c>
      <c r="AI209" s="10">
        <v>4.3112446872861243</v>
      </c>
      <c r="AJ209" s="10"/>
      <c r="AK209" s="10"/>
      <c r="AL209" s="10"/>
      <c r="AM209" s="10"/>
      <c r="AN209" s="10">
        <v>5.4413684871311929</v>
      </c>
      <c r="AO209" s="10">
        <v>2.4438756954700747</v>
      </c>
      <c r="AP209" s="10">
        <v>4.0643671839669864</v>
      </c>
      <c r="AQ209" s="10">
        <v>114.66</v>
      </c>
      <c r="AR209" s="10"/>
      <c r="AS209" s="10"/>
      <c r="AT209" s="10">
        <v>2.7691214673257565</v>
      </c>
      <c r="AU209" s="10">
        <v>1</v>
      </c>
      <c r="AV209" s="16"/>
      <c r="AW209" s="19">
        <v>113.06441231213691</v>
      </c>
      <c r="AX209" s="1" t="s">
        <v>120</v>
      </c>
      <c r="AY209" s="23">
        <v>31.4522309711286</v>
      </c>
      <c r="AZ209" s="18">
        <v>100</v>
      </c>
      <c r="BA209" s="18">
        <v>0</v>
      </c>
      <c r="BB209" s="18">
        <v>0</v>
      </c>
      <c r="BC209" s="18">
        <v>0</v>
      </c>
      <c r="BD209" s="18">
        <v>100</v>
      </c>
      <c r="BE209" s="18">
        <v>0</v>
      </c>
      <c r="BF209" s="24">
        <v>46.712791477521222</v>
      </c>
      <c r="BG209" s="24">
        <v>48.224851984666003</v>
      </c>
      <c r="BH209" s="24">
        <v>5.0623565378127768</v>
      </c>
      <c r="BI209" s="21"/>
      <c r="BJ209" s="25">
        <f t="shared" ca="1" si="23"/>
        <v>1</v>
      </c>
      <c r="BK209" s="24">
        <f t="shared" ca="1" si="24"/>
        <v>10.883955363526843</v>
      </c>
      <c r="BL209" s="23">
        <f t="shared" si="25"/>
        <v>2.8722483187483538</v>
      </c>
      <c r="BM209" s="23">
        <f t="shared" ca="1" si="26"/>
        <v>2.9558341863866455</v>
      </c>
      <c r="BN209" s="22">
        <f t="shared" si="27"/>
        <v>3.0187573513333184</v>
      </c>
      <c r="BO209" s="21"/>
      <c r="BP209" s="2"/>
    </row>
    <row r="210" spans="1:68" x14ac:dyDescent="0.2">
      <c r="A210">
        <v>9.85</v>
      </c>
      <c r="B210">
        <v>2.1</v>
      </c>
      <c r="C210">
        <v>1.2765200000000001</v>
      </c>
      <c r="D210">
        <v>-0.24767</v>
      </c>
      <c r="E210">
        <v>7.7229999999999993E-2</v>
      </c>
      <c r="F210">
        <v>1.5164</v>
      </c>
      <c r="G210">
        <v>1.5554300000000001</v>
      </c>
      <c r="H210" s="21"/>
      <c r="I210" s="17">
        <f t="shared" si="21"/>
        <v>32.316272965879264</v>
      </c>
      <c r="J210" s="16">
        <f t="shared" si="22"/>
        <v>-31.616272965879265</v>
      </c>
      <c r="K210" s="10">
        <v>126.5</v>
      </c>
      <c r="L210" s="16">
        <v>3269.3569553805796</v>
      </c>
      <c r="M210" s="16">
        <v>1263.0577427821511</v>
      </c>
      <c r="N210" s="16">
        <v>14.003718285214347</v>
      </c>
      <c r="O210" s="16">
        <v>9.4045197740113071</v>
      </c>
      <c r="P210" s="16">
        <v>9.6456843610511012</v>
      </c>
      <c r="Q210" s="16">
        <v>0.24383389342294773</v>
      </c>
      <c r="R210" s="16">
        <v>2.5279066191253317</v>
      </c>
      <c r="S210" s="16">
        <v>16.747540766652339</v>
      </c>
      <c r="T210" s="20" t="s">
        <v>122</v>
      </c>
      <c r="U210" s="10">
        <v>4</v>
      </c>
      <c r="V210" s="20" t="s">
        <v>33</v>
      </c>
      <c r="W210" s="10">
        <v>3</v>
      </c>
      <c r="X210" s="20" t="s">
        <v>145</v>
      </c>
      <c r="Y210" s="10">
        <v>4</v>
      </c>
      <c r="Z210" s="20" t="s">
        <v>123</v>
      </c>
      <c r="AA210" s="15">
        <v>4</v>
      </c>
      <c r="AB210" s="11">
        <v>47.122586010786982</v>
      </c>
      <c r="AC210" s="10">
        <v>47.897306614567576</v>
      </c>
      <c r="AD210" s="19">
        <v>4.9801073746454421</v>
      </c>
      <c r="AE210" s="12">
        <v>940.45197740113076</v>
      </c>
      <c r="AF210" s="10">
        <v>894.31530540696895</v>
      </c>
      <c r="AG210" s="10">
        <v>598.42632707883263</v>
      </c>
      <c r="AH210" s="10">
        <v>56.444348189581532</v>
      </c>
      <c r="AI210" s="10">
        <v>3.9558423259558735</v>
      </c>
      <c r="AJ210" s="10"/>
      <c r="AK210" s="10"/>
      <c r="AL210" s="10"/>
      <c r="AM210" s="10"/>
      <c r="AN210" s="10">
        <v>6.2696798493408714</v>
      </c>
      <c r="AO210" s="10">
        <v>2.7413986486689552</v>
      </c>
      <c r="AP210" s="10">
        <v>4.7874106166306607</v>
      </c>
      <c r="AQ210" s="10">
        <v>114.66</v>
      </c>
      <c r="AR210" s="10"/>
      <c r="AS210" s="10"/>
      <c r="AT210" s="10">
        <v>3.284485151855626</v>
      </c>
      <c r="AU210" s="10">
        <v>1</v>
      </c>
      <c r="AV210" s="16"/>
      <c r="AW210" s="19">
        <v>134.14729581104532</v>
      </c>
      <c r="AX210" s="1" t="s">
        <v>120</v>
      </c>
      <c r="AY210" s="23">
        <v>31.6162729658793</v>
      </c>
      <c r="AZ210" s="18">
        <v>100</v>
      </c>
      <c r="BA210" s="18">
        <v>0</v>
      </c>
      <c r="BB210" s="18">
        <v>0</v>
      </c>
      <c r="BC210" s="18">
        <v>0</v>
      </c>
      <c r="BD210" s="18">
        <v>100</v>
      </c>
      <c r="BE210" s="18">
        <v>0</v>
      </c>
      <c r="BF210" s="24">
        <v>47.122586010786982</v>
      </c>
      <c r="BG210" s="24">
        <v>47.897306614567576</v>
      </c>
      <c r="BH210" s="24">
        <v>4.9801073746454421</v>
      </c>
      <c r="BI210" s="21"/>
      <c r="BJ210" s="25">
        <f t="shared" ca="1" si="23"/>
        <v>0.99142426425365426</v>
      </c>
      <c r="BK210" s="24">
        <f t="shared" ca="1" si="24"/>
        <v>12.628886186852885</v>
      </c>
      <c r="BL210" s="23">
        <f t="shared" si="25"/>
        <v>3.0437362919605486</v>
      </c>
      <c r="BM210" s="23">
        <f t="shared" ca="1" si="26"/>
        <v>2.917537834238134</v>
      </c>
      <c r="BN210" s="22">
        <f t="shared" si="27"/>
        <v>2.989705311360213</v>
      </c>
      <c r="BO210" s="21"/>
      <c r="BP210" s="2"/>
    </row>
    <row r="211" spans="1:68" x14ac:dyDescent="0.2">
      <c r="A211">
        <v>9.9</v>
      </c>
      <c r="B211">
        <v>2.1</v>
      </c>
      <c r="C211">
        <v>1.2843899999999999</v>
      </c>
      <c r="D211">
        <v>-0.24238000000000001</v>
      </c>
      <c r="E211">
        <v>6.6619999999999999E-2</v>
      </c>
      <c r="F211">
        <v>1.51875</v>
      </c>
      <c r="G211">
        <v>1.5503499999999999</v>
      </c>
      <c r="H211" s="21"/>
      <c r="I211" s="17">
        <f t="shared" si="21"/>
        <v>32.480314960629919</v>
      </c>
      <c r="J211" s="16">
        <f t="shared" si="22"/>
        <v>-31.780314960629919</v>
      </c>
      <c r="K211" s="10">
        <v>126.5</v>
      </c>
      <c r="L211" s="16">
        <v>3290.1082677165373</v>
      </c>
      <c r="M211" s="16">
        <v>1273.5728346456681</v>
      </c>
      <c r="N211" s="16">
        <v>14.074803149606298</v>
      </c>
      <c r="O211" s="16">
        <v>11.553578154425569</v>
      </c>
      <c r="P211" s="16">
        <v>11.747844716016459</v>
      </c>
      <c r="Q211" s="16">
        <v>0.27697575612097936</v>
      </c>
      <c r="R211" s="16">
        <v>2.3576729418576976</v>
      </c>
      <c r="S211" s="16">
        <v>13.490733443811777</v>
      </c>
      <c r="T211" s="20" t="s">
        <v>122</v>
      </c>
      <c r="U211" s="10">
        <v>5</v>
      </c>
      <c r="V211" s="20" t="s">
        <v>145</v>
      </c>
      <c r="W211" s="10">
        <v>4</v>
      </c>
      <c r="X211" s="20" t="s">
        <v>145</v>
      </c>
      <c r="Y211" s="10">
        <v>4</v>
      </c>
      <c r="Z211" s="20" t="s">
        <v>123</v>
      </c>
      <c r="AA211" s="15">
        <v>4</v>
      </c>
      <c r="AB211" s="11">
        <v>37.348968975893705</v>
      </c>
      <c r="AC211" s="10">
        <v>55.078923126751434</v>
      </c>
      <c r="AD211" s="19">
        <v>7.5721078973548614</v>
      </c>
      <c r="AE211" s="12">
        <v>1155.357815442557</v>
      </c>
      <c r="AF211" s="10">
        <v>1140.4076229125433</v>
      </c>
      <c r="AG211" s="10">
        <v>756.08835370123438</v>
      </c>
      <c r="AH211" s="10">
        <v>0</v>
      </c>
      <c r="AI211" s="10">
        <v>4.2414704017939959</v>
      </c>
      <c r="AJ211" s="10"/>
      <c r="AK211" s="10"/>
      <c r="AL211" s="10"/>
      <c r="AM211" s="10"/>
      <c r="AN211" s="10">
        <v>5.7767890772127846</v>
      </c>
      <c r="AO211" s="10">
        <v>3.1746755157577424</v>
      </c>
      <c r="AP211" s="10">
        <v>6.0487068296098752</v>
      </c>
      <c r="AQ211" s="10">
        <v>114.66</v>
      </c>
      <c r="AR211" s="10"/>
      <c r="AS211" s="10"/>
      <c r="AT211" s="10">
        <v>4.2024625520025962</v>
      </c>
      <c r="AU211" s="10">
        <v>1</v>
      </c>
      <c r="AV211" s="16"/>
      <c r="AW211" s="19">
        <v>171.06114343688148</v>
      </c>
      <c r="AX211" s="1" t="s">
        <v>120</v>
      </c>
      <c r="AY211" s="23">
        <v>31.780314960629902</v>
      </c>
      <c r="AZ211" s="18">
        <v>0</v>
      </c>
      <c r="BA211" s="18">
        <v>100</v>
      </c>
      <c r="BB211" s="18">
        <v>0</v>
      </c>
      <c r="BC211" s="18">
        <v>0</v>
      </c>
      <c r="BD211" s="18">
        <v>100</v>
      </c>
      <c r="BE211" s="18">
        <v>0</v>
      </c>
      <c r="BF211" s="24">
        <v>37.348968975893705</v>
      </c>
      <c r="BG211" s="24">
        <v>55.078923126751434</v>
      </c>
      <c r="BH211" s="24">
        <v>7.5721078973548614</v>
      </c>
      <c r="BI211" s="21"/>
      <c r="BJ211" s="25">
        <f t="shared" ca="1" si="23"/>
        <v>0.95408265814419102</v>
      </c>
      <c r="BK211" s="24">
        <f t="shared" ca="1" si="24"/>
        <v>15.498351173638708</v>
      </c>
      <c r="BL211" s="23">
        <f t="shared" si="25"/>
        <v>2.7415767343542314</v>
      </c>
      <c r="BM211" s="23">
        <f t="shared" ca="1" si="26"/>
        <v>2.8188762938569463</v>
      </c>
      <c r="BN211" s="22">
        <f t="shared" si="27"/>
        <v>2.9014333004324042</v>
      </c>
      <c r="BO211" s="21"/>
      <c r="BP211" s="2"/>
    </row>
    <row r="212" spans="1:68" x14ac:dyDescent="0.2">
      <c r="A212">
        <v>9.9499999999999993</v>
      </c>
      <c r="B212">
        <v>2.1</v>
      </c>
      <c r="C212">
        <v>1.28979</v>
      </c>
      <c r="D212">
        <v>-0.23863999999999999</v>
      </c>
      <c r="E212">
        <v>6.2839999999999993E-2</v>
      </c>
      <c r="F212">
        <v>1.52213</v>
      </c>
      <c r="G212">
        <v>1.5428500000000001</v>
      </c>
      <c r="H212" s="21"/>
      <c r="I212" s="17">
        <f t="shared" si="21"/>
        <v>32.644356955380573</v>
      </c>
      <c r="J212" s="16">
        <f t="shared" si="22"/>
        <v>-31.944356955380574</v>
      </c>
      <c r="K212" s="10">
        <v>126.5</v>
      </c>
      <c r="L212" s="16">
        <v>3310.8595800524949</v>
      </c>
      <c r="M212" s="16">
        <v>1284.0879265091851</v>
      </c>
      <c r="N212" s="16">
        <v>14.145888013998249</v>
      </c>
      <c r="O212" s="16">
        <v>13.028154425612032</v>
      </c>
      <c r="P212" s="16">
        <v>13.20571273685449</v>
      </c>
      <c r="Q212" s="16">
        <v>0.30040686509841585</v>
      </c>
      <c r="R212" s="16">
        <v>2.274825078240879</v>
      </c>
      <c r="S212" s="16">
        <v>12.330438280726257</v>
      </c>
      <c r="T212" s="20" t="s">
        <v>122</v>
      </c>
      <c r="U212" s="10">
        <v>5</v>
      </c>
      <c r="V212" s="20" t="s">
        <v>145</v>
      </c>
      <c r="W212" s="10">
        <v>4</v>
      </c>
      <c r="X212" s="20" t="s">
        <v>145</v>
      </c>
      <c r="Y212" s="10">
        <v>4</v>
      </c>
      <c r="Z212" s="20" t="s">
        <v>123</v>
      </c>
      <c r="AA212" s="15">
        <v>4</v>
      </c>
      <c r="AB212" s="11">
        <v>32.377126850146468</v>
      </c>
      <c r="AC212" s="10">
        <v>58.09256993207314</v>
      </c>
      <c r="AD212" s="19">
        <v>9.5303032177803928</v>
      </c>
      <c r="AE212" s="12">
        <v>1302.8154425612033</v>
      </c>
      <c r="AF212" s="10">
        <v>1310.7008422854906</v>
      </c>
      <c r="AG212" s="10">
        <v>865.42845526408678</v>
      </c>
      <c r="AH212" s="10">
        <v>0</v>
      </c>
      <c r="AI212" s="10">
        <v>4.3959423938358348</v>
      </c>
      <c r="AJ212" s="10"/>
      <c r="AK212" s="10"/>
      <c r="AL212" s="10"/>
      <c r="AM212" s="10"/>
      <c r="AN212" s="10">
        <v>6.5140772128060158</v>
      </c>
      <c r="AO212" s="10">
        <v>3.4744704510453968</v>
      </c>
      <c r="AP212" s="10">
        <v>6.9234276421126939</v>
      </c>
      <c r="AQ212" s="10">
        <v>114.66</v>
      </c>
      <c r="AR212" s="10"/>
      <c r="AS212" s="10"/>
      <c r="AT212" s="10">
        <v>4.8215837293452903</v>
      </c>
      <c r="AU212" s="10">
        <v>1</v>
      </c>
      <c r="AV212" s="16"/>
      <c r="AW212" s="19">
        <v>196.60512634282358</v>
      </c>
      <c r="AX212" s="1" t="s">
        <v>120</v>
      </c>
      <c r="AY212" s="23">
        <v>31.944356955380599</v>
      </c>
      <c r="AZ212" s="18">
        <v>0</v>
      </c>
      <c r="BA212" s="18">
        <v>100</v>
      </c>
      <c r="BB212" s="18">
        <v>0</v>
      </c>
      <c r="BC212" s="18">
        <v>0</v>
      </c>
      <c r="BD212" s="18">
        <v>100</v>
      </c>
      <c r="BE212" s="18">
        <v>0</v>
      </c>
      <c r="BF212" s="24">
        <v>32.377126850146468</v>
      </c>
      <c r="BG212" s="24">
        <v>58.09256993207314</v>
      </c>
      <c r="BH212" s="24">
        <v>9.5303032177803928</v>
      </c>
      <c r="BI212" s="21"/>
      <c r="BJ212" s="25">
        <f t="shared" ca="1" si="23"/>
        <v>0.93371019460319304</v>
      </c>
      <c r="BK212" s="24">
        <f t="shared" ca="1" si="24"/>
        <v>17.40178670983347</v>
      </c>
      <c r="BL212" s="23">
        <f t="shared" si="25"/>
        <v>2.6008615241837765</v>
      </c>
      <c r="BM212" s="23">
        <f t="shared" ca="1" si="26"/>
        <v>2.7647531854139884</v>
      </c>
      <c r="BN212" s="22">
        <f t="shared" si="27"/>
        <v>2.8504779104710765</v>
      </c>
      <c r="BO212" s="21"/>
      <c r="BP212" s="2"/>
    </row>
    <row r="213" spans="1:68" x14ac:dyDescent="0.2">
      <c r="A213">
        <v>10</v>
      </c>
      <c r="B213">
        <v>2.1</v>
      </c>
      <c r="C213">
        <v>1.2943</v>
      </c>
      <c r="D213">
        <v>-0.22943</v>
      </c>
      <c r="E213">
        <v>6.1379999999999997E-2</v>
      </c>
      <c r="F213">
        <v>1.5184299999999999</v>
      </c>
      <c r="G213">
        <v>1.5341800000000001</v>
      </c>
      <c r="H213" s="21"/>
      <c r="I213" s="17">
        <f t="shared" si="21"/>
        <v>32.808398950131235</v>
      </c>
      <c r="J213" s="16">
        <f t="shared" si="22"/>
        <v>-32.108398950131232</v>
      </c>
      <c r="K213" s="10">
        <v>126.5</v>
      </c>
      <c r="L213" s="16">
        <v>3331.6108923884535</v>
      </c>
      <c r="M213" s="16">
        <v>1294.6030183727025</v>
      </c>
      <c r="N213" s="16">
        <v>14.216972878390202</v>
      </c>
      <c r="O213" s="16">
        <v>14.259698681732562</v>
      </c>
      <c r="P213" s="16">
        <v>14.43080354178224</v>
      </c>
      <c r="Q213" s="16">
        <v>0.35810753720595306</v>
      </c>
      <c r="R213" s="16">
        <v>2.4815495281957523</v>
      </c>
      <c r="S213" s="16">
        <v>11.882281947894283</v>
      </c>
      <c r="T213" s="20" t="s">
        <v>122</v>
      </c>
      <c r="U213" s="10">
        <v>5</v>
      </c>
      <c r="V213" s="20" t="s">
        <v>145</v>
      </c>
      <c r="W213" s="10">
        <v>4</v>
      </c>
      <c r="X213" s="20" t="s">
        <v>145</v>
      </c>
      <c r="Y213" s="10">
        <v>4</v>
      </c>
      <c r="Z213" s="20" t="s">
        <v>123</v>
      </c>
      <c r="AA213" s="15">
        <v>4</v>
      </c>
      <c r="AB213" s="11">
        <v>34.180376595209104</v>
      </c>
      <c r="AC213" s="10">
        <v>57.060658470952596</v>
      </c>
      <c r="AD213" s="19">
        <v>8.758964933838298</v>
      </c>
      <c r="AE213" s="12">
        <v>1425.9698681732561</v>
      </c>
      <c r="AF213" s="10">
        <v>1453.6085068454634</v>
      </c>
      <c r="AG213" s="10">
        <v>957.310265633668</v>
      </c>
      <c r="AH213" s="10">
        <v>0</v>
      </c>
      <c r="AI213" s="10">
        <v>4.0297402434964296</v>
      </c>
      <c r="AJ213" s="10"/>
      <c r="AK213" s="10"/>
      <c r="AL213" s="10"/>
      <c r="AM213" s="10"/>
      <c r="AN213" s="10">
        <v>7.1298493408662811</v>
      </c>
      <c r="AO213" s="10">
        <v>3.7781038799073876</v>
      </c>
      <c r="AP213" s="10">
        <v>7.6584821250693436</v>
      </c>
      <c r="AQ213" s="10">
        <v>114.66</v>
      </c>
      <c r="AR213" s="10"/>
      <c r="AS213" s="10"/>
      <c r="AT213" s="10">
        <v>5.3288325966632328</v>
      </c>
      <c r="AU213" s="10">
        <v>1</v>
      </c>
      <c r="AV213" s="16"/>
      <c r="AW213" s="19">
        <v>218.0412760268195</v>
      </c>
      <c r="AX213" s="1" t="s">
        <v>120</v>
      </c>
      <c r="AY213" s="23">
        <v>32.108398950131203</v>
      </c>
      <c r="AZ213" s="18">
        <v>0</v>
      </c>
      <c r="BA213" s="18">
        <v>100</v>
      </c>
      <c r="BB213" s="18">
        <v>0</v>
      </c>
      <c r="BC213" s="18">
        <v>0</v>
      </c>
      <c r="BD213" s="18">
        <v>100</v>
      </c>
      <c r="BE213" s="18">
        <v>0</v>
      </c>
      <c r="BF213" s="24">
        <v>34.180376595209104</v>
      </c>
      <c r="BG213" s="24">
        <v>57.060658470952596</v>
      </c>
      <c r="BH213" s="24">
        <v>8.758964933838298</v>
      </c>
      <c r="BI213" s="21"/>
      <c r="BJ213" s="25">
        <f t="shared" ca="1" si="23"/>
        <v>0.92948895757473138</v>
      </c>
      <c r="BK213" s="24">
        <f t="shared" ca="1" si="24"/>
        <v>19.046304473695521</v>
      </c>
      <c r="BL213" s="23">
        <f t="shared" si="25"/>
        <v>2.8053865306076808</v>
      </c>
      <c r="BM213" s="23">
        <f t="shared" ca="1" si="26"/>
        <v>2.7530217476076082</v>
      </c>
      <c r="BN213" s="22">
        <f t="shared" si="27"/>
        <v>2.8397707507943499</v>
      </c>
      <c r="BO213" s="21"/>
      <c r="BP213" s="2"/>
    </row>
    <row r="214" spans="1:68" x14ac:dyDescent="0.2">
      <c r="A214">
        <v>10.050000000000001</v>
      </c>
      <c r="B214">
        <v>0.4</v>
      </c>
      <c r="C214">
        <v>1.30176</v>
      </c>
      <c r="D214">
        <v>-0.21887999999999999</v>
      </c>
      <c r="E214">
        <v>5.9409999999999998E-2</v>
      </c>
      <c r="F214">
        <v>1.5282</v>
      </c>
      <c r="G214">
        <v>1.5324800000000001</v>
      </c>
      <c r="H214" s="21"/>
      <c r="I214" s="17">
        <f t="shared" si="21"/>
        <v>32.972440944881889</v>
      </c>
      <c r="J214" s="16">
        <f t="shared" si="22"/>
        <v>-32.272440944881886</v>
      </c>
      <c r="K214" s="10">
        <v>126.5</v>
      </c>
      <c r="L214" s="16">
        <v>3352.3622047244112</v>
      </c>
      <c r="M214" s="16">
        <v>1305.1181102362195</v>
      </c>
      <c r="N214" s="16">
        <v>14.288057742782152</v>
      </c>
      <c r="O214" s="16">
        <v>16.296798493408652</v>
      </c>
      <c r="P214" s="16">
        <v>16.459195614520127</v>
      </c>
      <c r="Q214" s="16">
        <v>0.42420331253000487</v>
      </c>
      <c r="R214" s="16">
        <v>2.5773028188314213</v>
      </c>
      <c r="S214" s="16">
        <v>11.27757785496347</v>
      </c>
      <c r="T214" s="20" t="s">
        <v>122</v>
      </c>
      <c r="U214" s="10">
        <v>5</v>
      </c>
      <c r="V214" s="20" t="s">
        <v>145</v>
      </c>
      <c r="W214" s="10">
        <v>4</v>
      </c>
      <c r="X214" s="20" t="s">
        <v>145</v>
      </c>
      <c r="Y214" s="10">
        <v>4</v>
      </c>
      <c r="Z214" s="20" t="s">
        <v>123</v>
      </c>
      <c r="AA214" s="15">
        <v>4</v>
      </c>
      <c r="AB214" s="11">
        <v>32.590429784835422</v>
      </c>
      <c r="AC214" s="10">
        <v>57.974440746901877</v>
      </c>
      <c r="AD214" s="19">
        <v>9.4351294682626978</v>
      </c>
      <c r="AE214" s="12">
        <v>1629.6798493408651</v>
      </c>
      <c r="AF214" s="10">
        <v>1691.0222029125114</v>
      </c>
      <c r="AG214" s="10">
        <v>1097.2797076346751</v>
      </c>
      <c r="AH214" s="10">
        <v>0</v>
      </c>
      <c r="AI214" s="10">
        <v>3.8800252445826739</v>
      </c>
      <c r="AJ214" s="10"/>
      <c r="AK214" s="10"/>
      <c r="AL214" s="10"/>
      <c r="AM214" s="10"/>
      <c r="AN214" s="10">
        <v>8.1483992467043258</v>
      </c>
      <c r="AO214" s="10">
        <v>4.2301233907370994</v>
      </c>
      <c r="AP214" s="10">
        <v>8.680957953442725</v>
      </c>
      <c r="AQ214" s="10">
        <v>114.66</v>
      </c>
      <c r="AR214" s="10"/>
      <c r="AS214" s="10"/>
      <c r="AT214" s="10">
        <v>6.1929971883393531</v>
      </c>
      <c r="AU214" s="10">
        <v>1</v>
      </c>
      <c r="AV214" s="16"/>
      <c r="AW214" s="19">
        <v>253.6533304368767</v>
      </c>
      <c r="AX214" s="1" t="s">
        <v>120</v>
      </c>
      <c r="AY214" s="23">
        <v>32.2724409448819</v>
      </c>
      <c r="AZ214" s="18">
        <v>0</v>
      </c>
      <c r="BA214" s="18">
        <v>100</v>
      </c>
      <c r="BB214" s="18">
        <v>0</v>
      </c>
      <c r="BC214" s="18">
        <v>0</v>
      </c>
      <c r="BD214" s="18">
        <v>100</v>
      </c>
      <c r="BE214" s="18">
        <v>0</v>
      </c>
      <c r="BF214" s="24">
        <v>32.590429784835422</v>
      </c>
      <c r="BG214" s="24">
        <v>57.974440746901877</v>
      </c>
      <c r="BH214" s="24">
        <v>9.4351294682626978</v>
      </c>
      <c r="BI214" s="21"/>
      <c r="BJ214" s="25">
        <f t="shared" ca="1" si="23"/>
        <v>0.91474186565840121</v>
      </c>
      <c r="BK214" s="24">
        <f t="shared" ca="1" si="24"/>
        <v>21.736042955166287</v>
      </c>
      <c r="BL214" s="23">
        <f t="shared" si="25"/>
        <v>2.8695318683556015</v>
      </c>
      <c r="BM214" s="23">
        <f t="shared" ca="1" si="26"/>
        <v>2.7136633940850374</v>
      </c>
      <c r="BN214" s="22">
        <f t="shared" si="27"/>
        <v>2.8025119867624064</v>
      </c>
      <c r="BO214" s="21"/>
      <c r="BP214" s="2"/>
    </row>
    <row r="215" spans="1:68" x14ac:dyDescent="0.2">
      <c r="A215">
        <v>10.1</v>
      </c>
      <c r="B215">
        <v>2.1</v>
      </c>
      <c r="C215">
        <v>1.3088299999999999</v>
      </c>
      <c r="D215">
        <v>-0.20283000000000001</v>
      </c>
      <c r="E215">
        <v>6.0010000000000001E-2</v>
      </c>
      <c r="F215">
        <v>1.5274000000000001</v>
      </c>
      <c r="G215">
        <v>1.51705</v>
      </c>
      <c r="H215" s="21"/>
      <c r="I215" s="17">
        <f t="shared" si="21"/>
        <v>33.136482939632543</v>
      </c>
      <c r="J215" s="16">
        <f t="shared" si="22"/>
        <v>-32.43648293963254</v>
      </c>
      <c r="K215" s="10">
        <v>126.5</v>
      </c>
      <c r="L215" s="16">
        <v>3373.1135170603688</v>
      </c>
      <c r="M215" s="16">
        <v>1315.6332020997365</v>
      </c>
      <c r="N215" s="16">
        <v>14.3591426071741</v>
      </c>
      <c r="O215" s="16">
        <v>18.227401129943466</v>
      </c>
      <c r="P215" s="16">
        <v>18.392450354284851</v>
      </c>
      <c r="Q215" s="16">
        <v>0.52475660105616895</v>
      </c>
      <c r="R215" s="16">
        <v>2.8531086992110191</v>
      </c>
      <c r="S215" s="16">
        <v>11.461751690373871</v>
      </c>
      <c r="T215" s="20" t="s">
        <v>122</v>
      </c>
      <c r="U215" s="10">
        <v>5</v>
      </c>
      <c r="V215" s="20" t="s">
        <v>145</v>
      </c>
      <c r="W215" s="10">
        <v>4</v>
      </c>
      <c r="X215" s="20" t="s">
        <v>145</v>
      </c>
      <c r="Y215" s="10">
        <v>4</v>
      </c>
      <c r="Z215" s="20" t="s">
        <v>123</v>
      </c>
      <c r="AA215" s="15">
        <v>4</v>
      </c>
      <c r="AB215" s="11">
        <v>35.404186330597263</v>
      </c>
      <c r="AC215" s="10">
        <v>56.319406520479951</v>
      </c>
      <c r="AD215" s="19">
        <v>8.2764071489227842</v>
      </c>
      <c r="AE215" s="12">
        <v>1822.7401129943469</v>
      </c>
      <c r="AF215" s="10">
        <v>1917.2432715709522</v>
      </c>
      <c r="AG215" s="10">
        <v>1226.1633569523233</v>
      </c>
      <c r="AH215" s="10">
        <v>0</v>
      </c>
      <c r="AI215" s="10">
        <v>3.5049488309945351</v>
      </c>
      <c r="AJ215" s="10"/>
      <c r="AK215" s="10"/>
      <c r="AL215" s="10"/>
      <c r="AM215" s="10"/>
      <c r="AN215" s="10">
        <v>9.1137005649717331</v>
      </c>
      <c r="AO215" s="10">
        <v>4.7009327278390938</v>
      </c>
      <c r="AP215" s="10">
        <v>9.5831434986662636</v>
      </c>
      <c r="AQ215" s="10">
        <v>114.66</v>
      </c>
      <c r="AR215" s="10"/>
      <c r="AS215" s="10"/>
      <c r="AT215" s="10">
        <v>7.0059514149112081</v>
      </c>
      <c r="AU215" s="10">
        <v>1</v>
      </c>
      <c r="AV215" s="16"/>
      <c r="AW215" s="19">
        <v>287.58649073564283</v>
      </c>
      <c r="AX215" s="1" t="s">
        <v>120</v>
      </c>
      <c r="AY215" s="23">
        <v>32.436482939632498</v>
      </c>
      <c r="AZ215" s="18">
        <v>0</v>
      </c>
      <c r="BA215" s="18">
        <v>100</v>
      </c>
      <c r="BB215" s="18">
        <v>0</v>
      </c>
      <c r="BC215" s="18">
        <v>0</v>
      </c>
      <c r="BD215" s="18">
        <v>100</v>
      </c>
      <c r="BE215" s="18">
        <v>0</v>
      </c>
      <c r="BF215" s="24">
        <v>35.404186330597263</v>
      </c>
      <c r="BG215" s="24">
        <v>56.319406520479951</v>
      </c>
      <c r="BH215" s="24">
        <v>8.2764071489227842</v>
      </c>
      <c r="BI215" s="21"/>
      <c r="BJ215" s="25">
        <f t="shared" ca="1" si="23"/>
        <v>0.90986084200624939</v>
      </c>
      <c r="BK215" s="24">
        <f t="shared" ca="1" si="24"/>
        <v>24.326966362906727</v>
      </c>
      <c r="BL215" s="23">
        <f t="shared" si="25"/>
        <v>3.1411465543484676</v>
      </c>
      <c r="BM215" s="23">
        <f t="shared" ca="1" si="26"/>
        <v>2.7002002328568984</v>
      </c>
      <c r="BN215" s="22">
        <f t="shared" si="27"/>
        <v>2.7897246256806572</v>
      </c>
      <c r="BO215" s="21"/>
      <c r="BP215" s="2"/>
    </row>
    <row r="216" spans="1:68" x14ac:dyDescent="0.2">
      <c r="A216">
        <v>10.15</v>
      </c>
      <c r="B216">
        <v>2.1</v>
      </c>
      <c r="C216">
        <v>1.3165899999999999</v>
      </c>
      <c r="D216">
        <v>-0.18634000000000001</v>
      </c>
      <c r="E216">
        <v>6.4649999999999999E-2</v>
      </c>
      <c r="F216">
        <v>1.5216000000000001</v>
      </c>
      <c r="G216">
        <v>1.50335</v>
      </c>
      <c r="H216" s="21"/>
      <c r="I216" s="17">
        <f t="shared" si="21"/>
        <v>33.300524934383205</v>
      </c>
      <c r="J216" s="16">
        <f t="shared" si="22"/>
        <v>-32.600524934383202</v>
      </c>
      <c r="K216" s="10">
        <v>126.5</v>
      </c>
      <c r="L216" s="16">
        <v>3393.8648293963274</v>
      </c>
      <c r="M216" s="16">
        <v>1326.148293963254</v>
      </c>
      <c r="N216" s="16">
        <v>14.430227471566054</v>
      </c>
      <c r="O216" s="16">
        <v>20.346421845574348</v>
      </c>
      <c r="P216" s="16">
        <v>20.531980668227032</v>
      </c>
      <c r="Q216" s="16">
        <v>0.62806649063850206</v>
      </c>
      <c r="R216" s="16">
        <v>3.0589668906635326</v>
      </c>
      <c r="S216" s="16">
        <v>12.886029350880962</v>
      </c>
      <c r="T216" s="20" t="s">
        <v>122</v>
      </c>
      <c r="U216" s="10">
        <v>5</v>
      </c>
      <c r="V216" s="20" t="s">
        <v>145</v>
      </c>
      <c r="W216" s="10">
        <v>4</v>
      </c>
      <c r="X216" s="20" t="s">
        <v>145</v>
      </c>
      <c r="Y216" s="10">
        <v>4</v>
      </c>
      <c r="Z216" s="20" t="s">
        <v>123</v>
      </c>
      <c r="AA216" s="15">
        <v>4</v>
      </c>
      <c r="AB216" s="11">
        <v>36.967204562245193</v>
      </c>
      <c r="AC216" s="10">
        <v>55.328210683774088</v>
      </c>
      <c r="AD216" s="19">
        <v>7.7045847539807149</v>
      </c>
      <c r="AE216" s="12">
        <v>2034.6421845574346</v>
      </c>
      <c r="AF216" s="10">
        <v>2167.7320548385051</v>
      </c>
      <c r="AG216" s="10">
        <v>1368.7987112151354</v>
      </c>
      <c r="AH216" s="10">
        <v>0</v>
      </c>
      <c r="AI216" s="10">
        <v>3.2690775537720387</v>
      </c>
      <c r="AJ216" s="10"/>
      <c r="AK216" s="10"/>
      <c r="AL216" s="10"/>
      <c r="AM216" s="10"/>
      <c r="AN216" s="10">
        <v>10.173210922787174</v>
      </c>
      <c r="AO216" s="10">
        <v>5.2025965868005244</v>
      </c>
      <c r="AP216" s="10">
        <v>10.581590978505949</v>
      </c>
      <c r="AQ216" s="10">
        <v>114.66</v>
      </c>
      <c r="AR216" s="10"/>
      <c r="AS216" s="10"/>
      <c r="AT216" s="10">
        <v>7.9032084484187948</v>
      </c>
      <c r="AU216" s="10">
        <v>1</v>
      </c>
      <c r="AV216" s="16"/>
      <c r="AW216" s="19">
        <v>325.15980822577581</v>
      </c>
      <c r="AX216" s="1" t="s">
        <v>120</v>
      </c>
      <c r="AY216" s="23">
        <v>32.600524934383202</v>
      </c>
      <c r="AZ216" s="18">
        <v>0</v>
      </c>
      <c r="BA216" s="18">
        <v>100</v>
      </c>
      <c r="BB216" s="18">
        <v>0</v>
      </c>
      <c r="BC216" s="18">
        <v>0</v>
      </c>
      <c r="BD216" s="18">
        <v>100</v>
      </c>
      <c r="BE216" s="18">
        <v>0</v>
      </c>
      <c r="BF216" s="24">
        <v>36.967204562245193</v>
      </c>
      <c r="BG216" s="24">
        <v>55.328210683774088</v>
      </c>
      <c r="BH216" s="24">
        <v>7.7045847539807149</v>
      </c>
      <c r="BI216" s="21"/>
      <c r="BJ216" s="25">
        <f t="shared" ca="1" si="23"/>
        <v>0.90261619722968267</v>
      </c>
      <c r="BK216" s="24">
        <f t="shared" ca="1" si="24"/>
        <v>27.13709148725718</v>
      </c>
      <c r="BL216" s="23">
        <f t="shared" si="25"/>
        <v>3.3345626843341365</v>
      </c>
      <c r="BM216" s="23">
        <f t="shared" ca="1" si="26"/>
        <v>2.6805333416434185</v>
      </c>
      <c r="BN216" s="22">
        <f t="shared" si="27"/>
        <v>2.7701856732778833</v>
      </c>
      <c r="BO216" s="21"/>
      <c r="BP216" s="2"/>
    </row>
    <row r="217" spans="1:68" x14ac:dyDescent="0.2">
      <c r="A217">
        <v>10.199999999999999</v>
      </c>
      <c r="B217">
        <v>2.1</v>
      </c>
      <c r="C217">
        <v>1.32911</v>
      </c>
      <c r="D217">
        <v>-0.18489</v>
      </c>
      <c r="E217">
        <v>6.6479999999999997E-2</v>
      </c>
      <c r="F217">
        <v>1.5212300000000001</v>
      </c>
      <c r="G217">
        <v>1.4956499999999999</v>
      </c>
      <c r="H217" s="21"/>
      <c r="I217" s="17">
        <f t="shared" si="21"/>
        <v>33.464566929133852</v>
      </c>
      <c r="J217" s="16">
        <f t="shared" si="22"/>
        <v>-32.764566929133849</v>
      </c>
      <c r="K217" s="10">
        <v>126.5</v>
      </c>
      <c r="L217" s="16">
        <v>3414.6161417322842</v>
      </c>
      <c r="M217" s="16">
        <v>1336.6633858267705</v>
      </c>
      <c r="N217" s="16">
        <v>14.501312335958001</v>
      </c>
      <c r="O217" s="16">
        <v>23.765254237288119</v>
      </c>
      <c r="P217" s="16">
        <v>23.958901974792028</v>
      </c>
      <c r="Q217" s="16">
        <v>0.63715074411905903</v>
      </c>
      <c r="R217" s="16">
        <v>2.6593486829631297</v>
      </c>
      <c r="S217" s="16">
        <v>13.447759548882681</v>
      </c>
      <c r="T217" s="20" t="s">
        <v>122</v>
      </c>
      <c r="U217" s="10">
        <v>5</v>
      </c>
      <c r="V217" s="20" t="s">
        <v>145</v>
      </c>
      <c r="W217" s="10">
        <v>4</v>
      </c>
      <c r="X217" s="20" t="s">
        <v>143</v>
      </c>
      <c r="Y217" s="10">
        <v>5</v>
      </c>
      <c r="Z217" s="20" t="s">
        <v>121</v>
      </c>
      <c r="AA217" s="15">
        <v>5</v>
      </c>
      <c r="AB217" s="11">
        <v>24.81279680960413</v>
      </c>
      <c r="AC217" s="10">
        <v>61.465737092119809</v>
      </c>
      <c r="AD217" s="19">
        <v>13.721466098276057</v>
      </c>
      <c r="AE217" s="12">
        <v>2376.5254237288118</v>
      </c>
      <c r="AF217" s="10">
        <v>2569.6786019440369</v>
      </c>
      <c r="AG217" s="10">
        <v>1597.2601316528019</v>
      </c>
      <c r="AH217" s="10">
        <v>0</v>
      </c>
      <c r="AI217" s="10">
        <v>3.7603192330754034</v>
      </c>
      <c r="AJ217" s="10"/>
      <c r="AK217" s="10"/>
      <c r="AL217" s="10"/>
      <c r="AM217" s="10"/>
      <c r="AN217" s="10">
        <v>11.882627118644059</v>
      </c>
      <c r="AO217" s="10">
        <v>5.8172985475753807</v>
      </c>
      <c r="AP217" s="10">
        <v>12.180820921569612</v>
      </c>
      <c r="AQ217" s="10">
        <v>114.66</v>
      </c>
      <c r="AR217" s="10"/>
      <c r="AS217" s="10"/>
      <c r="AT217" s="10">
        <v>9.3700291639277573</v>
      </c>
      <c r="AU217" s="10">
        <v>1</v>
      </c>
      <c r="AV217" s="16"/>
      <c r="AW217" s="19">
        <v>385.4517902916055</v>
      </c>
      <c r="AX217" s="1" t="s">
        <v>120</v>
      </c>
      <c r="AY217" s="23">
        <v>32.7645669291338</v>
      </c>
      <c r="AZ217" s="18">
        <v>0</v>
      </c>
      <c r="BA217" s="18">
        <v>100</v>
      </c>
      <c r="BB217" s="18">
        <v>0</v>
      </c>
      <c r="BC217" s="18">
        <v>0</v>
      </c>
      <c r="BD217" s="18">
        <v>100</v>
      </c>
      <c r="BE217" s="18">
        <v>0</v>
      </c>
      <c r="BF217" s="24">
        <v>24.81279680960413</v>
      </c>
      <c r="BG217" s="24">
        <v>61.465737092119809</v>
      </c>
      <c r="BH217" s="24">
        <v>13.721466098276057</v>
      </c>
      <c r="BI217" s="21"/>
      <c r="BJ217" s="25">
        <f t="shared" ca="1" si="23"/>
        <v>0.86840605164272289</v>
      </c>
      <c r="BK217" s="24">
        <f t="shared" ca="1" si="24"/>
        <v>31.333505420414856</v>
      </c>
      <c r="BL217" s="23">
        <f t="shared" si="25"/>
        <v>2.8633937275236963</v>
      </c>
      <c r="BM217" s="23">
        <f t="shared" ca="1" si="26"/>
        <v>2.5900908577517416</v>
      </c>
      <c r="BN217" s="22">
        <f t="shared" si="27"/>
        <v>2.679936606831153</v>
      </c>
      <c r="BO217" s="21"/>
      <c r="BP217" s="2"/>
    </row>
    <row r="218" spans="1:68" x14ac:dyDescent="0.2">
      <c r="A218">
        <v>10.25</v>
      </c>
      <c r="B218">
        <v>2.1</v>
      </c>
      <c r="C218">
        <v>1.33541</v>
      </c>
      <c r="D218">
        <v>-0.17696999999999999</v>
      </c>
      <c r="E218">
        <v>7.3020000000000002E-2</v>
      </c>
      <c r="F218">
        <v>1.52258</v>
      </c>
      <c r="G218">
        <v>1.4892000000000001</v>
      </c>
      <c r="H218" s="21"/>
      <c r="I218" s="17">
        <f t="shared" si="21"/>
        <v>33.628608923884514</v>
      </c>
      <c r="J218" s="16">
        <f t="shared" si="22"/>
        <v>-32.928608923884511</v>
      </c>
      <c r="K218" s="10">
        <v>126.5</v>
      </c>
      <c r="L218" s="16">
        <v>3435.3674540682428</v>
      </c>
      <c r="M218" s="16">
        <v>1347.178477690288</v>
      </c>
      <c r="N218" s="16">
        <v>14.572397200349956</v>
      </c>
      <c r="O218" s="16">
        <v>25.485593220338959</v>
      </c>
      <c r="P218" s="16">
        <v>25.708148883048885</v>
      </c>
      <c r="Q218" s="16">
        <v>0.68676956313010096</v>
      </c>
      <c r="R218" s="16">
        <v>2.6714080669687363</v>
      </c>
      <c r="S218" s="16">
        <v>15.455254354856038</v>
      </c>
      <c r="T218" s="20" t="s">
        <v>122</v>
      </c>
      <c r="U218" s="10">
        <v>5</v>
      </c>
      <c r="V218" s="20" t="s">
        <v>145</v>
      </c>
      <c r="W218" s="10">
        <v>4</v>
      </c>
      <c r="X218" s="20" t="s">
        <v>143</v>
      </c>
      <c r="Y218" s="10">
        <v>5</v>
      </c>
      <c r="Z218" s="20" t="s">
        <v>121</v>
      </c>
      <c r="AA218" s="15">
        <v>5</v>
      </c>
      <c r="AB218" s="11">
        <v>23.453265742124266</v>
      </c>
      <c r="AC218" s="10">
        <v>61.869731657051076</v>
      </c>
      <c r="AD218" s="19">
        <v>14.677002600824656</v>
      </c>
      <c r="AE218" s="12">
        <v>2548.559322033896</v>
      </c>
      <c r="AF218" s="10">
        <v>2774.2516904250811</v>
      </c>
      <c r="AG218" s="10">
        <v>1713.876592203259</v>
      </c>
      <c r="AH218" s="10">
        <v>18.161632892696545</v>
      </c>
      <c r="AI218" s="10">
        <v>3.7433442399337604</v>
      </c>
      <c r="AJ218" s="10"/>
      <c r="AK218" s="10"/>
      <c r="AL218" s="10"/>
      <c r="AM218" s="10"/>
      <c r="AN218" s="10">
        <v>12.74279661016948</v>
      </c>
      <c r="AO218" s="10">
        <v>6.1830075332083974</v>
      </c>
      <c r="AP218" s="10">
        <v>12.997136145422813</v>
      </c>
      <c r="AQ218" s="10">
        <v>114.66</v>
      </c>
      <c r="AR218" s="10"/>
      <c r="AS218" s="10"/>
      <c r="AT218" s="10">
        <v>10.070954678542646</v>
      </c>
      <c r="AU218" s="10">
        <v>1</v>
      </c>
      <c r="AV218" s="16"/>
      <c r="AW218" s="19">
        <v>416.1377535637622</v>
      </c>
      <c r="AX218" s="1" t="s">
        <v>120</v>
      </c>
      <c r="AY218" s="23">
        <v>32.928608923884497</v>
      </c>
      <c r="AZ218" s="18">
        <v>0</v>
      </c>
      <c r="BA218" s="18">
        <v>100</v>
      </c>
      <c r="BB218" s="18">
        <v>0</v>
      </c>
      <c r="BC218" s="18">
        <v>0</v>
      </c>
      <c r="BD218" s="18">
        <v>100</v>
      </c>
      <c r="BE218" s="18">
        <v>0</v>
      </c>
      <c r="BF218" s="24">
        <v>23.453265742124266</v>
      </c>
      <c r="BG218" s="24">
        <v>61.869731657051076</v>
      </c>
      <c r="BH218" s="24">
        <v>14.677002600824656</v>
      </c>
      <c r="BI218" s="21"/>
      <c r="BJ218" s="25">
        <f t="shared" ca="1" si="23"/>
        <v>0.86047505530372959</v>
      </c>
      <c r="BK218" s="24">
        <f t="shared" ca="1" si="24"/>
        <v>33.432555200237424</v>
      </c>
      <c r="BL218" s="23">
        <f t="shared" si="25"/>
        <v>2.8626771455405384</v>
      </c>
      <c r="BM218" s="23">
        <f t="shared" ca="1" si="26"/>
        <v>2.5686225188678509</v>
      </c>
      <c r="BN218" s="22">
        <f t="shared" si="27"/>
        <v>2.6570582692445073</v>
      </c>
      <c r="BO218" s="21"/>
      <c r="BP218" s="2"/>
    </row>
    <row r="219" spans="1:68" x14ac:dyDescent="0.2">
      <c r="A219">
        <v>10.3</v>
      </c>
      <c r="B219">
        <v>2.1</v>
      </c>
      <c r="C219">
        <v>1.33436</v>
      </c>
      <c r="D219">
        <v>-0.17138</v>
      </c>
      <c r="E219">
        <v>7.4789999999999995E-2</v>
      </c>
      <c r="F219">
        <v>1.5180800000000001</v>
      </c>
      <c r="G219">
        <v>1.4755499999999999</v>
      </c>
      <c r="H219" s="21"/>
      <c r="I219" s="17">
        <f t="shared" si="21"/>
        <v>33.792650918635168</v>
      </c>
      <c r="J219" s="16">
        <f t="shared" si="22"/>
        <v>-33.092650918635165</v>
      </c>
      <c r="K219" s="10">
        <v>126.5</v>
      </c>
      <c r="L219" s="16">
        <v>3456.1187664042004</v>
      </c>
      <c r="M219" s="16">
        <v>1357.693569553805</v>
      </c>
      <c r="N219" s="16">
        <v>14.643482064741907</v>
      </c>
      <c r="O219" s="16">
        <v>25.198870056497153</v>
      </c>
      <c r="P219" s="16">
        <v>25.429249423735314</v>
      </c>
      <c r="Q219" s="16">
        <v>0.72179092654824784</v>
      </c>
      <c r="R219" s="16">
        <v>2.8384279634873453</v>
      </c>
      <c r="S219" s="16">
        <v>15.998567169316713</v>
      </c>
      <c r="T219" s="20" t="s">
        <v>122</v>
      </c>
      <c r="U219" s="10">
        <v>5</v>
      </c>
      <c r="V219" s="20" t="s">
        <v>145</v>
      </c>
      <c r="W219" s="10">
        <v>4</v>
      </c>
      <c r="X219" s="20" t="s">
        <v>143</v>
      </c>
      <c r="Y219" s="10">
        <v>5</v>
      </c>
      <c r="Z219" s="20" t="s">
        <v>123</v>
      </c>
      <c r="AA219" s="15">
        <v>4</v>
      </c>
      <c r="AB219" s="11">
        <v>26.850989688750559</v>
      </c>
      <c r="AC219" s="10">
        <v>60.73131172951954</v>
      </c>
      <c r="AD219" s="19">
        <v>12.417698581729899</v>
      </c>
      <c r="AE219" s="12">
        <v>2519.8870056497153</v>
      </c>
      <c r="AF219" s="10">
        <v>2740.2193238978398</v>
      </c>
      <c r="AG219" s="10">
        <v>1695.2832949156877</v>
      </c>
      <c r="AH219" s="10">
        <v>27.876036436967446</v>
      </c>
      <c r="AI219" s="10">
        <v>3.5230769033552694</v>
      </c>
      <c r="AJ219" s="10"/>
      <c r="AK219" s="10"/>
      <c r="AL219" s="10"/>
      <c r="AM219" s="10"/>
      <c r="AN219" s="10">
        <v>12.599435028248577</v>
      </c>
      <c r="AO219" s="10">
        <v>6.1820961464139321</v>
      </c>
      <c r="AP219" s="10">
        <v>12.866983064409812</v>
      </c>
      <c r="AQ219" s="10">
        <v>114.66</v>
      </c>
      <c r="AR219" s="10"/>
      <c r="AS219" s="10"/>
      <c r="AT219" s="10">
        <v>9.859833569532336</v>
      </c>
      <c r="AU219" s="10">
        <v>1</v>
      </c>
      <c r="AV219" s="16"/>
      <c r="AW219" s="19">
        <v>411.03289858467599</v>
      </c>
      <c r="AX219" s="1" t="s">
        <v>120</v>
      </c>
      <c r="AY219" s="23">
        <v>33.092650918635201</v>
      </c>
      <c r="AZ219" s="18">
        <v>0</v>
      </c>
      <c r="BA219" s="18">
        <v>100</v>
      </c>
      <c r="BB219" s="18">
        <v>0</v>
      </c>
      <c r="BC219" s="18">
        <v>0</v>
      </c>
      <c r="BD219" s="18">
        <v>100</v>
      </c>
      <c r="BE219" s="18">
        <v>0</v>
      </c>
      <c r="BF219" s="24">
        <v>26.850989688750559</v>
      </c>
      <c r="BG219" s="24">
        <v>60.73131172951954</v>
      </c>
      <c r="BH219" s="24">
        <v>12.417698581729899</v>
      </c>
      <c r="BI219" s="21"/>
      <c r="BJ219" s="25">
        <f t="shared" ca="1" si="23"/>
        <v>0.86929198288467169</v>
      </c>
      <c r="BK219" s="24">
        <f t="shared" ca="1" si="24"/>
        <v>32.938356728033312</v>
      </c>
      <c r="BL219" s="23">
        <f t="shared" si="25"/>
        <v>3.0453784190323701</v>
      </c>
      <c r="BM219" s="23">
        <f t="shared" ca="1" si="26"/>
        <v>2.5911119855480949</v>
      </c>
      <c r="BN219" s="22">
        <f t="shared" si="27"/>
        <v>2.6771578017049142</v>
      </c>
      <c r="BO219" s="21"/>
      <c r="BP219" s="2"/>
    </row>
    <row r="220" spans="1:68" x14ac:dyDescent="0.2">
      <c r="A220">
        <v>10.35</v>
      </c>
      <c r="B220">
        <v>2.1</v>
      </c>
      <c r="C220">
        <v>1.32945</v>
      </c>
      <c r="D220">
        <v>-0.17990999999999999</v>
      </c>
      <c r="E220">
        <v>7.5759999999999994E-2</v>
      </c>
      <c r="F220">
        <v>1.5183500000000001</v>
      </c>
      <c r="G220">
        <v>1.4659</v>
      </c>
      <c r="H220" s="21"/>
      <c r="I220" s="17">
        <f t="shared" si="21"/>
        <v>33.956692913385822</v>
      </c>
      <c r="J220" s="16">
        <f t="shared" si="22"/>
        <v>-33.25669291338582</v>
      </c>
      <c r="K220" s="10">
        <v>126.5</v>
      </c>
      <c r="L220" s="16">
        <v>3476.8700787401581</v>
      </c>
      <c r="M220" s="16">
        <v>1368.208661417322</v>
      </c>
      <c r="N220" s="16">
        <v>14.714566929133857</v>
      </c>
      <c r="O220" s="16">
        <v>23.858097928436898</v>
      </c>
      <c r="P220" s="16">
        <v>24.092764862563413</v>
      </c>
      <c r="Q220" s="16">
        <v>0.66835045607297172</v>
      </c>
      <c r="R220" s="16">
        <v>2.7740712196610082</v>
      </c>
      <c r="S220" s="16">
        <v>16.296314869896861</v>
      </c>
      <c r="T220" s="20" t="s">
        <v>122</v>
      </c>
      <c r="U220" s="10">
        <v>5</v>
      </c>
      <c r="V220" s="20" t="s">
        <v>145</v>
      </c>
      <c r="W220" s="10">
        <v>4</v>
      </c>
      <c r="X220" s="20" t="s">
        <v>145</v>
      </c>
      <c r="Y220" s="10">
        <v>4</v>
      </c>
      <c r="Z220" s="20" t="s">
        <v>123</v>
      </c>
      <c r="AA220" s="15">
        <v>4</v>
      </c>
      <c r="AB220" s="11">
        <v>26.965933239920325</v>
      </c>
      <c r="AC220" s="10">
        <v>60.685633669720339</v>
      </c>
      <c r="AD220" s="19">
        <v>12.348433090359336</v>
      </c>
      <c r="AE220" s="12">
        <v>2385.80979284369</v>
      </c>
      <c r="AF220" s="10">
        <v>2581.7651806813838</v>
      </c>
      <c r="AG220" s="10">
        <v>1606.1843241708943</v>
      </c>
      <c r="AH220" s="10">
        <v>32.538814781410359</v>
      </c>
      <c r="AI220" s="10">
        <v>3.6048101177524927</v>
      </c>
      <c r="AJ220" s="10"/>
      <c r="AK220" s="10"/>
      <c r="AL220" s="10"/>
      <c r="AM220" s="10"/>
      <c r="AN220" s="10">
        <v>11.929048964218449</v>
      </c>
      <c r="AO220" s="10">
        <v>5.8983402482616416</v>
      </c>
      <c r="AP220" s="10">
        <v>12.24329026919626</v>
      </c>
      <c r="AQ220" s="10">
        <v>114.66</v>
      </c>
      <c r="AR220" s="10"/>
      <c r="AS220" s="10"/>
      <c r="AT220" s="10">
        <v>9.186770017077059</v>
      </c>
      <c r="AU220" s="10">
        <v>1</v>
      </c>
      <c r="AV220" s="16"/>
      <c r="AW220" s="19">
        <v>387.26477710220757</v>
      </c>
      <c r="AX220" s="1" t="s">
        <v>120</v>
      </c>
      <c r="AY220" s="23">
        <v>33.256692913385798</v>
      </c>
      <c r="AZ220" s="18">
        <v>0</v>
      </c>
      <c r="BA220" s="18">
        <v>100</v>
      </c>
      <c r="BB220" s="18">
        <v>0</v>
      </c>
      <c r="BC220" s="18">
        <v>0</v>
      </c>
      <c r="BD220" s="18">
        <v>100</v>
      </c>
      <c r="BE220" s="18">
        <v>0</v>
      </c>
      <c r="BF220" s="24">
        <v>26.965933239920325</v>
      </c>
      <c r="BG220" s="24">
        <v>60.685633669720339</v>
      </c>
      <c r="BH220" s="24">
        <v>12.348433090359336</v>
      </c>
      <c r="BI220" s="21"/>
      <c r="BJ220" s="25">
        <f t="shared" ca="1" si="23"/>
        <v>0.87537633040764529</v>
      </c>
      <c r="BK220" s="24">
        <f t="shared" ca="1" si="24"/>
        <v>30.941256479718813</v>
      </c>
      <c r="BL220" s="23">
        <f t="shared" si="25"/>
        <v>2.9898031448902422</v>
      </c>
      <c r="BM220" s="23">
        <f t="shared" ca="1" si="26"/>
        <v>2.6064293260919387</v>
      </c>
      <c r="BN220" s="22">
        <f t="shared" si="27"/>
        <v>2.6893309551919513</v>
      </c>
      <c r="BO220" s="21"/>
      <c r="BP220" s="2"/>
    </row>
    <row r="221" spans="1:68" x14ac:dyDescent="0.2">
      <c r="A221">
        <v>10.4</v>
      </c>
      <c r="B221">
        <v>2.1</v>
      </c>
      <c r="C221">
        <v>1.32944</v>
      </c>
      <c r="D221">
        <v>-0.18245</v>
      </c>
      <c r="E221">
        <v>7.6999999999999999E-2</v>
      </c>
      <c r="F221">
        <v>1.5161800000000001</v>
      </c>
      <c r="G221">
        <v>1.45723</v>
      </c>
      <c r="H221" s="21"/>
      <c r="I221" s="17">
        <f t="shared" si="21"/>
        <v>34.120734908136484</v>
      </c>
      <c r="J221" s="16">
        <f t="shared" si="22"/>
        <v>-33.420734908136481</v>
      </c>
      <c r="K221" s="10">
        <v>126.5</v>
      </c>
      <c r="L221" s="16">
        <v>3497.6213910761167</v>
      </c>
      <c r="M221" s="16">
        <v>1378.7237532808394</v>
      </c>
      <c r="N221" s="16">
        <v>14.78565179352581</v>
      </c>
      <c r="O221" s="16">
        <v>23.855367231638386</v>
      </c>
      <c r="P221" s="16">
        <v>24.095515179106716</v>
      </c>
      <c r="Q221" s="16">
        <v>0.65243734997599612</v>
      </c>
      <c r="R221" s="16">
        <v>2.7077128051685162</v>
      </c>
      <c r="S221" s="16">
        <v>16.676940796411689</v>
      </c>
      <c r="T221" s="20" t="s">
        <v>122</v>
      </c>
      <c r="U221" s="10">
        <v>5</v>
      </c>
      <c r="V221" s="20" t="s">
        <v>145</v>
      </c>
      <c r="W221" s="10">
        <v>4</v>
      </c>
      <c r="X221" s="20" t="s">
        <v>145</v>
      </c>
      <c r="Y221" s="10">
        <v>4</v>
      </c>
      <c r="Z221" s="20" t="s">
        <v>123</v>
      </c>
      <c r="AA221" s="15">
        <v>4</v>
      </c>
      <c r="AB221" s="11">
        <v>25.716896055725876</v>
      </c>
      <c r="AC221" s="10">
        <v>61.158085720224797</v>
      </c>
      <c r="AD221" s="19">
        <v>13.125018224049326</v>
      </c>
      <c r="AE221" s="12">
        <v>2385.5367231638384</v>
      </c>
      <c r="AF221" s="10">
        <v>2580.8680819020096</v>
      </c>
      <c r="AG221" s="10">
        <v>1606.3676786071144</v>
      </c>
      <c r="AH221" s="10">
        <v>38.906516630795224</v>
      </c>
      <c r="AI221" s="10">
        <v>3.6931538606723264</v>
      </c>
      <c r="AJ221" s="10"/>
      <c r="AK221" s="10"/>
      <c r="AL221" s="10"/>
      <c r="AM221" s="10"/>
      <c r="AN221" s="10">
        <v>11.927683615819193</v>
      </c>
      <c r="AO221" s="10">
        <v>5.8878592973617687</v>
      </c>
      <c r="AP221" s="10">
        <v>12.244573750249801</v>
      </c>
      <c r="AQ221" s="10">
        <v>114.66</v>
      </c>
      <c r="AR221" s="10"/>
      <c r="AS221" s="10"/>
      <c r="AT221" s="10">
        <v>9.1093414581232395</v>
      </c>
      <c r="AU221" s="10">
        <v>1</v>
      </c>
      <c r="AV221" s="16"/>
      <c r="AW221" s="19">
        <v>387.13021228530147</v>
      </c>
      <c r="AX221" s="1" t="s">
        <v>120</v>
      </c>
      <c r="AY221" s="23">
        <v>33.420734908136502</v>
      </c>
      <c r="AZ221" s="18">
        <v>0</v>
      </c>
      <c r="BA221" s="18">
        <v>100</v>
      </c>
      <c r="BB221" s="18">
        <v>0</v>
      </c>
      <c r="BC221" s="18">
        <v>0</v>
      </c>
      <c r="BD221" s="18">
        <v>100</v>
      </c>
      <c r="BE221" s="18">
        <v>0</v>
      </c>
      <c r="BF221" s="24">
        <v>25.716896055725876</v>
      </c>
      <c r="BG221" s="24">
        <v>61.158085720224797</v>
      </c>
      <c r="BH221" s="24">
        <v>13.125018224049326</v>
      </c>
      <c r="BI221" s="21"/>
      <c r="BJ221" s="25">
        <f t="shared" ca="1" si="23"/>
        <v>0.87403250342396221</v>
      </c>
      <c r="BK221" s="24">
        <f t="shared" ca="1" si="24"/>
        <v>30.706344157702752</v>
      </c>
      <c r="BL221" s="23">
        <f t="shared" si="25"/>
        <v>2.9196132720855004</v>
      </c>
      <c r="BM221" s="23">
        <f t="shared" ca="1" si="26"/>
        <v>2.602250145620935</v>
      </c>
      <c r="BN221" s="22">
        <f t="shared" si="27"/>
        <v>2.6828020096393272</v>
      </c>
      <c r="BO221" s="21"/>
      <c r="BP221" s="2"/>
    </row>
    <row r="222" spans="1:68" x14ac:dyDescent="0.2">
      <c r="A222">
        <v>10.45</v>
      </c>
      <c r="B222">
        <v>2.1</v>
      </c>
      <c r="C222">
        <v>1.3383</v>
      </c>
      <c r="D222">
        <v>-0.17451</v>
      </c>
      <c r="E222">
        <v>7.8009999999999996E-2</v>
      </c>
      <c r="F222">
        <v>1.5205</v>
      </c>
      <c r="G222">
        <v>1.4523299999999999</v>
      </c>
      <c r="H222" s="21"/>
      <c r="I222" s="17">
        <f t="shared" si="21"/>
        <v>34.284776902887138</v>
      </c>
      <c r="J222" s="16">
        <f t="shared" si="22"/>
        <v>-33.584776902887135</v>
      </c>
      <c r="K222" s="10">
        <v>126.5</v>
      </c>
      <c r="L222" s="16">
        <v>3518.3727034120743</v>
      </c>
      <c r="M222" s="16">
        <v>1389.2388451443564</v>
      </c>
      <c r="N222" s="16">
        <v>14.856736657917757</v>
      </c>
      <c r="O222" s="16">
        <v>26.274764595103569</v>
      </c>
      <c r="P222" s="16">
        <v>26.519376916342246</v>
      </c>
      <c r="Q222" s="16">
        <v>0.70218146903504552</v>
      </c>
      <c r="R222" s="16">
        <v>2.647805305720945</v>
      </c>
      <c r="S222" s="16">
        <v>16.986966752685859</v>
      </c>
      <c r="T222" s="20" t="s">
        <v>122</v>
      </c>
      <c r="U222" s="10">
        <v>5</v>
      </c>
      <c r="V222" s="20" t="s">
        <v>145</v>
      </c>
      <c r="W222" s="10">
        <v>4</v>
      </c>
      <c r="X222" s="20" t="s">
        <v>143</v>
      </c>
      <c r="Y222" s="10">
        <v>5</v>
      </c>
      <c r="Z222" s="20" t="s">
        <v>121</v>
      </c>
      <c r="AA222" s="15">
        <v>5</v>
      </c>
      <c r="AB222" s="11">
        <v>22.378924236709146</v>
      </c>
      <c r="AC222" s="10">
        <v>62.135182969560333</v>
      </c>
      <c r="AD222" s="19">
        <v>15.485892793730519</v>
      </c>
      <c r="AE222" s="12">
        <v>2627.476459510357</v>
      </c>
      <c r="AF222" s="10">
        <v>2864.8076208511338</v>
      </c>
      <c r="AG222" s="10">
        <v>1767.9584610894831</v>
      </c>
      <c r="AH222" s="10">
        <v>43.821876235229524</v>
      </c>
      <c r="AI222" s="10">
        <v>3.7767127282333162</v>
      </c>
      <c r="AJ222" s="10"/>
      <c r="AK222" s="10"/>
      <c r="AL222" s="10"/>
      <c r="AM222" s="10"/>
      <c r="AN222" s="10">
        <v>13.137382297551785</v>
      </c>
      <c r="AO222" s="10">
        <v>6.3702846345663318</v>
      </c>
      <c r="AP222" s="10">
        <v>13.37570922762638</v>
      </c>
      <c r="AQ222" s="10">
        <v>114.66</v>
      </c>
      <c r="AR222" s="10"/>
      <c r="AS222" s="10"/>
      <c r="AT222" s="10">
        <v>10.08306719112151</v>
      </c>
      <c r="AU222" s="10">
        <v>1</v>
      </c>
      <c r="AV222" s="16"/>
      <c r="AW222" s="19">
        <v>429.72114312767002</v>
      </c>
      <c r="AX222" s="1" t="s">
        <v>120</v>
      </c>
      <c r="AY222" s="23">
        <v>33.5847769028871</v>
      </c>
      <c r="AZ222" s="18">
        <v>0</v>
      </c>
      <c r="BA222" s="18">
        <v>100</v>
      </c>
      <c r="BB222" s="18">
        <v>0</v>
      </c>
      <c r="BC222" s="18">
        <v>0</v>
      </c>
      <c r="BD222" s="18">
        <v>100</v>
      </c>
      <c r="BE222" s="18">
        <v>0</v>
      </c>
      <c r="BF222" s="24">
        <v>22.378924236709146</v>
      </c>
      <c r="BG222" s="24">
        <v>62.135182969560333</v>
      </c>
      <c r="BH222" s="24">
        <v>15.485892793730519</v>
      </c>
      <c r="BI222" s="21"/>
      <c r="BJ222" s="25">
        <f t="shared" ca="1" si="23"/>
        <v>0.85984577398282402</v>
      </c>
      <c r="BK222" s="24">
        <f t="shared" ca="1" si="24"/>
        <v>33.595452784195309</v>
      </c>
      <c r="BL222" s="23">
        <f t="shared" si="25"/>
        <v>2.8359291791475045</v>
      </c>
      <c r="BM222" s="23">
        <f t="shared" ca="1" si="26"/>
        <v>2.5643625597497874</v>
      </c>
      <c r="BN222" s="22">
        <f t="shared" si="27"/>
        <v>2.6440861857579772</v>
      </c>
      <c r="BO222" s="21"/>
      <c r="BP222" s="2"/>
    </row>
    <row r="223" spans="1:68" x14ac:dyDescent="0.2">
      <c r="A223">
        <v>10.5</v>
      </c>
      <c r="B223">
        <v>2.1</v>
      </c>
      <c r="C223">
        <v>1.3408500000000001</v>
      </c>
      <c r="D223">
        <v>-0.18668999999999999</v>
      </c>
      <c r="E223">
        <v>7.757E-2</v>
      </c>
      <c r="F223">
        <v>1.51908</v>
      </c>
      <c r="G223">
        <v>1.4381299999999999</v>
      </c>
      <c r="H223" s="21"/>
      <c r="I223" s="17">
        <f t="shared" si="21"/>
        <v>34.448818897637793</v>
      </c>
      <c r="J223" s="16">
        <f t="shared" si="22"/>
        <v>-33.74881889763779</v>
      </c>
      <c r="K223" s="10">
        <v>126.5</v>
      </c>
      <c r="L223" s="16">
        <v>3539.124015748032</v>
      </c>
      <c r="M223" s="16">
        <v>1399.7539370078734</v>
      </c>
      <c r="N223" s="16">
        <v>14.927821522309708</v>
      </c>
      <c r="O223" s="16">
        <v>26.971092278719404</v>
      </c>
      <c r="P223" s="16">
        <v>27.213759724256146</v>
      </c>
      <c r="Q223" s="16">
        <v>0.6258737397983678</v>
      </c>
      <c r="R223" s="16">
        <v>2.2998429696596259</v>
      </c>
      <c r="S223" s="16">
        <v>16.851905940051569</v>
      </c>
      <c r="T223" s="20" t="s">
        <v>122</v>
      </c>
      <c r="U223" s="10">
        <v>5</v>
      </c>
      <c r="V223" s="20" t="s">
        <v>143</v>
      </c>
      <c r="W223" s="10">
        <v>5</v>
      </c>
      <c r="X223" s="20" t="s">
        <v>143</v>
      </c>
      <c r="Y223" s="10">
        <v>5</v>
      </c>
      <c r="Z223" s="20" t="s">
        <v>121</v>
      </c>
      <c r="AA223" s="15">
        <v>5</v>
      </c>
      <c r="AB223" s="11">
        <v>16.311713554365809</v>
      </c>
      <c r="AC223" s="10">
        <v>62.518188081003998</v>
      </c>
      <c r="AD223" s="19">
        <v>21.170098364630196</v>
      </c>
      <c r="AE223" s="12">
        <v>2697.1092278719402</v>
      </c>
      <c r="AF223" s="10">
        <v>2945.2790504683007</v>
      </c>
      <c r="AG223" s="10">
        <v>1814.250648283743</v>
      </c>
      <c r="AH223" s="10">
        <v>39.581165164975431</v>
      </c>
      <c r="AI223" s="10">
        <v>4.3481229509682517</v>
      </c>
      <c r="AJ223" s="10"/>
      <c r="AK223" s="10"/>
      <c r="AL223" s="10"/>
      <c r="AM223" s="10"/>
      <c r="AN223" s="10">
        <v>13.485546139359702</v>
      </c>
      <c r="AO223" s="10">
        <v>6.4047105503385175</v>
      </c>
      <c r="AP223" s="10">
        <v>13.699754537986202</v>
      </c>
      <c r="AQ223" s="10">
        <v>114.66</v>
      </c>
      <c r="AR223" s="10"/>
      <c r="AS223" s="10"/>
      <c r="AT223" s="10">
        <v>10.298198294287138</v>
      </c>
      <c r="AU223" s="10">
        <v>1</v>
      </c>
      <c r="AV223" s="16"/>
      <c r="AW223" s="19">
        <v>441.7918575702451</v>
      </c>
      <c r="AX223" s="1" t="s">
        <v>120</v>
      </c>
      <c r="AY223" s="23">
        <v>33.748818897637797</v>
      </c>
      <c r="AZ223" s="18">
        <v>0</v>
      </c>
      <c r="BA223" s="18">
        <v>100</v>
      </c>
      <c r="BB223" s="18">
        <v>0</v>
      </c>
      <c r="BC223" s="18">
        <v>0</v>
      </c>
      <c r="BD223" s="18">
        <v>100</v>
      </c>
      <c r="BE223" s="18">
        <v>0</v>
      </c>
      <c r="BF223" s="24">
        <v>16.311713554365809</v>
      </c>
      <c r="BG223" s="24">
        <v>62.518188081003998</v>
      </c>
      <c r="BH223" s="24">
        <v>21.170098364630196</v>
      </c>
      <c r="BI223" s="21"/>
      <c r="BJ223" s="25">
        <f t="shared" ca="1" si="23"/>
        <v>0.84314073127150158</v>
      </c>
      <c r="BK223" s="24">
        <f t="shared" ca="1" si="24"/>
        <v>34.063386133313955</v>
      </c>
      <c r="BL223" s="23">
        <f t="shared" si="25"/>
        <v>2.4597896415315224</v>
      </c>
      <c r="BM223" s="23">
        <f t="shared" ca="1" si="26"/>
        <v>2.5198652277626703</v>
      </c>
      <c r="BN223" s="22">
        <f t="shared" si="27"/>
        <v>2.5975951894288962</v>
      </c>
      <c r="BO223" s="21"/>
      <c r="BP223" s="2"/>
    </row>
    <row r="224" spans="1:68" x14ac:dyDescent="0.2">
      <c r="A224">
        <v>10.55</v>
      </c>
      <c r="B224">
        <v>2.1</v>
      </c>
      <c r="C224">
        <v>1.3360000000000001</v>
      </c>
      <c r="D224">
        <v>-0.16503000000000001</v>
      </c>
      <c r="E224">
        <v>7.8780000000000003E-2</v>
      </c>
      <c r="F224">
        <v>1.5190999999999999</v>
      </c>
      <c r="G224">
        <v>1.43418</v>
      </c>
      <c r="H224" s="21"/>
      <c r="I224" s="17">
        <f t="shared" si="21"/>
        <v>34.612860892388454</v>
      </c>
      <c r="J224" s="16">
        <f t="shared" si="22"/>
        <v>-33.912860892388451</v>
      </c>
      <c r="K224" s="10">
        <v>126.5</v>
      </c>
      <c r="L224" s="16">
        <v>3559.8753280839906</v>
      </c>
      <c r="M224" s="16">
        <v>1410.2690288713909</v>
      </c>
      <c r="N224" s="16">
        <v>14.998906386701663</v>
      </c>
      <c r="O224" s="16">
        <v>25.646704331450092</v>
      </c>
      <c r="P224" s="16">
        <v>25.894720185167152</v>
      </c>
      <c r="Q224" s="16">
        <v>0.76157369179068646</v>
      </c>
      <c r="R224" s="16">
        <v>2.9410385064787308</v>
      </c>
      <c r="S224" s="16">
        <v>17.223323174795876</v>
      </c>
      <c r="T224" s="20" t="s">
        <v>122</v>
      </c>
      <c r="U224" s="10">
        <v>5</v>
      </c>
      <c r="V224" s="20" t="s">
        <v>145</v>
      </c>
      <c r="W224" s="10">
        <v>4</v>
      </c>
      <c r="X224" s="20" t="s">
        <v>145</v>
      </c>
      <c r="Y224" s="10">
        <v>4</v>
      </c>
      <c r="Z224" s="20" t="s">
        <v>123</v>
      </c>
      <c r="AA224" s="15">
        <v>4</v>
      </c>
      <c r="AB224" s="11">
        <v>28.471353207783373</v>
      </c>
      <c r="AC224" s="10">
        <v>60.048489839028299</v>
      </c>
      <c r="AD224" s="19">
        <v>11.480156953188326</v>
      </c>
      <c r="AE224" s="12">
        <v>2564.6704331450092</v>
      </c>
      <c r="AF224" s="10">
        <v>2788.8772627910098</v>
      </c>
      <c r="AG224" s="10">
        <v>1726.3146790111437</v>
      </c>
      <c r="AH224" s="10">
        <v>45.759431069366684</v>
      </c>
      <c r="AI224" s="10">
        <v>3.4001594939920992</v>
      </c>
      <c r="AJ224" s="10"/>
      <c r="AK224" s="10"/>
      <c r="AL224" s="10"/>
      <c r="AM224" s="10"/>
      <c r="AN224" s="10">
        <v>12.823352165725046</v>
      </c>
      <c r="AO224" s="10">
        <v>6.3442566744677338</v>
      </c>
      <c r="AP224" s="10">
        <v>13.084202753078005</v>
      </c>
      <c r="AQ224" s="10">
        <v>114.66</v>
      </c>
      <c r="AR224" s="10"/>
      <c r="AS224" s="10"/>
      <c r="AT224" s="10">
        <v>9.6480938676816042</v>
      </c>
      <c r="AU224" s="10">
        <v>1</v>
      </c>
      <c r="AV224" s="16"/>
      <c r="AW224" s="19">
        <v>418.3315894186515</v>
      </c>
      <c r="AX224" s="1" t="s">
        <v>120</v>
      </c>
      <c r="AY224" s="23">
        <v>33.912860892388501</v>
      </c>
      <c r="AZ224" s="18">
        <v>0</v>
      </c>
      <c r="BA224" s="18">
        <v>100</v>
      </c>
      <c r="BB224" s="18">
        <v>0</v>
      </c>
      <c r="BC224" s="18">
        <v>0</v>
      </c>
      <c r="BD224" s="18">
        <v>100</v>
      </c>
      <c r="BE224" s="18">
        <v>0</v>
      </c>
      <c r="BF224" s="24">
        <v>28.471353207783373</v>
      </c>
      <c r="BG224" s="24">
        <v>60.048489839028299</v>
      </c>
      <c r="BH224" s="24">
        <v>11.480156953188326</v>
      </c>
      <c r="BI224" s="21"/>
      <c r="BJ224" s="25">
        <f t="shared" ca="1" si="23"/>
        <v>0.8761082596131653</v>
      </c>
      <c r="BK224" s="24">
        <f t="shared" ca="1" si="24"/>
        <v>32.514594324077265</v>
      </c>
      <c r="BL224" s="23">
        <f t="shared" si="25"/>
        <v>3.1581196766901325</v>
      </c>
      <c r="BM224" s="23">
        <f t="shared" ca="1" si="26"/>
        <v>2.6057420980143626</v>
      </c>
      <c r="BN224" s="22">
        <f t="shared" si="27"/>
        <v>2.6807000487940895</v>
      </c>
      <c r="BO224" s="21"/>
      <c r="BP224" s="2"/>
    </row>
    <row r="225" spans="1:68" x14ac:dyDescent="0.2">
      <c r="A225">
        <v>10.6</v>
      </c>
      <c r="B225">
        <v>2.1</v>
      </c>
      <c r="C225">
        <v>1.3260700000000001</v>
      </c>
      <c r="D225">
        <v>-0.15887000000000001</v>
      </c>
      <c r="E225">
        <v>9.1539999999999996E-2</v>
      </c>
      <c r="F225">
        <v>1.5203800000000001</v>
      </c>
      <c r="G225">
        <v>1.42815</v>
      </c>
      <c r="H225" s="21"/>
      <c r="I225" s="17">
        <f t="shared" si="21"/>
        <v>34.776902887139101</v>
      </c>
      <c r="J225" s="16">
        <f t="shared" si="22"/>
        <v>-34.076902887139099</v>
      </c>
      <c r="K225" s="10">
        <v>126.5</v>
      </c>
      <c r="L225" s="16">
        <v>3580.6266404199473</v>
      </c>
      <c r="M225" s="16">
        <v>1420.7841207349074</v>
      </c>
      <c r="N225" s="16">
        <v>15.06999125109361</v>
      </c>
      <c r="O225" s="16">
        <v>22.935122410546143</v>
      </c>
      <c r="P225" s="16">
        <v>23.239539659619282</v>
      </c>
      <c r="Q225" s="16">
        <v>0.80016610657705223</v>
      </c>
      <c r="R225" s="16">
        <v>3.443123737805402</v>
      </c>
      <c r="S225" s="16">
        <v>21.14008674119037</v>
      </c>
      <c r="T225" s="20" t="s">
        <v>122</v>
      </c>
      <c r="U225" s="10">
        <v>5</v>
      </c>
      <c r="V225" s="20" t="s">
        <v>145</v>
      </c>
      <c r="W225" s="10">
        <v>4</v>
      </c>
      <c r="X225" s="20" t="s">
        <v>145</v>
      </c>
      <c r="Y225" s="10">
        <v>4</v>
      </c>
      <c r="Z225" s="20" t="s">
        <v>123</v>
      </c>
      <c r="AA225" s="15">
        <v>4</v>
      </c>
      <c r="AB225" s="11">
        <v>42.877019291385949</v>
      </c>
      <c r="AC225" s="10">
        <v>51.188607056930834</v>
      </c>
      <c r="AD225" s="19">
        <v>5.9343736516832148</v>
      </c>
      <c r="AE225" s="12">
        <v>2293.5122410546146</v>
      </c>
      <c r="AF225" s="10">
        <v>2475.2824178832634</v>
      </c>
      <c r="AG225" s="10">
        <v>1549.3026439746188</v>
      </c>
      <c r="AH225" s="10">
        <v>124.87053579627622</v>
      </c>
      <c r="AI225" s="10">
        <v>2.9043394201028212</v>
      </c>
      <c r="AJ225" s="10"/>
      <c r="AK225" s="10"/>
      <c r="AL225" s="10"/>
      <c r="AM225" s="10"/>
      <c r="AN225" s="10">
        <v>11.467561205273071</v>
      </c>
      <c r="AO225" s="10">
        <v>5.9270516723523405</v>
      </c>
      <c r="AP225" s="10">
        <v>11.845118507822331</v>
      </c>
      <c r="AQ225" s="10">
        <v>114.66</v>
      </c>
      <c r="AR225" s="10"/>
      <c r="AS225" s="10"/>
      <c r="AT225" s="10">
        <v>8.445678327486295</v>
      </c>
      <c r="AU225" s="10">
        <v>1</v>
      </c>
      <c r="AV225" s="16"/>
      <c r="AW225" s="19">
        <v>371.29236268248951</v>
      </c>
      <c r="AX225" s="1" t="s">
        <v>120</v>
      </c>
      <c r="AY225" s="23">
        <v>34.076902887139099</v>
      </c>
      <c r="AZ225" s="18">
        <v>0</v>
      </c>
      <c r="BA225" s="18">
        <v>100</v>
      </c>
      <c r="BB225" s="18">
        <v>0</v>
      </c>
      <c r="BC225" s="18">
        <v>0</v>
      </c>
      <c r="BD225" s="18">
        <v>100</v>
      </c>
      <c r="BE225" s="18">
        <v>0</v>
      </c>
      <c r="BF225" s="24">
        <v>42.877019291385949</v>
      </c>
      <c r="BG225" s="24">
        <v>51.188607056930834</v>
      </c>
      <c r="BH225" s="24">
        <v>5.9343736516832148</v>
      </c>
      <c r="BI225" s="21"/>
      <c r="BJ225" s="25">
        <f t="shared" ca="1" si="23"/>
        <v>0.90834817380605615</v>
      </c>
      <c r="BK225" s="24">
        <f t="shared" ca="1" si="24"/>
        <v>29.106081020787904</v>
      </c>
      <c r="BL225" s="23">
        <f t="shared" si="25"/>
        <v>3.7305126717175954</v>
      </c>
      <c r="BM225" s="23">
        <f t="shared" ca="1" si="26"/>
        <v>2.6897092198440777</v>
      </c>
      <c r="BN225" s="22">
        <f t="shared" si="27"/>
        <v>2.7604088721656561</v>
      </c>
      <c r="BO225" s="21"/>
      <c r="BP225" s="2"/>
    </row>
    <row r="226" spans="1:68" x14ac:dyDescent="0.2">
      <c r="A226">
        <v>10.65</v>
      </c>
      <c r="B226">
        <v>2.1</v>
      </c>
      <c r="C226">
        <v>1.31477</v>
      </c>
      <c r="D226">
        <v>-0.15498999999999999</v>
      </c>
      <c r="E226">
        <v>8.5510000000000003E-2</v>
      </c>
      <c r="F226">
        <v>1.5245299999999999</v>
      </c>
      <c r="G226">
        <v>1.4301999999999999</v>
      </c>
      <c r="H226" s="21"/>
      <c r="I226" s="17">
        <f t="shared" si="21"/>
        <v>34.940944881889763</v>
      </c>
      <c r="J226" s="16">
        <f t="shared" si="22"/>
        <v>-34.24094488188976</v>
      </c>
      <c r="K226" s="10">
        <v>126.5</v>
      </c>
      <c r="L226" s="16">
        <v>3601.3779527559059</v>
      </c>
      <c r="M226" s="16">
        <v>1431.2992125984249</v>
      </c>
      <c r="N226" s="16">
        <v>15.141076115485564</v>
      </c>
      <c r="O226" s="16">
        <v>19.849435028248564</v>
      </c>
      <c r="P226" s="16">
        <v>20.127198639861113</v>
      </c>
      <c r="Q226" s="16">
        <v>0.82447431589054254</v>
      </c>
      <c r="R226" s="16">
        <v>4.0963192674896352</v>
      </c>
      <c r="S226" s="16">
        <v>19.28913969531586</v>
      </c>
      <c r="T226" s="20" t="s">
        <v>122</v>
      </c>
      <c r="U226" s="10">
        <v>4</v>
      </c>
      <c r="V226" s="20" t="s">
        <v>145</v>
      </c>
      <c r="W226" s="10">
        <v>4</v>
      </c>
      <c r="X226" s="20" t="s">
        <v>145</v>
      </c>
      <c r="Y226" s="10">
        <v>4</v>
      </c>
      <c r="Z226" s="20" t="s">
        <v>123</v>
      </c>
      <c r="AA226" s="15">
        <v>4</v>
      </c>
      <c r="AB226" s="11">
        <v>63.659006156943178</v>
      </c>
      <c r="AC226" s="10">
        <v>33.437188441978563</v>
      </c>
      <c r="AD226" s="19">
        <v>2.9038054010782641</v>
      </c>
      <c r="AE226" s="12">
        <v>1984.9435028248565</v>
      </c>
      <c r="AF226" s="10">
        <v>2107.9039854213629</v>
      </c>
      <c r="AG226" s="10">
        <v>1341.8132426574075</v>
      </c>
      <c r="AH226" s="10">
        <v>85.331593642223226</v>
      </c>
      <c r="AI226" s="10">
        <v>2.4412159665787825</v>
      </c>
      <c r="AJ226" s="10"/>
      <c r="AK226" s="10"/>
      <c r="AL226" s="10"/>
      <c r="AM226" s="10"/>
      <c r="AN226" s="10">
        <v>13.232956685499042</v>
      </c>
      <c r="AO226" s="10">
        <v>5.4003978919923945</v>
      </c>
      <c r="AP226" s="10">
        <v>10.392692698601852</v>
      </c>
      <c r="AQ226" s="10">
        <v>114.66</v>
      </c>
      <c r="AR226" s="10"/>
      <c r="AS226" s="10"/>
      <c r="AT226" s="10">
        <v>7.0792156533413815</v>
      </c>
      <c r="AU226" s="10">
        <v>1</v>
      </c>
      <c r="AV226" s="16"/>
      <c r="AW226" s="19">
        <v>316.18559781320448</v>
      </c>
      <c r="AX226" s="1" t="s">
        <v>120</v>
      </c>
      <c r="AY226" s="23">
        <v>34.240944881889803</v>
      </c>
      <c r="AZ226" s="18">
        <v>100</v>
      </c>
      <c r="BA226" s="18">
        <v>0</v>
      </c>
      <c r="BB226" s="18">
        <v>0</v>
      </c>
      <c r="BC226" s="18">
        <v>0</v>
      </c>
      <c r="BD226" s="18">
        <v>100</v>
      </c>
      <c r="BE226" s="18">
        <v>0</v>
      </c>
      <c r="BF226" s="24">
        <v>63.659006156943178</v>
      </c>
      <c r="BG226" s="24">
        <v>33.437188441978563</v>
      </c>
      <c r="BH226" s="24">
        <v>2.9038054010782641</v>
      </c>
      <c r="BI226" s="21"/>
      <c r="BJ226" s="25">
        <f t="shared" ca="1" si="23"/>
        <v>0.94760010909161807</v>
      </c>
      <c r="BK226" s="24">
        <f t="shared" ca="1" si="24"/>
        <v>25.086473642491491</v>
      </c>
      <c r="BL226" s="23">
        <f t="shared" si="25"/>
        <v>4.4988070889099232</v>
      </c>
      <c r="BM226" s="23">
        <f t="shared" ca="1" si="26"/>
        <v>2.7920805965102007</v>
      </c>
      <c r="BN226" s="22">
        <f t="shared" si="27"/>
        <v>2.856648043120813</v>
      </c>
      <c r="BO226" s="21"/>
      <c r="BP226" s="2"/>
    </row>
    <row r="227" spans="1:68" x14ac:dyDescent="0.2">
      <c r="A227">
        <v>10.7</v>
      </c>
      <c r="B227">
        <v>2.1</v>
      </c>
      <c r="C227">
        <v>1.3075600000000001</v>
      </c>
      <c r="D227">
        <v>-0.14731</v>
      </c>
      <c r="E227">
        <v>9.0410000000000004E-2</v>
      </c>
      <c r="F227">
        <v>1.5226999999999999</v>
      </c>
      <c r="G227">
        <v>1.4252499999999999</v>
      </c>
      <c r="H227" s="21"/>
      <c r="I227" s="17">
        <f t="shared" si="21"/>
        <v>35.104986876640417</v>
      </c>
      <c r="J227" s="16">
        <f t="shared" si="22"/>
        <v>-34.404986876640415</v>
      </c>
      <c r="K227" s="10">
        <v>126.5</v>
      </c>
      <c r="L227" s="16">
        <v>3622.1292650918635</v>
      </c>
      <c r="M227" s="16">
        <v>1441.8143044619419</v>
      </c>
      <c r="N227" s="16">
        <v>15.212160979877515</v>
      </c>
      <c r="O227" s="16">
        <v>17.880602636534835</v>
      </c>
      <c r="P227" s="16">
        <v>18.180025091191645</v>
      </c>
      <c r="Q227" s="16">
        <v>0.87258953432549213</v>
      </c>
      <c r="R227" s="16">
        <v>4.7997157866864999</v>
      </c>
      <c r="S227" s="16">
        <v>20.793226017834122</v>
      </c>
      <c r="T227" s="20" t="s">
        <v>33</v>
      </c>
      <c r="U227" s="10">
        <v>3</v>
      </c>
      <c r="V227" s="20" t="s">
        <v>145</v>
      </c>
      <c r="W227" s="10">
        <v>4</v>
      </c>
      <c r="X227" s="20" t="s">
        <v>145</v>
      </c>
      <c r="Y227" s="10">
        <v>4</v>
      </c>
      <c r="Z227" s="20" t="s">
        <v>33</v>
      </c>
      <c r="AA227" s="15">
        <v>3</v>
      </c>
      <c r="AB227" s="11">
        <v>84.898770265940485</v>
      </c>
      <c r="AC227" s="10">
        <v>13.603369941645255</v>
      </c>
      <c r="AD227" s="19">
        <v>1.4978597924142605</v>
      </c>
      <c r="AE227" s="12">
        <v>1788.0602636534834</v>
      </c>
      <c r="AF227" s="10">
        <v>1877.6040789698984</v>
      </c>
      <c r="AG227" s="10">
        <v>1212.0016727461098</v>
      </c>
      <c r="AH227" s="10">
        <v>114.81048078082165</v>
      </c>
      <c r="AI227" s="10">
        <v>2.0834566971107122</v>
      </c>
      <c r="AJ227" s="10"/>
      <c r="AK227" s="10"/>
      <c r="AL227" s="10"/>
      <c r="AM227" s="10"/>
      <c r="AN227" s="10">
        <v>17.880602636534835</v>
      </c>
      <c r="AO227" s="10">
        <v>5.0950941431841672</v>
      </c>
      <c r="AP227" s="10">
        <v>9.4840117092227683</v>
      </c>
      <c r="AQ227" s="10">
        <v>111.47500000000001</v>
      </c>
      <c r="AR227" s="10"/>
      <c r="AS227" s="10"/>
      <c r="AT227" s="10">
        <v>6.2210572790466001</v>
      </c>
      <c r="AU227" s="10">
        <v>1</v>
      </c>
      <c r="AV227" s="16"/>
      <c r="AW227" s="19">
        <v>281.64061184548478</v>
      </c>
      <c r="AX227" s="1" t="s">
        <v>120</v>
      </c>
      <c r="AY227" s="23">
        <v>34.4049868766404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84.898770265940485</v>
      </c>
      <c r="BG227" s="24">
        <v>13.603369941645255</v>
      </c>
      <c r="BH227" s="24">
        <v>1.4978597924142605</v>
      </c>
      <c r="BI227" s="21"/>
      <c r="BJ227" s="25">
        <f t="shared" ca="1" si="23"/>
        <v>0.97990420133853173</v>
      </c>
      <c r="BK227" s="24">
        <f t="shared" ca="1" si="24"/>
        <v>22.530830247147499</v>
      </c>
      <c r="BL227" s="23">
        <f t="shared" si="25"/>
        <v>5.3307571762421251</v>
      </c>
      <c r="BM227" s="23">
        <f t="shared" ca="1" si="26"/>
        <v>2.8762161646759346</v>
      </c>
      <c r="BN227" s="22">
        <f t="shared" si="27"/>
        <v>2.9347957110009686</v>
      </c>
      <c r="BO227" s="21"/>
      <c r="BP227" s="2"/>
    </row>
    <row r="228" spans="1:68" x14ac:dyDescent="0.2">
      <c r="A228">
        <v>10.75</v>
      </c>
      <c r="B228">
        <v>2.1</v>
      </c>
      <c r="C228">
        <v>1.30775</v>
      </c>
      <c r="D228">
        <v>-0.13303999999999999</v>
      </c>
      <c r="E228">
        <v>9.1740000000000002E-2</v>
      </c>
      <c r="F228">
        <v>1.5201</v>
      </c>
      <c r="G228">
        <v>1.4235500000000001</v>
      </c>
      <c r="H228" s="21"/>
      <c r="I228" s="17">
        <f t="shared" si="21"/>
        <v>35.269028871391072</v>
      </c>
      <c r="J228" s="16">
        <f t="shared" si="22"/>
        <v>-34.569028871391069</v>
      </c>
      <c r="K228" s="10">
        <v>126.5</v>
      </c>
      <c r="L228" s="16">
        <v>3642.8805774278212</v>
      </c>
      <c r="M228" s="16">
        <v>1452.3293963254589</v>
      </c>
      <c r="N228" s="16">
        <v>15.283245844269466</v>
      </c>
      <c r="O228" s="16">
        <v>17.932485875706188</v>
      </c>
      <c r="P228" s="16">
        <v>18.237787159189299</v>
      </c>
      <c r="Q228" s="16">
        <v>0.96199111857897268</v>
      </c>
      <c r="R228" s="16">
        <v>5.2747140329152451</v>
      </c>
      <c r="S228" s="16">
        <v>21.201478019660509</v>
      </c>
      <c r="T228" s="20" t="s">
        <v>33</v>
      </c>
      <c r="U228" s="10">
        <v>3</v>
      </c>
      <c r="V228" s="20" t="s">
        <v>33</v>
      </c>
      <c r="W228" s="10">
        <v>3</v>
      </c>
      <c r="X228" s="20" t="s">
        <v>145</v>
      </c>
      <c r="Y228" s="10">
        <v>4</v>
      </c>
      <c r="Z228" s="20" t="s">
        <v>33</v>
      </c>
      <c r="AA228" s="15">
        <v>3</v>
      </c>
      <c r="AB228" s="11">
        <v>97.167166030457381</v>
      </c>
      <c r="AC228" s="10">
        <v>2.4828339695426251</v>
      </c>
      <c r="AD228" s="19">
        <v>0.35</v>
      </c>
      <c r="AE228" s="12">
        <v>1793.2485875706188</v>
      </c>
      <c r="AF228" s="10">
        <v>1883.1789509498603</v>
      </c>
      <c r="AG228" s="10">
        <v>1215.8524772792866</v>
      </c>
      <c r="AH228" s="10">
        <v>121.74649046518718</v>
      </c>
      <c r="AI228" s="10">
        <v>1.89583737385535</v>
      </c>
      <c r="AJ228" s="10"/>
      <c r="AK228" s="10"/>
      <c r="AL228" s="10"/>
      <c r="AM228" s="10"/>
      <c r="AN228" s="10">
        <v>17.932485875706188</v>
      </c>
      <c r="AO228" s="10">
        <v>5.1901970968265969</v>
      </c>
      <c r="AP228" s="10">
        <v>9.5109673409550055</v>
      </c>
      <c r="AQ228" s="10">
        <v>111.47500000000001</v>
      </c>
      <c r="AR228" s="10"/>
      <c r="AS228" s="10"/>
      <c r="AT228" s="10">
        <v>6.1926845099213308</v>
      </c>
      <c r="AU228" s="10">
        <v>1</v>
      </c>
      <c r="AV228" s="16"/>
      <c r="AW228" s="19">
        <v>282.47684264247903</v>
      </c>
      <c r="AX228" s="1" t="s">
        <v>120</v>
      </c>
      <c r="AY228" s="23">
        <v>34.569028871391097</v>
      </c>
      <c r="AZ228" s="18">
        <v>100</v>
      </c>
      <c r="BA228" s="18">
        <v>0</v>
      </c>
      <c r="BB228" s="18">
        <v>0</v>
      </c>
      <c r="BC228" s="18">
        <v>100</v>
      </c>
      <c r="BD228" s="18">
        <v>0</v>
      </c>
      <c r="BE228" s="18">
        <v>0</v>
      </c>
      <c r="BF228" s="24">
        <v>97.167166030457381</v>
      </c>
      <c r="BG228" s="24">
        <v>2.4828339695426251</v>
      </c>
      <c r="BH228" s="24">
        <v>0.35</v>
      </c>
      <c r="BI228" s="21"/>
      <c r="BJ228" s="25">
        <f t="shared" ca="1" si="23"/>
        <v>0.99082507501858441</v>
      </c>
      <c r="BK228" s="24">
        <f t="shared" ca="1" si="24"/>
        <v>22.528600621319125</v>
      </c>
      <c r="BL228" s="23">
        <f t="shared" si="25"/>
        <v>5.8599585289532516</v>
      </c>
      <c r="BM228" s="23">
        <f t="shared" ca="1" si="26"/>
        <v>2.9042277995953136</v>
      </c>
      <c r="BN228" s="22">
        <f t="shared" si="27"/>
        <v>2.9604702033612669</v>
      </c>
      <c r="BO228" s="21"/>
      <c r="BP228" s="2"/>
    </row>
    <row r="229" spans="1:68" x14ac:dyDescent="0.2">
      <c r="A229">
        <v>10.8</v>
      </c>
      <c r="B229">
        <v>2.1</v>
      </c>
      <c r="C229">
        <v>1.3068</v>
      </c>
      <c r="D229">
        <v>-0.13256999999999999</v>
      </c>
      <c r="E229">
        <v>9.0810000000000002E-2</v>
      </c>
      <c r="F229">
        <v>1.5166299999999999</v>
      </c>
      <c r="G229">
        <v>1.4240999999999999</v>
      </c>
      <c r="H229" s="21"/>
      <c r="I229" s="17">
        <f t="shared" si="21"/>
        <v>35.433070866141733</v>
      </c>
      <c r="J229" s="16">
        <f t="shared" si="22"/>
        <v>-34.73307086614173</v>
      </c>
      <c r="K229" s="10">
        <v>126.5</v>
      </c>
      <c r="L229" s="16">
        <v>3663.6318897637798</v>
      </c>
      <c r="M229" s="16">
        <v>1462.8444881889764</v>
      </c>
      <c r="N229" s="16">
        <v>15.354330708661418</v>
      </c>
      <c r="O229" s="16">
        <v>17.673069679849309</v>
      </c>
      <c r="P229" s="16">
        <v>17.974260203326061</v>
      </c>
      <c r="Q229" s="16">
        <v>0.96493566970715317</v>
      </c>
      <c r="R229" s="16">
        <v>5.3684305155913785</v>
      </c>
      <c r="S229" s="16">
        <v>20.916008574774388</v>
      </c>
      <c r="T229" s="20" t="s">
        <v>33</v>
      </c>
      <c r="U229" s="10">
        <v>3</v>
      </c>
      <c r="V229" s="20" t="s">
        <v>33</v>
      </c>
      <c r="W229" s="10">
        <v>3</v>
      </c>
      <c r="X229" s="20" t="s">
        <v>145</v>
      </c>
      <c r="Y229" s="10">
        <v>4</v>
      </c>
      <c r="Z229" s="20" t="s">
        <v>33</v>
      </c>
      <c r="AA229" s="15">
        <v>3</v>
      </c>
      <c r="AB229" s="11">
        <v>97.81</v>
      </c>
      <c r="AC229" s="10">
        <v>1.8400000000000034</v>
      </c>
      <c r="AD229" s="19">
        <v>0.35</v>
      </c>
      <c r="AE229" s="12">
        <v>1767.3069679849309</v>
      </c>
      <c r="AF229" s="10">
        <v>1850.9551142403056</v>
      </c>
      <c r="AG229" s="10">
        <v>1198.2840135550707</v>
      </c>
      <c r="AH229" s="10">
        <v>114.41165896003824</v>
      </c>
      <c r="AI229" s="10">
        <v>1.8627418145689485</v>
      </c>
      <c r="AJ229" s="10"/>
      <c r="AK229" s="10"/>
      <c r="AL229" s="10"/>
      <c r="AM229" s="10"/>
      <c r="AN229" s="10">
        <v>17.673069679849309</v>
      </c>
      <c r="AO229" s="10">
        <v>5.1505395297670953</v>
      </c>
      <c r="AP229" s="10">
        <v>9.387988094885495</v>
      </c>
      <c r="AQ229" s="10">
        <v>111.47500000000001</v>
      </c>
      <c r="AR229" s="10"/>
      <c r="AS229" s="10"/>
      <c r="AT229" s="10">
        <v>6.0352534988775144</v>
      </c>
      <c r="AU229" s="10">
        <v>1</v>
      </c>
      <c r="AV229" s="16"/>
      <c r="AW229" s="19">
        <v>277.64326713604584</v>
      </c>
      <c r="AX229" s="1" t="s">
        <v>120</v>
      </c>
      <c r="AY229" s="23">
        <v>34.733070866141702</v>
      </c>
      <c r="AZ229" s="18">
        <v>100</v>
      </c>
      <c r="BA229" s="18">
        <v>0</v>
      </c>
      <c r="BB229" s="18">
        <v>0</v>
      </c>
      <c r="BC229" s="18">
        <v>100</v>
      </c>
      <c r="BD229" s="18">
        <v>0</v>
      </c>
      <c r="BE229" s="18">
        <v>0</v>
      </c>
      <c r="BF229" s="24">
        <v>97.81</v>
      </c>
      <c r="BG229" s="24">
        <v>1.8400000000000034</v>
      </c>
      <c r="BH229" s="24">
        <v>0.35</v>
      </c>
      <c r="BI229" s="21"/>
      <c r="BJ229" s="25">
        <f t="shared" ca="1" si="23"/>
        <v>0.99598620185701847</v>
      </c>
      <c r="BK229" s="24">
        <f t="shared" ca="1" si="24"/>
        <v>22.037095676042323</v>
      </c>
      <c r="BL229" s="23">
        <f t="shared" si="25"/>
        <v>5.977630489276069</v>
      </c>
      <c r="BM229" s="23">
        <f t="shared" ca="1" si="26"/>
        <v>2.9171219887361666</v>
      </c>
      <c r="BN229" s="22">
        <f t="shared" si="27"/>
        <v>2.9702590376531579</v>
      </c>
      <c r="BO229" s="21"/>
      <c r="BP229" s="2"/>
    </row>
    <row r="230" spans="1:68" x14ac:dyDescent="0.2">
      <c r="A230">
        <v>10.85</v>
      </c>
      <c r="B230">
        <v>2.1</v>
      </c>
      <c r="C230">
        <v>1.3107599999999999</v>
      </c>
      <c r="D230">
        <v>-0.13522000000000001</v>
      </c>
      <c r="E230">
        <v>9.2899999999999996E-2</v>
      </c>
      <c r="F230">
        <v>1.5154300000000001</v>
      </c>
      <c r="G230">
        <v>1.4238500000000001</v>
      </c>
      <c r="H230" s="21"/>
      <c r="I230" s="17">
        <f t="shared" si="21"/>
        <v>35.597112860892388</v>
      </c>
      <c r="J230" s="16">
        <f t="shared" si="22"/>
        <v>-34.897112860892385</v>
      </c>
      <c r="K230" s="10">
        <v>126.5</v>
      </c>
      <c r="L230" s="16">
        <v>3684.3832020997374</v>
      </c>
      <c r="M230" s="16">
        <v>1473.3595800524934</v>
      </c>
      <c r="N230" s="16">
        <v>15.425415573053366</v>
      </c>
      <c r="O230" s="16">
        <v>18.754425612052689</v>
      </c>
      <c r="P230" s="16">
        <v>19.064854295113626</v>
      </c>
      <c r="Q230" s="16">
        <v>0.9483334133461353</v>
      </c>
      <c r="R230" s="16">
        <v>4.9742494679814877</v>
      </c>
      <c r="S230" s="16">
        <v>21.557547434787278</v>
      </c>
      <c r="T230" s="20" t="s">
        <v>33</v>
      </c>
      <c r="U230" s="10">
        <v>3</v>
      </c>
      <c r="V230" s="20" t="s">
        <v>145</v>
      </c>
      <c r="W230" s="10">
        <v>4</v>
      </c>
      <c r="X230" s="20" t="s">
        <v>145</v>
      </c>
      <c r="Y230" s="10">
        <v>4</v>
      </c>
      <c r="Z230" s="20" t="s">
        <v>33</v>
      </c>
      <c r="AA230" s="15">
        <v>3</v>
      </c>
      <c r="AB230" s="11">
        <v>88.15081333234275</v>
      </c>
      <c r="AC230" s="10">
        <v>10.665933950727364</v>
      </c>
      <c r="AD230" s="19">
        <v>1.183252716929883</v>
      </c>
      <c r="AE230" s="12">
        <v>1875.4425612052687</v>
      </c>
      <c r="AF230" s="10">
        <v>1978.0396360779037</v>
      </c>
      <c r="AG230" s="10">
        <v>1270.9902863409084</v>
      </c>
      <c r="AH230" s="10">
        <v>126.14671258424048</v>
      </c>
      <c r="AI230" s="10">
        <v>2.0103535346123129</v>
      </c>
      <c r="AJ230" s="10"/>
      <c r="AK230" s="10"/>
      <c r="AL230" s="10"/>
      <c r="AM230" s="10"/>
      <c r="AN230" s="10">
        <v>18.754425612052689</v>
      </c>
      <c r="AO230" s="10">
        <v>5.3459884766375803</v>
      </c>
      <c r="AP230" s="10">
        <v>9.8969320043863593</v>
      </c>
      <c r="AQ230" s="10">
        <v>111.47500000000001</v>
      </c>
      <c r="AR230" s="10"/>
      <c r="AS230" s="10"/>
      <c r="AT230" s="10">
        <v>6.4222546241068743</v>
      </c>
      <c r="AU230" s="10">
        <v>1</v>
      </c>
      <c r="AV230" s="16"/>
      <c r="AW230" s="19">
        <v>296.70594541168555</v>
      </c>
      <c r="AX230" s="1" t="s">
        <v>120</v>
      </c>
      <c r="AY230" s="23">
        <v>34.897112860892399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88.15081333234275</v>
      </c>
      <c r="BG230" s="24">
        <v>10.665933950727364</v>
      </c>
      <c r="BH230" s="24">
        <v>1.183252716929883</v>
      </c>
      <c r="BI230" s="21"/>
      <c r="BJ230" s="25">
        <f t="shared" ca="1" si="23"/>
        <v>0.98066006313244092</v>
      </c>
      <c r="BK230" s="24">
        <f t="shared" ca="1" si="24"/>
        <v>23.21481921984347</v>
      </c>
      <c r="BL230" s="23">
        <f t="shared" si="25"/>
        <v>5.5063112492646287</v>
      </c>
      <c r="BM230" s="23">
        <f t="shared" ca="1" si="26"/>
        <v>2.8762438273179338</v>
      </c>
      <c r="BN230" s="22">
        <f t="shared" si="27"/>
        <v>2.9292303038633647</v>
      </c>
      <c r="BO230" s="21"/>
      <c r="BP230" s="2"/>
    </row>
    <row r="231" spans="1:68" x14ac:dyDescent="0.2">
      <c r="A231">
        <v>10.9</v>
      </c>
      <c r="B231">
        <v>2.1</v>
      </c>
      <c r="C231">
        <v>1.3111699999999999</v>
      </c>
      <c r="D231">
        <v>-0.14108000000000001</v>
      </c>
      <c r="E231">
        <v>9.2420000000000002E-2</v>
      </c>
      <c r="F231">
        <v>1.5159499999999999</v>
      </c>
      <c r="G231">
        <v>1.4305000000000001</v>
      </c>
      <c r="H231" s="21"/>
      <c r="I231" s="17">
        <f t="shared" si="21"/>
        <v>35.761154855643042</v>
      </c>
      <c r="J231" s="16">
        <f t="shared" si="22"/>
        <v>-35.061154855643039</v>
      </c>
      <c r="K231" s="10">
        <v>126.5</v>
      </c>
      <c r="L231" s="16">
        <v>3705.1345144356951</v>
      </c>
      <c r="M231" s="16">
        <v>1483.8746719160104</v>
      </c>
      <c r="N231" s="16">
        <v>15.496500437445317</v>
      </c>
      <c r="O231" s="16">
        <v>18.866384180790927</v>
      </c>
      <c r="P231" s="16">
        <v>19.174691181267935</v>
      </c>
      <c r="Q231" s="16">
        <v>0.91162049927988476</v>
      </c>
      <c r="R231" s="16">
        <v>4.7542903854976375</v>
      </c>
      <c r="S231" s="16">
        <v>21.41020836645896</v>
      </c>
      <c r="T231" s="20" t="s">
        <v>33</v>
      </c>
      <c r="U231" s="10">
        <v>3</v>
      </c>
      <c r="V231" s="20" t="s">
        <v>145</v>
      </c>
      <c r="W231" s="10">
        <v>4</v>
      </c>
      <c r="X231" s="20" t="s">
        <v>145</v>
      </c>
      <c r="Y231" s="10">
        <v>4</v>
      </c>
      <c r="Z231" s="20" t="s">
        <v>33</v>
      </c>
      <c r="AA231" s="15">
        <v>3</v>
      </c>
      <c r="AB231" s="11">
        <v>82.328266592192662</v>
      </c>
      <c r="AC231" s="10">
        <v>15.960210970888127</v>
      </c>
      <c r="AD231" s="19">
        <v>1.7115224369192141</v>
      </c>
      <c r="AE231" s="12">
        <v>1886.6384180790926</v>
      </c>
      <c r="AF231" s="10">
        <v>1989.7409572527665</v>
      </c>
      <c r="AG231" s="10">
        <v>1278.3127454178623</v>
      </c>
      <c r="AH231" s="10">
        <v>121.65342025399494</v>
      </c>
      <c r="AI231" s="10">
        <v>2.1033633180050879</v>
      </c>
      <c r="AJ231" s="10"/>
      <c r="AK231" s="10"/>
      <c r="AL231" s="10"/>
      <c r="AM231" s="10"/>
      <c r="AN231" s="10">
        <v>18.866384180790927</v>
      </c>
      <c r="AO231" s="10">
        <v>5.3410260479459586</v>
      </c>
      <c r="AP231" s="10">
        <v>9.9481892179250373</v>
      </c>
      <c r="AQ231" s="10">
        <v>111.47500000000001</v>
      </c>
      <c r="AR231" s="10"/>
      <c r="AS231" s="10"/>
      <c r="AT231" s="10">
        <v>6.4137443720086145</v>
      </c>
      <c r="AU231" s="10">
        <v>1</v>
      </c>
      <c r="AV231" s="16"/>
      <c r="AW231" s="19">
        <v>298.46114358791499</v>
      </c>
      <c r="AX231" s="1" t="s">
        <v>120</v>
      </c>
      <c r="AY231" s="23">
        <v>35.061154855642997</v>
      </c>
      <c r="AZ231" s="18">
        <v>100</v>
      </c>
      <c r="BA231" s="18">
        <v>0</v>
      </c>
      <c r="BB231" s="18">
        <v>0</v>
      </c>
      <c r="BC231" s="18">
        <v>100</v>
      </c>
      <c r="BD231" s="18">
        <v>0</v>
      </c>
      <c r="BE231" s="18">
        <v>0</v>
      </c>
      <c r="BF231" s="24">
        <v>82.328266592192662</v>
      </c>
      <c r="BG231" s="24">
        <v>15.960210970888127</v>
      </c>
      <c r="BH231" s="24">
        <v>1.7115224369192141</v>
      </c>
      <c r="BI231" s="21"/>
      <c r="BJ231" s="25">
        <f t="shared" ca="1" si="23"/>
        <v>0.97616188939599191</v>
      </c>
      <c r="BK231" s="24">
        <f t="shared" ca="1" si="24"/>
        <v>23.149438983111377</v>
      </c>
      <c r="BL231" s="23">
        <f t="shared" si="25"/>
        <v>5.2627524388864817</v>
      </c>
      <c r="BM231" s="23">
        <f t="shared" ca="1" si="26"/>
        <v>2.8637855215115868</v>
      </c>
      <c r="BN231" s="22">
        <f t="shared" si="27"/>
        <v>2.914521110932299</v>
      </c>
      <c r="BO231" s="21"/>
      <c r="BP231" s="2"/>
    </row>
    <row r="232" spans="1:68" x14ac:dyDescent="0.2">
      <c r="A232">
        <v>10.95</v>
      </c>
      <c r="B232">
        <v>2.1</v>
      </c>
      <c r="C232">
        <v>1.3100799999999999</v>
      </c>
      <c r="D232">
        <v>-9.128E-2</v>
      </c>
      <c r="E232">
        <v>9.5280000000000004E-2</v>
      </c>
      <c r="F232">
        <v>1.5129300000000001</v>
      </c>
      <c r="G232">
        <v>1.4238299999999999</v>
      </c>
      <c r="H232" s="21"/>
      <c r="I232" s="17">
        <f t="shared" si="21"/>
        <v>35.925196850393696</v>
      </c>
      <c r="J232" s="16">
        <f t="shared" si="22"/>
        <v>-35.225196850393694</v>
      </c>
      <c r="K232" s="10">
        <v>126.5</v>
      </c>
      <c r="L232" s="16">
        <v>3725.8858267716528</v>
      </c>
      <c r="M232" s="16">
        <v>1494.3897637795274</v>
      </c>
      <c r="N232" s="16">
        <v>15.567585301837267</v>
      </c>
      <c r="O232" s="16">
        <v>18.568738229755134</v>
      </c>
      <c r="P232" s="16">
        <v>18.889686922294711</v>
      </c>
      <c r="Q232" s="16">
        <v>1.2236176188190109</v>
      </c>
      <c r="R232" s="16">
        <v>6.4777019537302447</v>
      </c>
      <c r="S232" s="16">
        <v>22.288103648581867</v>
      </c>
      <c r="T232" s="20" t="s">
        <v>33</v>
      </c>
      <c r="U232" s="10">
        <v>3</v>
      </c>
      <c r="V232" s="20" t="s">
        <v>33</v>
      </c>
      <c r="W232" s="10">
        <v>3</v>
      </c>
      <c r="X232" s="20" t="s">
        <v>33</v>
      </c>
      <c r="Y232" s="10">
        <v>3</v>
      </c>
      <c r="Z232" s="20" t="s">
        <v>33</v>
      </c>
      <c r="AA232" s="15">
        <v>3</v>
      </c>
      <c r="AB232" s="11">
        <v>97.81</v>
      </c>
      <c r="AC232" s="10">
        <v>1.8400000000000034</v>
      </c>
      <c r="AD232" s="19">
        <v>0.35</v>
      </c>
      <c r="AE232" s="12">
        <v>1856.8738229755133</v>
      </c>
      <c r="AF232" s="10">
        <v>1954.9903790008598</v>
      </c>
      <c r="AG232" s="10">
        <v>1259.3124614863141</v>
      </c>
      <c r="AH232" s="10">
        <v>138.25066313303176</v>
      </c>
      <c r="AI232" s="10">
        <v>1.5437573496633952</v>
      </c>
      <c r="AJ232" s="10"/>
      <c r="AK232" s="10"/>
      <c r="AL232" s="10"/>
      <c r="AM232" s="10"/>
      <c r="AN232" s="10">
        <v>18.568738229755134</v>
      </c>
      <c r="AO232" s="10">
        <v>5.5489932014697114</v>
      </c>
      <c r="AP232" s="10">
        <v>9.8151872304041987</v>
      </c>
      <c r="AQ232" s="10">
        <v>111.47500000000001</v>
      </c>
      <c r="AR232" s="10"/>
      <c r="AS232" s="10"/>
      <c r="AT232" s="10">
        <v>6.2493500658363095</v>
      </c>
      <c r="AU232" s="10">
        <v>1</v>
      </c>
      <c r="AV232" s="16"/>
      <c r="AW232" s="19">
        <v>293.24855685012898</v>
      </c>
      <c r="AX232" s="1" t="s">
        <v>120</v>
      </c>
      <c r="AY232" s="23">
        <v>35.225196850393701</v>
      </c>
      <c r="AZ232" s="18">
        <v>100</v>
      </c>
      <c r="BA232" s="18">
        <v>0</v>
      </c>
      <c r="BB232" s="18">
        <v>0</v>
      </c>
      <c r="BC232" s="18">
        <v>100</v>
      </c>
      <c r="BD232" s="18">
        <v>0</v>
      </c>
      <c r="BE232" s="18">
        <v>0</v>
      </c>
      <c r="BF232" s="24">
        <v>97.81</v>
      </c>
      <c r="BG232" s="24">
        <v>1.8400000000000034</v>
      </c>
      <c r="BH232" s="24">
        <v>0.35</v>
      </c>
      <c r="BI232" s="21"/>
      <c r="BJ232" s="25">
        <f t="shared" ca="1" si="23"/>
        <v>1</v>
      </c>
      <c r="BK232" s="24">
        <f t="shared" ca="1" si="24"/>
        <v>22.787554387211262</v>
      </c>
      <c r="BL232" s="23">
        <f t="shared" si="25"/>
        <v>7.1864451487540935</v>
      </c>
      <c r="BM232" s="23">
        <f t="shared" ca="1" si="26"/>
        <v>2.9620485816485509</v>
      </c>
      <c r="BN232" s="22">
        <f t="shared" si="27"/>
        <v>3.0084866753402237</v>
      </c>
      <c r="BO232" s="21"/>
      <c r="BP232" s="2"/>
    </row>
    <row r="233" spans="1:68" x14ac:dyDescent="0.2">
      <c r="A233">
        <v>11</v>
      </c>
      <c r="B233">
        <v>2.1</v>
      </c>
      <c r="C233">
        <v>1.4076599999999999</v>
      </c>
      <c r="D233">
        <v>-2.7099999999999999E-2</v>
      </c>
      <c r="E233">
        <v>0.1076</v>
      </c>
      <c r="F233">
        <v>1.5134799999999999</v>
      </c>
      <c r="G233">
        <v>1.4294</v>
      </c>
      <c r="H233" s="21"/>
      <c r="I233" s="17">
        <f t="shared" si="21"/>
        <v>36.089238845144358</v>
      </c>
      <c r="J233" s="16">
        <f t="shared" si="22"/>
        <v>-35.389238845144355</v>
      </c>
      <c r="K233" s="10">
        <v>126.5</v>
      </c>
      <c r="L233" s="16">
        <v>3746.6371391076113</v>
      </c>
      <c r="M233" s="16">
        <v>1504.9048556430448</v>
      </c>
      <c r="N233" s="16">
        <v>15.638670166229222</v>
      </c>
      <c r="O233" s="16">
        <v>45.214877589453813</v>
      </c>
      <c r="P233" s="16">
        <v>45.59028280164754</v>
      </c>
      <c r="Q233" s="16">
        <v>1.6257054728756601</v>
      </c>
      <c r="R233" s="16">
        <v>3.5659034622547034</v>
      </c>
      <c r="S233" s="16">
        <v>26.069806402342071</v>
      </c>
      <c r="T233" s="20" t="s">
        <v>122</v>
      </c>
      <c r="U233" s="10">
        <v>5</v>
      </c>
      <c r="V233" s="20" t="s">
        <v>143</v>
      </c>
      <c r="W233" s="10">
        <v>5</v>
      </c>
      <c r="X233" s="20" t="s">
        <v>143</v>
      </c>
      <c r="Y233" s="10">
        <v>5</v>
      </c>
      <c r="Z233" s="20" t="s">
        <v>123</v>
      </c>
      <c r="AA233" s="15">
        <v>4</v>
      </c>
      <c r="AB233" s="11">
        <v>27.193169877515331</v>
      </c>
      <c r="AC233" s="10">
        <v>60.594058454895034</v>
      </c>
      <c r="AD233" s="19">
        <v>12.212771667589639</v>
      </c>
      <c r="AE233" s="12">
        <v>4521.4877589453808</v>
      </c>
      <c r="AF233" s="10">
        <v>5095.0162876108425</v>
      </c>
      <c r="AG233" s="10">
        <v>3039.352186776503</v>
      </c>
      <c r="AH233" s="10">
        <v>214.58337400003575</v>
      </c>
      <c r="AI233" s="10">
        <v>2.8043383972254392</v>
      </c>
      <c r="AJ233" s="10"/>
      <c r="AK233" s="10"/>
      <c r="AL233" s="10"/>
      <c r="AM233" s="10"/>
      <c r="AN233" s="10">
        <v>22.607438794726907</v>
      </c>
      <c r="AO233" s="10">
        <v>10.638283506996377</v>
      </c>
      <c r="AP233" s="10">
        <v>22.79514140082377</v>
      </c>
      <c r="AQ233" s="10">
        <v>114.66</v>
      </c>
      <c r="AR233" s="10"/>
      <c r="AS233" s="10"/>
      <c r="AT233" s="10">
        <v>16.95963340654113</v>
      </c>
      <c r="AU233" s="10">
        <v>1</v>
      </c>
      <c r="AV233" s="16"/>
      <c r="AW233" s="19">
        <v>764.25244314162637</v>
      </c>
      <c r="AX233" s="1" t="s">
        <v>120</v>
      </c>
      <c r="AY233" s="23">
        <v>35.389238845144398</v>
      </c>
      <c r="AZ233" s="18">
        <v>0</v>
      </c>
      <c r="BA233" s="18">
        <v>100</v>
      </c>
      <c r="BB233" s="18">
        <v>0</v>
      </c>
      <c r="BC233" s="18">
        <v>0</v>
      </c>
      <c r="BD233" s="18">
        <v>100</v>
      </c>
      <c r="BE233" s="18">
        <v>0</v>
      </c>
      <c r="BF233" s="24">
        <v>27.193169877515331</v>
      </c>
      <c r="BG233" s="24">
        <v>60.594058454895034</v>
      </c>
      <c r="BH233" s="24">
        <v>12.212771667589639</v>
      </c>
      <c r="BI233" s="21"/>
      <c r="BJ233" s="25">
        <f t="shared" ca="1" si="23"/>
        <v>0.8342483320805566</v>
      </c>
      <c r="BK233" s="24">
        <f t="shared" ca="1" si="24"/>
        <v>54.891191163825717</v>
      </c>
      <c r="BL233" s="23">
        <f t="shared" si="25"/>
        <v>3.7187062309376651</v>
      </c>
      <c r="BM233" s="23">
        <f t="shared" ca="1" si="26"/>
        <v>2.4900048420707113</v>
      </c>
      <c r="BN233" s="22">
        <f t="shared" si="27"/>
        <v>2.5520723571732935</v>
      </c>
      <c r="BO233" s="21"/>
      <c r="BP233" s="2"/>
    </row>
    <row r="234" spans="1:68" x14ac:dyDescent="0.2">
      <c r="A234">
        <v>11.05</v>
      </c>
      <c r="B234">
        <v>0.4</v>
      </c>
      <c r="C234">
        <v>1.3955500000000001</v>
      </c>
      <c r="D234">
        <v>-2.1860000000000001E-2</v>
      </c>
      <c r="E234">
        <v>6.4909999999999995E-2</v>
      </c>
      <c r="F234">
        <v>1.51335</v>
      </c>
      <c r="G234">
        <v>1.42333</v>
      </c>
      <c r="H234" s="21"/>
      <c r="I234" s="17">
        <f t="shared" si="21"/>
        <v>36.253280839895012</v>
      </c>
      <c r="J234" s="16">
        <f t="shared" si="22"/>
        <v>-35.55328083989501</v>
      </c>
      <c r="K234" s="10">
        <v>126.5</v>
      </c>
      <c r="L234" s="16">
        <v>3767.388451443569</v>
      </c>
      <c r="M234" s="16">
        <v>1515.4199475065618</v>
      </c>
      <c r="N234" s="16">
        <v>15.709755030621173</v>
      </c>
      <c r="O234" s="16">
        <v>41.908003766478338</v>
      </c>
      <c r="P234" s="16">
        <v>42.094711833863983</v>
      </c>
      <c r="Q234" s="16">
        <v>1.6585340854536725</v>
      </c>
      <c r="R234" s="16">
        <v>3.9400057945507294</v>
      </c>
      <c r="S234" s="16">
        <v>12.965838012892137</v>
      </c>
      <c r="T234" s="20" t="s">
        <v>122</v>
      </c>
      <c r="U234" s="10">
        <v>5</v>
      </c>
      <c r="V234" s="20" t="s">
        <v>145</v>
      </c>
      <c r="W234" s="10">
        <v>4</v>
      </c>
      <c r="X234" s="20" t="s">
        <v>143</v>
      </c>
      <c r="Y234" s="10">
        <v>5</v>
      </c>
      <c r="Z234" s="20" t="s">
        <v>123</v>
      </c>
      <c r="AA234" s="15">
        <v>4</v>
      </c>
      <c r="AB234" s="11">
        <v>37.278048091849143</v>
      </c>
      <c r="AC234" s="10">
        <v>55.125440524517501</v>
      </c>
      <c r="AD234" s="19">
        <v>7.596511383633354</v>
      </c>
      <c r="AE234" s="12">
        <v>4190.8003766478341</v>
      </c>
      <c r="AF234" s="10">
        <v>4682.551978910662</v>
      </c>
      <c r="AG234" s="10">
        <v>2806.3141222575987</v>
      </c>
      <c r="AH234" s="10">
        <v>0</v>
      </c>
      <c r="AI234" s="10">
        <v>2.5380673332589043</v>
      </c>
      <c r="AJ234" s="10"/>
      <c r="AK234" s="10"/>
      <c r="AL234" s="10"/>
      <c r="AM234" s="10"/>
      <c r="AN234" s="10">
        <v>20.954001883239169</v>
      </c>
      <c r="AO234" s="10">
        <v>10.080092103635694</v>
      </c>
      <c r="AP234" s="10">
        <v>21.047355916931991</v>
      </c>
      <c r="AQ234" s="10">
        <v>114.66</v>
      </c>
      <c r="AR234" s="10"/>
      <c r="AS234" s="10"/>
      <c r="AT234" s="10">
        <v>15.407192877897447</v>
      </c>
      <c r="AU234" s="10">
        <v>1</v>
      </c>
      <c r="AV234" s="16"/>
      <c r="AW234" s="19">
        <v>702.38279683659925</v>
      </c>
      <c r="AX234" s="1" t="s">
        <v>120</v>
      </c>
      <c r="AY234" s="23">
        <v>35.553280839895002</v>
      </c>
      <c r="AZ234" s="18">
        <v>0</v>
      </c>
      <c r="BA234" s="18">
        <v>100</v>
      </c>
      <c r="BB234" s="18">
        <v>0</v>
      </c>
      <c r="BC234" s="18">
        <v>0</v>
      </c>
      <c r="BD234" s="18">
        <v>100</v>
      </c>
      <c r="BE234" s="18">
        <v>0</v>
      </c>
      <c r="BF234" s="24">
        <v>37.278048091849143</v>
      </c>
      <c r="BG234" s="24">
        <v>55.125440524517501</v>
      </c>
      <c r="BH234" s="24">
        <v>7.596511383633354</v>
      </c>
      <c r="BI234" s="21"/>
      <c r="BJ234" s="25">
        <f t="shared" ca="1" si="23"/>
        <v>0.85625496149001534</v>
      </c>
      <c r="BK234" s="24">
        <f t="shared" ca="1" si="24"/>
        <v>50.568913416454308</v>
      </c>
      <c r="BL234" s="23">
        <f t="shared" si="25"/>
        <v>4.1245762582189451</v>
      </c>
      <c r="BM234" s="23">
        <f t="shared" ca="1" si="26"/>
        <v>2.5471129487208151</v>
      </c>
      <c r="BN234" s="22">
        <f t="shared" si="27"/>
        <v>2.6070985686763581</v>
      </c>
      <c r="BO234" s="21"/>
      <c r="BP234" s="2"/>
    </row>
    <row r="235" spans="1:68" x14ac:dyDescent="0.2">
      <c r="A235">
        <v>11.1</v>
      </c>
      <c r="B235">
        <v>2.1</v>
      </c>
      <c r="C235">
        <v>1.3270299999999999</v>
      </c>
      <c r="D235">
        <v>-3.0839999999999999E-2</v>
      </c>
      <c r="E235">
        <v>5.5280000000000003E-2</v>
      </c>
      <c r="F235">
        <v>1.5108299999999999</v>
      </c>
      <c r="G235">
        <v>1.4254800000000001</v>
      </c>
      <c r="H235" s="21"/>
      <c r="I235" s="17">
        <f t="shared" si="21"/>
        <v>36.417322834645667</v>
      </c>
      <c r="J235" s="16">
        <f t="shared" si="22"/>
        <v>-35.717322834645664</v>
      </c>
      <c r="K235" s="10">
        <v>126.5</v>
      </c>
      <c r="L235" s="16">
        <v>3788.1397637795267</v>
      </c>
      <c r="M235" s="16">
        <v>1525.9350393700788</v>
      </c>
      <c r="N235" s="16">
        <v>15.780839895013123</v>
      </c>
      <c r="O235" s="16">
        <v>23.197269303201466</v>
      </c>
      <c r="P235" s="16">
        <v>23.341411113747061</v>
      </c>
      <c r="Q235" s="16">
        <v>1.602274363898224</v>
      </c>
      <c r="R235" s="16">
        <v>6.8645137009499617</v>
      </c>
      <c r="S235" s="16">
        <v>10.009847954555221</v>
      </c>
      <c r="T235" s="20" t="s">
        <v>33</v>
      </c>
      <c r="U235" s="10">
        <v>3</v>
      </c>
      <c r="V235" s="20" t="s">
        <v>33</v>
      </c>
      <c r="W235" s="10">
        <v>3</v>
      </c>
      <c r="X235" s="20" t="s">
        <v>145</v>
      </c>
      <c r="Y235" s="10">
        <v>4</v>
      </c>
      <c r="Z235" s="20" t="s">
        <v>33</v>
      </c>
      <c r="AA235" s="15">
        <v>3</v>
      </c>
      <c r="AB235" s="11">
        <v>97.81</v>
      </c>
      <c r="AC235" s="10">
        <v>1.8400000000000034</v>
      </c>
      <c r="AD235" s="19">
        <v>0.35</v>
      </c>
      <c r="AE235" s="12">
        <v>2319.7269303201465</v>
      </c>
      <c r="AF235" s="10">
        <v>2475.0606405242029</v>
      </c>
      <c r="AG235" s="10">
        <v>1556.0940742498042</v>
      </c>
      <c r="AH235" s="10">
        <v>0</v>
      </c>
      <c r="AI235" s="10">
        <v>1.4567674325737199</v>
      </c>
      <c r="AJ235" s="10"/>
      <c r="AK235" s="10"/>
      <c r="AL235" s="10"/>
      <c r="AM235" s="10"/>
      <c r="AN235" s="10">
        <v>23.197269303201466</v>
      </c>
      <c r="AO235" s="10">
        <v>6.6835461570621293</v>
      </c>
      <c r="AP235" s="10">
        <v>11.892658519748629</v>
      </c>
      <c r="AQ235" s="10">
        <v>111.47500000000001</v>
      </c>
      <c r="AR235" s="10"/>
      <c r="AS235" s="10"/>
      <c r="AT235" s="10">
        <v>7.8308219674684887</v>
      </c>
      <c r="AU235" s="10">
        <v>1</v>
      </c>
      <c r="AV235" s="16"/>
      <c r="AW235" s="19">
        <v>371.25909607863042</v>
      </c>
      <c r="AX235" s="1" t="s">
        <v>120</v>
      </c>
      <c r="AY235" s="23">
        <v>35.717322834645699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97.81</v>
      </c>
      <c r="BG235" s="24">
        <v>1.8400000000000034</v>
      </c>
      <c r="BH235" s="24">
        <v>0.35</v>
      </c>
      <c r="BI235" s="21"/>
      <c r="BJ235" s="25">
        <f t="shared" ca="1" si="23"/>
        <v>0.99489397885507713</v>
      </c>
      <c r="BK235" s="24">
        <f t="shared" ca="1" si="24"/>
        <v>28.063269871872954</v>
      </c>
      <c r="BL235" s="23">
        <f t="shared" si="25"/>
        <v>7.4707365662567495</v>
      </c>
      <c r="BM235" s="23">
        <f t="shared" ca="1" si="26"/>
        <v>2.9103428085352316</v>
      </c>
      <c r="BN235" s="22">
        <f t="shared" si="27"/>
        <v>2.9588060492481278</v>
      </c>
      <c r="BO235" s="21"/>
      <c r="BP235" s="2"/>
    </row>
    <row r="236" spans="1:68" x14ac:dyDescent="0.2">
      <c r="A236">
        <v>11.15</v>
      </c>
      <c r="B236">
        <v>2.1</v>
      </c>
      <c r="C236">
        <v>1.34693</v>
      </c>
      <c r="D236">
        <v>-6.4729999999999996E-2</v>
      </c>
      <c r="E236">
        <v>3.9550000000000002E-2</v>
      </c>
      <c r="F236">
        <v>1.5116000000000001</v>
      </c>
      <c r="G236">
        <v>1.42103</v>
      </c>
      <c r="H236" s="21"/>
      <c r="I236" s="17">
        <f t="shared" si="21"/>
        <v>36.581364829396328</v>
      </c>
      <c r="J236" s="16">
        <f t="shared" si="22"/>
        <v>-35.881364829396325</v>
      </c>
      <c r="K236" s="10">
        <v>126.5</v>
      </c>
      <c r="L236" s="16">
        <v>3808.8910761154852</v>
      </c>
      <c r="M236" s="16">
        <v>1536.4501312335963</v>
      </c>
      <c r="N236" s="16">
        <v>15.851924759405076</v>
      </c>
      <c r="O236" s="16">
        <v>28.631355932203359</v>
      </c>
      <c r="P236" s="16">
        <v>28.70596843640482</v>
      </c>
      <c r="Q236" s="16">
        <v>1.3899534325492076</v>
      </c>
      <c r="R236" s="16">
        <v>4.8420363717340154</v>
      </c>
      <c r="S236" s="16">
        <v>5.1814239028792448</v>
      </c>
      <c r="T236" s="20" t="s">
        <v>33</v>
      </c>
      <c r="U236" s="10">
        <v>3</v>
      </c>
      <c r="V236" s="20" t="s">
        <v>145</v>
      </c>
      <c r="W236" s="10">
        <v>4</v>
      </c>
      <c r="X236" s="20" t="s">
        <v>145</v>
      </c>
      <c r="Y236" s="10">
        <v>4</v>
      </c>
      <c r="Z236" s="20" t="s">
        <v>123</v>
      </c>
      <c r="AA236" s="15">
        <v>4</v>
      </c>
      <c r="AB236" s="11">
        <v>71.838447413184568</v>
      </c>
      <c r="AC236" s="10">
        <v>25.777816540806455</v>
      </c>
      <c r="AD236" s="19">
        <v>2.3837360460089729</v>
      </c>
      <c r="AE236" s="12">
        <v>2863.135593220336</v>
      </c>
      <c r="AF236" s="10">
        <v>3104.9643659935882</v>
      </c>
      <c r="AG236" s="10">
        <v>1913.7312290936547</v>
      </c>
      <c r="AH236" s="10">
        <v>0</v>
      </c>
      <c r="AI236" s="10">
        <v>2.0652467747611798</v>
      </c>
      <c r="AJ236" s="10"/>
      <c r="AK236" s="10"/>
      <c r="AL236" s="10"/>
      <c r="AM236" s="10"/>
      <c r="AN236" s="10">
        <v>28.631355932203359</v>
      </c>
      <c r="AO236" s="10">
        <v>7.5200079859005404</v>
      </c>
      <c r="AP236" s="10">
        <v>14.396118603655584</v>
      </c>
      <c r="AQ236" s="10">
        <v>111.47500000000001</v>
      </c>
      <c r="AR236" s="10"/>
      <c r="AS236" s="10"/>
      <c r="AT236" s="10">
        <v>9.8639087401197862</v>
      </c>
      <c r="AU236" s="10">
        <v>1</v>
      </c>
      <c r="AV236" s="16"/>
      <c r="AW236" s="19">
        <v>465.74465489903827</v>
      </c>
      <c r="AX236" s="1" t="s">
        <v>120</v>
      </c>
      <c r="AY236" s="23">
        <v>35.881364829396297</v>
      </c>
      <c r="AZ236" s="18">
        <v>100</v>
      </c>
      <c r="BA236" s="18">
        <v>0</v>
      </c>
      <c r="BB236" s="18">
        <v>0</v>
      </c>
      <c r="BC236" s="18">
        <v>0</v>
      </c>
      <c r="BD236" s="18">
        <v>100</v>
      </c>
      <c r="BE236" s="18">
        <v>0</v>
      </c>
      <c r="BF236" s="24">
        <v>71.838447413184568</v>
      </c>
      <c r="BG236" s="24">
        <v>25.777816540806455</v>
      </c>
      <c r="BH236" s="24">
        <v>2.3837360460089729</v>
      </c>
      <c r="BI236" s="21"/>
      <c r="BJ236" s="25">
        <f t="shared" ca="1" si="23"/>
        <v>0.92945740601281668</v>
      </c>
      <c r="BK236" s="24">
        <f t="shared" ca="1" si="24"/>
        <v>34.104203980125789</v>
      </c>
      <c r="BL236" s="23">
        <f t="shared" si="25"/>
        <v>5.1860987072302889</v>
      </c>
      <c r="BM236" s="23">
        <f t="shared" ca="1" si="26"/>
        <v>2.7379411979892221</v>
      </c>
      <c r="BN236" s="22">
        <f t="shared" si="27"/>
        <v>2.7892400959380139</v>
      </c>
      <c r="BO236" s="21"/>
      <c r="BP236" s="2"/>
    </row>
    <row r="237" spans="1:68" x14ac:dyDescent="0.2">
      <c r="A237">
        <v>11.2</v>
      </c>
      <c r="B237">
        <v>2.1</v>
      </c>
      <c r="C237">
        <v>1.3152699999999999</v>
      </c>
      <c r="D237">
        <v>-0.10666</v>
      </c>
      <c r="E237">
        <v>3.9419999999999997E-2</v>
      </c>
      <c r="F237">
        <v>1.5066999999999999</v>
      </c>
      <c r="G237">
        <v>1.4176800000000001</v>
      </c>
      <c r="H237" s="21"/>
      <c r="I237" s="17">
        <f t="shared" si="21"/>
        <v>36.745406824146976</v>
      </c>
      <c r="J237" s="16">
        <f t="shared" si="22"/>
        <v>-36.045406824146973</v>
      </c>
      <c r="K237" s="10">
        <v>126.5</v>
      </c>
      <c r="L237" s="16">
        <v>3829.642388451442</v>
      </c>
      <c r="M237" s="16">
        <v>1546.9652230971128</v>
      </c>
      <c r="N237" s="16">
        <v>15.923009623797023</v>
      </c>
      <c r="O237" s="16">
        <v>19.985969868173218</v>
      </c>
      <c r="P237" s="16">
        <v>20.060007750008197</v>
      </c>
      <c r="Q237" s="16">
        <v>1.127261881901104</v>
      </c>
      <c r="R237" s="16">
        <v>5.6194488853108409</v>
      </c>
      <c r="S237" s="16">
        <v>5.1415195718736566</v>
      </c>
      <c r="T237" s="20" t="s">
        <v>33</v>
      </c>
      <c r="U237" s="10">
        <v>3</v>
      </c>
      <c r="V237" s="20" t="s">
        <v>145</v>
      </c>
      <c r="W237" s="10">
        <v>4</v>
      </c>
      <c r="X237" s="20" t="s">
        <v>145</v>
      </c>
      <c r="Y237" s="10">
        <v>4</v>
      </c>
      <c r="Z237" s="20" t="s">
        <v>33</v>
      </c>
      <c r="AA237" s="15">
        <v>3</v>
      </c>
      <c r="AB237" s="11">
        <v>97.81</v>
      </c>
      <c r="AC237" s="10">
        <v>1.8400000000000034</v>
      </c>
      <c r="AD237" s="19">
        <v>0.35</v>
      </c>
      <c r="AE237" s="12">
        <v>1998.596986817322</v>
      </c>
      <c r="AF237" s="10">
        <v>2086.5718551036357</v>
      </c>
      <c r="AG237" s="10">
        <v>1337.3338500005466</v>
      </c>
      <c r="AH237" s="10">
        <v>0</v>
      </c>
      <c r="AI237" s="10">
        <v>1.7795339372406886</v>
      </c>
      <c r="AJ237" s="10"/>
      <c r="AK237" s="10"/>
      <c r="AL237" s="10"/>
      <c r="AM237" s="10"/>
      <c r="AN237" s="10">
        <v>19.985969868173218</v>
      </c>
      <c r="AO237" s="10">
        <v>5.7301220158650805</v>
      </c>
      <c r="AP237" s="10">
        <v>10.361336950003825</v>
      </c>
      <c r="AQ237" s="10">
        <v>111.47500000000001</v>
      </c>
      <c r="AR237" s="10"/>
      <c r="AS237" s="10"/>
      <c r="AT237" s="10">
        <v>6.4515435365629044</v>
      </c>
      <c r="AU237" s="10">
        <v>1</v>
      </c>
      <c r="AV237" s="16"/>
      <c r="AW237" s="19">
        <v>312.98577826554538</v>
      </c>
      <c r="AX237" s="1" t="s">
        <v>120</v>
      </c>
      <c r="AY237" s="23">
        <v>36.045406824147001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97.81</v>
      </c>
      <c r="BG237" s="24">
        <v>1.8400000000000034</v>
      </c>
      <c r="BH237" s="24">
        <v>0.35</v>
      </c>
      <c r="BI237" s="21"/>
      <c r="BJ237" s="25">
        <f t="shared" ca="1" si="23"/>
        <v>0.9950424591329492</v>
      </c>
      <c r="BK237" s="24">
        <f t="shared" ca="1" si="24"/>
        <v>23.422455201622707</v>
      </c>
      <c r="BL237" s="23">
        <f t="shared" si="25"/>
        <v>6.2124568322052891</v>
      </c>
      <c r="BM237" s="23">
        <f t="shared" ca="1" si="26"/>
        <v>2.9094283694967373</v>
      </c>
      <c r="BN237" s="22">
        <f t="shared" si="27"/>
        <v>2.9476824299286548</v>
      </c>
      <c r="BO237" s="21"/>
      <c r="BP237" s="2"/>
    </row>
    <row r="238" spans="1:68" x14ac:dyDescent="0.2">
      <c r="A238">
        <v>11.25</v>
      </c>
      <c r="B238">
        <v>2.1</v>
      </c>
      <c r="C238">
        <v>1.3167199999999999</v>
      </c>
      <c r="D238">
        <v>-0.13499</v>
      </c>
      <c r="E238">
        <v>3.9660000000000001E-2</v>
      </c>
      <c r="F238">
        <v>1.5089999999999999</v>
      </c>
      <c r="G238">
        <v>1.42415</v>
      </c>
      <c r="H238" s="21"/>
      <c r="I238" s="17">
        <f t="shared" si="21"/>
        <v>36.909448818897637</v>
      </c>
      <c r="J238" s="16">
        <f t="shared" si="22"/>
        <v>-36.209448818897634</v>
      </c>
      <c r="K238" s="10">
        <v>126.5</v>
      </c>
      <c r="L238" s="16">
        <v>3850.3937007874006</v>
      </c>
      <c r="M238" s="16">
        <v>1557.4803149606303</v>
      </c>
      <c r="N238" s="16">
        <v>15.994094488188974</v>
      </c>
      <c r="O238" s="16">
        <v>20.381920903954754</v>
      </c>
      <c r="P238" s="16">
        <v>20.457019627081699</v>
      </c>
      <c r="Q238" s="16">
        <v>0.94977436389822378</v>
      </c>
      <c r="R238" s="16">
        <v>4.6427797460822697</v>
      </c>
      <c r="S238" s="16">
        <v>5.2151891060378182</v>
      </c>
      <c r="T238" s="20" t="s">
        <v>33</v>
      </c>
      <c r="U238" s="10">
        <v>3</v>
      </c>
      <c r="V238" s="20" t="s">
        <v>145</v>
      </c>
      <c r="W238" s="10">
        <v>4</v>
      </c>
      <c r="X238" s="20" t="s">
        <v>145</v>
      </c>
      <c r="Y238" s="10">
        <v>4</v>
      </c>
      <c r="Z238" s="20" t="s">
        <v>33</v>
      </c>
      <c r="AA238" s="15">
        <v>3</v>
      </c>
      <c r="AB238" s="11">
        <v>75.937501962913629</v>
      </c>
      <c r="AC238" s="10">
        <v>21.918207213079299</v>
      </c>
      <c r="AD238" s="19">
        <v>2.1442908240070748</v>
      </c>
      <c r="AE238" s="12">
        <v>2038.1920903954754</v>
      </c>
      <c r="AF238" s="10">
        <v>2132.0584693278147</v>
      </c>
      <c r="AG238" s="10">
        <v>1363.8013084721133</v>
      </c>
      <c r="AH238" s="10">
        <v>0</v>
      </c>
      <c r="AI238" s="10">
        <v>2.1538820592207348</v>
      </c>
      <c r="AJ238" s="10"/>
      <c r="AK238" s="10"/>
      <c r="AL238" s="10"/>
      <c r="AM238" s="10"/>
      <c r="AN238" s="10">
        <v>20.381920903954754</v>
      </c>
      <c r="AO238" s="10">
        <v>5.659838004186339</v>
      </c>
      <c r="AP238" s="10">
        <v>10.546609159304793</v>
      </c>
      <c r="AQ238" s="10">
        <v>111.47500000000001</v>
      </c>
      <c r="AR238" s="10"/>
      <c r="AS238" s="10"/>
      <c r="AT238" s="10">
        <v>6.5522138411888289</v>
      </c>
      <c r="AU238" s="10">
        <v>1</v>
      </c>
      <c r="AV238" s="16"/>
      <c r="AW238" s="19">
        <v>319.8087703991722</v>
      </c>
      <c r="AX238" s="1" t="s">
        <v>120</v>
      </c>
      <c r="AY238" s="23">
        <v>36.209448818897599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75.937501962913629</v>
      </c>
      <c r="BG238" s="24">
        <v>21.918207213079299</v>
      </c>
      <c r="BH238" s="24">
        <v>2.1442908240070748</v>
      </c>
      <c r="BI238" s="21"/>
      <c r="BJ238" s="25">
        <f t="shared" ca="1" si="23"/>
        <v>0.97259941596901889</v>
      </c>
      <c r="BK238" s="24">
        <f t="shared" ca="1" si="24"/>
        <v>23.59697134705938</v>
      </c>
      <c r="BL238" s="23">
        <f t="shared" si="25"/>
        <v>5.1250995400894244</v>
      </c>
      <c r="BM238" s="23">
        <f t="shared" ca="1" si="26"/>
        <v>2.849870668867605</v>
      </c>
      <c r="BN238" s="22">
        <f t="shared" si="27"/>
        <v>2.8864878876288635</v>
      </c>
      <c r="BO238" s="21"/>
      <c r="BP238" s="2"/>
    </row>
    <row r="239" spans="1:68" x14ac:dyDescent="0.2">
      <c r="A239">
        <v>11.3</v>
      </c>
      <c r="B239">
        <v>2.1</v>
      </c>
      <c r="C239">
        <v>1.31348</v>
      </c>
      <c r="D239">
        <v>-0.15612000000000001</v>
      </c>
      <c r="E239">
        <v>3.9949999999999999E-2</v>
      </c>
      <c r="F239">
        <v>1.5114000000000001</v>
      </c>
      <c r="G239">
        <v>1.4233800000000001</v>
      </c>
      <c r="H239" s="21"/>
      <c r="I239" s="17">
        <f t="shared" si="21"/>
        <v>37.073490813648291</v>
      </c>
      <c r="J239" s="16">
        <f t="shared" si="22"/>
        <v>-36.373490813648289</v>
      </c>
      <c r="K239" s="10">
        <v>126.5</v>
      </c>
      <c r="L239" s="16">
        <v>3871.1450131233582</v>
      </c>
      <c r="M239" s="16">
        <v>1567.9954068241473</v>
      </c>
      <c r="N239" s="16">
        <v>16.065179352580927</v>
      </c>
      <c r="O239" s="16">
        <v>19.497175141242913</v>
      </c>
      <c r="P239" s="16">
        <v>19.573555714264312</v>
      </c>
      <c r="Q239" s="16">
        <v>0.81739486317810839</v>
      </c>
      <c r="R239" s="16">
        <v>4.1760162287858016</v>
      </c>
      <c r="S239" s="16">
        <v>5.3042064598195102</v>
      </c>
      <c r="T239" s="20" t="s">
        <v>122</v>
      </c>
      <c r="U239" s="10">
        <v>4</v>
      </c>
      <c r="V239" s="20" t="s">
        <v>145</v>
      </c>
      <c r="W239" s="10">
        <v>4</v>
      </c>
      <c r="X239" s="20" t="s">
        <v>145</v>
      </c>
      <c r="Y239" s="10">
        <v>4</v>
      </c>
      <c r="Z239" s="20" t="s">
        <v>33</v>
      </c>
      <c r="AA239" s="15">
        <v>3</v>
      </c>
      <c r="AB239" s="11">
        <v>65.155212034330418</v>
      </c>
      <c r="AC239" s="10">
        <v>32.048028668586639</v>
      </c>
      <c r="AD239" s="19">
        <v>2.7967592970829411</v>
      </c>
      <c r="AE239" s="12">
        <v>1949.717514124291</v>
      </c>
      <c r="AF239" s="10">
        <v>2026.9008729765949</v>
      </c>
      <c r="AG239" s="10">
        <v>1304.9037142842876</v>
      </c>
      <c r="AH239" s="10">
        <v>0</v>
      </c>
      <c r="AI239" s="10">
        <v>2.3946267093189797</v>
      </c>
      <c r="AJ239" s="10"/>
      <c r="AK239" s="10"/>
      <c r="AL239" s="10"/>
      <c r="AM239" s="10"/>
      <c r="AN239" s="10">
        <v>12.998116760828609</v>
      </c>
      <c r="AO239" s="10">
        <v>5.3813579406835075</v>
      </c>
      <c r="AP239" s="10">
        <v>10.134325999990013</v>
      </c>
      <c r="AQ239" s="10">
        <v>114.66</v>
      </c>
      <c r="AR239" s="10"/>
      <c r="AS239" s="10"/>
      <c r="AT239" s="10">
        <v>6.1692812593949773</v>
      </c>
      <c r="AU239" s="10">
        <v>1</v>
      </c>
      <c r="AV239" s="16"/>
      <c r="AW239" s="19">
        <v>304.03513094648923</v>
      </c>
      <c r="AX239" s="1" t="s">
        <v>120</v>
      </c>
      <c r="AY239" s="23">
        <v>36.373490813648303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65.155212034330418</v>
      </c>
      <c r="BG239" s="24">
        <v>32.048028668586639</v>
      </c>
      <c r="BH239" s="24">
        <v>2.7967592970829411</v>
      </c>
      <c r="BI239" s="21"/>
      <c r="BJ239" s="25">
        <f t="shared" ca="1" si="23"/>
        <v>0.96868974062390545</v>
      </c>
      <c r="BK239" s="24">
        <f t="shared" ca="1" si="24"/>
        <v>22.286033026204134</v>
      </c>
      <c r="BL239" s="23">
        <f t="shared" si="25"/>
        <v>4.634287568780235</v>
      </c>
      <c r="BM239" s="23">
        <f t="shared" ca="1" si="26"/>
        <v>2.838956978261614</v>
      </c>
      <c r="BN239" s="22">
        <f t="shared" si="27"/>
        <v>2.8713093925413684</v>
      </c>
      <c r="BO239" s="21"/>
      <c r="BP239" s="2"/>
    </row>
    <row r="240" spans="1:68" x14ac:dyDescent="0.2">
      <c r="A240">
        <v>11.35</v>
      </c>
      <c r="B240">
        <v>2.1</v>
      </c>
      <c r="C240">
        <v>1.3124100000000001</v>
      </c>
      <c r="D240">
        <v>-0.15620000000000001</v>
      </c>
      <c r="E240">
        <v>4.0239999999999998E-2</v>
      </c>
      <c r="F240">
        <v>1.5083500000000001</v>
      </c>
      <c r="G240">
        <v>1.41835</v>
      </c>
      <c r="H240" s="21"/>
      <c r="I240" s="17">
        <f t="shared" si="21"/>
        <v>37.237532808398946</v>
      </c>
      <c r="J240" s="16">
        <f t="shared" si="22"/>
        <v>-36.537532808398943</v>
      </c>
      <c r="K240" s="10">
        <v>126.5</v>
      </c>
      <c r="L240" s="16">
        <v>3891.8963254593159</v>
      </c>
      <c r="M240" s="16">
        <v>1578.5104986876643</v>
      </c>
      <c r="N240" s="16">
        <v>16.136264216972876</v>
      </c>
      <c r="O240" s="16">
        <v>19.204990583804143</v>
      </c>
      <c r="P240" s="16">
        <v>19.28265300672</v>
      </c>
      <c r="Q240" s="16">
        <v>0.81689366298607768</v>
      </c>
      <c r="R240" s="16">
        <v>4.2364173783627725</v>
      </c>
      <c r="S240" s="16">
        <v>5.3932238136012023</v>
      </c>
      <c r="T240" s="20" t="s">
        <v>122</v>
      </c>
      <c r="U240" s="10">
        <v>4</v>
      </c>
      <c r="V240" s="20" t="s">
        <v>145</v>
      </c>
      <c r="W240" s="10">
        <v>4</v>
      </c>
      <c r="X240" s="20" t="s">
        <v>145</v>
      </c>
      <c r="Y240" s="10">
        <v>4</v>
      </c>
      <c r="Z240" s="20" t="s">
        <v>33</v>
      </c>
      <c r="AA240" s="15">
        <v>3</v>
      </c>
      <c r="AB240" s="11">
        <v>67.14256272427474</v>
      </c>
      <c r="AC240" s="10">
        <v>30.192289667261562</v>
      </c>
      <c r="AD240" s="19">
        <v>2.6651476084637036</v>
      </c>
      <c r="AE240" s="12">
        <v>1920.4990583804145</v>
      </c>
      <c r="AF240" s="10">
        <v>1991.4563595986785</v>
      </c>
      <c r="AG240" s="10">
        <v>1285.510200448</v>
      </c>
      <c r="AH240" s="10">
        <v>0</v>
      </c>
      <c r="AI240" s="10">
        <v>2.3604850766296903</v>
      </c>
      <c r="AJ240" s="10"/>
      <c r="AK240" s="10"/>
      <c r="AL240" s="10"/>
      <c r="AM240" s="10"/>
      <c r="AN240" s="10">
        <v>12.803327055869429</v>
      </c>
      <c r="AO240" s="10">
        <v>5.334166806698291</v>
      </c>
      <c r="AP240" s="10">
        <v>9.9985714031360011</v>
      </c>
      <c r="AQ240" s="10">
        <v>114.66</v>
      </c>
      <c r="AR240" s="10"/>
      <c r="AS240" s="10"/>
      <c r="AT240" s="10">
        <v>6.0134261964878473</v>
      </c>
      <c r="AU240" s="10">
        <v>1</v>
      </c>
      <c r="AV240" s="16"/>
      <c r="AW240" s="19">
        <v>298.7184539398018</v>
      </c>
      <c r="AX240" s="1" t="s">
        <v>120</v>
      </c>
      <c r="AY240" s="23">
        <v>36.5375328083989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67.14256272427474</v>
      </c>
      <c r="BG240" s="24">
        <v>30.192289667261562</v>
      </c>
      <c r="BH240" s="24">
        <v>2.6651476084637036</v>
      </c>
      <c r="BI240" s="21"/>
      <c r="BJ240" s="25">
        <f t="shared" ca="1" si="23"/>
        <v>0.97352002126600368</v>
      </c>
      <c r="BK240" s="24">
        <f t="shared" ca="1" si="24"/>
        <v>21.795021341297833</v>
      </c>
      <c r="BL240" s="23">
        <f t="shared" si="25"/>
        <v>4.7119315368009431</v>
      </c>
      <c r="BM240" s="23">
        <f t="shared" ca="1" si="26"/>
        <v>2.8509828046824253</v>
      </c>
      <c r="BN240" s="22">
        <f t="shared" si="27"/>
        <v>2.8802984390397675</v>
      </c>
      <c r="BO240" s="21"/>
      <c r="BP240" s="2"/>
    </row>
    <row r="241" spans="1:68" x14ac:dyDescent="0.2">
      <c r="A241">
        <v>11.4</v>
      </c>
      <c r="B241">
        <v>2.2000000000000002</v>
      </c>
      <c r="C241">
        <v>1.3084899999999999</v>
      </c>
      <c r="D241">
        <v>-0.14871999999999999</v>
      </c>
      <c r="E241">
        <v>4.0340000000000001E-2</v>
      </c>
      <c r="F241">
        <v>1.5073799999999999</v>
      </c>
      <c r="G241">
        <v>1.4170799999999999</v>
      </c>
      <c r="H241" s="21"/>
      <c r="I241" s="17">
        <f t="shared" si="21"/>
        <v>37.401574803149607</v>
      </c>
      <c r="J241" s="16">
        <f t="shared" si="22"/>
        <v>-36.701574803149605</v>
      </c>
      <c r="K241" s="10">
        <v>126.5</v>
      </c>
      <c r="L241" s="16">
        <v>3912.6476377952745</v>
      </c>
      <c r="M241" s="16">
        <v>1589.0255905511817</v>
      </c>
      <c r="N241" s="16">
        <v>16.207349081364828</v>
      </c>
      <c r="O241" s="16">
        <v>18.134557438794687</v>
      </c>
      <c r="P241" s="16">
        <v>18.212661878915529</v>
      </c>
      <c r="Q241" s="16">
        <v>0.86375588094095057</v>
      </c>
      <c r="R241" s="16">
        <v>4.7426119624002085</v>
      </c>
      <c r="S241" s="16">
        <v>5.4239194528362695</v>
      </c>
      <c r="T241" s="20" t="s">
        <v>33</v>
      </c>
      <c r="U241" s="10">
        <v>3</v>
      </c>
      <c r="V241" s="20" t="s">
        <v>145</v>
      </c>
      <c r="W241" s="10">
        <v>4</v>
      </c>
      <c r="X241" s="20" t="s">
        <v>145</v>
      </c>
      <c r="Y241" s="10">
        <v>4</v>
      </c>
      <c r="Z241" s="20" t="s">
        <v>33</v>
      </c>
      <c r="AA241" s="15">
        <v>3</v>
      </c>
      <c r="AB241" s="11">
        <v>81.603450256308975</v>
      </c>
      <c r="AC241" s="10">
        <v>16.629666943564473</v>
      </c>
      <c r="AD241" s="19">
        <v>1.7668828001265582</v>
      </c>
      <c r="AE241" s="12">
        <v>1813.4557438794686</v>
      </c>
      <c r="AF241" s="10">
        <v>1864.3543850136844</v>
      </c>
      <c r="AG241" s="10">
        <v>1214.1774585943685</v>
      </c>
      <c r="AH241" s="10">
        <v>0</v>
      </c>
      <c r="AI241" s="10">
        <v>2.10854273537046</v>
      </c>
      <c r="AJ241" s="10"/>
      <c r="AK241" s="10"/>
      <c r="AL241" s="10"/>
      <c r="AM241" s="10"/>
      <c r="AN241" s="10">
        <v>18.134557438794687</v>
      </c>
      <c r="AO241" s="10">
        <v>5.187216681326329</v>
      </c>
      <c r="AP241" s="10">
        <v>9.4992422101605811</v>
      </c>
      <c r="AQ241" s="10">
        <v>111.47500000000001</v>
      </c>
      <c r="AR241" s="10"/>
      <c r="AS241" s="10"/>
      <c r="AT241" s="10">
        <v>5.571860835646226</v>
      </c>
      <c r="AU241" s="10">
        <v>1</v>
      </c>
      <c r="AV241" s="16"/>
      <c r="AW241" s="19">
        <v>279.65315775205266</v>
      </c>
      <c r="AX241" s="1" t="s">
        <v>120</v>
      </c>
      <c r="AY241" s="23">
        <v>36.701574803149597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81.603450256308975</v>
      </c>
      <c r="BG241" s="24">
        <v>16.629666943564473</v>
      </c>
      <c r="BH241" s="24">
        <v>1.7668828001265582</v>
      </c>
      <c r="BI241" s="21"/>
      <c r="BJ241" s="25">
        <f t="shared" ca="1" si="23"/>
        <v>0.99498892286794849</v>
      </c>
      <c r="BK241" s="24">
        <f t="shared" ca="1" si="24"/>
        <v>20.431225381568442</v>
      </c>
      <c r="BL241" s="23">
        <f t="shared" si="25"/>
        <v>5.313348416795904</v>
      </c>
      <c r="BM241" s="23">
        <f t="shared" ca="1" si="26"/>
        <v>2.9066795522576894</v>
      </c>
      <c r="BN241" s="22">
        <f t="shared" si="27"/>
        <v>2.9308370346358736</v>
      </c>
      <c r="BO241" s="21"/>
      <c r="BP241" s="2"/>
    </row>
    <row r="242" spans="1:68" x14ac:dyDescent="0.2">
      <c r="A242">
        <v>11.45</v>
      </c>
      <c r="B242">
        <v>2.1</v>
      </c>
      <c r="C242">
        <v>1.3079700000000001</v>
      </c>
      <c r="D242">
        <v>-0.14751</v>
      </c>
      <c r="E242">
        <v>4.0419999999999998E-2</v>
      </c>
      <c r="F242">
        <v>1.50705</v>
      </c>
      <c r="G242">
        <v>1.4186300000000001</v>
      </c>
      <c r="H242" s="21"/>
      <c r="I242" s="17">
        <f t="shared" si="21"/>
        <v>37.565616797900262</v>
      </c>
      <c r="J242" s="16">
        <f t="shared" si="22"/>
        <v>-36.865616797900259</v>
      </c>
      <c r="K242" s="10">
        <v>126.5</v>
      </c>
      <c r="L242" s="16">
        <v>3933.3989501312321</v>
      </c>
      <c r="M242" s="16">
        <v>1599.5406824146987</v>
      </c>
      <c r="N242" s="16">
        <v>16.278433945756781</v>
      </c>
      <c r="O242" s="16">
        <v>17.99256120527307</v>
      </c>
      <c r="P242" s="16">
        <v>18.0710192591579</v>
      </c>
      <c r="Q242" s="16">
        <v>0.87133653384541521</v>
      </c>
      <c r="R242" s="16">
        <v>4.8217342992639756</v>
      </c>
      <c r="S242" s="16">
        <v>5.4484759642243228</v>
      </c>
      <c r="T242" s="20" t="s">
        <v>33</v>
      </c>
      <c r="U242" s="10">
        <v>3</v>
      </c>
      <c r="V242" s="20" t="s">
        <v>145</v>
      </c>
      <c r="W242" s="10">
        <v>4</v>
      </c>
      <c r="X242" s="20" t="s">
        <v>145</v>
      </c>
      <c r="Y242" s="10">
        <v>4</v>
      </c>
      <c r="Z242" s="20" t="s">
        <v>33</v>
      </c>
      <c r="AA242" s="15">
        <v>3</v>
      </c>
      <c r="AB242" s="11">
        <v>83.805047575684441</v>
      </c>
      <c r="AC242" s="10">
        <v>14.602697010497565</v>
      </c>
      <c r="AD242" s="19">
        <v>1.5922554138179987</v>
      </c>
      <c r="AE242" s="12">
        <v>1799.2561205273068</v>
      </c>
      <c r="AF242" s="10">
        <v>1846.4698819636126</v>
      </c>
      <c r="AG242" s="10">
        <v>1204.7346172771934</v>
      </c>
      <c r="AH242" s="10">
        <v>0</v>
      </c>
      <c r="AI242" s="10">
        <v>2.0739425649245069</v>
      </c>
      <c r="AJ242" s="10"/>
      <c r="AK242" s="10"/>
      <c r="AL242" s="10"/>
      <c r="AM242" s="10"/>
      <c r="AN242" s="10">
        <v>17.99256120527307</v>
      </c>
      <c r="AO242" s="10">
        <v>5.1743835224012251</v>
      </c>
      <c r="AP242" s="10">
        <v>9.4331423209403535</v>
      </c>
      <c r="AQ242" s="10">
        <v>111.47500000000001</v>
      </c>
      <c r="AR242" s="10"/>
      <c r="AS242" s="10"/>
      <c r="AT242" s="10">
        <v>5.4774403154188978</v>
      </c>
      <c r="AU242" s="10">
        <v>1</v>
      </c>
      <c r="AV242" s="16"/>
      <c r="AW242" s="19">
        <v>276.97048229454191</v>
      </c>
      <c r="AX242" s="1" t="s">
        <v>120</v>
      </c>
      <c r="AY242" s="23">
        <v>36.865616797900302</v>
      </c>
      <c r="AZ242" s="18">
        <v>100</v>
      </c>
      <c r="BA242" s="18">
        <v>0</v>
      </c>
      <c r="BB242" s="18">
        <v>0</v>
      </c>
      <c r="BC242" s="18">
        <v>100</v>
      </c>
      <c r="BD242" s="18">
        <v>0</v>
      </c>
      <c r="BE242" s="18">
        <v>0</v>
      </c>
      <c r="BF242" s="24">
        <v>83.805047575684441</v>
      </c>
      <c r="BG242" s="24">
        <v>14.602697010497565</v>
      </c>
      <c r="BH242" s="24">
        <v>1.5922554138179987</v>
      </c>
      <c r="BI242" s="21"/>
      <c r="BJ242" s="25">
        <f t="shared" ca="1" si="23"/>
        <v>0.9990663555171283</v>
      </c>
      <c r="BK242" s="24">
        <f t="shared" ca="1" si="24"/>
        <v>20.130885028591504</v>
      </c>
      <c r="BL242" s="23">
        <f t="shared" si="25"/>
        <v>5.410576451084351</v>
      </c>
      <c r="BM242" s="23">
        <f t="shared" ca="1" si="26"/>
        <v>2.916729399694463</v>
      </c>
      <c r="BN242" s="22">
        <f t="shared" si="27"/>
        <v>2.938073097713831</v>
      </c>
      <c r="BO242" s="21"/>
      <c r="BP242" s="2"/>
    </row>
    <row r="243" spans="1:68" x14ac:dyDescent="0.2">
      <c r="A243">
        <v>11.5</v>
      </c>
      <c r="B243">
        <v>2.1</v>
      </c>
      <c r="C243">
        <v>1.3107500000000001</v>
      </c>
      <c r="D243">
        <v>-0.14721000000000001</v>
      </c>
      <c r="E243">
        <v>4.0509999999999997E-2</v>
      </c>
      <c r="F243">
        <v>1.5083500000000001</v>
      </c>
      <c r="G243">
        <v>1.42275</v>
      </c>
      <c r="H243" s="21"/>
      <c r="I243" s="17">
        <f t="shared" si="21"/>
        <v>37.729658792650916</v>
      </c>
      <c r="J243" s="16">
        <f t="shared" si="22"/>
        <v>-37.029658792650913</v>
      </c>
      <c r="K243" s="10">
        <v>126.5</v>
      </c>
      <c r="L243" s="16">
        <v>3954.1502624671898</v>
      </c>
      <c r="M243" s="16">
        <v>1610.0557742782157</v>
      </c>
      <c r="N243" s="16">
        <v>16.34951881014873</v>
      </c>
      <c r="O243" s="16">
        <v>18.751694915254241</v>
      </c>
      <c r="P243" s="16">
        <v>18.830550784623558</v>
      </c>
      <c r="Q243" s="16">
        <v>0.87321603456553043</v>
      </c>
      <c r="R243" s="16">
        <v>4.6372304482913558</v>
      </c>
      <c r="S243" s="16">
        <v>5.4761020395358821</v>
      </c>
      <c r="T243" s="20" t="s">
        <v>33</v>
      </c>
      <c r="U243" s="10">
        <v>3</v>
      </c>
      <c r="V243" s="20" t="s">
        <v>145</v>
      </c>
      <c r="W243" s="10">
        <v>4</v>
      </c>
      <c r="X243" s="20" t="s">
        <v>145</v>
      </c>
      <c r="Y243" s="10">
        <v>4</v>
      </c>
      <c r="Z243" s="20" t="s">
        <v>33</v>
      </c>
      <c r="AA243" s="15">
        <v>3</v>
      </c>
      <c r="AB243" s="11">
        <v>78.056716484238876</v>
      </c>
      <c r="AC243" s="10">
        <v>19.930684393756835</v>
      </c>
      <c r="AD243" s="19">
        <v>2.0125991220042949</v>
      </c>
      <c r="AE243" s="12">
        <v>1875.1694915254241</v>
      </c>
      <c r="AF243" s="10">
        <v>1934.6058665868691</v>
      </c>
      <c r="AG243" s="10">
        <v>1255.3700523082373</v>
      </c>
      <c r="AH243" s="10">
        <v>0</v>
      </c>
      <c r="AI243" s="10">
        <v>2.1564595746335233</v>
      </c>
      <c r="AJ243" s="10"/>
      <c r="AK243" s="10"/>
      <c r="AL243" s="10"/>
      <c r="AM243" s="10"/>
      <c r="AN243" s="10">
        <v>18.751694915254241</v>
      </c>
      <c r="AO243" s="10">
        <v>5.3237143480069182</v>
      </c>
      <c r="AP243" s="10">
        <v>9.7875903661576604</v>
      </c>
      <c r="AQ243" s="10">
        <v>111.47500000000001</v>
      </c>
      <c r="AR243" s="10"/>
      <c r="AS243" s="10"/>
      <c r="AT243" s="10">
        <v>5.7125938360308979</v>
      </c>
      <c r="AU243" s="10">
        <v>1</v>
      </c>
      <c r="AV243" s="16"/>
      <c r="AW243" s="19">
        <v>290.19087998803036</v>
      </c>
      <c r="AX243" s="1" t="s">
        <v>120</v>
      </c>
      <c r="AY243" s="23">
        <v>37.029658792650899</v>
      </c>
      <c r="AZ243" s="18">
        <v>100</v>
      </c>
      <c r="BA243" s="18">
        <v>0</v>
      </c>
      <c r="BB243" s="18">
        <v>0</v>
      </c>
      <c r="BC243" s="18">
        <v>100</v>
      </c>
      <c r="BD243" s="18">
        <v>0</v>
      </c>
      <c r="BE243" s="18">
        <v>0</v>
      </c>
      <c r="BF243" s="24">
        <v>78.056716484238876</v>
      </c>
      <c r="BG243" s="24">
        <v>19.930684393756835</v>
      </c>
      <c r="BH243" s="24">
        <v>2.0125991220042949</v>
      </c>
      <c r="BI243" s="21"/>
      <c r="BJ243" s="25">
        <f t="shared" ca="1" si="23"/>
        <v>0.99003813422916997</v>
      </c>
      <c r="BK243" s="24">
        <f t="shared" ca="1" si="24"/>
        <v>20.877964765843064</v>
      </c>
      <c r="BL243" s="23">
        <f t="shared" si="25"/>
        <v>5.1812222744089516</v>
      </c>
      <c r="BM243" s="23">
        <f t="shared" ca="1" si="26"/>
        <v>2.8923812053014775</v>
      </c>
      <c r="BN243" s="22">
        <f t="shared" si="27"/>
        <v>2.9134752819676333</v>
      </c>
      <c r="BO243" s="21"/>
      <c r="BP243" s="2"/>
    </row>
    <row r="244" spans="1:68" x14ac:dyDescent="0.2">
      <c r="A244">
        <v>11.55</v>
      </c>
      <c r="B244">
        <v>2.1</v>
      </c>
      <c r="C244">
        <v>1.3068</v>
      </c>
      <c r="D244">
        <v>-0.15912999999999999</v>
      </c>
      <c r="E244">
        <v>4.0579999999999998E-2</v>
      </c>
      <c r="F244">
        <v>1.50295</v>
      </c>
      <c r="G244">
        <v>1.4127000000000001</v>
      </c>
      <c r="H244" s="21"/>
      <c r="I244" s="17">
        <f t="shared" si="21"/>
        <v>37.893700787401578</v>
      </c>
      <c r="J244" s="16">
        <f t="shared" si="22"/>
        <v>-37.193700787401575</v>
      </c>
      <c r="K244" s="10">
        <v>126.5</v>
      </c>
      <c r="L244" s="16">
        <v>3974.9015748031484</v>
      </c>
      <c r="M244" s="16">
        <v>1620.5708661417332</v>
      </c>
      <c r="N244" s="16">
        <v>16.420603674540686</v>
      </c>
      <c r="O244" s="16">
        <v>17.673069679849309</v>
      </c>
      <c r="P244" s="16">
        <v>17.752234961262115</v>
      </c>
      <c r="Q244" s="16">
        <v>0.79853720595295263</v>
      </c>
      <c r="R244" s="16">
        <v>4.4982347726665051</v>
      </c>
      <c r="S244" s="16">
        <v>5.4975889870004293</v>
      </c>
      <c r="T244" s="20" t="s">
        <v>33</v>
      </c>
      <c r="U244" s="10">
        <v>3</v>
      </c>
      <c r="V244" s="20" t="s">
        <v>145</v>
      </c>
      <c r="W244" s="10">
        <v>4</v>
      </c>
      <c r="X244" s="20" t="s">
        <v>145</v>
      </c>
      <c r="Y244" s="10">
        <v>4</v>
      </c>
      <c r="Z244" s="20" t="s">
        <v>33</v>
      </c>
      <c r="AA244" s="15">
        <v>3</v>
      </c>
      <c r="AB244" s="11">
        <v>76.121540151295761</v>
      </c>
      <c r="AC244" s="10">
        <v>21.74528611098134</v>
      </c>
      <c r="AD244" s="19">
        <v>2.1331737377229003</v>
      </c>
      <c r="AE244" s="12">
        <v>1767.3069679849309</v>
      </c>
      <c r="AF244" s="10">
        <v>1806.524516053996</v>
      </c>
      <c r="AG244" s="10">
        <v>1183.4823307508077</v>
      </c>
      <c r="AH244" s="10">
        <v>0</v>
      </c>
      <c r="AI244" s="10">
        <v>2.2230942815090349</v>
      </c>
      <c r="AJ244" s="10"/>
      <c r="AK244" s="10"/>
      <c r="AL244" s="10"/>
      <c r="AM244" s="10"/>
      <c r="AN244" s="10">
        <v>17.673069679849309</v>
      </c>
      <c r="AO244" s="10">
        <v>5.0600775256564354</v>
      </c>
      <c r="AP244" s="10">
        <v>9.2843763152556527</v>
      </c>
      <c r="AQ244" s="10">
        <v>111.47500000000001</v>
      </c>
      <c r="AR244" s="10"/>
      <c r="AS244" s="10"/>
      <c r="AT244" s="10">
        <v>5.2797077234700422</v>
      </c>
      <c r="AU244" s="10">
        <v>1</v>
      </c>
      <c r="AV244" s="16"/>
      <c r="AW244" s="19">
        <v>270.97867740809943</v>
      </c>
      <c r="AX244" s="1" t="s">
        <v>120</v>
      </c>
      <c r="AY244" s="23">
        <v>37.193700787401603</v>
      </c>
      <c r="AZ244" s="18">
        <v>100</v>
      </c>
      <c r="BA244" s="18">
        <v>0</v>
      </c>
      <c r="BB244" s="18">
        <v>0</v>
      </c>
      <c r="BC244" s="18">
        <v>100</v>
      </c>
      <c r="BD244" s="18">
        <v>0</v>
      </c>
      <c r="BE244" s="18">
        <v>0</v>
      </c>
      <c r="BF244" s="24">
        <v>76.121540151295761</v>
      </c>
      <c r="BG244" s="24">
        <v>21.74528611098134</v>
      </c>
      <c r="BH244" s="24">
        <v>2.1331737377229003</v>
      </c>
      <c r="BI244" s="21"/>
      <c r="BJ244" s="25">
        <f t="shared" ca="1" si="23"/>
        <v>0.99662439207811815</v>
      </c>
      <c r="BK244" s="24">
        <f t="shared" ca="1" si="24"/>
        <v>19.438205679114684</v>
      </c>
      <c r="BL244" s="23">
        <f t="shared" si="25"/>
        <v>5.0653227925378168</v>
      </c>
      <c r="BM244" s="23">
        <f t="shared" ca="1" si="26"/>
        <v>2.9090158957822618</v>
      </c>
      <c r="BN244" s="22">
        <f t="shared" si="27"/>
        <v>2.9245581004802856</v>
      </c>
      <c r="BO244" s="21"/>
      <c r="BP244" s="2"/>
    </row>
    <row r="245" spans="1:68" x14ac:dyDescent="0.2">
      <c r="A245">
        <v>11.6</v>
      </c>
      <c r="B245">
        <v>2.1</v>
      </c>
      <c r="C245">
        <v>1.3041</v>
      </c>
      <c r="D245">
        <v>-0.16594999999999999</v>
      </c>
      <c r="E245">
        <v>4.0689999999999997E-2</v>
      </c>
      <c r="F245">
        <v>1.5044500000000001</v>
      </c>
      <c r="G245">
        <v>1.4138500000000001</v>
      </c>
      <c r="H245" s="21"/>
      <c r="I245" s="17">
        <f t="shared" si="21"/>
        <v>38.057742782152225</v>
      </c>
      <c r="J245" s="16">
        <f t="shared" si="22"/>
        <v>-37.357742782152222</v>
      </c>
      <c r="K245" s="10">
        <v>126.5</v>
      </c>
      <c r="L245" s="16">
        <v>3995.6528871391051</v>
      </c>
      <c r="M245" s="16">
        <v>1631.0859580052497</v>
      </c>
      <c r="N245" s="16">
        <v>16.491688538932628</v>
      </c>
      <c r="O245" s="16">
        <v>16.935781544256109</v>
      </c>
      <c r="P245" s="16">
        <v>17.015433044594399</v>
      </c>
      <c r="Q245" s="16">
        <v>0.75580988958233331</v>
      </c>
      <c r="R245" s="16">
        <v>4.441908046662645</v>
      </c>
      <c r="S245" s="16">
        <v>5.5313541901590018</v>
      </c>
      <c r="T245" s="20" t="s">
        <v>33</v>
      </c>
      <c r="U245" s="10">
        <v>3</v>
      </c>
      <c r="V245" s="20" t="s">
        <v>145</v>
      </c>
      <c r="W245" s="10">
        <v>4</v>
      </c>
      <c r="X245" s="20" t="s">
        <v>145</v>
      </c>
      <c r="Y245" s="10">
        <v>4</v>
      </c>
      <c r="Z245" s="20" t="s">
        <v>33</v>
      </c>
      <c r="AA245" s="15">
        <v>3</v>
      </c>
      <c r="AB245" s="11">
        <v>75.849798325156186</v>
      </c>
      <c r="AC245" s="10">
        <v>22.000630757900367</v>
      </c>
      <c r="AD245" s="19">
        <v>2.149570916943444</v>
      </c>
      <c r="AE245" s="12">
        <v>1693.5781544256108</v>
      </c>
      <c r="AF245" s="10">
        <v>1718.6212721909731</v>
      </c>
      <c r="AG245" s="10">
        <v>1134.3622029729599</v>
      </c>
      <c r="AH245" s="10">
        <v>0</v>
      </c>
      <c r="AI245" s="10">
        <v>2.2512847845901125</v>
      </c>
      <c r="AJ245" s="10"/>
      <c r="AK245" s="10"/>
      <c r="AL245" s="10"/>
      <c r="AM245" s="10"/>
      <c r="AN245" s="10">
        <v>16.935781544256109</v>
      </c>
      <c r="AO245" s="10">
        <v>4.8882733192883379</v>
      </c>
      <c r="AP245" s="10">
        <v>8.9405354208107202</v>
      </c>
      <c r="AQ245" s="10">
        <v>111.47500000000001</v>
      </c>
      <c r="AR245" s="10"/>
      <c r="AS245" s="10"/>
      <c r="AT245" s="10">
        <v>4.9761684286274388</v>
      </c>
      <c r="AU245" s="10">
        <v>1</v>
      </c>
      <c r="AV245" s="16"/>
      <c r="AW245" s="19">
        <v>257.79319082864595</v>
      </c>
      <c r="AX245" s="1" t="s">
        <v>120</v>
      </c>
      <c r="AY245" s="23">
        <v>37.357742782152201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75.849798325156186</v>
      </c>
      <c r="BG245" s="24">
        <v>22.000630757900367</v>
      </c>
      <c r="BH245" s="24">
        <v>2.149570916943444</v>
      </c>
      <c r="BI245" s="21"/>
      <c r="BJ245" s="25">
        <f t="shared" ca="1" si="23"/>
        <v>1</v>
      </c>
      <c r="BK245" s="24">
        <f t="shared" ca="1" si="24"/>
        <v>18.414243010700371</v>
      </c>
      <c r="BL245" s="23">
        <f t="shared" si="25"/>
        <v>5.0328252008595999</v>
      </c>
      <c r="BM245" s="23">
        <f t="shared" ca="1" si="26"/>
        <v>2.9248431121580927</v>
      </c>
      <c r="BN245" s="22">
        <f t="shared" si="27"/>
        <v>2.9352356148856349</v>
      </c>
      <c r="BO245" s="21"/>
      <c r="BP245" s="2"/>
    </row>
    <row r="246" spans="1:68" x14ac:dyDescent="0.2">
      <c r="A246">
        <v>11.65</v>
      </c>
      <c r="B246">
        <v>2.1</v>
      </c>
      <c r="C246">
        <v>1.3039400000000001</v>
      </c>
      <c r="D246">
        <v>-0.16503000000000001</v>
      </c>
      <c r="E246">
        <v>4.0759999999999998E-2</v>
      </c>
      <c r="F246">
        <v>1.5013300000000001</v>
      </c>
      <c r="G246">
        <v>1.4131499999999999</v>
      </c>
      <c r="H246" s="21"/>
      <c r="I246" s="17">
        <f t="shared" si="21"/>
        <v>38.221784776902886</v>
      </c>
      <c r="J246" s="16">
        <f t="shared" si="22"/>
        <v>-37.521784776902884</v>
      </c>
      <c r="K246" s="10">
        <v>126.5</v>
      </c>
      <c r="L246" s="16">
        <v>4016.4041994750637</v>
      </c>
      <c r="M246" s="16">
        <v>1641.6010498687672</v>
      </c>
      <c r="N246" s="16">
        <v>16.562773403324584</v>
      </c>
      <c r="O246" s="16">
        <v>16.892090395480231</v>
      </c>
      <c r="P246" s="16">
        <v>16.97205130786201</v>
      </c>
      <c r="Q246" s="16">
        <v>0.76157369179068646</v>
      </c>
      <c r="R246" s="16">
        <v>4.4872224221824064</v>
      </c>
      <c r="S246" s="16">
        <v>5.5528411376235489</v>
      </c>
      <c r="T246" s="20" t="s">
        <v>33</v>
      </c>
      <c r="U246" s="10">
        <v>3</v>
      </c>
      <c r="V246" s="20" t="s">
        <v>145</v>
      </c>
      <c r="W246" s="10">
        <v>4</v>
      </c>
      <c r="X246" s="20" t="s">
        <v>145</v>
      </c>
      <c r="Y246" s="10">
        <v>4</v>
      </c>
      <c r="Z246" s="20" t="s">
        <v>33</v>
      </c>
      <c r="AA246" s="15">
        <v>3</v>
      </c>
      <c r="AB246" s="11">
        <v>77.060393856508128</v>
      </c>
      <c r="AC246" s="10">
        <v>20.864019001536249</v>
      </c>
      <c r="AD246" s="19">
        <v>2.0755871419556278</v>
      </c>
      <c r="AE246" s="12">
        <v>1689.2090395480232</v>
      </c>
      <c r="AF246" s="10">
        <v>1712.2968730262237</v>
      </c>
      <c r="AG246" s="10">
        <v>1131.4700871908008</v>
      </c>
      <c r="AH246" s="10">
        <v>0</v>
      </c>
      <c r="AI246" s="10">
        <v>2.2285501049748273</v>
      </c>
      <c r="AJ246" s="10"/>
      <c r="AK246" s="10"/>
      <c r="AL246" s="10"/>
      <c r="AM246" s="10"/>
      <c r="AN246" s="10">
        <v>16.892090395480231</v>
      </c>
      <c r="AO246" s="10">
        <v>4.8920607521431396</v>
      </c>
      <c r="AP246" s="10">
        <v>8.9202906103356057</v>
      </c>
      <c r="AQ246" s="10">
        <v>111.47500000000001</v>
      </c>
      <c r="AR246" s="10"/>
      <c r="AS246" s="10"/>
      <c r="AT246" s="10">
        <v>4.9234002012171452</v>
      </c>
      <c r="AU246" s="10">
        <v>1</v>
      </c>
      <c r="AV246" s="16"/>
      <c r="AW246" s="19">
        <v>256.84453095393354</v>
      </c>
      <c r="AX246" s="1" t="s">
        <v>120</v>
      </c>
      <c r="AY246" s="23">
        <v>37.521784776902898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77.060393856508128</v>
      </c>
      <c r="BG246" s="24">
        <v>20.864019001536249</v>
      </c>
      <c r="BH246" s="24">
        <v>2.0755871419556278</v>
      </c>
      <c r="BI246" s="21"/>
      <c r="BJ246" s="25">
        <f t="shared" ca="1" si="23"/>
        <v>1</v>
      </c>
      <c r="BK246" s="24">
        <f t="shared" ca="1" si="24"/>
        <v>18.230798779424173</v>
      </c>
      <c r="BL246" s="23">
        <f t="shared" si="25"/>
        <v>5.0894237251281389</v>
      </c>
      <c r="BM246" s="23">
        <f t="shared" ca="1" si="26"/>
        <v>2.9313122314898807</v>
      </c>
      <c r="BN246" s="22">
        <f t="shared" si="27"/>
        <v>2.9388968131529722</v>
      </c>
      <c r="BO246" s="21"/>
      <c r="BP246" s="2"/>
    </row>
    <row r="247" spans="1:68" x14ac:dyDescent="0.2">
      <c r="A247">
        <v>11.7</v>
      </c>
      <c r="B247">
        <v>2.1</v>
      </c>
      <c r="C247">
        <v>1.30416</v>
      </c>
      <c r="D247">
        <v>-0.15422</v>
      </c>
      <c r="E247">
        <v>4.0829999999999998E-2</v>
      </c>
      <c r="F247">
        <v>1.50013</v>
      </c>
      <c r="G247">
        <v>1.4135800000000001</v>
      </c>
      <c r="H247" s="21"/>
      <c r="I247" s="17">
        <f t="shared" si="21"/>
        <v>38.385826771653541</v>
      </c>
      <c r="J247" s="16">
        <f t="shared" si="22"/>
        <v>-37.685826771653538</v>
      </c>
      <c r="K247" s="10">
        <v>126.5</v>
      </c>
      <c r="L247" s="16">
        <v>4037.1555118110214</v>
      </c>
      <c r="M247" s="16">
        <v>1652.1161417322842</v>
      </c>
      <c r="N247" s="16">
        <v>16.633858267716533</v>
      </c>
      <c r="O247" s="16">
        <v>16.95216572504706</v>
      </c>
      <c r="P247" s="16">
        <v>17.032436049472327</v>
      </c>
      <c r="Q247" s="16">
        <v>0.82929836773883825</v>
      </c>
      <c r="R247" s="16">
        <v>4.8689357490030343</v>
      </c>
      <c r="S247" s="16">
        <v>5.5743280850880952</v>
      </c>
      <c r="T247" s="20" t="s">
        <v>33</v>
      </c>
      <c r="U247" s="10">
        <v>3</v>
      </c>
      <c r="V247" s="20" t="s">
        <v>33</v>
      </c>
      <c r="W247" s="10">
        <v>3</v>
      </c>
      <c r="X247" s="20" t="s">
        <v>33</v>
      </c>
      <c r="Y247" s="10">
        <v>3</v>
      </c>
      <c r="Z247" s="20" t="s">
        <v>33</v>
      </c>
      <c r="AA247" s="15">
        <v>3</v>
      </c>
      <c r="AB247" s="11">
        <v>86.530458206514268</v>
      </c>
      <c r="AC247" s="10">
        <v>12.122928767969881</v>
      </c>
      <c r="AD247" s="19">
        <v>1.3466130255158573</v>
      </c>
      <c r="AE247" s="12">
        <v>1695.2165725047059</v>
      </c>
      <c r="AF247" s="10">
        <v>1718.1802948429695</v>
      </c>
      <c r="AG247" s="10">
        <v>1135.4957366314884</v>
      </c>
      <c r="AH247" s="10">
        <v>0</v>
      </c>
      <c r="AI247" s="10">
        <v>2.0538369195049668</v>
      </c>
      <c r="AJ247" s="10"/>
      <c r="AK247" s="10"/>
      <c r="AL247" s="10"/>
      <c r="AM247" s="10"/>
      <c r="AN247" s="10">
        <v>16.95216572504706</v>
      </c>
      <c r="AO247" s="10">
        <v>4.9740372648829867</v>
      </c>
      <c r="AP247" s="10">
        <v>8.9484701564204201</v>
      </c>
      <c r="AQ247" s="10">
        <v>111.47500000000001</v>
      </c>
      <c r="AR247" s="10"/>
      <c r="AS247" s="10"/>
      <c r="AT247" s="10">
        <v>4.9079426738142624</v>
      </c>
      <c r="AU247" s="10">
        <v>1</v>
      </c>
      <c r="AV247" s="16"/>
      <c r="AW247" s="19">
        <v>257.72704422644546</v>
      </c>
      <c r="AX247" s="1" t="s">
        <v>120</v>
      </c>
      <c r="AY247" s="23">
        <v>37.685826771653502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86.530458206514268</v>
      </c>
      <c r="BG247" s="24">
        <v>12.122928767969881</v>
      </c>
      <c r="BH247" s="24">
        <v>1.3466130255158573</v>
      </c>
      <c r="BI247" s="21"/>
      <c r="BJ247" s="25">
        <f t="shared" ca="1" si="23"/>
        <v>1</v>
      </c>
      <c r="BK247" s="24">
        <f t="shared" ca="1" si="24"/>
        <v>18.175306099030568</v>
      </c>
      <c r="BL247" s="23">
        <f t="shared" si="25"/>
        <v>5.5235526506479591</v>
      </c>
      <c r="BM247" s="23">
        <f t="shared" ca="1" si="26"/>
        <v>2.9557896473832188</v>
      </c>
      <c r="BN247" s="22">
        <f t="shared" si="27"/>
        <v>2.9604277374108774</v>
      </c>
      <c r="BO247" s="21"/>
      <c r="BP247" s="2"/>
    </row>
    <row r="248" spans="1:68" x14ac:dyDescent="0.2">
      <c r="A248">
        <v>11.75</v>
      </c>
      <c r="B248">
        <v>2.1</v>
      </c>
      <c r="C248">
        <v>1.3047500000000001</v>
      </c>
      <c r="D248">
        <v>-0.15651000000000001</v>
      </c>
      <c r="E248">
        <v>4.0910000000000002E-2</v>
      </c>
      <c r="F248">
        <v>1.50023</v>
      </c>
      <c r="G248">
        <v>1.41228</v>
      </c>
      <c r="H248" s="21"/>
      <c r="I248" s="17">
        <f t="shared" si="21"/>
        <v>38.549868766404195</v>
      </c>
      <c r="J248" s="16">
        <f t="shared" si="22"/>
        <v>-37.849868766404192</v>
      </c>
      <c r="K248" s="10">
        <v>126.5</v>
      </c>
      <c r="L248" s="16">
        <v>4057.906824146979</v>
      </c>
      <c r="M248" s="16">
        <v>1662.6312335958012</v>
      </c>
      <c r="N248" s="16">
        <v>16.704943132108482</v>
      </c>
      <c r="O248" s="16">
        <v>17.113276836158192</v>
      </c>
      <c r="P248" s="16">
        <v>17.193900774347448</v>
      </c>
      <c r="Q248" s="16">
        <v>0.8149515122419585</v>
      </c>
      <c r="R248" s="16">
        <v>4.7397709393428089</v>
      </c>
      <c r="S248" s="16">
        <v>5.5988845964761502</v>
      </c>
      <c r="T248" s="20" t="s">
        <v>33</v>
      </c>
      <c r="U248" s="10">
        <v>3</v>
      </c>
      <c r="V248" s="20" t="s">
        <v>145</v>
      </c>
      <c r="W248" s="10">
        <v>4</v>
      </c>
      <c r="X248" s="20" t="s">
        <v>145</v>
      </c>
      <c r="Y248" s="10">
        <v>4</v>
      </c>
      <c r="Z248" s="20" t="s">
        <v>33</v>
      </c>
      <c r="AA248" s="15">
        <v>3</v>
      </c>
      <c r="AB248" s="11">
        <v>83.055735567948204</v>
      </c>
      <c r="AC248" s="10">
        <v>15.290366618492314</v>
      </c>
      <c r="AD248" s="19">
        <v>1.6538978135594788</v>
      </c>
      <c r="AE248" s="12">
        <v>1711.3276836158191</v>
      </c>
      <c r="AF248" s="10">
        <v>1735.9554793967507</v>
      </c>
      <c r="AG248" s="10">
        <v>1146.2600516231632</v>
      </c>
      <c r="AH248" s="10">
        <v>0</v>
      </c>
      <c r="AI248" s="10">
        <v>2.1098065978240177</v>
      </c>
      <c r="AJ248" s="10"/>
      <c r="AK248" s="10"/>
      <c r="AL248" s="10"/>
      <c r="AM248" s="10"/>
      <c r="AN248" s="10">
        <v>17.113276836158192</v>
      </c>
      <c r="AO248" s="10">
        <v>4.9970980589571354</v>
      </c>
      <c r="AP248" s="10">
        <v>9.0238203613621426</v>
      </c>
      <c r="AQ248" s="10">
        <v>111.47500000000001</v>
      </c>
      <c r="AR248" s="10"/>
      <c r="AS248" s="10"/>
      <c r="AT248" s="10">
        <v>4.9281249990546074</v>
      </c>
      <c r="AU248" s="10">
        <v>1</v>
      </c>
      <c r="AV248" s="16"/>
      <c r="AW248" s="19">
        <v>260.39332190951262</v>
      </c>
      <c r="AX248" s="1" t="s">
        <v>120</v>
      </c>
      <c r="AY248" s="23">
        <v>37.8498687664042</v>
      </c>
      <c r="AZ248" s="18">
        <v>100</v>
      </c>
      <c r="BA248" s="18">
        <v>0</v>
      </c>
      <c r="BB248" s="18">
        <v>0</v>
      </c>
      <c r="BC248" s="18">
        <v>100</v>
      </c>
      <c r="BD248" s="18">
        <v>0</v>
      </c>
      <c r="BE248" s="18">
        <v>0</v>
      </c>
      <c r="BF248" s="24">
        <v>83.055735567948204</v>
      </c>
      <c r="BG248" s="24">
        <v>15.290366618492314</v>
      </c>
      <c r="BH248" s="24">
        <v>1.6538978135594788</v>
      </c>
      <c r="BI248" s="21"/>
      <c r="BJ248" s="25">
        <f t="shared" ca="1" si="23"/>
        <v>1</v>
      </c>
      <c r="BK248" s="24">
        <f t="shared" ca="1" si="24"/>
        <v>18.242105712733984</v>
      </c>
      <c r="BL248" s="23">
        <f t="shared" si="25"/>
        <v>5.3739158651438794</v>
      </c>
      <c r="BM248" s="23">
        <f t="shared" ca="1" si="26"/>
        <v>2.9466903885256888</v>
      </c>
      <c r="BN248" s="22">
        <f t="shared" si="27"/>
        <v>2.9497772966210332</v>
      </c>
      <c r="BO248" s="21"/>
      <c r="BP248" s="2"/>
    </row>
    <row r="249" spans="1:68" x14ac:dyDescent="0.2">
      <c r="A249">
        <v>11.8</v>
      </c>
      <c r="B249">
        <v>2.2000000000000002</v>
      </c>
      <c r="C249">
        <v>1.306</v>
      </c>
      <c r="D249">
        <v>-0.17280999999999999</v>
      </c>
      <c r="E249">
        <v>4.0969999999999999E-2</v>
      </c>
      <c r="F249">
        <v>1.4961500000000001</v>
      </c>
      <c r="G249">
        <v>1.41035</v>
      </c>
      <c r="H249" s="21"/>
      <c r="I249" s="17">
        <f t="shared" si="21"/>
        <v>38.713910761154857</v>
      </c>
      <c r="J249" s="16">
        <f t="shared" si="22"/>
        <v>-38.013910761154854</v>
      </c>
      <c r="K249" s="10">
        <v>126.5</v>
      </c>
      <c r="L249" s="16">
        <v>4078.6581364829376</v>
      </c>
      <c r="M249" s="16">
        <v>1673.1463254593186</v>
      </c>
      <c r="N249" s="16">
        <v>16.776027996500439</v>
      </c>
      <c r="O249" s="16">
        <v>17.454613935969864</v>
      </c>
      <c r="P249" s="16">
        <v>17.535503084482112</v>
      </c>
      <c r="Q249" s="16">
        <v>0.71283197311569857</v>
      </c>
      <c r="R249" s="16">
        <v>4.0650785419809994</v>
      </c>
      <c r="S249" s="16">
        <v>5.6173019800171895</v>
      </c>
      <c r="T249" s="20" t="s">
        <v>122</v>
      </c>
      <c r="U249" s="10">
        <v>4</v>
      </c>
      <c r="V249" s="20" t="s">
        <v>145</v>
      </c>
      <c r="W249" s="10">
        <v>4</v>
      </c>
      <c r="X249" s="20" t="s">
        <v>145</v>
      </c>
      <c r="Y249" s="10">
        <v>4</v>
      </c>
      <c r="Z249" s="20" t="s">
        <v>33</v>
      </c>
      <c r="AA249" s="15">
        <v>3</v>
      </c>
      <c r="AB249" s="11">
        <v>65.486169207674635</v>
      </c>
      <c r="AC249" s="10">
        <v>31.739754637667957</v>
      </c>
      <c r="AD249" s="19">
        <v>2.7740761546574131</v>
      </c>
      <c r="AE249" s="12">
        <v>1745.4613935969865</v>
      </c>
      <c r="AF249" s="10">
        <v>1774.9233210398904</v>
      </c>
      <c r="AG249" s="10">
        <v>1169.0335389654742</v>
      </c>
      <c r="AH249" s="10">
        <v>0</v>
      </c>
      <c r="AI249" s="10">
        <v>2.4599770697485188</v>
      </c>
      <c r="AJ249" s="10"/>
      <c r="AK249" s="10"/>
      <c r="AL249" s="10"/>
      <c r="AM249" s="10"/>
      <c r="AN249" s="10">
        <v>11.636409290646576</v>
      </c>
      <c r="AO249" s="10">
        <v>4.966408071942725</v>
      </c>
      <c r="AP249" s="10">
        <v>9.1832347727583183</v>
      </c>
      <c r="AQ249" s="10">
        <v>114.66</v>
      </c>
      <c r="AR249" s="10"/>
      <c r="AS249" s="10"/>
      <c r="AT249" s="10">
        <v>5.0108584729867305</v>
      </c>
      <c r="AU249" s="10">
        <v>1</v>
      </c>
      <c r="AV249" s="16"/>
      <c r="AW249" s="19">
        <v>266.23849815598356</v>
      </c>
      <c r="AX249" s="1" t="s">
        <v>120</v>
      </c>
      <c r="AY249" s="23">
        <v>38.013910761154897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65.486169207674635</v>
      </c>
      <c r="BG249" s="24">
        <v>31.739754637667957</v>
      </c>
      <c r="BH249" s="24">
        <v>2.7740761546574131</v>
      </c>
      <c r="BI249" s="21"/>
      <c r="BJ249" s="25">
        <f t="shared" ca="1" si="23"/>
        <v>0.99362440268448726</v>
      </c>
      <c r="BK249" s="24">
        <f t="shared" ca="1" si="24"/>
        <v>18.495459810073754</v>
      </c>
      <c r="BL249" s="23">
        <f t="shared" si="25"/>
        <v>4.6000514215226325</v>
      </c>
      <c r="BM249" s="23">
        <f t="shared" ca="1" si="26"/>
        <v>2.8978815302377039</v>
      </c>
      <c r="BN249" s="22">
        <f t="shared" si="27"/>
        <v>2.9007308518861268</v>
      </c>
      <c r="BO249" s="21"/>
      <c r="BP249" s="2"/>
    </row>
    <row r="250" spans="1:68" x14ac:dyDescent="0.2">
      <c r="A250">
        <v>11.85</v>
      </c>
      <c r="B250">
        <v>2.1</v>
      </c>
      <c r="C250">
        <v>1.30369</v>
      </c>
      <c r="D250">
        <v>-0.17224</v>
      </c>
      <c r="E250">
        <v>4.1070000000000002E-2</v>
      </c>
      <c r="F250">
        <v>1.4947299999999999</v>
      </c>
      <c r="G250">
        <v>1.4105799999999999</v>
      </c>
      <c r="H250" s="21"/>
      <c r="I250" s="17">
        <f t="shared" si="21"/>
        <v>38.877952755905511</v>
      </c>
      <c r="J250" s="16">
        <f t="shared" si="22"/>
        <v>-38.177952755905508</v>
      </c>
      <c r="K250" s="10">
        <v>126.5</v>
      </c>
      <c r="L250" s="16">
        <v>4099.4094488188957</v>
      </c>
      <c r="M250" s="16">
        <v>1683.6614173228356</v>
      </c>
      <c r="N250" s="16">
        <v>16.847112860892388</v>
      </c>
      <c r="O250" s="16">
        <v>16.823822975517878</v>
      </c>
      <c r="P250" s="16">
        <v>16.905154141235112</v>
      </c>
      <c r="Q250" s="16">
        <v>0.71640302448391735</v>
      </c>
      <c r="R250" s="16">
        <v>4.2377787182458428</v>
      </c>
      <c r="S250" s="16">
        <v>5.6479976192522567</v>
      </c>
      <c r="T250" s="20" t="s">
        <v>33</v>
      </c>
      <c r="U250" s="10">
        <v>3</v>
      </c>
      <c r="V250" s="20" t="s">
        <v>145</v>
      </c>
      <c r="W250" s="10">
        <v>4</v>
      </c>
      <c r="X250" s="20" t="s">
        <v>145</v>
      </c>
      <c r="Y250" s="10">
        <v>4</v>
      </c>
      <c r="Z250" s="20" t="s">
        <v>33</v>
      </c>
      <c r="AA250" s="15">
        <v>3</v>
      </c>
      <c r="AB250" s="11">
        <v>70.894218362456996</v>
      </c>
      <c r="AC250" s="10">
        <v>26.667344053703758</v>
      </c>
      <c r="AD250" s="19">
        <v>2.4384375838392391</v>
      </c>
      <c r="AE250" s="12">
        <v>1682.3822975517876</v>
      </c>
      <c r="AF250" s="10">
        <v>1699.5439564028338</v>
      </c>
      <c r="AG250" s="10">
        <v>1127.0102760823409</v>
      </c>
      <c r="AH250" s="10">
        <v>0</v>
      </c>
      <c r="AI250" s="10">
        <v>2.3597267967165902</v>
      </c>
      <c r="AJ250" s="10"/>
      <c r="AK250" s="10"/>
      <c r="AL250" s="10"/>
      <c r="AM250" s="10"/>
      <c r="AN250" s="10">
        <v>16.823822975517878</v>
      </c>
      <c r="AO250" s="10">
        <v>4.8594135867255437</v>
      </c>
      <c r="AP250" s="10">
        <v>8.8890719325763854</v>
      </c>
      <c r="AQ250" s="10">
        <v>111.47500000000001</v>
      </c>
      <c r="AR250" s="10"/>
      <c r="AS250" s="10"/>
      <c r="AT250" s="10">
        <v>4.7560693069690023</v>
      </c>
      <c r="AU250" s="10">
        <v>1</v>
      </c>
      <c r="AV250" s="16"/>
      <c r="AW250" s="19">
        <v>254.93159346042506</v>
      </c>
      <c r="AX250" s="1" t="s">
        <v>120</v>
      </c>
      <c r="AY250" s="23">
        <v>38.177952755905501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70.894218362456996</v>
      </c>
      <c r="BG250" s="24">
        <v>26.667344053703758</v>
      </c>
      <c r="BH250" s="24">
        <v>2.4384375838392391</v>
      </c>
      <c r="BI250" s="21"/>
      <c r="BJ250" s="25">
        <f t="shared" ca="1" si="23"/>
        <v>1</v>
      </c>
      <c r="BK250" s="24">
        <f t="shared" ca="1" si="24"/>
        <v>17.646599564474297</v>
      </c>
      <c r="BL250" s="23">
        <f t="shared" si="25"/>
        <v>4.8224931093131449</v>
      </c>
      <c r="BM250" s="23">
        <f t="shared" ca="1" si="26"/>
        <v>2.9267181304777385</v>
      </c>
      <c r="BN250" s="22">
        <f t="shared" si="27"/>
        <v>2.9244672893588115</v>
      </c>
      <c r="BO250" s="21"/>
      <c r="BP250" s="2"/>
    </row>
    <row r="251" spans="1:68" x14ac:dyDescent="0.2">
      <c r="A251">
        <v>11.9</v>
      </c>
      <c r="B251">
        <v>2.1</v>
      </c>
      <c r="C251">
        <v>1.30559</v>
      </c>
      <c r="D251">
        <v>-0.16333</v>
      </c>
      <c r="E251">
        <v>4.1140000000000003E-2</v>
      </c>
      <c r="F251">
        <v>1.48855</v>
      </c>
      <c r="G251">
        <v>1.4078999999999999</v>
      </c>
      <c r="H251" s="21"/>
      <c r="I251" s="17">
        <f t="shared" si="21"/>
        <v>39.041994750656166</v>
      </c>
      <c r="J251" s="16">
        <f t="shared" si="22"/>
        <v>-38.341994750656163</v>
      </c>
      <c r="K251" s="10">
        <v>126.5</v>
      </c>
      <c r="L251" s="16">
        <v>4120.1607611548534</v>
      </c>
      <c r="M251" s="16">
        <v>1694.1765091863526</v>
      </c>
      <c r="N251" s="16">
        <v>16.91819772528434</v>
      </c>
      <c r="O251" s="16">
        <v>17.342655367231625</v>
      </c>
      <c r="P251" s="16">
        <v>17.424295944992348</v>
      </c>
      <c r="Q251" s="16">
        <v>0.77222419587133928</v>
      </c>
      <c r="R251" s="16">
        <v>4.4318817719190111</v>
      </c>
      <c r="S251" s="16">
        <v>5.6694845667168039</v>
      </c>
      <c r="T251" s="20" t="s">
        <v>33</v>
      </c>
      <c r="U251" s="10">
        <v>3</v>
      </c>
      <c r="V251" s="20" t="s">
        <v>145</v>
      </c>
      <c r="W251" s="10">
        <v>4</v>
      </c>
      <c r="X251" s="20" t="s">
        <v>145</v>
      </c>
      <c r="Y251" s="10">
        <v>4</v>
      </c>
      <c r="Z251" s="20" t="s">
        <v>33</v>
      </c>
      <c r="AA251" s="15">
        <v>3</v>
      </c>
      <c r="AB251" s="11">
        <v>74.969594914818146</v>
      </c>
      <c r="AC251" s="10">
        <v>22.828409705873867</v>
      </c>
      <c r="AD251" s="19">
        <v>2.2019953793079892</v>
      </c>
      <c r="AE251" s="12">
        <v>1734.2655367231625</v>
      </c>
      <c r="AF251" s="10">
        <v>1759.3987972956875</v>
      </c>
      <c r="AG251" s="10">
        <v>1161.6197296661567</v>
      </c>
      <c r="AH251" s="10">
        <v>0</v>
      </c>
      <c r="AI251" s="10">
        <v>2.2563778806919719</v>
      </c>
      <c r="AJ251" s="10"/>
      <c r="AK251" s="10"/>
      <c r="AL251" s="10"/>
      <c r="AM251" s="10"/>
      <c r="AN251" s="10">
        <v>17.342655367231625</v>
      </c>
      <c r="AO251" s="10">
        <v>5.0176826576238014</v>
      </c>
      <c r="AP251" s="10">
        <v>9.1313381076630957</v>
      </c>
      <c r="AQ251" s="10">
        <v>111.47500000000001</v>
      </c>
      <c r="AR251" s="10"/>
      <c r="AS251" s="10"/>
      <c r="AT251" s="10">
        <v>4.8997650484961488</v>
      </c>
      <c r="AU251" s="10">
        <v>1</v>
      </c>
      <c r="AV251" s="16"/>
      <c r="AW251" s="19">
        <v>263.90981959435317</v>
      </c>
      <c r="AX251" s="1" t="s">
        <v>120</v>
      </c>
      <c r="AY251" s="23">
        <v>38.341994750656198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74.969594914818146</v>
      </c>
      <c r="BG251" s="24">
        <v>22.828409705873867</v>
      </c>
      <c r="BH251" s="24">
        <v>2.2019953793079892</v>
      </c>
      <c r="BI251" s="21"/>
      <c r="BJ251" s="25">
        <f t="shared" ca="1" si="23"/>
        <v>1</v>
      </c>
      <c r="BK251" s="24">
        <f t="shared" ca="1" si="24"/>
        <v>18.137679847531071</v>
      </c>
      <c r="BL251" s="23">
        <f t="shared" si="25"/>
        <v>5.0261218519993216</v>
      </c>
      <c r="BM251" s="23">
        <f t="shared" ca="1" si="26"/>
        <v>2.9294209407960357</v>
      </c>
      <c r="BN251" s="22">
        <f t="shared" si="27"/>
        <v>2.9266613110238509</v>
      </c>
      <c r="BO251" s="21"/>
      <c r="BP251" s="2"/>
    </row>
    <row r="252" spans="1:68" x14ac:dyDescent="0.2">
      <c r="A252">
        <v>11.95</v>
      </c>
      <c r="B252">
        <v>2.1</v>
      </c>
      <c r="C252">
        <v>1.3033600000000001</v>
      </c>
      <c r="D252">
        <v>-0.1389</v>
      </c>
      <c r="E252">
        <v>4.1209999999999997E-2</v>
      </c>
      <c r="F252">
        <v>1.4908999999999999</v>
      </c>
      <c r="G252">
        <v>1.4106300000000001</v>
      </c>
      <c r="H252" s="21"/>
      <c r="I252" s="17">
        <f t="shared" si="21"/>
        <v>39.20603674540682</v>
      </c>
      <c r="J252" s="16">
        <f t="shared" si="22"/>
        <v>-38.506036745406817</v>
      </c>
      <c r="K252" s="10">
        <v>126.5</v>
      </c>
      <c r="L252" s="16">
        <v>4140.9120734908111</v>
      </c>
      <c r="M252" s="16">
        <v>1704.6916010498696</v>
      </c>
      <c r="N252" s="16">
        <v>16.989282589676289</v>
      </c>
      <c r="O252" s="16">
        <v>16.733709981167607</v>
      </c>
      <c r="P252" s="16">
        <v>16.815659970971819</v>
      </c>
      <c r="Q252" s="16">
        <v>0.92527820451272202</v>
      </c>
      <c r="R252" s="16">
        <v>5.5024792729514731</v>
      </c>
      <c r="S252" s="16">
        <v>5.6909715141813484</v>
      </c>
      <c r="T252" s="20" t="s">
        <v>33</v>
      </c>
      <c r="U252" s="10">
        <v>3</v>
      </c>
      <c r="V252" s="20" t="s">
        <v>33</v>
      </c>
      <c r="W252" s="10">
        <v>3</v>
      </c>
      <c r="X252" s="20" t="s">
        <v>33</v>
      </c>
      <c r="Y252" s="10">
        <v>3</v>
      </c>
      <c r="Z252" s="20" t="s">
        <v>33</v>
      </c>
      <c r="AA252" s="15">
        <v>3</v>
      </c>
      <c r="AB252" s="11">
        <v>97.81</v>
      </c>
      <c r="AC252" s="10">
        <v>1.8400000000000034</v>
      </c>
      <c r="AD252" s="19">
        <v>0.35</v>
      </c>
      <c r="AE252" s="12">
        <v>1673.3709981167606</v>
      </c>
      <c r="AF252" s="10">
        <v>1686.5738996264513</v>
      </c>
      <c r="AG252" s="10">
        <v>1121.043998064788</v>
      </c>
      <c r="AH252" s="10">
        <v>0</v>
      </c>
      <c r="AI252" s="10">
        <v>1.8173625931054354</v>
      </c>
      <c r="AJ252" s="10"/>
      <c r="AK252" s="10"/>
      <c r="AL252" s="10"/>
      <c r="AM252" s="10"/>
      <c r="AN252" s="10">
        <v>16.733709981167607</v>
      </c>
      <c r="AO252" s="10">
        <v>5.0518693452721211</v>
      </c>
      <c r="AP252" s="10">
        <v>8.8473079864535151</v>
      </c>
      <c r="AQ252" s="10">
        <v>111.47500000000001</v>
      </c>
      <c r="AR252" s="10"/>
      <c r="AS252" s="10"/>
      <c r="AT252" s="10">
        <v>4.6565017663336086</v>
      </c>
      <c r="AU252" s="10">
        <v>1</v>
      </c>
      <c r="AV252" s="16"/>
      <c r="AW252" s="19">
        <v>252.98608494396768</v>
      </c>
      <c r="AX252" s="1" t="s">
        <v>120</v>
      </c>
      <c r="AY252" s="23">
        <v>38.506036745406803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97.81</v>
      </c>
      <c r="BG252" s="24">
        <v>1.8400000000000034</v>
      </c>
      <c r="BH252" s="24">
        <v>0.35</v>
      </c>
      <c r="BI252" s="21"/>
      <c r="BJ252" s="25">
        <f t="shared" ca="1" si="23"/>
        <v>1</v>
      </c>
      <c r="BK252" s="24">
        <f t="shared" ca="1" si="24"/>
        <v>17.299556031302405</v>
      </c>
      <c r="BL252" s="23">
        <f t="shared" si="25"/>
        <v>6.2751129698855905</v>
      </c>
      <c r="BM252" s="23">
        <f t="shared" ca="1" si="26"/>
        <v>3.008731404428469</v>
      </c>
      <c r="BN252" s="22">
        <f t="shared" si="27"/>
        <v>2.9991393618553275</v>
      </c>
      <c r="BO252" s="21"/>
      <c r="BP252" s="2"/>
    </row>
    <row r="253" spans="1:68" x14ac:dyDescent="0.2">
      <c r="A253">
        <v>12</v>
      </c>
      <c r="B253">
        <v>2.1</v>
      </c>
      <c r="C253">
        <v>1.3022</v>
      </c>
      <c r="D253">
        <v>-0.13295000000000001</v>
      </c>
      <c r="E253">
        <v>4.1279999999999997E-2</v>
      </c>
      <c r="F253">
        <v>1.48908</v>
      </c>
      <c r="G253">
        <v>1.4092</v>
      </c>
      <c r="H253" s="21"/>
      <c r="I253" s="17">
        <f t="shared" si="21"/>
        <v>39.370078740157481</v>
      </c>
      <c r="J253" s="16">
        <f t="shared" si="22"/>
        <v>-38.670078740157479</v>
      </c>
      <c r="K253" s="10">
        <v>126.5</v>
      </c>
      <c r="L253" s="16">
        <v>4161.6633858267696</v>
      </c>
      <c r="M253" s="16">
        <v>1715.2066929133871</v>
      </c>
      <c r="N253" s="16">
        <v>17.060367454068242</v>
      </c>
      <c r="O253" s="16">
        <v>16.416949152542358</v>
      </c>
      <c r="P253" s="16">
        <v>16.499208554390059</v>
      </c>
      <c r="Q253" s="16">
        <v>0.96255496879500713</v>
      </c>
      <c r="R253" s="16">
        <v>5.8339463109513421</v>
      </c>
      <c r="S253" s="16">
        <v>5.7124584616458955</v>
      </c>
      <c r="T253" s="20" t="s">
        <v>33</v>
      </c>
      <c r="U253" s="10">
        <v>3</v>
      </c>
      <c r="V253" s="20" t="s">
        <v>33</v>
      </c>
      <c r="W253" s="10">
        <v>3</v>
      </c>
      <c r="X253" s="20" t="s">
        <v>33</v>
      </c>
      <c r="Y253" s="10">
        <v>3</v>
      </c>
      <c r="Z253" s="20" t="s">
        <v>33</v>
      </c>
      <c r="AA253" s="15">
        <v>3</v>
      </c>
      <c r="AB253" s="11">
        <v>97.81</v>
      </c>
      <c r="AC253" s="10">
        <v>1.8400000000000034</v>
      </c>
      <c r="AD253" s="19">
        <v>0.35</v>
      </c>
      <c r="AE253" s="12">
        <v>1641.6949152542359</v>
      </c>
      <c r="AF253" s="10">
        <v>1648.123655773541</v>
      </c>
      <c r="AG253" s="10">
        <v>1099.9472369593373</v>
      </c>
      <c r="AH253" s="10">
        <v>0</v>
      </c>
      <c r="AI253" s="10">
        <v>1.7141055928520019</v>
      </c>
      <c r="AJ253" s="10"/>
      <c r="AK253" s="10"/>
      <c r="AL253" s="10"/>
      <c r="AM253" s="10"/>
      <c r="AN253" s="10">
        <v>16.416949152542358</v>
      </c>
      <c r="AO253" s="10">
        <v>5.0306969920603404</v>
      </c>
      <c r="AP253" s="10">
        <v>8.6996306587153605</v>
      </c>
      <c r="AQ253" s="10">
        <v>111.47500000000001</v>
      </c>
      <c r="AR253" s="10"/>
      <c r="AS253" s="10"/>
      <c r="AT253" s="10">
        <v>4.5156715900339357</v>
      </c>
      <c r="AU253" s="10">
        <v>1</v>
      </c>
      <c r="AV253" s="16"/>
      <c r="AW253" s="19">
        <v>247.21854836603114</v>
      </c>
      <c r="AX253" s="1" t="s">
        <v>120</v>
      </c>
      <c r="AY253" s="23">
        <v>38.6700787401575</v>
      </c>
      <c r="AZ253" s="18">
        <v>100</v>
      </c>
      <c r="BA253" s="18">
        <v>0</v>
      </c>
      <c r="BB253" s="18">
        <v>0</v>
      </c>
      <c r="BC253" s="18">
        <v>100</v>
      </c>
      <c r="BD253" s="18">
        <v>0</v>
      </c>
      <c r="BE253" s="18">
        <v>0</v>
      </c>
      <c r="BF253" s="24">
        <v>97.81</v>
      </c>
      <c r="BG253" s="24">
        <v>1.8400000000000034</v>
      </c>
      <c r="BH253" s="24">
        <v>0.35</v>
      </c>
      <c r="BI253" s="21"/>
      <c r="BJ253" s="25">
        <f t="shared" ca="1" si="23"/>
        <v>1</v>
      </c>
      <c r="BK253" s="24">
        <f t="shared" ca="1" si="24"/>
        <v>16.81240741544233</v>
      </c>
      <c r="BL253" s="23">
        <f t="shared" si="25"/>
        <v>6.6758899288225839</v>
      </c>
      <c r="BM253" s="23">
        <f t="shared" ca="1" si="26"/>
        <v>3.0359866363271495</v>
      </c>
      <c r="BN253" s="22">
        <f t="shared" si="27"/>
        <v>3.0220215706446054</v>
      </c>
      <c r="BO253" s="21"/>
      <c r="BP253" s="2"/>
    </row>
    <row r="254" spans="1:68" x14ac:dyDescent="0.2">
      <c r="A254">
        <v>12.05</v>
      </c>
      <c r="B254">
        <v>0.4</v>
      </c>
      <c r="C254">
        <v>1.30969</v>
      </c>
      <c r="D254">
        <v>-0.13664999999999999</v>
      </c>
      <c r="E254">
        <v>4.1329999999999999E-2</v>
      </c>
      <c r="F254">
        <v>1.4875</v>
      </c>
      <c r="G254">
        <v>1.4107499999999999</v>
      </c>
      <c r="H254" s="21"/>
      <c r="I254" s="17">
        <f t="shared" si="21"/>
        <v>39.534120734908136</v>
      </c>
      <c r="J254" s="16">
        <f t="shared" si="22"/>
        <v>-38.834120734908133</v>
      </c>
      <c r="K254" s="10">
        <v>126.5</v>
      </c>
      <c r="L254" s="16">
        <v>4182.4146981627273</v>
      </c>
      <c r="M254" s="16">
        <v>1725.7217847769041</v>
      </c>
      <c r="N254" s="16">
        <v>17.131452318460191</v>
      </c>
      <c r="O254" s="16">
        <v>18.462241054613919</v>
      </c>
      <c r="P254" s="16">
        <v>18.544721465064114</v>
      </c>
      <c r="Q254" s="16">
        <v>0.93937445991358615</v>
      </c>
      <c r="R254" s="16">
        <v>5.0654546722809917</v>
      </c>
      <c r="S254" s="16">
        <v>5.7278062812634287</v>
      </c>
      <c r="T254" s="20" t="s">
        <v>33</v>
      </c>
      <c r="U254" s="10">
        <v>3</v>
      </c>
      <c r="V254" s="20" t="s">
        <v>145</v>
      </c>
      <c r="W254" s="10">
        <v>4</v>
      </c>
      <c r="X254" s="20" t="s">
        <v>145</v>
      </c>
      <c r="Y254" s="10">
        <v>4</v>
      </c>
      <c r="Z254" s="20" t="s">
        <v>33</v>
      </c>
      <c r="AA254" s="15">
        <v>3</v>
      </c>
      <c r="AB254" s="11">
        <v>89.338391983695985</v>
      </c>
      <c r="AC254" s="10">
        <v>9.6067992914840374</v>
      </c>
      <c r="AD254" s="19">
        <v>1.0548087248199769</v>
      </c>
      <c r="AE254" s="12">
        <v>1846.2241054613919</v>
      </c>
      <c r="AF254" s="10">
        <v>1887.5515680683734</v>
      </c>
      <c r="AG254" s="10">
        <v>1236.3147643376076</v>
      </c>
      <c r="AH254" s="10">
        <v>0</v>
      </c>
      <c r="AI254" s="10">
        <v>1.9741564473415703</v>
      </c>
      <c r="AJ254" s="10"/>
      <c r="AK254" s="10"/>
      <c r="AL254" s="10"/>
      <c r="AM254" s="10"/>
      <c r="AN254" s="10">
        <v>18.462241054613919</v>
      </c>
      <c r="AO254" s="10">
        <v>5.4026929659018794</v>
      </c>
      <c r="AP254" s="10">
        <v>9.6542033503632538</v>
      </c>
      <c r="AQ254" s="10">
        <v>111.47500000000001</v>
      </c>
      <c r="AR254" s="10"/>
      <c r="AS254" s="10"/>
      <c r="AT254" s="10">
        <v>5.1733649650709586</v>
      </c>
      <c r="AU254" s="10">
        <v>1</v>
      </c>
      <c r="AV254" s="16"/>
      <c r="AW254" s="19">
        <v>283.13273521025599</v>
      </c>
      <c r="AX254" s="1" t="s">
        <v>120</v>
      </c>
      <c r="AY254" s="23">
        <v>38.834120734908097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89.338391983695985</v>
      </c>
      <c r="BG254" s="24">
        <v>9.6067992914840374</v>
      </c>
      <c r="BH254" s="24">
        <v>1.0548087248199769</v>
      </c>
      <c r="BI254" s="21"/>
      <c r="BJ254" s="25">
        <f t="shared" ca="1" si="23"/>
        <v>1</v>
      </c>
      <c r="BK254" s="24">
        <f t="shared" ca="1" si="24"/>
        <v>19.068559325291019</v>
      </c>
      <c r="BL254" s="23">
        <f t="shared" si="25"/>
        <v>5.7092634028926916</v>
      </c>
      <c r="BM254" s="23">
        <f t="shared" ca="1" si="26"/>
        <v>2.9498434856084335</v>
      </c>
      <c r="BN254" s="22">
        <f t="shared" si="27"/>
        <v>2.9434785821656866</v>
      </c>
      <c r="BO254" s="21"/>
      <c r="BP254" s="2"/>
    </row>
    <row r="255" spans="1:68" x14ac:dyDescent="0.2">
      <c r="A255">
        <v>12.1</v>
      </c>
      <c r="B255">
        <v>2.1</v>
      </c>
      <c r="C255">
        <v>1.2991299999999999</v>
      </c>
      <c r="D255">
        <v>-0.15112999999999999</v>
      </c>
      <c r="E255">
        <v>4.1360000000000001E-2</v>
      </c>
      <c r="F255">
        <v>1.4852799999999999</v>
      </c>
      <c r="G255">
        <v>1.40733</v>
      </c>
      <c r="H255" s="21"/>
      <c r="I255" s="17">
        <f t="shared" si="21"/>
        <v>39.69816272965879</v>
      </c>
      <c r="J255" s="16">
        <f t="shared" si="22"/>
        <v>-38.998162729658787</v>
      </c>
      <c r="K255" s="10">
        <v>126.5</v>
      </c>
      <c r="L255" s="16">
        <v>4203.166010498685</v>
      </c>
      <c r="M255" s="16">
        <v>1736.2368766404211</v>
      </c>
      <c r="N255" s="16">
        <v>17.20253718285214</v>
      </c>
      <c r="O255" s="16">
        <v>15.578625235404848</v>
      </c>
      <c r="P255" s="16">
        <v>15.661238251016536</v>
      </c>
      <c r="Q255" s="16">
        <v>0.84865722515602493</v>
      </c>
      <c r="R255" s="16">
        <v>5.4188386100373673</v>
      </c>
      <c r="S255" s="16">
        <v>5.7370149730339497</v>
      </c>
      <c r="T255" s="20" t="s">
        <v>33</v>
      </c>
      <c r="U255" s="10">
        <v>3</v>
      </c>
      <c r="V255" s="20" t="s">
        <v>33</v>
      </c>
      <c r="W255" s="10">
        <v>3</v>
      </c>
      <c r="X255" s="20" t="s">
        <v>33</v>
      </c>
      <c r="Y255" s="10">
        <v>3</v>
      </c>
      <c r="Z255" s="20" t="s">
        <v>33</v>
      </c>
      <c r="AA255" s="15">
        <v>3</v>
      </c>
      <c r="AB255" s="11">
        <v>97.81</v>
      </c>
      <c r="AC255" s="10">
        <v>1.8400000000000034</v>
      </c>
      <c r="AD255" s="19">
        <v>0.35</v>
      </c>
      <c r="AE255" s="12">
        <v>1557.8625235404847</v>
      </c>
      <c r="AF255" s="10">
        <v>1547.0975833371317</v>
      </c>
      <c r="AG255" s="10">
        <v>1044.082550067769</v>
      </c>
      <c r="AH255" s="10">
        <v>0</v>
      </c>
      <c r="AI255" s="10">
        <v>1.8454138828709352</v>
      </c>
      <c r="AJ255" s="10"/>
      <c r="AK255" s="10"/>
      <c r="AL255" s="10"/>
      <c r="AM255" s="10"/>
      <c r="AN255" s="10">
        <v>15.578625235404848</v>
      </c>
      <c r="AO255" s="10">
        <v>4.7835684123525164</v>
      </c>
      <c r="AP255" s="10">
        <v>8.3085778504743839</v>
      </c>
      <c r="AQ255" s="10">
        <v>111.47500000000001</v>
      </c>
      <c r="AR255" s="10"/>
      <c r="AS255" s="10"/>
      <c r="AT255" s="10">
        <v>4.1714434550680979</v>
      </c>
      <c r="AU255" s="10">
        <v>1</v>
      </c>
      <c r="AV255" s="16"/>
      <c r="AW255" s="19">
        <v>232.06463750056975</v>
      </c>
      <c r="AX255" s="1" t="s">
        <v>120</v>
      </c>
      <c r="AY255" s="23">
        <v>38.998162729658802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97.81</v>
      </c>
      <c r="BG255" s="24">
        <v>1.8400000000000034</v>
      </c>
      <c r="BH255" s="24">
        <v>0.35</v>
      </c>
      <c r="BI255" s="21"/>
      <c r="BJ255" s="25">
        <f t="shared" ca="1" si="23"/>
        <v>1</v>
      </c>
      <c r="BK255" s="24">
        <f t="shared" ca="1" si="24"/>
        <v>15.619591345168084</v>
      </c>
      <c r="BL255" s="23">
        <f t="shared" si="25"/>
        <v>6.2586932320491204</v>
      </c>
      <c r="BM255" s="23">
        <f t="shared" ca="1" si="26"/>
        <v>3.0410337314852214</v>
      </c>
      <c r="BN255" s="22">
        <f t="shared" si="27"/>
        <v>3.0182704765929005</v>
      </c>
      <c r="BO255" s="21"/>
      <c r="BP255" s="2"/>
    </row>
    <row r="256" spans="1:68" x14ac:dyDescent="0.2">
      <c r="A256">
        <v>12.15</v>
      </c>
      <c r="B256">
        <v>2.1</v>
      </c>
      <c r="C256">
        <v>1.29918</v>
      </c>
      <c r="D256">
        <v>-0.15362999999999999</v>
      </c>
      <c r="E256">
        <v>4.1660000000000003E-2</v>
      </c>
      <c r="F256">
        <v>1.4898800000000001</v>
      </c>
      <c r="G256">
        <v>1.4092499999999999</v>
      </c>
      <c r="H256" s="21"/>
      <c r="I256" s="17">
        <f t="shared" si="21"/>
        <v>39.862204724409445</v>
      </c>
      <c r="J256" s="16">
        <f t="shared" si="22"/>
        <v>-39.162204724409442</v>
      </c>
      <c r="K256" s="10">
        <v>126.5</v>
      </c>
      <c r="L256" s="16">
        <v>4223.9173228346426</v>
      </c>
      <c r="M256" s="16">
        <v>1746.7519685039381</v>
      </c>
      <c r="N256" s="16">
        <v>17.273622047244093</v>
      </c>
      <c r="O256" s="16">
        <v>15.592278719397344</v>
      </c>
      <c r="P256" s="16">
        <v>15.676217786623987</v>
      </c>
      <c r="Q256" s="16">
        <v>0.83299471915506496</v>
      </c>
      <c r="R256" s="16">
        <v>5.313748064063212</v>
      </c>
      <c r="S256" s="16">
        <v>5.8291018907391496</v>
      </c>
      <c r="T256" s="20" t="s">
        <v>33</v>
      </c>
      <c r="U256" s="10">
        <v>3</v>
      </c>
      <c r="V256" s="20" t="s">
        <v>33</v>
      </c>
      <c r="W256" s="10">
        <v>3</v>
      </c>
      <c r="X256" s="20" t="s">
        <v>33</v>
      </c>
      <c r="Y256" s="10">
        <v>3</v>
      </c>
      <c r="Z256" s="20" t="s">
        <v>33</v>
      </c>
      <c r="AA256" s="15">
        <v>3</v>
      </c>
      <c r="AB256" s="11">
        <v>97.81</v>
      </c>
      <c r="AC256" s="10">
        <v>1.8400000000000034</v>
      </c>
      <c r="AD256" s="19">
        <v>0.35</v>
      </c>
      <c r="AE256" s="12">
        <v>1559.2278719397343</v>
      </c>
      <c r="AF256" s="10">
        <v>1547.6392162123636</v>
      </c>
      <c r="AG256" s="10">
        <v>1045.0811857749325</v>
      </c>
      <c r="AH256" s="10">
        <v>0</v>
      </c>
      <c r="AI256" s="10">
        <v>1.8819108244197407</v>
      </c>
      <c r="AJ256" s="10"/>
      <c r="AK256" s="10"/>
      <c r="AL256" s="10"/>
      <c r="AM256" s="10"/>
      <c r="AN256" s="10">
        <v>15.592278719397344</v>
      </c>
      <c r="AO256" s="10">
        <v>4.7781875596549961</v>
      </c>
      <c r="AP256" s="10">
        <v>8.3155683004245269</v>
      </c>
      <c r="AQ256" s="10">
        <v>111.47500000000001</v>
      </c>
      <c r="AR256" s="10"/>
      <c r="AS256" s="10"/>
      <c r="AT256" s="10">
        <v>4.146448941457658</v>
      </c>
      <c r="AU256" s="10">
        <v>1</v>
      </c>
      <c r="AV256" s="16"/>
      <c r="AW256" s="19">
        <v>232.14588243185455</v>
      </c>
      <c r="AX256" s="1" t="s">
        <v>120</v>
      </c>
      <c r="AY256" s="23">
        <v>39.162204724409399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97.81</v>
      </c>
      <c r="BG256" s="24">
        <v>1.8400000000000034</v>
      </c>
      <c r="BH256" s="24">
        <v>0.35</v>
      </c>
      <c r="BI256" s="21"/>
      <c r="BJ256" s="25">
        <f t="shared" ca="1" si="23"/>
        <v>1</v>
      </c>
      <c r="BK256" s="24">
        <f t="shared" ca="1" si="24"/>
        <v>15.530835939832039</v>
      </c>
      <c r="BL256" s="23">
        <f t="shared" si="25"/>
        <v>6.1411000148699495</v>
      </c>
      <c r="BM256" s="23">
        <f t="shared" ca="1" si="26"/>
        <v>3.0374340609297033</v>
      </c>
      <c r="BN256" s="22">
        <f t="shared" si="27"/>
        <v>3.0124544729956635</v>
      </c>
      <c r="BO256" s="21"/>
      <c r="BP256" s="2"/>
    </row>
    <row r="257" spans="1:68" x14ac:dyDescent="0.2">
      <c r="A257">
        <v>12.2</v>
      </c>
      <c r="B257">
        <v>2.1</v>
      </c>
      <c r="C257">
        <v>1.30227</v>
      </c>
      <c r="D257">
        <v>-0.16339000000000001</v>
      </c>
      <c r="E257">
        <v>4.172E-2</v>
      </c>
      <c r="F257">
        <v>1.48763</v>
      </c>
      <c r="G257">
        <v>1.41065</v>
      </c>
      <c r="H257" s="21"/>
      <c r="I257" s="17">
        <f t="shared" si="21"/>
        <v>40.026246719160099</v>
      </c>
      <c r="J257" s="16">
        <f t="shared" si="22"/>
        <v>-39.326246719160096</v>
      </c>
      <c r="K257" s="10">
        <v>126.5</v>
      </c>
      <c r="L257" s="16">
        <v>4244.6686351706003</v>
      </c>
      <c r="M257" s="16">
        <v>1757.2670603674551</v>
      </c>
      <c r="N257" s="16">
        <v>17.344706911636042</v>
      </c>
      <c r="O257" s="16">
        <v>16.436064030131817</v>
      </c>
      <c r="P257" s="16">
        <v>16.520268307681452</v>
      </c>
      <c r="Q257" s="16">
        <v>0.77184829572731628</v>
      </c>
      <c r="R257" s="16">
        <v>4.6721292980963804</v>
      </c>
      <c r="S257" s="16">
        <v>5.8475192742801898</v>
      </c>
      <c r="T257" s="20" t="s">
        <v>33</v>
      </c>
      <c r="U257" s="10">
        <v>3</v>
      </c>
      <c r="V257" s="20" t="s">
        <v>33</v>
      </c>
      <c r="W257" s="10">
        <v>3</v>
      </c>
      <c r="X257" s="20" t="s">
        <v>33</v>
      </c>
      <c r="Y257" s="10">
        <v>3</v>
      </c>
      <c r="Z257" s="20" t="s">
        <v>33</v>
      </c>
      <c r="AA257" s="15">
        <v>3</v>
      </c>
      <c r="AB257" s="11">
        <v>82.436319389206702</v>
      </c>
      <c r="AC257" s="10">
        <v>15.860583683412344</v>
      </c>
      <c r="AD257" s="19">
        <v>1.7030969273809595</v>
      </c>
      <c r="AE257" s="12">
        <v>1643.6064030131815</v>
      </c>
      <c r="AF257" s="10">
        <v>1645.7186120817146</v>
      </c>
      <c r="AG257" s="10">
        <v>1101.3512205120967</v>
      </c>
      <c r="AH257" s="10">
        <v>0</v>
      </c>
      <c r="AI257" s="10">
        <v>2.1403517244427324</v>
      </c>
      <c r="AJ257" s="10"/>
      <c r="AK257" s="10"/>
      <c r="AL257" s="10"/>
      <c r="AM257" s="10"/>
      <c r="AN257" s="10">
        <v>16.436064030131817</v>
      </c>
      <c r="AO257" s="10">
        <v>4.8852404767425481</v>
      </c>
      <c r="AP257" s="10">
        <v>8.7094585435846774</v>
      </c>
      <c r="AQ257" s="10">
        <v>111.47500000000001</v>
      </c>
      <c r="AR257" s="10"/>
      <c r="AS257" s="10"/>
      <c r="AT257" s="10">
        <v>4.3948446878318386</v>
      </c>
      <c r="AU257" s="10">
        <v>1</v>
      </c>
      <c r="AV257" s="16"/>
      <c r="AW257" s="19">
        <v>246.8577918122572</v>
      </c>
      <c r="AX257" s="1" t="s">
        <v>120</v>
      </c>
      <c r="AY257" s="23">
        <v>39.326246719160103</v>
      </c>
      <c r="AZ257" s="18">
        <v>100</v>
      </c>
      <c r="BA257" s="18">
        <v>0</v>
      </c>
      <c r="BB257" s="18">
        <v>0</v>
      </c>
      <c r="BC257" s="18">
        <v>100</v>
      </c>
      <c r="BD257" s="18">
        <v>0</v>
      </c>
      <c r="BE257" s="18">
        <v>0</v>
      </c>
      <c r="BF257" s="24">
        <v>82.436319389206702</v>
      </c>
      <c r="BG257" s="24">
        <v>15.860583683412344</v>
      </c>
      <c r="BH257" s="24">
        <v>1.7030969273809595</v>
      </c>
      <c r="BI257" s="21"/>
      <c r="BJ257" s="25">
        <f t="shared" ca="1" si="23"/>
        <v>1</v>
      </c>
      <c r="BK257" s="24">
        <f t="shared" ca="1" si="24"/>
        <v>16.386734054054887</v>
      </c>
      <c r="BL257" s="23">
        <f t="shared" si="25"/>
        <v>5.3608267426301888</v>
      </c>
      <c r="BM257" s="23">
        <f t="shared" ca="1" si="26"/>
        <v>2.9810768201745845</v>
      </c>
      <c r="BN257" s="22">
        <f t="shared" si="27"/>
        <v>2.9591063712714245</v>
      </c>
      <c r="BO257" s="21"/>
      <c r="BP257" s="2"/>
    </row>
    <row r="258" spans="1:68" x14ac:dyDescent="0.2">
      <c r="A258">
        <v>12.25</v>
      </c>
      <c r="B258">
        <v>2.1</v>
      </c>
      <c r="C258">
        <v>1.3009200000000001</v>
      </c>
      <c r="D258">
        <v>-0.16875999999999999</v>
      </c>
      <c r="E258">
        <v>4.181E-2</v>
      </c>
      <c r="F258">
        <v>1.4815799999999999</v>
      </c>
      <c r="G258">
        <v>1.40448</v>
      </c>
      <c r="H258" s="21"/>
      <c r="I258" s="17">
        <f t="shared" si="21"/>
        <v>40.190288713910761</v>
      </c>
      <c r="J258" s="16">
        <f t="shared" si="22"/>
        <v>-39.490288713910758</v>
      </c>
      <c r="K258" s="10">
        <v>126.5</v>
      </c>
      <c r="L258" s="16">
        <v>4265.4199475065589</v>
      </c>
      <c r="M258" s="16">
        <v>1767.7821522309725</v>
      </c>
      <c r="N258" s="16">
        <v>17.415791776027998</v>
      </c>
      <c r="O258" s="16">
        <v>16.067419962335219</v>
      </c>
      <c r="P258" s="16">
        <v>16.15202205536934</v>
      </c>
      <c r="Q258" s="16">
        <v>0.73820523283725403</v>
      </c>
      <c r="R258" s="16">
        <v>4.5703580041351906</v>
      </c>
      <c r="S258" s="16">
        <v>5.8751453495917492</v>
      </c>
      <c r="T258" s="20" t="s">
        <v>33</v>
      </c>
      <c r="U258" s="10">
        <v>3</v>
      </c>
      <c r="V258" s="20" t="s">
        <v>33</v>
      </c>
      <c r="W258" s="10">
        <v>3</v>
      </c>
      <c r="X258" s="20" t="s">
        <v>33</v>
      </c>
      <c r="Y258" s="10">
        <v>3</v>
      </c>
      <c r="Z258" s="20" t="s">
        <v>33</v>
      </c>
      <c r="AA258" s="15">
        <v>3</v>
      </c>
      <c r="AB258" s="11">
        <v>80.494656576416943</v>
      </c>
      <c r="AC258" s="10">
        <v>17.657448974308309</v>
      </c>
      <c r="AD258" s="19">
        <v>1.8478944492747535</v>
      </c>
      <c r="AE258" s="12">
        <v>1606.7419962335218</v>
      </c>
      <c r="AF258" s="10">
        <v>1601.1748581428806</v>
      </c>
      <c r="AG258" s="10">
        <v>1076.8014703579561</v>
      </c>
      <c r="AH258" s="10">
        <v>0</v>
      </c>
      <c r="AI258" s="10">
        <v>2.1880124031754518</v>
      </c>
      <c r="AJ258" s="10"/>
      <c r="AK258" s="10"/>
      <c r="AL258" s="10"/>
      <c r="AM258" s="10"/>
      <c r="AN258" s="10">
        <v>16.067419962335219</v>
      </c>
      <c r="AO258" s="10">
        <v>4.7890068124163614</v>
      </c>
      <c r="AP258" s="10">
        <v>8.5376102925056916</v>
      </c>
      <c r="AQ258" s="10">
        <v>111.47500000000001</v>
      </c>
      <c r="AR258" s="10"/>
      <c r="AS258" s="10"/>
      <c r="AT258" s="10">
        <v>4.2432093027999649</v>
      </c>
      <c r="AU258" s="10">
        <v>1</v>
      </c>
      <c r="AV258" s="16"/>
      <c r="AW258" s="19">
        <v>240.1762287214321</v>
      </c>
      <c r="AX258" s="1" t="s">
        <v>120</v>
      </c>
      <c r="AY258" s="23">
        <v>39.4902887139108</v>
      </c>
      <c r="AZ258" s="18">
        <v>100</v>
      </c>
      <c r="BA258" s="18">
        <v>0</v>
      </c>
      <c r="BB258" s="18">
        <v>0</v>
      </c>
      <c r="BC258" s="18">
        <v>100</v>
      </c>
      <c r="BD258" s="18">
        <v>0</v>
      </c>
      <c r="BE258" s="18">
        <v>0</v>
      </c>
      <c r="BF258" s="24">
        <v>80.494656576416943</v>
      </c>
      <c r="BG258" s="24">
        <v>17.657448974308309</v>
      </c>
      <c r="BH258" s="24">
        <v>1.8478944492747535</v>
      </c>
      <c r="BI258" s="21"/>
      <c r="BJ258" s="25">
        <f t="shared" ca="1" si="23"/>
        <v>1</v>
      </c>
      <c r="BK258" s="24">
        <f t="shared" ca="1" si="24"/>
        <v>15.860904652672772</v>
      </c>
      <c r="BL258" s="23">
        <f t="shared" si="25"/>
        <v>5.2656309278205198</v>
      </c>
      <c r="BM258" s="23">
        <f t="shared" ca="1" si="26"/>
        <v>2.9867441992321919</v>
      </c>
      <c r="BN258" s="22">
        <f t="shared" si="27"/>
        <v>2.9605646470701603</v>
      </c>
      <c r="BO258" s="21"/>
      <c r="BP258" s="2"/>
    </row>
    <row r="259" spans="1:68" x14ac:dyDescent="0.2">
      <c r="A259">
        <v>12.3</v>
      </c>
      <c r="B259">
        <v>2.1</v>
      </c>
      <c r="C259">
        <v>1.3001499999999999</v>
      </c>
      <c r="D259">
        <v>-0.18779999999999999</v>
      </c>
      <c r="E259">
        <v>4.1880000000000001E-2</v>
      </c>
      <c r="F259">
        <v>1.48543</v>
      </c>
      <c r="G259">
        <v>1.4101999999999999</v>
      </c>
      <c r="H259" s="21"/>
      <c r="I259" s="17">
        <f t="shared" si="21"/>
        <v>40.354330708661415</v>
      </c>
      <c r="J259" s="16">
        <f t="shared" si="22"/>
        <v>-39.654330708661412</v>
      </c>
      <c r="K259" s="10">
        <v>126.5</v>
      </c>
      <c r="L259" s="16">
        <v>4286.1712598425165</v>
      </c>
      <c r="M259" s="16">
        <v>1778.2972440944895</v>
      </c>
      <c r="N259" s="16">
        <v>17.486876640419947</v>
      </c>
      <c r="O259" s="16">
        <v>15.857156308851181</v>
      </c>
      <c r="P259" s="16">
        <v>15.942067813928791</v>
      </c>
      <c r="Q259" s="16">
        <v>0.61891958713394146</v>
      </c>
      <c r="R259" s="16">
        <v>3.8823043180959464</v>
      </c>
      <c r="S259" s="16">
        <v>5.8966322970562954</v>
      </c>
      <c r="T259" s="20" t="s">
        <v>122</v>
      </c>
      <c r="U259" s="10">
        <v>4</v>
      </c>
      <c r="V259" s="20" t="s">
        <v>145</v>
      </c>
      <c r="W259" s="10">
        <v>4</v>
      </c>
      <c r="X259" s="20" t="s">
        <v>145</v>
      </c>
      <c r="Y259" s="10">
        <v>4</v>
      </c>
      <c r="Z259" s="20" t="s">
        <v>33</v>
      </c>
      <c r="AA259" s="15">
        <v>3</v>
      </c>
      <c r="AB259" s="11">
        <v>63.619050712562853</v>
      </c>
      <c r="AC259" s="10">
        <v>33.474176058088503</v>
      </c>
      <c r="AD259" s="19">
        <v>2.9067732293486377</v>
      </c>
      <c r="AE259" s="12">
        <v>1585.7156308851181</v>
      </c>
      <c r="AF259" s="10">
        <v>1575.2536937183477</v>
      </c>
      <c r="AG259" s="10">
        <v>1062.804520928586</v>
      </c>
      <c r="AH259" s="10">
        <v>0</v>
      </c>
      <c r="AI259" s="10">
        <v>2.5757898352760873</v>
      </c>
      <c r="AJ259" s="10"/>
      <c r="AK259" s="10"/>
      <c r="AL259" s="10"/>
      <c r="AM259" s="10"/>
      <c r="AN259" s="10">
        <v>10.57143753923412</v>
      </c>
      <c r="AO259" s="10">
        <v>4.6309308420855855</v>
      </c>
      <c r="AP259" s="10">
        <v>8.4396316465001018</v>
      </c>
      <c r="AQ259" s="10">
        <v>114.66</v>
      </c>
      <c r="AR259" s="10"/>
      <c r="AS259" s="10"/>
      <c r="AT259" s="10">
        <v>4.1450683026461164</v>
      </c>
      <c r="AU259" s="10">
        <v>1</v>
      </c>
      <c r="AV259" s="16"/>
      <c r="AW259" s="19">
        <v>236.28805405775216</v>
      </c>
      <c r="AX259" s="1" t="s">
        <v>120</v>
      </c>
      <c r="AY259" s="23">
        <v>39.654330708661398</v>
      </c>
      <c r="AZ259" s="18">
        <v>100</v>
      </c>
      <c r="BA259" s="18">
        <v>0</v>
      </c>
      <c r="BB259" s="18">
        <v>0</v>
      </c>
      <c r="BC259" s="18">
        <v>100</v>
      </c>
      <c r="BD259" s="18">
        <v>0</v>
      </c>
      <c r="BE259" s="18">
        <v>0</v>
      </c>
      <c r="BF259" s="24">
        <v>63.619050712562853</v>
      </c>
      <c r="BG259" s="24">
        <v>33.474176058088503</v>
      </c>
      <c r="BH259" s="24">
        <v>2.9067732293486377</v>
      </c>
      <c r="BI259" s="21"/>
      <c r="BJ259" s="25">
        <f t="shared" ca="1" si="23"/>
        <v>1</v>
      </c>
      <c r="BK259" s="24">
        <f t="shared" ca="1" si="24"/>
        <v>15.519320214696711</v>
      </c>
      <c r="BL259" s="23">
        <f t="shared" si="25"/>
        <v>4.4852553534799435</v>
      </c>
      <c r="BM259" s="23">
        <f t="shared" ca="1" si="26"/>
        <v>2.9492386302510085</v>
      </c>
      <c r="BN259" s="22">
        <f t="shared" si="27"/>
        <v>2.9205408866264642</v>
      </c>
      <c r="BO259" s="21"/>
      <c r="BP259" s="2"/>
    </row>
    <row r="260" spans="1:68" x14ac:dyDescent="0.2">
      <c r="A260">
        <v>12.35</v>
      </c>
      <c r="B260">
        <v>2.2000000000000002</v>
      </c>
      <c r="C260">
        <v>1.29891</v>
      </c>
      <c r="D260">
        <v>-0.19767999999999999</v>
      </c>
      <c r="E260">
        <v>4.1959999999999997E-2</v>
      </c>
      <c r="F260">
        <v>1.48343</v>
      </c>
      <c r="G260">
        <v>1.4146300000000001</v>
      </c>
      <c r="H260" s="21"/>
      <c r="I260" s="17">
        <f t="shared" si="21"/>
        <v>40.518372703412069</v>
      </c>
      <c r="J260" s="16">
        <f t="shared" si="22"/>
        <v>-39.818372703412066</v>
      </c>
      <c r="K260" s="10">
        <v>126.5</v>
      </c>
      <c r="L260" s="16">
        <v>4306.9225721784742</v>
      </c>
      <c r="M260" s="16">
        <v>1788.8123359580065</v>
      </c>
      <c r="N260" s="16">
        <v>17.557961504811896</v>
      </c>
      <c r="O260" s="16">
        <v>15.518549905838022</v>
      </c>
      <c r="P260" s="16">
        <v>15.603815024679621</v>
      </c>
      <c r="Q260" s="16">
        <v>0.5570213634181469</v>
      </c>
      <c r="R260" s="16">
        <v>3.5697767663686064</v>
      </c>
      <c r="S260" s="16">
        <v>5.9211888084443478</v>
      </c>
      <c r="T260" s="20" t="s">
        <v>122</v>
      </c>
      <c r="U260" s="10">
        <v>4</v>
      </c>
      <c r="V260" s="20" t="s">
        <v>145</v>
      </c>
      <c r="W260" s="10">
        <v>4</v>
      </c>
      <c r="X260" s="20" t="s">
        <v>145</v>
      </c>
      <c r="Y260" s="10">
        <v>4</v>
      </c>
      <c r="Z260" s="20" t="s">
        <v>33</v>
      </c>
      <c r="AA260" s="15">
        <v>3</v>
      </c>
      <c r="AB260" s="11">
        <v>56.450929036381126</v>
      </c>
      <c r="AC260" s="10">
        <v>39.985501157902675</v>
      </c>
      <c r="AD260" s="19">
        <v>3.5635698057162015</v>
      </c>
      <c r="AE260" s="12">
        <v>1551.8549905838022</v>
      </c>
      <c r="AF260" s="10">
        <v>1534.2385824928008</v>
      </c>
      <c r="AG260" s="10">
        <v>1040.2543349786415</v>
      </c>
      <c r="AH260" s="10">
        <v>0</v>
      </c>
      <c r="AI260" s="10">
        <v>2.8012956143956886</v>
      </c>
      <c r="AJ260" s="10"/>
      <c r="AK260" s="10"/>
      <c r="AL260" s="10"/>
      <c r="AM260" s="10"/>
      <c r="AN260" s="10">
        <v>10.345699937225348</v>
      </c>
      <c r="AO260" s="10">
        <v>4.5040103032878456</v>
      </c>
      <c r="AP260" s="10">
        <v>8.281780344850489</v>
      </c>
      <c r="AQ260" s="10">
        <v>114.66</v>
      </c>
      <c r="AR260" s="10"/>
      <c r="AS260" s="10"/>
      <c r="AT260" s="10">
        <v>4.0067960646102643</v>
      </c>
      <c r="AU260" s="10">
        <v>1</v>
      </c>
      <c r="AV260" s="16"/>
      <c r="AW260" s="19">
        <v>230.13578737392012</v>
      </c>
      <c r="AX260" s="1" t="s">
        <v>120</v>
      </c>
      <c r="AY260" s="23">
        <v>39.818372703412102</v>
      </c>
      <c r="AZ260" s="18">
        <v>100</v>
      </c>
      <c r="BA260" s="18">
        <v>0</v>
      </c>
      <c r="BB260" s="18">
        <v>0</v>
      </c>
      <c r="BC260" s="18">
        <v>100</v>
      </c>
      <c r="BD260" s="18">
        <v>0</v>
      </c>
      <c r="BE260" s="18">
        <v>0</v>
      </c>
      <c r="BF260" s="24">
        <v>56.450929036381126</v>
      </c>
      <c r="BG260" s="24">
        <v>39.985501157902675</v>
      </c>
      <c r="BH260" s="24">
        <v>3.5635698057162015</v>
      </c>
      <c r="BI260" s="21"/>
      <c r="BJ260" s="25">
        <f t="shared" ca="1" si="23"/>
        <v>1</v>
      </c>
      <c r="BK260" s="24">
        <f t="shared" ca="1" si="24"/>
        <v>15.038306107596227</v>
      </c>
      <c r="BL260" s="23">
        <f t="shared" si="25"/>
        <v>4.1413138586831222</v>
      </c>
      <c r="BM260" s="23">
        <f t="shared" ca="1" si="26"/>
        <v>2.9380288214357502</v>
      </c>
      <c r="BN260" s="22">
        <f t="shared" si="27"/>
        <v>2.9054786111092565</v>
      </c>
      <c r="BO260" s="21"/>
      <c r="BP260" s="2"/>
    </row>
    <row r="261" spans="1:68" x14ac:dyDescent="0.2">
      <c r="A261">
        <v>12.4</v>
      </c>
      <c r="B261">
        <v>2.1</v>
      </c>
      <c r="C261">
        <v>1.29447</v>
      </c>
      <c r="D261">
        <v>-0.21526999999999999</v>
      </c>
      <c r="E261">
        <v>4.2090000000000002E-2</v>
      </c>
      <c r="F261">
        <v>1.4802500000000001</v>
      </c>
      <c r="G261">
        <v>1.4075800000000001</v>
      </c>
      <c r="H261" s="21"/>
      <c r="I261" s="17">
        <f t="shared" si="21"/>
        <v>40.682414698162731</v>
      </c>
      <c r="J261" s="16">
        <f t="shared" si="22"/>
        <v>-39.982414698162728</v>
      </c>
      <c r="K261" s="10">
        <v>126.5</v>
      </c>
      <c r="L261" s="16">
        <v>4327.6738845144328</v>
      </c>
      <c r="M261" s="16">
        <v>1799.327427821524</v>
      </c>
      <c r="N261" s="16">
        <v>17.629046369203849</v>
      </c>
      <c r="O261" s="16">
        <v>14.30612052730695</v>
      </c>
      <c r="P261" s="16">
        <v>14.39196026851503</v>
      </c>
      <c r="Q261" s="16">
        <v>0.44681997119539135</v>
      </c>
      <c r="R261" s="16">
        <v>3.1046498382356531</v>
      </c>
      <c r="S261" s="16">
        <v>5.961093139449936</v>
      </c>
      <c r="T261" s="20" t="s">
        <v>122</v>
      </c>
      <c r="U261" s="10">
        <v>4</v>
      </c>
      <c r="V261" s="20" t="s">
        <v>145</v>
      </c>
      <c r="W261" s="10">
        <v>4</v>
      </c>
      <c r="X261" s="20" t="s">
        <v>145</v>
      </c>
      <c r="Y261" s="10">
        <v>4</v>
      </c>
      <c r="Z261" s="20" t="s">
        <v>33</v>
      </c>
      <c r="AA261" s="15">
        <v>3</v>
      </c>
      <c r="AB261" s="11">
        <v>47.563912892118665</v>
      </c>
      <c r="AC261" s="10">
        <v>47.542376753704374</v>
      </c>
      <c r="AD261" s="19">
        <v>4.8937103541769629</v>
      </c>
      <c r="AE261" s="12">
        <v>1430.612052730695</v>
      </c>
      <c r="AF261" s="10">
        <v>1390.4467692772043</v>
      </c>
      <c r="AG261" s="10">
        <v>954.39702013862723</v>
      </c>
      <c r="AH261" s="10">
        <v>0</v>
      </c>
      <c r="AI261" s="10">
        <v>3.2209751569545495</v>
      </c>
      <c r="AJ261" s="10"/>
      <c r="AK261" s="10"/>
      <c r="AL261" s="10"/>
      <c r="AM261" s="10"/>
      <c r="AN261" s="10">
        <v>9.5374136848713</v>
      </c>
      <c r="AO261" s="10">
        <v>4.1511948566201724</v>
      </c>
      <c r="AP261" s="10">
        <v>7.6351761611090181</v>
      </c>
      <c r="AQ261" s="10">
        <v>114.66</v>
      </c>
      <c r="AR261" s="10"/>
      <c r="AS261" s="10"/>
      <c r="AT261" s="10">
        <v>3.591151709897312</v>
      </c>
      <c r="AU261" s="10">
        <v>1</v>
      </c>
      <c r="AV261" s="16"/>
      <c r="AW261" s="19">
        <v>208.56701539158064</v>
      </c>
      <c r="AX261" s="1" t="s">
        <v>120</v>
      </c>
      <c r="AY261" s="23">
        <v>39.9824146981627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47.563912892118665</v>
      </c>
      <c r="BG261" s="24">
        <v>47.542376753704374</v>
      </c>
      <c r="BH261" s="24">
        <v>4.8937103541769629</v>
      </c>
      <c r="BI261" s="21"/>
      <c r="BJ261" s="25">
        <f t="shared" ca="1" si="23"/>
        <v>1</v>
      </c>
      <c r="BK261" s="24">
        <f t="shared" ca="1" si="24"/>
        <v>13.591882319120327</v>
      </c>
      <c r="BL261" s="23">
        <f t="shared" si="25"/>
        <v>3.6540355316495825</v>
      </c>
      <c r="BM261" s="23">
        <f t="shared" ca="1" si="26"/>
        <v>2.939139489162768</v>
      </c>
      <c r="BN261" s="22">
        <f t="shared" si="27"/>
        <v>2.8971408705117918</v>
      </c>
      <c r="BO261" s="21"/>
      <c r="BP261" s="2"/>
    </row>
    <row r="262" spans="1:68" x14ac:dyDescent="0.2">
      <c r="A262">
        <v>12.45</v>
      </c>
      <c r="B262">
        <v>2.1</v>
      </c>
      <c r="C262">
        <v>1.2940400000000001</v>
      </c>
      <c r="D262">
        <v>-0.21778</v>
      </c>
      <c r="E262">
        <v>4.2479999999999997E-2</v>
      </c>
      <c r="F262">
        <v>1.48045</v>
      </c>
      <c r="G262">
        <v>1.4117</v>
      </c>
      <c r="H262" s="21"/>
      <c r="I262" s="17">
        <f t="shared" si="21"/>
        <v>40.846456692913378</v>
      </c>
      <c r="J262" s="16">
        <f t="shared" si="22"/>
        <v>-40.146456692913375</v>
      </c>
      <c r="K262" s="10">
        <v>115</v>
      </c>
      <c r="L262" s="16">
        <v>4346.538713910757</v>
      </c>
      <c r="M262" s="16">
        <v>1807.956036745408</v>
      </c>
      <c r="N262" s="16">
        <v>17.700131233595798</v>
      </c>
      <c r="O262" s="16">
        <v>14.188700564971754</v>
      </c>
      <c r="P262" s="16">
        <v>14.276264173279275</v>
      </c>
      <c r="Q262" s="16">
        <v>0.4310948151704273</v>
      </c>
      <c r="R262" s="16">
        <v>3.0196612358666117</v>
      </c>
      <c r="S262" s="16">
        <v>6.0808061324666944</v>
      </c>
      <c r="T262" s="20" t="s">
        <v>122</v>
      </c>
      <c r="U262" s="10">
        <v>5</v>
      </c>
      <c r="V262" s="20" t="s">
        <v>145</v>
      </c>
      <c r="W262" s="10">
        <v>4</v>
      </c>
      <c r="X262" s="20" t="s">
        <v>145</v>
      </c>
      <c r="Y262" s="10">
        <v>4</v>
      </c>
      <c r="Z262" s="20" t="s">
        <v>123</v>
      </c>
      <c r="AA262" s="15">
        <v>4</v>
      </c>
      <c r="AB262" s="11">
        <v>45.823302981997067</v>
      </c>
      <c r="AC262" s="10">
        <v>48.928908184430355</v>
      </c>
      <c r="AD262" s="19">
        <v>5.2477888335725815</v>
      </c>
      <c r="AE262" s="12">
        <v>1418.8700564971755</v>
      </c>
      <c r="AF262" s="10">
        <v>1403.2462251102063</v>
      </c>
      <c r="AG262" s="10">
        <v>945.71981299594563</v>
      </c>
      <c r="AH262" s="10">
        <v>0</v>
      </c>
      <c r="AI262" s="10">
        <v>3.3116297554252316</v>
      </c>
      <c r="AJ262" s="10"/>
      <c r="AK262" s="10"/>
      <c r="AL262" s="10"/>
      <c r="AM262" s="10"/>
      <c r="AN262" s="10">
        <v>7.0943502824858768</v>
      </c>
      <c r="AO262" s="10">
        <v>4.1135822777719122</v>
      </c>
      <c r="AP262" s="10">
        <v>7.5657585039675643</v>
      </c>
      <c r="AQ262" s="10">
        <v>114.66</v>
      </c>
      <c r="AR262" s="10"/>
      <c r="AS262" s="10"/>
      <c r="AT262" s="10">
        <v>3.6075988759757873</v>
      </c>
      <c r="AU262" s="10">
        <v>1</v>
      </c>
      <c r="AV262" s="16"/>
      <c r="AW262" s="19">
        <v>210.48693376653094</v>
      </c>
      <c r="AX262" s="1" t="s">
        <v>120</v>
      </c>
      <c r="AY262" s="23">
        <v>40.146456692913397</v>
      </c>
      <c r="AZ262" s="18">
        <v>0</v>
      </c>
      <c r="BA262" s="18">
        <v>100</v>
      </c>
      <c r="BB262" s="18">
        <v>0</v>
      </c>
      <c r="BC262" s="18">
        <v>0</v>
      </c>
      <c r="BD262" s="18">
        <v>100</v>
      </c>
      <c r="BE262" s="18">
        <v>0</v>
      </c>
      <c r="BF262" s="24">
        <v>45.823302981997067</v>
      </c>
      <c r="BG262" s="24">
        <v>48.928908184430355</v>
      </c>
      <c r="BH262" s="24">
        <v>5.2477888335725815</v>
      </c>
      <c r="BI262" s="21"/>
      <c r="BJ262" s="25">
        <f t="shared" ca="1" si="23"/>
        <v>1</v>
      </c>
      <c r="BK262" s="24">
        <f t="shared" ca="1" si="24"/>
        <v>13.388594158640167</v>
      </c>
      <c r="BL262" s="23">
        <f t="shared" si="25"/>
        <v>3.5618854813437482</v>
      </c>
      <c r="BM262" s="23">
        <f t="shared" ca="1" si="26"/>
        <v>2.9376420510897656</v>
      </c>
      <c r="BN262" s="22">
        <f t="shared" si="27"/>
        <v>2.892869453661207</v>
      </c>
      <c r="BO262" s="21"/>
      <c r="BP262" s="2"/>
    </row>
    <row r="263" spans="1:68" x14ac:dyDescent="0.2">
      <c r="A263">
        <v>12.5</v>
      </c>
      <c r="B263">
        <v>2.1</v>
      </c>
      <c r="C263">
        <v>1.2947500000000001</v>
      </c>
      <c r="D263">
        <v>-0.21451999999999999</v>
      </c>
      <c r="E263">
        <v>4.3119999999999999E-2</v>
      </c>
      <c r="F263">
        <v>1.4765999999999999</v>
      </c>
      <c r="G263">
        <v>1.41133</v>
      </c>
      <c r="H263" s="21"/>
      <c r="I263" s="17">
        <f t="shared" si="21"/>
        <v>41.01049868766404</v>
      </c>
      <c r="J263" s="16">
        <f t="shared" si="22"/>
        <v>-40.310498687664037</v>
      </c>
      <c r="K263" s="10">
        <v>115</v>
      </c>
      <c r="L263" s="16">
        <v>4365.4035433070831</v>
      </c>
      <c r="M263" s="16">
        <v>1816.5846456692927</v>
      </c>
      <c r="N263" s="16">
        <v>17.77121609798775</v>
      </c>
      <c r="O263" s="16">
        <v>14.382580037664781</v>
      </c>
      <c r="P263" s="16">
        <v>14.472972556084205</v>
      </c>
      <c r="Q263" s="16">
        <v>0.45151872299567941</v>
      </c>
      <c r="R263" s="16">
        <v>3.1197372982364167</v>
      </c>
      <c r="S263" s="16">
        <v>6.2772582235711214</v>
      </c>
      <c r="T263" s="20" t="s">
        <v>122</v>
      </c>
      <c r="U263" s="10">
        <v>4</v>
      </c>
      <c r="V263" s="20" t="s">
        <v>145</v>
      </c>
      <c r="W263" s="10">
        <v>4</v>
      </c>
      <c r="X263" s="20" t="s">
        <v>145</v>
      </c>
      <c r="Y263" s="10">
        <v>4</v>
      </c>
      <c r="Z263" s="20" t="s">
        <v>33</v>
      </c>
      <c r="AA263" s="15">
        <v>3</v>
      </c>
      <c r="AB263" s="11">
        <v>47.789603312740383</v>
      </c>
      <c r="AC263" s="10">
        <v>47.36001027650051</v>
      </c>
      <c r="AD263" s="19">
        <v>4.850386410759107</v>
      </c>
      <c r="AE263" s="12">
        <v>1438.2580037664779</v>
      </c>
      <c r="AF263" s="10">
        <v>1425.2786919462969</v>
      </c>
      <c r="AG263" s="10">
        <v>960.4729417063154</v>
      </c>
      <c r="AH263" s="10">
        <v>0</v>
      </c>
      <c r="AI263" s="10">
        <v>3.205398097350372</v>
      </c>
      <c r="AJ263" s="10"/>
      <c r="AK263" s="10"/>
      <c r="AL263" s="10"/>
      <c r="AM263" s="10"/>
      <c r="AN263" s="10">
        <v>9.5883866917765204</v>
      </c>
      <c r="AO263" s="10">
        <v>4.1807019083767445</v>
      </c>
      <c r="AP263" s="10">
        <v>7.6837835336505229</v>
      </c>
      <c r="AQ263" s="10">
        <v>114.66</v>
      </c>
      <c r="AR263" s="10"/>
      <c r="AS263" s="10"/>
      <c r="AT263" s="10">
        <v>3.6487066920378251</v>
      </c>
      <c r="AU263" s="10">
        <v>1</v>
      </c>
      <c r="AV263" s="16"/>
      <c r="AW263" s="19">
        <v>213.79180379194455</v>
      </c>
      <c r="AX263" s="1" t="s">
        <v>120</v>
      </c>
      <c r="AY263" s="23">
        <v>40.310498687664001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47.789603312740383</v>
      </c>
      <c r="BG263" s="24">
        <v>47.36001027650051</v>
      </c>
      <c r="BH263" s="24">
        <v>4.850386410759107</v>
      </c>
      <c r="BI263" s="21"/>
      <c r="BJ263" s="25">
        <f t="shared" ca="1" si="23"/>
        <v>1</v>
      </c>
      <c r="BK263" s="24">
        <f t="shared" ca="1" si="24"/>
        <v>13.531184262434962</v>
      </c>
      <c r="BL263" s="23">
        <f t="shared" si="25"/>
        <v>3.6737898693628792</v>
      </c>
      <c r="BM263" s="23">
        <f t="shared" ca="1" si="26"/>
        <v>2.9421052513542461</v>
      </c>
      <c r="BN263" s="22">
        <f t="shared" si="27"/>
        <v>2.8964201040773747</v>
      </c>
      <c r="BO263" s="21"/>
      <c r="BP263" s="2"/>
    </row>
    <row r="264" spans="1:68" x14ac:dyDescent="0.2">
      <c r="A264">
        <v>12.55</v>
      </c>
      <c r="B264">
        <v>2.1</v>
      </c>
      <c r="C264">
        <v>1.30016</v>
      </c>
      <c r="D264">
        <v>-0.2122</v>
      </c>
      <c r="E264">
        <v>4.3389999999999998E-2</v>
      </c>
      <c r="F264">
        <v>1.4853799999999999</v>
      </c>
      <c r="G264">
        <v>1.4231</v>
      </c>
      <c r="H264" s="21"/>
      <c r="I264" s="17">
        <f t="shared" si="21"/>
        <v>41.174540682414701</v>
      </c>
      <c r="J264" s="16">
        <f t="shared" si="22"/>
        <v>-40.474540682414698</v>
      </c>
      <c r="K264" s="10">
        <v>115</v>
      </c>
      <c r="L264" s="16">
        <v>4384.2683727034091</v>
      </c>
      <c r="M264" s="16">
        <v>1825.2132545931775</v>
      </c>
      <c r="N264" s="16">
        <v>17.842300962379703</v>
      </c>
      <c r="O264" s="16">
        <v>15.859887005649693</v>
      </c>
      <c r="P264" s="16">
        <v>15.951472970522577</v>
      </c>
      <c r="Q264" s="16">
        <v>0.46605352856457039</v>
      </c>
      <c r="R264" s="16">
        <v>2.9216958799090911</v>
      </c>
      <c r="S264" s="16">
        <v>6.3601364495058013</v>
      </c>
      <c r="T264" s="20" t="s">
        <v>122</v>
      </c>
      <c r="U264" s="10">
        <v>5</v>
      </c>
      <c r="V264" s="20" t="s">
        <v>145</v>
      </c>
      <c r="W264" s="10">
        <v>4</v>
      </c>
      <c r="X264" s="20" t="s">
        <v>145</v>
      </c>
      <c r="Y264" s="10">
        <v>4</v>
      </c>
      <c r="Z264" s="20" t="s">
        <v>123</v>
      </c>
      <c r="AA264" s="15">
        <v>4</v>
      </c>
      <c r="AB264" s="11">
        <v>40.472278140585843</v>
      </c>
      <c r="AC264" s="10">
        <v>52.941838208099853</v>
      </c>
      <c r="AD264" s="19">
        <v>6.5858836513143046</v>
      </c>
      <c r="AE264" s="12">
        <v>1585.9887005649693</v>
      </c>
      <c r="AF264" s="10">
        <v>1598.1102213274978</v>
      </c>
      <c r="AG264" s="10">
        <v>1063.4315313681718</v>
      </c>
      <c r="AH264" s="10">
        <v>0</v>
      </c>
      <c r="AI264" s="10">
        <v>3.4226697134238186</v>
      </c>
      <c r="AJ264" s="10"/>
      <c r="AK264" s="10"/>
      <c r="AL264" s="10"/>
      <c r="AM264" s="10"/>
      <c r="AN264" s="10">
        <v>7.9299435028248464</v>
      </c>
      <c r="AO264" s="10">
        <v>4.4753052758678438</v>
      </c>
      <c r="AP264" s="10">
        <v>8.4440207195772032</v>
      </c>
      <c r="AQ264" s="10">
        <v>114.66</v>
      </c>
      <c r="AR264" s="10"/>
      <c r="AS264" s="10"/>
      <c r="AT264" s="10">
        <v>4.0940971797723797</v>
      </c>
      <c r="AU264" s="10">
        <v>1</v>
      </c>
      <c r="AV264" s="16"/>
      <c r="AW264" s="19">
        <v>239.71653319912468</v>
      </c>
      <c r="AX264" s="1" t="s">
        <v>120</v>
      </c>
      <c r="AY264" s="23">
        <v>40.474540682414698</v>
      </c>
      <c r="AZ264" s="18">
        <v>0</v>
      </c>
      <c r="BA264" s="18">
        <v>100</v>
      </c>
      <c r="BB264" s="18">
        <v>0</v>
      </c>
      <c r="BC264" s="18">
        <v>0</v>
      </c>
      <c r="BD264" s="18">
        <v>100</v>
      </c>
      <c r="BE264" s="18">
        <v>0</v>
      </c>
      <c r="BF264" s="24">
        <v>40.472278140585843</v>
      </c>
      <c r="BG264" s="24">
        <v>52.941838208099853</v>
      </c>
      <c r="BH264" s="24">
        <v>6.5858836513143046</v>
      </c>
      <c r="BI264" s="21"/>
      <c r="BJ264" s="25">
        <f t="shared" ca="1" si="23"/>
        <v>0.99184477674252092</v>
      </c>
      <c r="BK264" s="24">
        <f t="shared" ca="1" si="24"/>
        <v>15.058568013577425</v>
      </c>
      <c r="BL264" s="23">
        <f t="shared" si="25"/>
        <v>3.3871796884653458</v>
      </c>
      <c r="BM264" s="23">
        <f t="shared" ca="1" si="26"/>
        <v>2.8837804241895739</v>
      </c>
      <c r="BN264" s="22">
        <f t="shared" si="27"/>
        <v>2.8455131154388194</v>
      </c>
      <c r="BO264" s="21"/>
      <c r="BP264" s="2"/>
    </row>
    <row r="265" spans="1:68" x14ac:dyDescent="0.2">
      <c r="A265">
        <v>12.6</v>
      </c>
      <c r="B265">
        <v>2.1</v>
      </c>
      <c r="C265">
        <v>1.30345</v>
      </c>
      <c r="D265">
        <v>-0.20185</v>
      </c>
      <c r="E265">
        <v>4.3540000000000002E-2</v>
      </c>
      <c r="F265">
        <v>1.4815499999999999</v>
      </c>
      <c r="G265">
        <v>1.4205300000000001</v>
      </c>
      <c r="H265" s="21"/>
      <c r="I265" s="17">
        <f t="shared" si="21"/>
        <v>41.338582677165348</v>
      </c>
      <c r="J265" s="16">
        <f t="shared" si="22"/>
        <v>-40.638582677165346</v>
      </c>
      <c r="K265" s="10">
        <v>115</v>
      </c>
      <c r="L265" s="16">
        <v>4403.1332020997334</v>
      </c>
      <c r="M265" s="16">
        <v>1833.8418635170615</v>
      </c>
      <c r="N265" s="16">
        <v>17.913385826771652</v>
      </c>
      <c r="O265" s="16">
        <v>16.758286252354026</v>
      </c>
      <c r="P265" s="16">
        <v>16.850535243034386</v>
      </c>
      <c r="Q265" s="16">
        <v>0.53089630340854532</v>
      </c>
      <c r="R265" s="16">
        <v>3.1506198215751353</v>
      </c>
      <c r="S265" s="16">
        <v>6.4061799083584026</v>
      </c>
      <c r="T265" s="20" t="s">
        <v>122</v>
      </c>
      <c r="U265" s="10">
        <v>5</v>
      </c>
      <c r="V265" s="20" t="s">
        <v>145</v>
      </c>
      <c r="W265" s="10">
        <v>4</v>
      </c>
      <c r="X265" s="20" t="s">
        <v>145</v>
      </c>
      <c r="Y265" s="10">
        <v>4</v>
      </c>
      <c r="Z265" s="20" t="s">
        <v>123</v>
      </c>
      <c r="AA265" s="15">
        <v>4</v>
      </c>
      <c r="AB265" s="11">
        <v>44.164034248865505</v>
      </c>
      <c r="AC265" s="10">
        <v>50.215753090756742</v>
      </c>
      <c r="AD265" s="19">
        <v>5.6202126603777529</v>
      </c>
      <c r="AE265" s="12">
        <v>1675.8286252354023</v>
      </c>
      <c r="AF265" s="10">
        <v>1702.7725575408679</v>
      </c>
      <c r="AG265" s="10">
        <v>1123.3690162022924</v>
      </c>
      <c r="AH265" s="10">
        <v>0</v>
      </c>
      <c r="AI265" s="10">
        <v>3.1739786347819505</v>
      </c>
      <c r="AJ265" s="10"/>
      <c r="AK265" s="10"/>
      <c r="AL265" s="10"/>
      <c r="AM265" s="10"/>
      <c r="AN265" s="10">
        <v>8.3791431261770128</v>
      </c>
      <c r="AO265" s="10">
        <v>4.7261570449819192</v>
      </c>
      <c r="AP265" s="10">
        <v>8.8635831134160465</v>
      </c>
      <c r="AQ265" s="10">
        <v>114.66</v>
      </c>
      <c r="AR265" s="10"/>
      <c r="AS265" s="10"/>
      <c r="AT265" s="10">
        <v>4.3543443691052763</v>
      </c>
      <c r="AU265" s="10">
        <v>1</v>
      </c>
      <c r="AV265" s="16"/>
      <c r="AW265" s="19">
        <v>255.41588363113019</v>
      </c>
      <c r="AX265" s="1" t="s">
        <v>120</v>
      </c>
      <c r="AY265" s="23">
        <v>40.638582677165303</v>
      </c>
      <c r="AZ265" s="18">
        <v>0</v>
      </c>
      <c r="BA265" s="18">
        <v>100</v>
      </c>
      <c r="BB265" s="18">
        <v>0</v>
      </c>
      <c r="BC265" s="18">
        <v>0</v>
      </c>
      <c r="BD265" s="18">
        <v>100</v>
      </c>
      <c r="BE265" s="18">
        <v>0</v>
      </c>
      <c r="BF265" s="24">
        <v>44.164034248865505</v>
      </c>
      <c r="BG265" s="24">
        <v>50.215753090756742</v>
      </c>
      <c r="BH265" s="24">
        <v>5.6202126603777529</v>
      </c>
      <c r="BI265" s="21"/>
      <c r="BJ265" s="25">
        <f t="shared" ca="1" si="23"/>
        <v>0.99132078208140528</v>
      </c>
      <c r="BK265" s="24">
        <f t="shared" ca="1" si="24"/>
        <v>15.9561678944482</v>
      </c>
      <c r="BL265" s="23">
        <f t="shared" si="25"/>
        <v>3.6241206898823966</v>
      </c>
      <c r="BM265" s="23">
        <f t="shared" ca="1" si="26"/>
        <v>2.8818700216204678</v>
      </c>
      <c r="BN265" s="22">
        <f t="shared" si="27"/>
        <v>2.8460233581172849</v>
      </c>
      <c r="BO265" s="21"/>
      <c r="BP265" s="2"/>
    </row>
    <row r="266" spans="1:68" x14ac:dyDescent="0.2">
      <c r="A266">
        <v>12.65</v>
      </c>
      <c r="B266">
        <v>2.1</v>
      </c>
      <c r="C266">
        <v>1.30633</v>
      </c>
      <c r="D266">
        <v>-0.19467000000000001</v>
      </c>
      <c r="E266">
        <v>4.3650000000000001E-2</v>
      </c>
      <c r="F266">
        <v>1.47868</v>
      </c>
      <c r="G266">
        <v>1.4168000000000001</v>
      </c>
      <c r="H266" s="21"/>
      <c r="I266" s="17">
        <f t="shared" si="21"/>
        <v>41.50262467191601</v>
      </c>
      <c r="J266" s="16">
        <f t="shared" si="22"/>
        <v>-40.802624671916007</v>
      </c>
      <c r="K266" s="10">
        <v>115</v>
      </c>
      <c r="L266" s="16">
        <v>4421.9980314960594</v>
      </c>
      <c r="M266" s="16">
        <v>1842.4704724409462</v>
      </c>
      <c r="N266" s="16">
        <v>17.984470691163605</v>
      </c>
      <c r="O266" s="16">
        <v>17.544726930320127</v>
      </c>
      <c r="P266" s="16">
        <v>17.637462139925972</v>
      </c>
      <c r="Q266" s="16">
        <v>0.57587902064330287</v>
      </c>
      <c r="R266" s="16">
        <v>3.2650900456913461</v>
      </c>
      <c r="S266" s="16">
        <v>6.439945111516975</v>
      </c>
      <c r="T266" s="20" t="s">
        <v>122</v>
      </c>
      <c r="U266" s="10">
        <v>5</v>
      </c>
      <c r="V266" s="20" t="s">
        <v>145</v>
      </c>
      <c r="W266" s="10">
        <v>4</v>
      </c>
      <c r="X266" s="20" t="s">
        <v>145</v>
      </c>
      <c r="Y266" s="10">
        <v>4</v>
      </c>
      <c r="Z266" s="20" t="s">
        <v>123</v>
      </c>
      <c r="AA266" s="15">
        <v>4</v>
      </c>
      <c r="AB266" s="11">
        <v>45.54967646067513</v>
      </c>
      <c r="AC266" s="10">
        <v>49.143540906303492</v>
      </c>
      <c r="AD266" s="19">
        <v>5.3067826330213759</v>
      </c>
      <c r="AE266" s="12">
        <v>1754.4726930320128</v>
      </c>
      <c r="AF266" s="10">
        <v>1794.2424966224476</v>
      </c>
      <c r="AG266" s="10">
        <v>1175.8308093283981</v>
      </c>
      <c r="AH266" s="10">
        <v>0</v>
      </c>
      <c r="AI266" s="10">
        <v>3.0627026697766349</v>
      </c>
      <c r="AJ266" s="10"/>
      <c r="AK266" s="10"/>
      <c r="AL266" s="10"/>
      <c r="AM266" s="10"/>
      <c r="AN266" s="10">
        <v>8.7723634651600637</v>
      </c>
      <c r="AO266" s="10">
        <v>4.92926629021275</v>
      </c>
      <c r="AP266" s="10">
        <v>9.2308156652987865</v>
      </c>
      <c r="AQ266" s="10">
        <v>114.66</v>
      </c>
      <c r="AR266" s="10"/>
      <c r="AS266" s="10"/>
      <c r="AT266" s="10">
        <v>4.5775270602790474</v>
      </c>
      <c r="AU266" s="10">
        <v>1</v>
      </c>
      <c r="AV266" s="16"/>
      <c r="AW266" s="19">
        <v>269.13637449336716</v>
      </c>
      <c r="AX266" s="1" t="s">
        <v>120</v>
      </c>
      <c r="AY266" s="23">
        <v>40.802624671916</v>
      </c>
      <c r="AZ266" s="18">
        <v>0</v>
      </c>
      <c r="BA266" s="18">
        <v>100</v>
      </c>
      <c r="BB266" s="18">
        <v>0</v>
      </c>
      <c r="BC266" s="18">
        <v>0</v>
      </c>
      <c r="BD266" s="18">
        <v>100</v>
      </c>
      <c r="BE266" s="18">
        <v>0</v>
      </c>
      <c r="BF266" s="24">
        <v>45.54967646067513</v>
      </c>
      <c r="BG266" s="24">
        <v>49.143540906303492</v>
      </c>
      <c r="BH266" s="24">
        <v>5.3067826330213759</v>
      </c>
      <c r="BI266" s="21"/>
      <c r="BJ266" s="25">
        <f t="shared" ca="1" si="23"/>
        <v>0.98850962421921174</v>
      </c>
      <c r="BK266" s="24">
        <f t="shared" ca="1" si="24"/>
        <v>16.718436295800156</v>
      </c>
      <c r="BL266" s="23">
        <f t="shared" si="25"/>
        <v>3.7330593280369362</v>
      </c>
      <c r="BM266" s="23">
        <f t="shared" ca="1" si="26"/>
        <v>2.8739565660301594</v>
      </c>
      <c r="BN266" s="22">
        <f t="shared" si="27"/>
        <v>2.8396844334640257</v>
      </c>
      <c r="BO266" s="21"/>
      <c r="BP266" s="2"/>
    </row>
    <row r="267" spans="1:68" x14ac:dyDescent="0.2">
      <c r="A267">
        <v>12.7</v>
      </c>
      <c r="B267">
        <v>2.1</v>
      </c>
      <c r="C267">
        <v>1.3102499999999999</v>
      </c>
      <c r="D267">
        <v>-0.18915000000000001</v>
      </c>
      <c r="E267">
        <v>4.3819999999999998E-2</v>
      </c>
      <c r="F267">
        <v>1.4796499999999999</v>
      </c>
      <c r="G267">
        <v>1.4225000000000001</v>
      </c>
      <c r="H267" s="21"/>
      <c r="I267" s="17">
        <f t="shared" si="21"/>
        <v>41.666666666666664</v>
      </c>
      <c r="J267" s="16">
        <f t="shared" si="22"/>
        <v>-40.966666666666661</v>
      </c>
      <c r="K267" s="10">
        <v>115</v>
      </c>
      <c r="L267" s="16">
        <v>4440.8628608923846</v>
      </c>
      <c r="M267" s="16">
        <v>1851.0990813648307</v>
      </c>
      <c r="N267" s="16">
        <v>18.055555555555557</v>
      </c>
      <c r="O267" s="16">
        <v>18.615160075329523</v>
      </c>
      <c r="P267" s="16">
        <v>18.708646714183843</v>
      </c>
      <c r="Q267" s="16">
        <v>0.61046183389342279</v>
      </c>
      <c r="R267" s="16">
        <v>3.2629930064936494</v>
      </c>
      <c r="S267" s="16">
        <v>6.4921276982165868</v>
      </c>
      <c r="T267" s="20" t="s">
        <v>122</v>
      </c>
      <c r="U267" s="10">
        <v>5</v>
      </c>
      <c r="V267" s="20" t="s">
        <v>145</v>
      </c>
      <c r="W267" s="10">
        <v>4</v>
      </c>
      <c r="X267" s="20" t="s">
        <v>145</v>
      </c>
      <c r="Y267" s="10">
        <v>4</v>
      </c>
      <c r="Z267" s="20" t="s">
        <v>123</v>
      </c>
      <c r="AA267" s="15">
        <v>4</v>
      </c>
      <c r="AB267" s="11">
        <v>43.811733440586444</v>
      </c>
      <c r="AC267" s="10">
        <v>50.484324487811605</v>
      </c>
      <c r="AD267" s="19">
        <v>5.7039420716019471</v>
      </c>
      <c r="AE267" s="12">
        <v>1861.5160075329525</v>
      </c>
      <c r="AF267" s="10">
        <v>1919.1545153941779</v>
      </c>
      <c r="AG267" s="10">
        <v>1247.2431142789228</v>
      </c>
      <c r="AH267" s="10">
        <v>0</v>
      </c>
      <c r="AI267" s="10">
        <v>3.0646709876788276</v>
      </c>
      <c r="AJ267" s="10"/>
      <c r="AK267" s="10"/>
      <c r="AL267" s="10"/>
      <c r="AM267" s="10"/>
      <c r="AN267" s="10">
        <v>9.3075800376647617</v>
      </c>
      <c r="AO267" s="10">
        <v>5.1707403338557247</v>
      </c>
      <c r="AP267" s="10">
        <v>9.7307017999524597</v>
      </c>
      <c r="AQ267" s="10">
        <v>114.66</v>
      </c>
      <c r="AR267" s="10"/>
      <c r="AS267" s="10"/>
      <c r="AT267" s="10">
        <v>4.8885347157201071</v>
      </c>
      <c r="AU267" s="10">
        <v>1</v>
      </c>
      <c r="AV267" s="16"/>
      <c r="AW267" s="19">
        <v>287.87317730912673</v>
      </c>
      <c r="AX267" s="1" t="s">
        <v>120</v>
      </c>
      <c r="AY267" s="23">
        <v>40.966666666666697</v>
      </c>
      <c r="AZ267" s="18">
        <v>0</v>
      </c>
      <c r="BA267" s="18">
        <v>100</v>
      </c>
      <c r="BB267" s="18">
        <v>0</v>
      </c>
      <c r="BC267" s="18">
        <v>0</v>
      </c>
      <c r="BD267" s="18">
        <v>100</v>
      </c>
      <c r="BE267" s="18">
        <v>0</v>
      </c>
      <c r="BF267" s="24">
        <v>43.811733440586444</v>
      </c>
      <c r="BG267" s="24">
        <v>50.484324487811605</v>
      </c>
      <c r="BH267" s="24">
        <v>5.7039420716019471</v>
      </c>
      <c r="BI267" s="21"/>
      <c r="BJ267" s="25">
        <f t="shared" ca="1" si="23"/>
        <v>0.98001171669935017</v>
      </c>
      <c r="BK267" s="24">
        <f t="shared" ca="1" si="24"/>
        <v>17.766281782450395</v>
      </c>
      <c r="BL267" s="23">
        <f t="shared" si="25"/>
        <v>3.7024130470659373</v>
      </c>
      <c r="BM267" s="23">
        <f t="shared" ca="1" si="26"/>
        <v>2.851117258319988</v>
      </c>
      <c r="BN267" s="22">
        <f t="shared" si="27"/>
        <v>2.819277475274454</v>
      </c>
      <c r="BO267" s="21"/>
      <c r="BP267" s="2"/>
    </row>
    <row r="268" spans="1:68" x14ac:dyDescent="0.2">
      <c r="A268">
        <v>12.75</v>
      </c>
      <c r="B268">
        <v>2.1</v>
      </c>
      <c r="C268">
        <v>1.31084</v>
      </c>
      <c r="D268">
        <v>-0.18264</v>
      </c>
      <c r="E268">
        <v>4.4400000000000002E-2</v>
      </c>
      <c r="F268">
        <v>1.4737499999999999</v>
      </c>
      <c r="G268">
        <v>1.4220999999999999</v>
      </c>
      <c r="H268" s="21"/>
      <c r="I268" s="17">
        <f t="shared" si="21"/>
        <v>41.830708661417319</v>
      </c>
      <c r="J268" s="16">
        <f t="shared" si="22"/>
        <v>-41.130708661417316</v>
      </c>
      <c r="K268" s="10">
        <v>115</v>
      </c>
      <c r="L268" s="16">
        <v>4459.7276902887097</v>
      </c>
      <c r="M268" s="16">
        <v>1859.7276902887152</v>
      </c>
      <c r="N268" s="16">
        <v>18.126640419947503</v>
      </c>
      <c r="O268" s="16">
        <v>18.776271186440656</v>
      </c>
      <c r="P268" s="16">
        <v>18.872321525083887</v>
      </c>
      <c r="Q268" s="16">
        <v>0.65124699951992315</v>
      </c>
      <c r="R268" s="16">
        <v>3.4508049190150087</v>
      </c>
      <c r="S268" s="16">
        <v>6.6701624057799744</v>
      </c>
      <c r="T268" s="20" t="s">
        <v>122</v>
      </c>
      <c r="U268" s="10">
        <v>4</v>
      </c>
      <c r="V268" s="20" t="s">
        <v>145</v>
      </c>
      <c r="W268" s="10">
        <v>4</v>
      </c>
      <c r="X268" s="20" t="s">
        <v>145</v>
      </c>
      <c r="Y268" s="10">
        <v>4</v>
      </c>
      <c r="Z268" s="20" t="s">
        <v>123</v>
      </c>
      <c r="AA268" s="15">
        <v>4</v>
      </c>
      <c r="AB268" s="11">
        <v>48.069158950398723</v>
      </c>
      <c r="AC268" s="10">
        <v>47.133325522033644</v>
      </c>
      <c r="AD268" s="19">
        <v>4.7975155275676311</v>
      </c>
      <c r="AE268" s="12">
        <v>1877.6271186440656</v>
      </c>
      <c r="AF268" s="10">
        <v>1937.3006796532227</v>
      </c>
      <c r="AG268" s="10">
        <v>1258.1547683389258</v>
      </c>
      <c r="AH268" s="10">
        <v>0</v>
      </c>
      <c r="AI268" s="10">
        <v>2.8978746219170168</v>
      </c>
      <c r="AJ268" s="10"/>
      <c r="AK268" s="10"/>
      <c r="AL268" s="10"/>
      <c r="AM268" s="10"/>
      <c r="AN268" s="10">
        <v>12.51751412429377</v>
      </c>
      <c r="AO268" s="10">
        <v>5.2525150814922181</v>
      </c>
      <c r="AP268" s="10">
        <v>9.8070833783724805</v>
      </c>
      <c r="AQ268" s="10">
        <v>114.66</v>
      </c>
      <c r="AR268" s="10"/>
      <c r="AS268" s="10"/>
      <c r="AT268" s="10">
        <v>4.9128975221705495</v>
      </c>
      <c r="AU268" s="10">
        <v>1</v>
      </c>
      <c r="AV268" s="16"/>
      <c r="AW268" s="19">
        <v>290.59510194798338</v>
      </c>
      <c r="AX268" s="1" t="s">
        <v>120</v>
      </c>
      <c r="AY268" s="23">
        <v>41.130708661417302</v>
      </c>
      <c r="AZ268" s="18">
        <v>100</v>
      </c>
      <c r="BA268" s="18">
        <v>0</v>
      </c>
      <c r="BB268" s="18">
        <v>0</v>
      </c>
      <c r="BC268" s="18">
        <v>0</v>
      </c>
      <c r="BD268" s="18">
        <v>100</v>
      </c>
      <c r="BE268" s="18">
        <v>0</v>
      </c>
      <c r="BF268" s="24">
        <v>48.069158950398723</v>
      </c>
      <c r="BG268" s="24">
        <v>47.133325522033644</v>
      </c>
      <c r="BH268" s="24">
        <v>4.7975155275676311</v>
      </c>
      <c r="BI268" s="21"/>
      <c r="BJ268" s="25">
        <f t="shared" ca="1" si="23"/>
        <v>0.98528746328068428</v>
      </c>
      <c r="BK268" s="24">
        <f t="shared" ca="1" si="24"/>
        <v>17.863277900490083</v>
      </c>
      <c r="BL268" s="23">
        <f t="shared" si="25"/>
        <v>3.9131660241799655</v>
      </c>
      <c r="BM268" s="23">
        <f t="shared" ca="1" si="26"/>
        <v>2.8644292737100674</v>
      </c>
      <c r="BN268" s="22">
        <f t="shared" si="27"/>
        <v>2.8313208970984491</v>
      </c>
      <c r="BO268" s="21"/>
      <c r="BP268" s="2"/>
    </row>
    <row r="269" spans="1:68" x14ac:dyDescent="0.2">
      <c r="A269">
        <v>12.8</v>
      </c>
      <c r="B269">
        <v>2.1</v>
      </c>
      <c r="C269">
        <v>1.3016700000000001</v>
      </c>
      <c r="D269">
        <v>-0.19875999999999999</v>
      </c>
      <c r="E269">
        <v>4.4880000000000003E-2</v>
      </c>
      <c r="F269">
        <v>1.4795499999999999</v>
      </c>
      <c r="G269">
        <v>1.42723</v>
      </c>
      <c r="H269" s="21"/>
      <c r="I269" s="17">
        <f t="shared" ref="I269:I332" si="28">IF(A269="(m)",0,A269/0.3048)</f>
        <v>41.99475065616798</v>
      </c>
      <c r="J269" s="16">
        <f t="shared" ref="J269:J332" si="29">$J$7-I269</f>
        <v>-41.294750656167977</v>
      </c>
      <c r="K269" s="10">
        <v>115</v>
      </c>
      <c r="L269" s="16">
        <v>4478.5925196850358</v>
      </c>
      <c r="M269" s="16">
        <v>1868.3562992125999</v>
      </c>
      <c r="N269" s="16">
        <v>18.197725284339455</v>
      </c>
      <c r="O269" s="16">
        <v>16.272222222222229</v>
      </c>
      <c r="P269" s="16">
        <v>16.37039424344939</v>
      </c>
      <c r="Q269" s="16">
        <v>0.55025516082573223</v>
      </c>
      <c r="R269" s="16">
        <v>3.3612822797222295</v>
      </c>
      <c r="S269" s="16">
        <v>6.8175014741082949</v>
      </c>
      <c r="T269" s="20" t="s">
        <v>122</v>
      </c>
      <c r="U269" s="10">
        <v>4</v>
      </c>
      <c r="V269" s="20" t="s">
        <v>145</v>
      </c>
      <c r="W269" s="10">
        <v>4</v>
      </c>
      <c r="X269" s="20" t="s">
        <v>145</v>
      </c>
      <c r="Y269" s="10">
        <v>4</v>
      </c>
      <c r="Z269" s="20" t="s">
        <v>33</v>
      </c>
      <c r="AA269" s="15">
        <v>3</v>
      </c>
      <c r="AB269" s="11">
        <v>50.046814665461554</v>
      </c>
      <c r="AC269" s="10">
        <v>45.505641073940374</v>
      </c>
      <c r="AD269" s="19">
        <v>4.44754426059807</v>
      </c>
      <c r="AE269" s="12">
        <v>1627.2222222222231</v>
      </c>
      <c r="AF269" s="10">
        <v>1641.846597731733</v>
      </c>
      <c r="AG269" s="10">
        <v>1091.3596162299593</v>
      </c>
      <c r="AH269" s="10">
        <v>0</v>
      </c>
      <c r="AI269" s="10">
        <v>2.9750551033239558</v>
      </c>
      <c r="AJ269" s="10"/>
      <c r="AK269" s="10"/>
      <c r="AL269" s="10"/>
      <c r="AM269" s="10"/>
      <c r="AN269" s="10">
        <v>10.848148148148153</v>
      </c>
      <c r="AO269" s="10">
        <v>4.679776487751532</v>
      </c>
      <c r="AP269" s="10">
        <v>8.6395173136097156</v>
      </c>
      <c r="AQ269" s="10">
        <v>114.66</v>
      </c>
      <c r="AR269" s="10"/>
      <c r="AS269" s="10"/>
      <c r="AT269" s="10">
        <v>4.1092022123588663</v>
      </c>
      <c r="AU269" s="10">
        <v>1</v>
      </c>
      <c r="AV269" s="16"/>
      <c r="AW269" s="19">
        <v>246.27698965975995</v>
      </c>
      <c r="AX269" s="1" t="s">
        <v>120</v>
      </c>
      <c r="AY269" s="23">
        <v>41.294750656167999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50.046814665461554</v>
      </c>
      <c r="BG269" s="24">
        <v>45.505641073940374</v>
      </c>
      <c r="BH269" s="24">
        <v>4.44754426059807</v>
      </c>
      <c r="BI269" s="21"/>
      <c r="BJ269" s="25">
        <f t="shared" ca="1" si="23"/>
        <v>1</v>
      </c>
      <c r="BK269" s="24">
        <f t="shared" ca="1" si="24"/>
        <v>15.126769973759586</v>
      </c>
      <c r="BL269" s="23">
        <f t="shared" si="25"/>
        <v>3.8939306872266348</v>
      </c>
      <c r="BM269" s="23">
        <f t="shared" ca="1" si="26"/>
        <v>2.9193780075114586</v>
      </c>
      <c r="BN269" s="22">
        <f t="shared" si="27"/>
        <v>2.8730412969910524</v>
      </c>
      <c r="BO269" s="21"/>
      <c r="BP269" s="2"/>
    </row>
    <row r="270" spans="1:68" x14ac:dyDescent="0.2">
      <c r="A270">
        <v>12.85</v>
      </c>
      <c r="B270">
        <v>2.2000000000000002</v>
      </c>
      <c r="C270">
        <v>1.3000799999999999</v>
      </c>
      <c r="D270">
        <v>-0.20830000000000001</v>
      </c>
      <c r="E270">
        <v>4.5229999999999999E-2</v>
      </c>
      <c r="F270">
        <v>1.4755799999999999</v>
      </c>
      <c r="G270">
        <v>1.42493</v>
      </c>
      <c r="H270" s="21"/>
      <c r="I270" s="17">
        <f t="shared" si="28"/>
        <v>42.158792650918635</v>
      </c>
      <c r="J270" s="16">
        <f t="shared" si="29"/>
        <v>-41.458792650918632</v>
      </c>
      <c r="K270" s="10">
        <v>115</v>
      </c>
      <c r="L270" s="16">
        <v>4497.4573490813609</v>
      </c>
      <c r="M270" s="16">
        <v>1876.9849081364844</v>
      </c>
      <c r="N270" s="16">
        <v>18.268810148731408</v>
      </c>
      <c r="O270" s="16">
        <v>15.838041431261724</v>
      </c>
      <c r="P270" s="16">
        <v>15.93776051270633</v>
      </c>
      <c r="Q270" s="16">
        <v>0.49048703792606807</v>
      </c>
      <c r="R270" s="16">
        <v>3.0775154234186717</v>
      </c>
      <c r="S270" s="16">
        <v>6.9249362114310262</v>
      </c>
      <c r="T270" s="20" t="s">
        <v>122</v>
      </c>
      <c r="U270" s="10">
        <v>5</v>
      </c>
      <c r="V270" s="20" t="s">
        <v>145</v>
      </c>
      <c r="W270" s="10">
        <v>4</v>
      </c>
      <c r="X270" s="20" t="s">
        <v>145</v>
      </c>
      <c r="Y270" s="10">
        <v>4</v>
      </c>
      <c r="Z270" s="20" t="s">
        <v>123</v>
      </c>
      <c r="AA270" s="15">
        <v>4</v>
      </c>
      <c r="AB270" s="11">
        <v>44.100953868071549</v>
      </c>
      <c r="AC270" s="10">
        <v>50.263964677588334</v>
      </c>
      <c r="AD270" s="19">
        <v>5.6350814543401171</v>
      </c>
      <c r="AE270" s="12">
        <v>1583.8041431261722</v>
      </c>
      <c r="AF270" s="10">
        <v>1589.8388159151184</v>
      </c>
      <c r="AG270" s="10">
        <v>1062.5173675137553</v>
      </c>
      <c r="AH270" s="10">
        <v>0</v>
      </c>
      <c r="AI270" s="10">
        <v>3.2493744544394372</v>
      </c>
      <c r="AJ270" s="10"/>
      <c r="AK270" s="10"/>
      <c r="AL270" s="10"/>
      <c r="AM270" s="10"/>
      <c r="AN270" s="10">
        <v>7.9190207156308619</v>
      </c>
      <c r="AO270" s="10">
        <v>4.5309496375993819</v>
      </c>
      <c r="AP270" s="10">
        <v>8.4376215725962869</v>
      </c>
      <c r="AQ270" s="10">
        <v>114.66</v>
      </c>
      <c r="AR270" s="10"/>
      <c r="AS270" s="10"/>
      <c r="AT270" s="10">
        <v>3.9533601080235372</v>
      </c>
      <c r="AU270" s="10">
        <v>1</v>
      </c>
      <c r="AV270" s="16"/>
      <c r="AW270" s="19">
        <v>238.47582238726775</v>
      </c>
      <c r="AX270" s="1" t="s">
        <v>120</v>
      </c>
      <c r="AY270" s="23">
        <v>41.458792650918603</v>
      </c>
      <c r="AZ270" s="18">
        <v>0</v>
      </c>
      <c r="BA270" s="18">
        <v>100</v>
      </c>
      <c r="BB270" s="18">
        <v>0</v>
      </c>
      <c r="BC270" s="18">
        <v>0</v>
      </c>
      <c r="BD270" s="18">
        <v>100</v>
      </c>
      <c r="BE270" s="18">
        <v>0</v>
      </c>
      <c r="BF270" s="24">
        <v>44.100953868071549</v>
      </c>
      <c r="BG270" s="24">
        <v>50.263964677588334</v>
      </c>
      <c r="BH270" s="24">
        <v>5.6350814543401171</v>
      </c>
      <c r="BI270" s="21"/>
      <c r="BJ270" s="25">
        <f t="shared" ca="1" si="23"/>
        <v>1</v>
      </c>
      <c r="BK270" s="24">
        <f t="shared" ca="1" si="24"/>
        <v>14.58619275927631</v>
      </c>
      <c r="BL270" s="23">
        <f t="shared" si="25"/>
        <v>3.5830659445072492</v>
      </c>
      <c r="BM270" s="23">
        <f t="shared" ca="1" si="26"/>
        <v>2.9096191909387437</v>
      </c>
      <c r="BN270" s="22">
        <f t="shared" si="27"/>
        <v>2.8592376928093368</v>
      </c>
      <c r="BO270" s="21"/>
      <c r="BP270" s="2"/>
    </row>
    <row r="271" spans="1:68" x14ac:dyDescent="0.2">
      <c r="A271">
        <v>12.9</v>
      </c>
      <c r="B271">
        <v>2.1</v>
      </c>
      <c r="C271">
        <v>1.30016</v>
      </c>
      <c r="D271">
        <v>-0.20643</v>
      </c>
      <c r="E271">
        <v>4.5499999999999999E-2</v>
      </c>
      <c r="F271">
        <v>1.47218</v>
      </c>
      <c r="G271">
        <v>1.4232</v>
      </c>
      <c r="H271" s="21"/>
      <c r="I271" s="17">
        <f t="shared" si="28"/>
        <v>42.322834645669289</v>
      </c>
      <c r="J271" s="16">
        <f t="shared" si="29"/>
        <v>-41.622834645669286</v>
      </c>
      <c r="K271" s="10">
        <v>115</v>
      </c>
      <c r="L271" s="16">
        <v>4516.3221784776861</v>
      </c>
      <c r="M271" s="16">
        <v>1885.6135170603688</v>
      </c>
      <c r="N271" s="16">
        <v>18.339895013123357</v>
      </c>
      <c r="O271" s="16">
        <v>15.859887005649693</v>
      </c>
      <c r="P271" s="16">
        <v>15.960799533547759</v>
      </c>
      <c r="Q271" s="16">
        <v>0.50220259241478638</v>
      </c>
      <c r="R271" s="16">
        <v>3.1464751584606683</v>
      </c>
      <c r="S271" s="16">
        <v>7.007814437365707</v>
      </c>
      <c r="T271" s="20" t="s">
        <v>122</v>
      </c>
      <c r="U271" s="10">
        <v>5</v>
      </c>
      <c r="V271" s="20" t="s">
        <v>145</v>
      </c>
      <c r="W271" s="10">
        <v>4</v>
      </c>
      <c r="X271" s="20" t="s">
        <v>145</v>
      </c>
      <c r="Y271" s="10">
        <v>4</v>
      </c>
      <c r="Z271" s="20" t="s">
        <v>123</v>
      </c>
      <c r="AA271" s="15">
        <v>4</v>
      </c>
      <c r="AB271" s="11">
        <v>45.675829079303725</v>
      </c>
      <c r="AC271" s="10">
        <v>49.044702711499326</v>
      </c>
      <c r="AD271" s="19">
        <v>5.2794682091969509</v>
      </c>
      <c r="AE271" s="12">
        <v>1585.9887005649693</v>
      </c>
      <c r="AF271" s="10">
        <v>1591.4395931084441</v>
      </c>
      <c r="AG271" s="10">
        <v>1064.0533022365173</v>
      </c>
      <c r="AH271" s="10">
        <v>0</v>
      </c>
      <c r="AI271" s="10">
        <v>3.1781595265771116</v>
      </c>
      <c r="AJ271" s="10"/>
      <c r="AK271" s="10"/>
      <c r="AL271" s="10"/>
      <c r="AM271" s="10"/>
      <c r="AN271" s="10">
        <v>7.9299435028248464</v>
      </c>
      <c r="AO271" s="10">
        <v>4.5544572045613245</v>
      </c>
      <c r="AP271" s="10">
        <v>8.4483731156556203</v>
      </c>
      <c r="AQ271" s="10">
        <v>114.66</v>
      </c>
      <c r="AR271" s="10"/>
      <c r="AS271" s="10"/>
      <c r="AT271" s="10">
        <v>3.9384229353293398</v>
      </c>
      <c r="AU271" s="10">
        <v>1</v>
      </c>
      <c r="AV271" s="16"/>
      <c r="AW271" s="19">
        <v>238.71593896626661</v>
      </c>
      <c r="AX271" s="1" t="s">
        <v>120</v>
      </c>
      <c r="AY271" s="23">
        <v>41.6228346456693</v>
      </c>
      <c r="AZ271" s="18">
        <v>0</v>
      </c>
      <c r="BA271" s="18">
        <v>100</v>
      </c>
      <c r="BB271" s="18">
        <v>0</v>
      </c>
      <c r="BC271" s="18">
        <v>0</v>
      </c>
      <c r="BD271" s="18">
        <v>100</v>
      </c>
      <c r="BE271" s="18">
        <v>0</v>
      </c>
      <c r="BF271" s="24">
        <v>45.675829079303725</v>
      </c>
      <c r="BG271" s="24">
        <v>49.044702711499326</v>
      </c>
      <c r="BH271" s="24">
        <v>5.2794682091969509</v>
      </c>
      <c r="BI271" s="21"/>
      <c r="BJ271" s="25">
        <f t="shared" ref="BJ271:BJ334" ca="1" si="30">IF((0.381*BM271)+(0.05*(M271/2116.217)-0.15)&lt;1,(0.381*BM271)+(0.05*(M271/2116.217)-0.15),1)</f>
        <v>1</v>
      </c>
      <c r="BK271" s="24">
        <f t="shared" ref="BK271:BK334" ca="1" si="31">((P271-(L271/2000))/1.06)*(1.06/(M271/2000))^BJ271</f>
        <v>14.533878040576456</v>
      </c>
      <c r="BL271" s="23">
        <f t="shared" ref="BL271:BL334" si="32">(Q271/(P271-(L271/2000)))*100</f>
        <v>3.6650065201374775</v>
      </c>
      <c r="BM271" s="23">
        <f t="shared" ref="BM271:BM334" ca="1" si="33">SQRT(((3.47-LOG(BK271))^2)+((LOG(BL271)+1.22)^2))</f>
        <v>2.9168520373135145</v>
      </c>
      <c r="BN271" s="22">
        <f t="shared" ref="BN271:BN334" si="34">SQRT(((3.47-LOG(P271/1.06))^2)+((LOG(R271)+1.22)^2))</f>
        <v>2.8644957701422182</v>
      </c>
      <c r="BO271" s="21"/>
      <c r="BP271" s="2"/>
    </row>
    <row r="272" spans="1:68" x14ac:dyDescent="0.2">
      <c r="A272">
        <v>12.95</v>
      </c>
      <c r="B272">
        <v>2.1</v>
      </c>
      <c r="C272">
        <v>1.2963800000000001</v>
      </c>
      <c r="D272">
        <v>-0.20724000000000001</v>
      </c>
      <c r="E272">
        <v>4.5620000000000001E-2</v>
      </c>
      <c r="F272">
        <v>1.4739500000000001</v>
      </c>
      <c r="G272">
        <v>1.4273499999999999</v>
      </c>
      <c r="H272" s="21"/>
      <c r="I272" s="17">
        <f t="shared" si="28"/>
        <v>42.486876640419943</v>
      </c>
      <c r="J272" s="16">
        <f t="shared" si="29"/>
        <v>-41.786876640419941</v>
      </c>
      <c r="K272" s="10">
        <v>115</v>
      </c>
      <c r="L272" s="16">
        <v>4535.1870078740112</v>
      </c>
      <c r="M272" s="16">
        <v>1894.2421259842533</v>
      </c>
      <c r="N272" s="16">
        <v>18.41097987751531</v>
      </c>
      <c r="O272" s="16">
        <v>14.827683615819215</v>
      </c>
      <c r="P272" s="16">
        <v>14.929126564363262</v>
      </c>
      <c r="Q272" s="16">
        <v>0.49712794047047526</v>
      </c>
      <c r="R272" s="16">
        <v>3.3299197935474005</v>
      </c>
      <c r="S272" s="16">
        <v>7.0446492044477882</v>
      </c>
      <c r="T272" s="20" t="s">
        <v>122</v>
      </c>
      <c r="U272" s="10">
        <v>4</v>
      </c>
      <c r="V272" s="20" t="s">
        <v>145</v>
      </c>
      <c r="W272" s="10">
        <v>4</v>
      </c>
      <c r="X272" s="20" t="s">
        <v>33</v>
      </c>
      <c r="Y272" s="10">
        <v>3</v>
      </c>
      <c r="Z272" s="20" t="s">
        <v>33</v>
      </c>
      <c r="AA272" s="15">
        <v>3</v>
      </c>
      <c r="AB272" s="11">
        <v>51.989679510290543</v>
      </c>
      <c r="AC272" s="10">
        <v>43.868377809242133</v>
      </c>
      <c r="AD272" s="19">
        <v>4.1419426804673201</v>
      </c>
      <c r="AE272" s="12">
        <v>1482.7683615819215</v>
      </c>
      <c r="AF272" s="10">
        <v>1468.9566067693077</v>
      </c>
      <c r="AG272" s="10">
        <v>994.6844923272447</v>
      </c>
      <c r="AH272" s="10">
        <v>0</v>
      </c>
      <c r="AI272" s="10">
        <v>3.0030753351409971</v>
      </c>
      <c r="AJ272" s="10"/>
      <c r="AK272" s="10"/>
      <c r="AL272" s="10"/>
      <c r="AM272" s="10"/>
      <c r="AN272" s="10">
        <v>9.8851224105461437</v>
      </c>
      <c r="AO272" s="10">
        <v>4.3622137273915884</v>
      </c>
      <c r="AP272" s="10">
        <v>7.9574759386179572</v>
      </c>
      <c r="AQ272" s="10">
        <v>114.66</v>
      </c>
      <c r="AR272" s="10"/>
      <c r="AS272" s="10"/>
      <c r="AT272" s="10">
        <v>3.6033696358840288</v>
      </c>
      <c r="AU272" s="10">
        <v>1</v>
      </c>
      <c r="AV272" s="16"/>
      <c r="AW272" s="19">
        <v>220.34349101539613</v>
      </c>
      <c r="AX272" s="1" t="s">
        <v>120</v>
      </c>
      <c r="AY272" s="23">
        <v>41.786876640419898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51.989679510290543</v>
      </c>
      <c r="BG272" s="24">
        <v>43.868377809242133</v>
      </c>
      <c r="BH272" s="24">
        <v>4.1419426804673201</v>
      </c>
      <c r="BI272" s="21"/>
      <c r="BJ272" s="25">
        <f t="shared" ca="1" si="30"/>
        <v>1</v>
      </c>
      <c r="BK272" s="24">
        <f t="shared" ca="1" si="31"/>
        <v>13.368442066345972</v>
      </c>
      <c r="BL272" s="23">
        <f t="shared" si="32"/>
        <v>3.9262855303379767</v>
      </c>
      <c r="BM272" s="23">
        <f t="shared" ca="1" si="33"/>
        <v>2.9638636073775517</v>
      </c>
      <c r="BN272" s="22">
        <f t="shared" si="34"/>
        <v>2.9024776776432071</v>
      </c>
      <c r="BO272" s="21"/>
      <c r="BP272" s="2"/>
    </row>
    <row r="273" spans="1:68" x14ac:dyDescent="0.2">
      <c r="A273">
        <v>13</v>
      </c>
      <c r="B273">
        <v>2.1</v>
      </c>
      <c r="C273">
        <v>1.30094</v>
      </c>
      <c r="D273">
        <v>-0.19252</v>
      </c>
      <c r="E273">
        <v>4.5760000000000002E-2</v>
      </c>
      <c r="F273">
        <v>1.4728300000000001</v>
      </c>
      <c r="G273">
        <v>1.4260299999999999</v>
      </c>
      <c r="H273" s="21"/>
      <c r="I273" s="17">
        <f t="shared" si="28"/>
        <v>42.650918635170605</v>
      </c>
      <c r="J273" s="16">
        <f t="shared" si="29"/>
        <v>-41.950918635170602</v>
      </c>
      <c r="K273" s="10">
        <v>115</v>
      </c>
      <c r="L273" s="16">
        <v>4554.0518372703373</v>
      </c>
      <c r="M273" s="16">
        <v>1902.870734908138</v>
      </c>
      <c r="N273" s="16">
        <v>18.482064741907262</v>
      </c>
      <c r="O273" s="16">
        <v>16.072881355932182</v>
      </c>
      <c r="P273" s="16">
        <v>16.174943128563211</v>
      </c>
      <c r="Q273" s="16">
        <v>0.5893487758041287</v>
      </c>
      <c r="R273" s="16">
        <v>3.6435910229780171</v>
      </c>
      <c r="S273" s="16">
        <v>7.0876230993768807</v>
      </c>
      <c r="T273" s="20" t="s">
        <v>122</v>
      </c>
      <c r="U273" s="10">
        <v>4</v>
      </c>
      <c r="V273" s="20" t="s">
        <v>145</v>
      </c>
      <c r="W273" s="10">
        <v>4</v>
      </c>
      <c r="X273" s="20" t="s">
        <v>33</v>
      </c>
      <c r="Y273" s="10">
        <v>3</v>
      </c>
      <c r="Z273" s="20" t="s">
        <v>33</v>
      </c>
      <c r="AA273" s="15">
        <v>3</v>
      </c>
      <c r="AB273" s="11">
        <v>57.361918524428816</v>
      </c>
      <c r="AC273" s="10">
        <v>39.174318547712808</v>
      </c>
      <c r="AD273" s="19">
        <v>3.463762927858375</v>
      </c>
      <c r="AE273" s="12">
        <v>1607.2881355932182</v>
      </c>
      <c r="AF273" s="10">
        <v>1614.4135655342236</v>
      </c>
      <c r="AG273" s="10">
        <v>1078.329541904214</v>
      </c>
      <c r="AH273" s="10">
        <v>0</v>
      </c>
      <c r="AI273" s="10">
        <v>2.7445451305966544</v>
      </c>
      <c r="AJ273" s="10"/>
      <c r="AK273" s="10"/>
      <c r="AL273" s="10"/>
      <c r="AM273" s="10"/>
      <c r="AN273" s="10">
        <v>10.715254237288121</v>
      </c>
      <c r="AO273" s="10">
        <v>4.7080291644006245</v>
      </c>
      <c r="AP273" s="10">
        <v>8.5483067933294983</v>
      </c>
      <c r="AQ273" s="10">
        <v>114.66</v>
      </c>
      <c r="AR273" s="10"/>
      <c r="AS273" s="10"/>
      <c r="AT273" s="10">
        <v>3.9598726281127021</v>
      </c>
      <c r="AU273" s="10">
        <v>1</v>
      </c>
      <c r="AV273" s="16"/>
      <c r="AW273" s="19">
        <v>242.16203483013354</v>
      </c>
      <c r="AX273" s="1" t="s">
        <v>120</v>
      </c>
      <c r="AY273" s="23">
        <v>41.950918635170602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57.361918524428816</v>
      </c>
      <c r="BG273" s="24">
        <v>39.174318547712808</v>
      </c>
      <c r="BH273" s="24">
        <v>3.463762927858375</v>
      </c>
      <c r="BI273" s="21"/>
      <c r="BJ273" s="25">
        <f t="shared" ca="1" si="30"/>
        <v>1</v>
      </c>
      <c r="BK273" s="24">
        <f t="shared" ca="1" si="31"/>
        <v>14.607316151298075</v>
      </c>
      <c r="BL273" s="23">
        <f t="shared" si="32"/>
        <v>4.2405546593925934</v>
      </c>
      <c r="BM273" s="23">
        <f t="shared" ca="1" si="33"/>
        <v>2.954314812615694</v>
      </c>
      <c r="BN273" s="22">
        <f t="shared" si="34"/>
        <v>2.8985791898803028</v>
      </c>
      <c r="BO273" s="21"/>
      <c r="BP273" s="2"/>
    </row>
    <row r="274" spans="1:68" x14ac:dyDescent="0.2">
      <c r="A274">
        <v>13.05</v>
      </c>
      <c r="B274">
        <v>0.3</v>
      </c>
      <c r="C274">
        <v>1.3052900000000001</v>
      </c>
      <c r="D274">
        <v>-0.16098000000000001</v>
      </c>
      <c r="E274">
        <v>4.6179999999999999E-2</v>
      </c>
      <c r="F274">
        <v>1.4673499999999999</v>
      </c>
      <c r="G274">
        <v>1.4236</v>
      </c>
      <c r="H274" s="21"/>
      <c r="I274" s="17">
        <f t="shared" si="28"/>
        <v>42.814960629921259</v>
      </c>
      <c r="J274" s="16">
        <f t="shared" si="29"/>
        <v>-42.114960629921256</v>
      </c>
      <c r="K274" s="10">
        <v>115</v>
      </c>
      <c r="L274" s="16">
        <v>4572.9166666666624</v>
      </c>
      <c r="M274" s="16">
        <v>1911.4993438320225</v>
      </c>
      <c r="N274" s="16">
        <v>18.553149606299215</v>
      </c>
      <c r="O274" s="16">
        <v>17.260734463276833</v>
      </c>
      <c r="P274" s="16">
        <v>17.364652708168798</v>
      </c>
      <c r="Q274" s="16">
        <v>0.78694695151224203</v>
      </c>
      <c r="R274" s="16">
        <v>4.5318899533305448</v>
      </c>
      <c r="S274" s="16">
        <v>7.2165447841641592</v>
      </c>
      <c r="T274" s="20" t="s">
        <v>33</v>
      </c>
      <c r="U274" s="10">
        <v>3</v>
      </c>
      <c r="V274" s="20" t="s">
        <v>145</v>
      </c>
      <c r="W274" s="10">
        <v>4</v>
      </c>
      <c r="X274" s="20" t="s">
        <v>33</v>
      </c>
      <c r="Y274" s="10">
        <v>3</v>
      </c>
      <c r="Z274" s="20" t="s">
        <v>33</v>
      </c>
      <c r="AA274" s="15">
        <v>3</v>
      </c>
      <c r="AB274" s="11">
        <v>77.76536880465224</v>
      </c>
      <c r="AC274" s="10">
        <v>20.203390242048442</v>
      </c>
      <c r="AD274" s="19">
        <v>2.0312409532993243</v>
      </c>
      <c r="AE274" s="12">
        <v>1726.0734463276833</v>
      </c>
      <c r="AF274" s="10">
        <v>1753.2697025821558</v>
      </c>
      <c r="AG274" s="10">
        <v>1157.6435138779198</v>
      </c>
      <c r="AH274" s="10">
        <v>0</v>
      </c>
      <c r="AI274" s="10">
        <v>2.2065849133540567</v>
      </c>
      <c r="AJ274" s="10"/>
      <c r="AK274" s="10"/>
      <c r="AL274" s="10"/>
      <c r="AM274" s="10"/>
      <c r="AN274" s="10">
        <v>17.260734463276833</v>
      </c>
      <c r="AO274" s="10">
        <v>5.146904812731627</v>
      </c>
      <c r="AP274" s="10">
        <v>9.103504597145438</v>
      </c>
      <c r="AQ274" s="10">
        <v>111.47500000000001</v>
      </c>
      <c r="AR274" s="10"/>
      <c r="AS274" s="10"/>
      <c r="AT274" s="10">
        <v>4.2976654066624649</v>
      </c>
      <c r="AU274" s="10">
        <v>1</v>
      </c>
      <c r="AV274" s="16"/>
      <c r="AW274" s="19">
        <v>262.99045538732338</v>
      </c>
      <c r="AX274" s="1" t="s">
        <v>120</v>
      </c>
      <c r="AY274" s="23">
        <v>42.114960629921299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77.76536880465224</v>
      </c>
      <c r="BG274" s="24">
        <v>20.203390242048442</v>
      </c>
      <c r="BH274" s="24">
        <v>2.0312409532993243</v>
      </c>
      <c r="BI274" s="21"/>
      <c r="BJ274" s="25">
        <f t="shared" ca="1" si="30"/>
        <v>1</v>
      </c>
      <c r="BK274" s="24">
        <f t="shared" ca="1" si="31"/>
        <v>15.776300864020067</v>
      </c>
      <c r="BL274" s="23">
        <f t="shared" si="32"/>
        <v>5.2191060278782837</v>
      </c>
      <c r="BM274" s="23">
        <f t="shared" ca="1" si="33"/>
        <v>2.9860072313620898</v>
      </c>
      <c r="BN274" s="22">
        <f t="shared" si="34"/>
        <v>2.9339964147767885</v>
      </c>
      <c r="BO274" s="21"/>
      <c r="BP274" s="2"/>
    </row>
    <row r="275" spans="1:68" x14ac:dyDescent="0.2">
      <c r="A275">
        <v>13.1</v>
      </c>
      <c r="B275">
        <v>2.1</v>
      </c>
      <c r="C275">
        <v>1.31131</v>
      </c>
      <c r="D275">
        <v>-0.10614999999999999</v>
      </c>
      <c r="E275">
        <v>4.6390000000000001E-2</v>
      </c>
      <c r="F275">
        <v>1.4639800000000001</v>
      </c>
      <c r="G275">
        <v>1.4193800000000001</v>
      </c>
      <c r="H275" s="21"/>
      <c r="I275" s="17">
        <f t="shared" si="28"/>
        <v>42.979002624671914</v>
      </c>
      <c r="J275" s="16">
        <f t="shared" si="29"/>
        <v>-42.279002624671911</v>
      </c>
      <c r="K275" s="10">
        <v>115</v>
      </c>
      <c r="L275" s="16">
        <v>4591.7814960629876</v>
      </c>
      <c r="M275" s="16">
        <v>1920.127952755907</v>
      </c>
      <c r="N275" s="16">
        <v>18.62423447069116</v>
      </c>
      <c r="O275" s="16">
        <v>18.904613935969842</v>
      </c>
      <c r="P275" s="16">
        <v>19.009460416992273</v>
      </c>
      <c r="Q275" s="16">
        <v>1.1304570331253001</v>
      </c>
      <c r="R275" s="16">
        <v>5.946812841225106</v>
      </c>
      <c r="S275" s="16">
        <v>7.2810056265577998</v>
      </c>
      <c r="T275" s="20" t="s">
        <v>33</v>
      </c>
      <c r="U275" s="10">
        <v>3</v>
      </c>
      <c r="V275" s="20" t="s">
        <v>33</v>
      </c>
      <c r="W275" s="10">
        <v>3</v>
      </c>
      <c r="X275" s="20" t="s">
        <v>33</v>
      </c>
      <c r="Y275" s="10">
        <v>3</v>
      </c>
      <c r="Z275" s="20" t="s">
        <v>33</v>
      </c>
      <c r="AA275" s="15">
        <v>3</v>
      </c>
      <c r="AB275" s="11">
        <v>97.81</v>
      </c>
      <c r="AC275" s="10">
        <v>1.8400000000000034</v>
      </c>
      <c r="AD275" s="19">
        <v>0.35</v>
      </c>
      <c r="AE275" s="12">
        <v>1890.4613935969842</v>
      </c>
      <c r="AF275" s="10">
        <v>1945.6667960086629</v>
      </c>
      <c r="AG275" s="10">
        <v>1267.2973611328182</v>
      </c>
      <c r="AH275" s="10">
        <v>0</v>
      </c>
      <c r="AI275" s="10">
        <v>1.6815730151581321</v>
      </c>
      <c r="AJ275" s="10"/>
      <c r="AK275" s="10"/>
      <c r="AL275" s="10"/>
      <c r="AM275" s="10"/>
      <c r="AN275" s="10">
        <v>18.904613935969842</v>
      </c>
      <c r="AO275" s="10">
        <v>5.7770134235202928</v>
      </c>
      <c r="AP275" s="10">
        <v>9.8710815279297268</v>
      </c>
      <c r="AQ275" s="10">
        <v>111.47500000000001</v>
      </c>
      <c r="AR275" s="10"/>
      <c r="AS275" s="10"/>
      <c r="AT275" s="10">
        <v>4.7714291215449025</v>
      </c>
      <c r="AU275" s="10">
        <v>1</v>
      </c>
      <c r="AV275" s="16"/>
      <c r="AW275" s="19">
        <v>291.85001940129939</v>
      </c>
      <c r="AX275" s="1" t="s">
        <v>120</v>
      </c>
      <c r="AY275" s="23">
        <v>42.279002624671897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97.81</v>
      </c>
      <c r="BG275" s="24">
        <v>1.8400000000000034</v>
      </c>
      <c r="BH275" s="24">
        <v>0.35</v>
      </c>
      <c r="BI275" s="21"/>
      <c r="BJ275" s="25">
        <f t="shared" ca="1" si="30"/>
        <v>1</v>
      </c>
      <c r="BK275" s="24">
        <f t="shared" ca="1" si="31"/>
        <v>17.408808246317388</v>
      </c>
      <c r="BL275" s="23">
        <f t="shared" si="32"/>
        <v>6.7637079063050329</v>
      </c>
      <c r="BM275" s="23">
        <f t="shared" ca="1" si="33"/>
        <v>3.0286512775013743</v>
      </c>
      <c r="BN275" s="22">
        <f t="shared" si="34"/>
        <v>2.9814954891857957</v>
      </c>
      <c r="BO275" s="21"/>
      <c r="BP275" s="2"/>
    </row>
    <row r="276" spans="1:68" x14ac:dyDescent="0.2">
      <c r="A276">
        <v>13.15</v>
      </c>
      <c r="B276">
        <v>2.1</v>
      </c>
      <c r="C276">
        <v>1.37426</v>
      </c>
      <c r="D276">
        <v>-0.13818</v>
      </c>
      <c r="E276">
        <v>4.9610000000000001E-2</v>
      </c>
      <c r="F276">
        <v>1.46008</v>
      </c>
      <c r="G276">
        <v>1.4179999999999999</v>
      </c>
      <c r="H276" s="21"/>
      <c r="I276" s="17">
        <f t="shared" si="28"/>
        <v>43.143044619422568</v>
      </c>
      <c r="J276" s="16">
        <f t="shared" si="29"/>
        <v>-42.443044619422565</v>
      </c>
      <c r="K276" s="10">
        <v>115</v>
      </c>
      <c r="L276" s="16">
        <v>4610.6463254593127</v>
      </c>
      <c r="M276" s="16">
        <v>1928.7565616797915</v>
      </c>
      <c r="N276" s="16">
        <v>18.695319335083113</v>
      </c>
      <c r="O276" s="16">
        <v>36.094350282485863</v>
      </c>
      <c r="P276" s="16">
        <v>36.213429717508809</v>
      </c>
      <c r="Q276" s="16">
        <v>0.92978900624099858</v>
      </c>
      <c r="R276" s="16">
        <v>2.5675254000906067</v>
      </c>
      <c r="S276" s="16">
        <v>8.2694052099269459</v>
      </c>
      <c r="T276" s="20" t="s">
        <v>33</v>
      </c>
      <c r="U276" s="10">
        <v>3</v>
      </c>
      <c r="V276" s="20" t="s">
        <v>143</v>
      </c>
      <c r="W276" s="10">
        <v>5</v>
      </c>
      <c r="X276" s="20" t="s">
        <v>143</v>
      </c>
      <c r="Y276" s="10">
        <v>5</v>
      </c>
      <c r="Z276" s="20" t="s">
        <v>121</v>
      </c>
      <c r="AA276" s="15">
        <v>5</v>
      </c>
      <c r="AB276" s="11">
        <v>14.582595826022441</v>
      </c>
      <c r="AC276" s="10">
        <v>62.176679161651776</v>
      </c>
      <c r="AD276" s="19">
        <v>23.240725012325782</v>
      </c>
      <c r="AE276" s="12">
        <v>3609.4350282485866</v>
      </c>
      <c r="AF276" s="10">
        <v>3968.5534884578838</v>
      </c>
      <c r="AG276" s="10">
        <v>2414.2286478339206</v>
      </c>
      <c r="AH276" s="10">
        <v>0</v>
      </c>
      <c r="AI276" s="10">
        <v>3.8948008068964399</v>
      </c>
      <c r="AJ276" s="10"/>
      <c r="AK276" s="10"/>
      <c r="AL276" s="10"/>
      <c r="AM276" s="10"/>
      <c r="AN276" s="10">
        <v>36.094350282485863</v>
      </c>
      <c r="AO276" s="10">
        <v>8.6845089328014673</v>
      </c>
      <c r="AP276" s="10">
        <v>18.106714858754405</v>
      </c>
      <c r="AQ276" s="10">
        <v>111.47500000000001</v>
      </c>
      <c r="AR276" s="10"/>
      <c r="AS276" s="10"/>
      <c r="AT276" s="10">
        <v>10.037715762517225</v>
      </c>
      <c r="AU276" s="10">
        <v>1</v>
      </c>
      <c r="AV276" s="16"/>
      <c r="AW276" s="19">
        <v>595.28302326868254</v>
      </c>
      <c r="AX276" s="1" t="s">
        <v>120</v>
      </c>
      <c r="AY276" s="23">
        <v>42.443044619422601</v>
      </c>
      <c r="AZ276" s="18">
        <v>100</v>
      </c>
      <c r="BA276" s="18">
        <v>0</v>
      </c>
      <c r="BB276" s="18">
        <v>0</v>
      </c>
      <c r="BC276" s="18">
        <v>0</v>
      </c>
      <c r="BD276" s="18">
        <v>100</v>
      </c>
      <c r="BE276" s="18">
        <v>0</v>
      </c>
      <c r="BF276" s="24">
        <v>14.582595826022441</v>
      </c>
      <c r="BG276" s="24">
        <v>62.176679161651776</v>
      </c>
      <c r="BH276" s="24">
        <v>23.240725012325782</v>
      </c>
      <c r="BI276" s="21"/>
      <c r="BJ276" s="25">
        <f t="shared" ca="1" si="30"/>
        <v>0.86485273383135541</v>
      </c>
      <c r="BK276" s="24">
        <f t="shared" ca="1" si="31"/>
        <v>34.714201645611389</v>
      </c>
      <c r="BL276" s="23">
        <f t="shared" si="32"/>
        <v>2.7420847128072685</v>
      </c>
      <c r="BM276" s="23">
        <f t="shared" ca="1" si="33"/>
        <v>2.5440469136285988</v>
      </c>
      <c r="BN276" s="22">
        <f t="shared" si="34"/>
        <v>2.5308305949925751</v>
      </c>
      <c r="BO276" s="21"/>
      <c r="BP276" s="2"/>
    </row>
    <row r="277" spans="1:68" x14ac:dyDescent="0.2">
      <c r="A277">
        <v>13.2</v>
      </c>
      <c r="B277">
        <v>2.1</v>
      </c>
      <c r="C277">
        <v>1.3052999999999999</v>
      </c>
      <c r="D277">
        <v>-0.16538</v>
      </c>
      <c r="E277">
        <v>4.8980000000000003E-2</v>
      </c>
      <c r="F277">
        <v>1.46075</v>
      </c>
      <c r="G277">
        <v>1.4191</v>
      </c>
      <c r="H277" s="21"/>
      <c r="I277" s="17">
        <f t="shared" si="28"/>
        <v>43.307086614173222</v>
      </c>
      <c r="J277" s="16">
        <f t="shared" si="29"/>
        <v>-42.60708661417322</v>
      </c>
      <c r="K277" s="10">
        <v>115</v>
      </c>
      <c r="L277" s="16">
        <v>4629.5111548556379</v>
      </c>
      <c r="M277" s="16">
        <v>1937.385170603676</v>
      </c>
      <c r="N277" s="16">
        <v>18.766404199475062</v>
      </c>
      <c r="O277" s="16">
        <v>17.263465160075285</v>
      </c>
      <c r="P277" s="16">
        <v>17.379759886706829</v>
      </c>
      <c r="Q277" s="16">
        <v>0.75938094095055209</v>
      </c>
      <c r="R277" s="16">
        <v>4.3693408073570454</v>
      </c>
      <c r="S277" s="16">
        <v>8.0760226827460269</v>
      </c>
      <c r="T277" s="20" t="s">
        <v>33</v>
      </c>
      <c r="U277" s="10">
        <v>3</v>
      </c>
      <c r="V277" s="20" t="s">
        <v>145</v>
      </c>
      <c r="W277" s="10">
        <v>4</v>
      </c>
      <c r="X277" s="20" t="s">
        <v>33</v>
      </c>
      <c r="Y277" s="10">
        <v>3</v>
      </c>
      <c r="Z277" s="20" t="s">
        <v>33</v>
      </c>
      <c r="AA277" s="15">
        <v>3</v>
      </c>
      <c r="AB277" s="11">
        <v>73.734034906314562</v>
      </c>
      <c r="AC277" s="10">
        <v>23.991718220455724</v>
      </c>
      <c r="AD277" s="19">
        <v>2.274246873229719</v>
      </c>
      <c r="AE277" s="12">
        <v>1726.3465160075284</v>
      </c>
      <c r="AF277" s="10">
        <v>1751.7179301637495</v>
      </c>
      <c r="AG277" s="10">
        <v>1158.6506591137886</v>
      </c>
      <c r="AH277" s="10">
        <v>0</v>
      </c>
      <c r="AI277" s="10">
        <v>2.2886747545904673</v>
      </c>
      <c r="AJ277" s="10"/>
      <c r="AK277" s="10"/>
      <c r="AL277" s="10"/>
      <c r="AM277" s="10"/>
      <c r="AN277" s="10">
        <v>17.263465160075285</v>
      </c>
      <c r="AO277" s="10">
        <v>5.1364366201544609</v>
      </c>
      <c r="AP277" s="10">
        <v>9.1105546137965199</v>
      </c>
      <c r="AQ277" s="10">
        <v>111.47500000000001</v>
      </c>
      <c r="AR277" s="10"/>
      <c r="AS277" s="10"/>
      <c r="AT277" s="10">
        <v>4.2331349073515003</v>
      </c>
      <c r="AU277" s="10">
        <v>1</v>
      </c>
      <c r="AV277" s="16"/>
      <c r="AW277" s="19">
        <v>262.75768952456247</v>
      </c>
      <c r="AX277" s="1" t="s">
        <v>120</v>
      </c>
      <c r="AY277" s="23">
        <v>42.607086614173198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73.734034906314562</v>
      </c>
      <c r="BG277" s="24">
        <v>23.991718220455724</v>
      </c>
      <c r="BH277" s="24">
        <v>2.274246873229719</v>
      </c>
      <c r="BI277" s="21"/>
      <c r="BJ277" s="25">
        <f t="shared" ca="1" si="30"/>
        <v>1</v>
      </c>
      <c r="BK277" s="24">
        <f t="shared" ca="1" si="31"/>
        <v>15.55189390097877</v>
      </c>
      <c r="BL277" s="23">
        <f t="shared" si="32"/>
        <v>5.040695145920572</v>
      </c>
      <c r="BM277" s="23">
        <f t="shared" ca="1" si="33"/>
        <v>2.9809798499254825</v>
      </c>
      <c r="BN277" s="22">
        <f t="shared" si="34"/>
        <v>2.923585898793192</v>
      </c>
      <c r="BO277" s="21"/>
      <c r="BP277" s="2"/>
    </row>
    <row r="278" spans="1:68" x14ac:dyDescent="0.2">
      <c r="A278">
        <v>13.25</v>
      </c>
      <c r="B278">
        <v>2.1</v>
      </c>
      <c r="C278">
        <v>1.3015699999999999</v>
      </c>
      <c r="D278">
        <v>-0.17394999999999999</v>
      </c>
      <c r="E278">
        <v>4.9090000000000002E-2</v>
      </c>
      <c r="F278">
        <v>1.4578500000000001</v>
      </c>
      <c r="G278">
        <v>1.41323</v>
      </c>
      <c r="H278" s="21"/>
      <c r="I278" s="17">
        <f t="shared" si="28"/>
        <v>43.471128608923884</v>
      </c>
      <c r="J278" s="16">
        <f t="shared" si="29"/>
        <v>-42.771128608923881</v>
      </c>
      <c r="K278" s="10">
        <v>115</v>
      </c>
      <c r="L278" s="16">
        <v>4648.3759842519639</v>
      </c>
      <c r="M278" s="16">
        <v>1946.0137795275607</v>
      </c>
      <c r="N278" s="16">
        <v>18.837489063867014</v>
      </c>
      <c r="O278" s="16">
        <v>16.244915254237238</v>
      </c>
      <c r="P278" s="16">
        <v>16.361696199794263</v>
      </c>
      <c r="Q278" s="16">
        <v>0.70568987037926068</v>
      </c>
      <c r="R278" s="16">
        <v>4.3130605883522897</v>
      </c>
      <c r="S278" s="16">
        <v>8.1097878859045984</v>
      </c>
      <c r="T278" s="20" t="s">
        <v>33</v>
      </c>
      <c r="U278" s="10">
        <v>3</v>
      </c>
      <c r="V278" s="20" t="s">
        <v>145</v>
      </c>
      <c r="W278" s="10">
        <v>4</v>
      </c>
      <c r="X278" s="20" t="s">
        <v>33</v>
      </c>
      <c r="Y278" s="10">
        <v>3</v>
      </c>
      <c r="Z278" s="20" t="s">
        <v>33</v>
      </c>
      <c r="AA278" s="15">
        <v>3</v>
      </c>
      <c r="AB278" s="11">
        <v>73.983643477446947</v>
      </c>
      <c r="AC278" s="10">
        <v>23.756612242027728</v>
      </c>
      <c r="AD278" s="19">
        <v>2.2597442805253221</v>
      </c>
      <c r="AE278" s="12">
        <v>1624.4915254237237</v>
      </c>
      <c r="AF278" s="10">
        <v>1630.8360358566047</v>
      </c>
      <c r="AG278" s="10">
        <v>1090.779746652951</v>
      </c>
      <c r="AH278" s="10">
        <v>0</v>
      </c>
      <c r="AI278" s="10">
        <v>2.3185391893185252</v>
      </c>
      <c r="AJ278" s="10"/>
      <c r="AK278" s="10"/>
      <c r="AL278" s="10"/>
      <c r="AM278" s="10"/>
      <c r="AN278" s="10">
        <v>16.244915254237238</v>
      </c>
      <c r="AO278" s="10">
        <v>4.8946432765804087</v>
      </c>
      <c r="AP278" s="10">
        <v>8.6354582265706554</v>
      </c>
      <c r="AQ278" s="10">
        <v>111.47500000000001</v>
      </c>
      <c r="AR278" s="10"/>
      <c r="AS278" s="10"/>
      <c r="AT278" s="10">
        <v>3.9085742182667347</v>
      </c>
      <c r="AU278" s="10">
        <v>1</v>
      </c>
      <c r="AV278" s="16"/>
      <c r="AW278" s="19">
        <v>244.62540537849068</v>
      </c>
      <c r="AX278" s="1" t="s">
        <v>120</v>
      </c>
      <c r="AY278" s="23">
        <v>42.771128608923902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73.983643477446947</v>
      </c>
      <c r="BG278" s="24">
        <v>23.756612242027728</v>
      </c>
      <c r="BH278" s="24">
        <v>2.2597442805253221</v>
      </c>
      <c r="BI278" s="21"/>
      <c r="BJ278" s="25">
        <f t="shared" ca="1" si="30"/>
        <v>1</v>
      </c>
      <c r="BK278" s="24">
        <f t="shared" ca="1" si="31"/>
        <v>14.42693608374778</v>
      </c>
      <c r="BL278" s="23">
        <f t="shared" si="32"/>
        <v>5.0271733411615234</v>
      </c>
      <c r="BM278" s="23">
        <f t="shared" ca="1" si="33"/>
        <v>3.0052290562722472</v>
      </c>
      <c r="BN278" s="22">
        <f t="shared" si="34"/>
        <v>2.9403008755589517</v>
      </c>
      <c r="BO278" s="21"/>
      <c r="BP278" s="2"/>
    </row>
    <row r="279" spans="1:68" x14ac:dyDescent="0.2">
      <c r="A279">
        <v>13.3</v>
      </c>
      <c r="B279">
        <v>2.1</v>
      </c>
      <c r="C279">
        <v>1.3058399999999999</v>
      </c>
      <c r="D279">
        <v>-0.16011</v>
      </c>
      <c r="E279">
        <v>4.9230000000000003E-2</v>
      </c>
      <c r="F279">
        <v>1.4582999999999999</v>
      </c>
      <c r="G279">
        <v>1.4126000000000001</v>
      </c>
      <c r="H279" s="21"/>
      <c r="I279" s="17">
        <f t="shared" si="28"/>
        <v>43.635170603674538</v>
      </c>
      <c r="J279" s="16">
        <f t="shared" si="29"/>
        <v>-42.935170603674536</v>
      </c>
      <c r="K279" s="10">
        <v>115</v>
      </c>
      <c r="L279" s="16">
        <v>4667.2408136482891</v>
      </c>
      <c r="M279" s="16">
        <v>1954.6423884514452</v>
      </c>
      <c r="N279" s="16">
        <v>18.908573928258967</v>
      </c>
      <c r="O279" s="16">
        <v>17.410922787193925</v>
      </c>
      <c r="P279" s="16">
        <v>17.528322556837932</v>
      </c>
      <c r="Q279" s="16">
        <v>0.79239750360057593</v>
      </c>
      <c r="R279" s="16">
        <v>4.5206693397563908</v>
      </c>
      <c r="S279" s="16">
        <v>8.152761780833691</v>
      </c>
      <c r="T279" s="20" t="s">
        <v>33</v>
      </c>
      <c r="U279" s="10">
        <v>3</v>
      </c>
      <c r="V279" s="20" t="s">
        <v>145</v>
      </c>
      <c r="W279" s="10">
        <v>4</v>
      </c>
      <c r="X279" s="20" t="s">
        <v>33</v>
      </c>
      <c r="Y279" s="10">
        <v>3</v>
      </c>
      <c r="Z279" s="20" t="s">
        <v>33</v>
      </c>
      <c r="AA279" s="15">
        <v>3</v>
      </c>
      <c r="AB279" s="11">
        <v>77.33777623562483</v>
      </c>
      <c r="AC279" s="10">
        <v>20.603962384586168</v>
      </c>
      <c r="AD279" s="19">
        <v>2.0582613797889966</v>
      </c>
      <c r="AE279" s="12">
        <v>1741.0922787193927</v>
      </c>
      <c r="AF279" s="10">
        <v>1766.9764996619581</v>
      </c>
      <c r="AG279" s="10">
        <v>1168.5548371225289</v>
      </c>
      <c r="AH279" s="10">
        <v>0</v>
      </c>
      <c r="AI279" s="10">
        <v>2.2120618095325852</v>
      </c>
      <c r="AJ279" s="10"/>
      <c r="AK279" s="10"/>
      <c r="AL279" s="10"/>
      <c r="AM279" s="10"/>
      <c r="AN279" s="10">
        <v>17.410922787193925</v>
      </c>
      <c r="AO279" s="10">
        <v>5.2076599955495979</v>
      </c>
      <c r="AP279" s="10">
        <v>9.1798838598577017</v>
      </c>
      <c r="AQ279" s="10">
        <v>111.47500000000001</v>
      </c>
      <c r="AR279" s="10"/>
      <c r="AS279" s="10"/>
      <c r="AT279" s="10">
        <v>4.2320593038213339</v>
      </c>
      <c r="AU279" s="10">
        <v>1</v>
      </c>
      <c r="AV279" s="16"/>
      <c r="AW279" s="19">
        <v>265.04647494929372</v>
      </c>
      <c r="AX279" s="1" t="s">
        <v>120</v>
      </c>
      <c r="AY279" s="23">
        <v>42.9351706036745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77.33777623562483</v>
      </c>
      <c r="BG279" s="24">
        <v>20.603962384586168</v>
      </c>
      <c r="BH279" s="24">
        <v>2.0582613797889966</v>
      </c>
      <c r="BI279" s="21"/>
      <c r="BJ279" s="25">
        <f t="shared" ca="1" si="30"/>
        <v>1</v>
      </c>
      <c r="BK279" s="24">
        <f t="shared" ca="1" si="31"/>
        <v>15.547296262260748</v>
      </c>
      <c r="BL279" s="23">
        <f t="shared" si="32"/>
        <v>5.2149591073087072</v>
      </c>
      <c r="BM279" s="23">
        <f t="shared" ca="1" si="33"/>
        <v>2.9906182620517727</v>
      </c>
      <c r="BN279" s="22">
        <f t="shared" si="34"/>
        <v>2.9301762001946683</v>
      </c>
      <c r="BO279" s="21"/>
      <c r="BP279" s="2"/>
    </row>
    <row r="280" spans="1:68" x14ac:dyDescent="0.2">
      <c r="A280">
        <v>13.35</v>
      </c>
      <c r="B280">
        <v>2.2000000000000002</v>
      </c>
      <c r="C280">
        <v>1.31636</v>
      </c>
      <c r="D280">
        <v>-0.1653</v>
      </c>
      <c r="E280">
        <v>4.9489999999999999E-2</v>
      </c>
      <c r="F280">
        <v>1.4552499999999999</v>
      </c>
      <c r="G280">
        <v>1.40933</v>
      </c>
      <c r="H280" s="21"/>
      <c r="I280" s="17">
        <f t="shared" si="28"/>
        <v>43.799212598425193</v>
      </c>
      <c r="J280" s="16">
        <f t="shared" si="29"/>
        <v>-43.09921259842519</v>
      </c>
      <c r="K280" s="10">
        <v>115</v>
      </c>
      <c r="L280" s="16">
        <v>4686.1056430446142</v>
      </c>
      <c r="M280" s="16">
        <v>1963.2709973753297</v>
      </c>
      <c r="N280" s="16">
        <v>18.979658792650916</v>
      </c>
      <c r="O280" s="16">
        <v>20.283615819209011</v>
      </c>
      <c r="P280" s="16">
        <v>20.402164833585978</v>
      </c>
      <c r="Q280" s="16">
        <v>0.75988214114258279</v>
      </c>
      <c r="R280" s="16">
        <v>3.7245172134462283</v>
      </c>
      <c r="S280" s="16">
        <v>8.2325704428448656</v>
      </c>
      <c r="T280" s="20" t="s">
        <v>122</v>
      </c>
      <c r="U280" s="10">
        <v>4</v>
      </c>
      <c r="V280" s="20" t="s">
        <v>145</v>
      </c>
      <c r="W280" s="10">
        <v>4</v>
      </c>
      <c r="X280" s="20" t="s">
        <v>145</v>
      </c>
      <c r="Y280" s="10">
        <v>4</v>
      </c>
      <c r="Z280" s="20" t="s">
        <v>33</v>
      </c>
      <c r="AA280" s="15">
        <v>3</v>
      </c>
      <c r="AB280" s="11">
        <v>52.692168102529749</v>
      </c>
      <c r="AC280" s="10">
        <v>43.267797002042201</v>
      </c>
      <c r="AD280" s="19">
        <v>4.0400348954280485</v>
      </c>
      <c r="AE280" s="12">
        <v>2028.3615819209012</v>
      </c>
      <c r="AF280" s="10">
        <v>2103.9658951972388</v>
      </c>
      <c r="AG280" s="10">
        <v>1360.1443222390653</v>
      </c>
      <c r="AH280" s="10">
        <v>0</v>
      </c>
      <c r="AI280" s="10">
        <v>2.6849117420905086</v>
      </c>
      <c r="AJ280" s="10"/>
      <c r="AK280" s="10"/>
      <c r="AL280" s="10"/>
      <c r="AM280" s="10"/>
      <c r="AN280" s="10">
        <v>13.522410546139341</v>
      </c>
      <c r="AO280" s="10">
        <v>5.7124698990788456</v>
      </c>
      <c r="AP280" s="10">
        <v>10.521010255673456</v>
      </c>
      <c r="AQ280" s="10">
        <v>114.66</v>
      </c>
      <c r="AR280" s="10"/>
      <c r="AS280" s="10"/>
      <c r="AT280" s="10">
        <v>5.0597717646333944</v>
      </c>
      <c r="AU280" s="10">
        <v>1</v>
      </c>
      <c r="AV280" s="16"/>
      <c r="AW280" s="19">
        <v>315.59488427958581</v>
      </c>
      <c r="AX280" s="1" t="s">
        <v>120</v>
      </c>
      <c r="AY280" s="23">
        <v>43.099212598425197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52.692168102529749</v>
      </c>
      <c r="BG280" s="24">
        <v>43.267797002042201</v>
      </c>
      <c r="BH280" s="24">
        <v>4.0400348954280485</v>
      </c>
      <c r="BI280" s="21"/>
      <c r="BJ280" s="25">
        <f t="shared" ca="1" si="30"/>
        <v>0.9917122191174973</v>
      </c>
      <c r="BK280" s="24">
        <f t="shared" ca="1" si="31"/>
        <v>18.385256464986437</v>
      </c>
      <c r="BL280" s="23">
        <f t="shared" si="32"/>
        <v>4.2077491996005882</v>
      </c>
      <c r="BM280" s="23">
        <f t="shared" ca="1" si="33"/>
        <v>2.8748710879469361</v>
      </c>
      <c r="BN280" s="22">
        <f t="shared" si="34"/>
        <v>2.8257580399438873</v>
      </c>
      <c r="BO280" s="21"/>
      <c r="BP280" s="2"/>
    </row>
    <row r="281" spans="1:68" x14ac:dyDescent="0.2">
      <c r="A281">
        <v>13.4</v>
      </c>
      <c r="B281">
        <v>2.1</v>
      </c>
      <c r="C281">
        <v>1.32911</v>
      </c>
      <c r="D281">
        <v>-0.16084000000000001</v>
      </c>
      <c r="E281">
        <v>4.9770000000000002E-2</v>
      </c>
      <c r="F281">
        <v>1.45478</v>
      </c>
      <c r="G281">
        <v>1.4083000000000001</v>
      </c>
      <c r="H281" s="21"/>
      <c r="I281" s="17">
        <f t="shared" si="28"/>
        <v>43.963254593175854</v>
      </c>
      <c r="J281" s="16">
        <f t="shared" si="29"/>
        <v>-43.263254593175851</v>
      </c>
      <c r="K281" s="10">
        <v>115</v>
      </c>
      <c r="L281" s="16">
        <v>4704.9704724409403</v>
      </c>
      <c r="M281" s="16">
        <v>1971.8996062992144</v>
      </c>
      <c r="N281" s="16">
        <v>19.050743657042872</v>
      </c>
      <c r="O281" s="16">
        <v>23.765254237288119</v>
      </c>
      <c r="P281" s="16">
        <v>23.885040899839044</v>
      </c>
      <c r="Q281" s="16">
        <v>0.78782405184829563</v>
      </c>
      <c r="R281" s="16">
        <v>3.298399425615405</v>
      </c>
      <c r="S281" s="16">
        <v>8.3185182327030507</v>
      </c>
      <c r="T281" s="20" t="s">
        <v>122</v>
      </c>
      <c r="U281" s="10">
        <v>5</v>
      </c>
      <c r="V281" s="20" t="s">
        <v>145</v>
      </c>
      <c r="W281" s="10">
        <v>4</v>
      </c>
      <c r="X281" s="20" t="s">
        <v>145</v>
      </c>
      <c r="Y281" s="10">
        <v>4</v>
      </c>
      <c r="Z281" s="20" t="s">
        <v>123</v>
      </c>
      <c r="AA281" s="15">
        <v>4</v>
      </c>
      <c r="AB281" s="11">
        <v>37.842599168838376</v>
      </c>
      <c r="AC281" s="10">
        <v>54.752570032378898</v>
      </c>
      <c r="AD281" s="19">
        <v>7.4048307987827293</v>
      </c>
      <c r="AE281" s="12">
        <v>2376.5254237288118</v>
      </c>
      <c r="AF281" s="10">
        <v>2512.6063247919333</v>
      </c>
      <c r="AG281" s="10">
        <v>1592.3360599892696</v>
      </c>
      <c r="AH281" s="10">
        <v>0</v>
      </c>
      <c r="AI281" s="10">
        <v>3.0317735087933539</v>
      </c>
      <c r="AJ281" s="10"/>
      <c r="AK281" s="10"/>
      <c r="AL281" s="10"/>
      <c r="AM281" s="10"/>
      <c r="AN281" s="10">
        <v>11.882627118644059</v>
      </c>
      <c r="AO281" s="10">
        <v>6.3829277929408663</v>
      </c>
      <c r="AP281" s="10">
        <v>12.146352419924888</v>
      </c>
      <c r="AQ281" s="10">
        <v>114.66</v>
      </c>
      <c r="AR281" s="10"/>
      <c r="AS281" s="10"/>
      <c r="AT281" s="10">
        <v>6.0682118308173116</v>
      </c>
      <c r="AU281" s="10">
        <v>1</v>
      </c>
      <c r="AV281" s="16"/>
      <c r="AW281" s="19">
        <v>376.89094871878996</v>
      </c>
      <c r="AX281" s="1" t="s">
        <v>120</v>
      </c>
      <c r="AY281" s="23">
        <v>43.263254593175901</v>
      </c>
      <c r="AZ281" s="18">
        <v>0</v>
      </c>
      <c r="BA281" s="18">
        <v>100</v>
      </c>
      <c r="BB281" s="18">
        <v>0</v>
      </c>
      <c r="BC281" s="18">
        <v>0</v>
      </c>
      <c r="BD281" s="18">
        <v>100</v>
      </c>
      <c r="BE281" s="18">
        <v>0</v>
      </c>
      <c r="BF281" s="24">
        <v>37.842599168838376</v>
      </c>
      <c r="BG281" s="24">
        <v>54.752570032378898</v>
      </c>
      <c r="BH281" s="24">
        <v>7.4048307987827293</v>
      </c>
      <c r="BI281" s="21"/>
      <c r="BJ281" s="25">
        <f t="shared" ca="1" si="30"/>
        <v>0.95563057817482844</v>
      </c>
      <c r="BK281" s="24">
        <f t="shared" ca="1" si="31"/>
        <v>21.769342316812249</v>
      </c>
      <c r="BL281" s="23">
        <f t="shared" si="32"/>
        <v>3.6587577626904912</v>
      </c>
      <c r="BM281" s="23">
        <f t="shared" ca="1" si="33"/>
        <v>2.7796335297832022</v>
      </c>
      <c r="BN281" s="22">
        <f t="shared" si="34"/>
        <v>2.7393701471073753</v>
      </c>
      <c r="BO281" s="21"/>
      <c r="BP281" s="2"/>
    </row>
    <row r="282" spans="1:68" x14ac:dyDescent="0.2">
      <c r="A282">
        <v>13.45</v>
      </c>
      <c r="B282">
        <v>2.1</v>
      </c>
      <c r="C282">
        <v>1.33996</v>
      </c>
      <c r="D282">
        <v>-0.1547</v>
      </c>
      <c r="E282">
        <v>5.0209999999999998E-2</v>
      </c>
      <c r="F282">
        <v>1.45703</v>
      </c>
      <c r="G282">
        <v>1.40805</v>
      </c>
      <c r="H282" s="21"/>
      <c r="I282" s="17">
        <f t="shared" si="28"/>
        <v>44.127296587926502</v>
      </c>
      <c r="J282" s="16">
        <f t="shared" si="29"/>
        <v>-43.427296587926499</v>
      </c>
      <c r="K282" s="10">
        <v>115</v>
      </c>
      <c r="L282" s="16">
        <v>4723.8353018372645</v>
      </c>
      <c r="M282" s="16">
        <v>1980.5282152230984</v>
      </c>
      <c r="N282" s="16">
        <v>19.121828521434818</v>
      </c>
      <c r="O282" s="16">
        <v>26.728060263653475</v>
      </c>
      <c r="P282" s="16">
        <v>26.849791801906331</v>
      </c>
      <c r="Q282" s="16">
        <v>0.8262911665866538</v>
      </c>
      <c r="R282" s="16">
        <v>3.0774583754053069</v>
      </c>
      <c r="S282" s="16">
        <v>8.4535790453373441</v>
      </c>
      <c r="T282" s="20" t="s">
        <v>122</v>
      </c>
      <c r="U282" s="10">
        <v>5</v>
      </c>
      <c r="V282" s="20" t="s">
        <v>145</v>
      </c>
      <c r="W282" s="10">
        <v>4</v>
      </c>
      <c r="X282" s="20" t="s">
        <v>145</v>
      </c>
      <c r="Y282" s="10">
        <v>4</v>
      </c>
      <c r="Z282" s="20" t="s">
        <v>123</v>
      </c>
      <c r="AA282" s="15">
        <v>4</v>
      </c>
      <c r="AB282" s="11">
        <v>29.897413672183546</v>
      </c>
      <c r="AC282" s="10">
        <v>59.382193876931112</v>
      </c>
      <c r="AD282" s="19">
        <v>10.720392450885342</v>
      </c>
      <c r="AE282" s="12">
        <v>2672.8060263653474</v>
      </c>
      <c r="AF282" s="10">
        <v>2860.2908527177128</v>
      </c>
      <c r="AG282" s="10">
        <v>1789.9861201270887</v>
      </c>
      <c r="AH282" s="10">
        <v>0</v>
      </c>
      <c r="AI282" s="10">
        <v>3.2494346893263768</v>
      </c>
      <c r="AJ282" s="10"/>
      <c r="AK282" s="10"/>
      <c r="AL282" s="10"/>
      <c r="AM282" s="10"/>
      <c r="AN282" s="10">
        <v>13.364030131826738</v>
      </c>
      <c r="AO282" s="10">
        <v>6.9633759146051997</v>
      </c>
      <c r="AP282" s="10">
        <v>13.529902840889621</v>
      </c>
      <c r="AQ282" s="10">
        <v>114.66</v>
      </c>
      <c r="AR282" s="10"/>
      <c r="AS282" s="10"/>
      <c r="AT282" s="10">
        <v>6.9208487284140663</v>
      </c>
      <c r="AU282" s="10">
        <v>1</v>
      </c>
      <c r="AV282" s="16"/>
      <c r="AW282" s="19">
        <v>429.04362790765697</v>
      </c>
      <c r="AX282" s="1" t="s">
        <v>120</v>
      </c>
      <c r="AY282" s="23">
        <v>43.427296587926499</v>
      </c>
      <c r="AZ282" s="18">
        <v>0</v>
      </c>
      <c r="BA282" s="18">
        <v>100</v>
      </c>
      <c r="BB282" s="18">
        <v>0</v>
      </c>
      <c r="BC282" s="18">
        <v>0</v>
      </c>
      <c r="BD282" s="18">
        <v>100</v>
      </c>
      <c r="BE282" s="18">
        <v>0</v>
      </c>
      <c r="BF282" s="24">
        <v>29.897413672183546</v>
      </c>
      <c r="BG282" s="24">
        <v>59.382193876931112</v>
      </c>
      <c r="BH282" s="24">
        <v>10.720392450885342</v>
      </c>
      <c r="BI282" s="21"/>
      <c r="BJ282" s="25">
        <f t="shared" ca="1" si="30"/>
        <v>0.93165852956489037</v>
      </c>
      <c r="BK282" s="24">
        <f t="shared" ca="1" si="31"/>
        <v>24.613888339619255</v>
      </c>
      <c r="BL282" s="23">
        <f t="shared" si="32"/>
        <v>3.374287051182538</v>
      </c>
      <c r="BM282" s="23">
        <f t="shared" ca="1" si="33"/>
        <v>2.7161796785295222</v>
      </c>
      <c r="BN282" s="22">
        <f t="shared" si="34"/>
        <v>2.6810044062690155</v>
      </c>
      <c r="BO282" s="21"/>
      <c r="BP282" s="2"/>
    </row>
    <row r="283" spans="1:68" x14ac:dyDescent="0.2">
      <c r="A283">
        <v>13.5</v>
      </c>
      <c r="B283">
        <v>2.1</v>
      </c>
      <c r="C283">
        <v>1.3386400000000001</v>
      </c>
      <c r="D283">
        <v>-0.16070999999999999</v>
      </c>
      <c r="E283">
        <v>5.0590000000000003E-2</v>
      </c>
      <c r="F283">
        <v>1.4558</v>
      </c>
      <c r="G283">
        <v>1.40788</v>
      </c>
      <c r="H283" s="21"/>
      <c r="I283" s="17">
        <f t="shared" si="28"/>
        <v>44.291338582677163</v>
      </c>
      <c r="J283" s="16">
        <f t="shared" si="29"/>
        <v>-43.59133858267716</v>
      </c>
      <c r="K283" s="10">
        <v>115</v>
      </c>
      <c r="L283" s="16">
        <v>4742.7001312335906</v>
      </c>
      <c r="M283" s="16">
        <v>1989.1568241469831</v>
      </c>
      <c r="N283" s="16">
        <v>19.19291338582677</v>
      </c>
      <c r="O283" s="16">
        <v>26.367608286252349</v>
      </c>
      <c r="P283" s="16">
        <v>26.491019489884149</v>
      </c>
      <c r="Q283" s="16">
        <v>0.7886385021603457</v>
      </c>
      <c r="R283" s="16">
        <v>2.9770032159822875</v>
      </c>
      <c r="S283" s="16">
        <v>8.5702224744305973</v>
      </c>
      <c r="T283" s="20" t="s">
        <v>122</v>
      </c>
      <c r="U283" s="10">
        <v>5</v>
      </c>
      <c r="V283" s="20" t="s">
        <v>145</v>
      </c>
      <c r="W283" s="10">
        <v>4</v>
      </c>
      <c r="X283" s="20" t="s">
        <v>145</v>
      </c>
      <c r="Y283" s="10">
        <v>4</v>
      </c>
      <c r="Z283" s="20" t="s">
        <v>123</v>
      </c>
      <c r="AA283" s="15">
        <v>4</v>
      </c>
      <c r="AB283" s="11">
        <v>28.210866324922328</v>
      </c>
      <c r="AC283" s="10">
        <v>60.163766623075894</v>
      </c>
      <c r="AD283" s="19">
        <v>11.62536705200178</v>
      </c>
      <c r="AE283" s="12">
        <v>2636.7608286252348</v>
      </c>
      <c r="AF283" s="10">
        <v>2816.9726495741425</v>
      </c>
      <c r="AG283" s="10">
        <v>1766.0679659922766</v>
      </c>
      <c r="AH283" s="10">
        <v>0</v>
      </c>
      <c r="AI283" s="10">
        <v>3.3590826997815033</v>
      </c>
      <c r="AJ283" s="10"/>
      <c r="AK283" s="10"/>
      <c r="AL283" s="10"/>
      <c r="AM283" s="10"/>
      <c r="AN283" s="10">
        <v>13.183804143126174</v>
      </c>
      <c r="AO283" s="10">
        <v>6.8618020553592052</v>
      </c>
      <c r="AP283" s="10">
        <v>13.362475761945937</v>
      </c>
      <c r="AQ283" s="10">
        <v>114.66</v>
      </c>
      <c r="AR283" s="10"/>
      <c r="AS283" s="10"/>
      <c r="AT283" s="10">
        <v>6.7796573587513995</v>
      </c>
      <c r="AU283" s="10">
        <v>1</v>
      </c>
      <c r="AV283" s="16"/>
      <c r="AW283" s="19">
        <v>422.54589743612138</v>
      </c>
      <c r="AX283" s="1" t="s">
        <v>120</v>
      </c>
      <c r="AY283" s="23">
        <v>43.591338582677203</v>
      </c>
      <c r="AZ283" s="18">
        <v>0</v>
      </c>
      <c r="BA283" s="18">
        <v>100</v>
      </c>
      <c r="BB283" s="18">
        <v>0</v>
      </c>
      <c r="BC283" s="18">
        <v>0</v>
      </c>
      <c r="BD283" s="18">
        <v>100</v>
      </c>
      <c r="BE283" s="18">
        <v>0</v>
      </c>
      <c r="BF283" s="24">
        <v>28.210866324922328</v>
      </c>
      <c r="BG283" s="24">
        <v>60.163766623075894</v>
      </c>
      <c r="BH283" s="24">
        <v>11.62536705200178</v>
      </c>
      <c r="BI283" s="21"/>
      <c r="BJ283" s="25">
        <f t="shared" ca="1" si="30"/>
        <v>0.93096370899671932</v>
      </c>
      <c r="BK283" s="24">
        <f t="shared" ca="1" si="31"/>
        <v>24.144727431881634</v>
      </c>
      <c r="BL283" s="23">
        <f t="shared" si="32"/>
        <v>3.2696903439600149</v>
      </c>
      <c r="BM283" s="23">
        <f t="shared" ca="1" si="33"/>
        <v>2.713820913999641</v>
      </c>
      <c r="BN283" s="22">
        <f t="shared" si="34"/>
        <v>2.6763652555542499</v>
      </c>
      <c r="BO283" s="21"/>
      <c r="BP283" s="2"/>
    </row>
    <row r="284" spans="1:68" x14ac:dyDescent="0.2">
      <c r="A284">
        <v>13.55</v>
      </c>
      <c r="B284">
        <v>2.1</v>
      </c>
      <c r="C284">
        <v>1.3247</v>
      </c>
      <c r="D284">
        <v>-0.17319999999999999</v>
      </c>
      <c r="E284">
        <v>5.2200000000000003E-2</v>
      </c>
      <c r="F284">
        <v>1.45513</v>
      </c>
      <c r="G284">
        <v>1.4073</v>
      </c>
      <c r="H284" s="21"/>
      <c r="I284" s="17">
        <f t="shared" si="28"/>
        <v>44.455380577427825</v>
      </c>
      <c r="J284" s="16">
        <f t="shared" si="29"/>
        <v>-43.755380577427822</v>
      </c>
      <c r="K284" s="10">
        <v>115</v>
      </c>
      <c r="L284" s="16">
        <v>4761.5649606299166</v>
      </c>
      <c r="M284" s="16">
        <v>1997.7854330708678</v>
      </c>
      <c r="N284" s="16">
        <v>19.263998250218723</v>
      </c>
      <c r="O284" s="16">
        <v>22.561016949152521</v>
      </c>
      <c r="P284" s="16">
        <v>22.69154462978458</v>
      </c>
      <c r="Q284" s="16">
        <v>0.71038862217954879</v>
      </c>
      <c r="R284" s="16">
        <v>3.1306314037657148</v>
      </c>
      <c r="S284" s="16">
        <v>9.0644222661151694</v>
      </c>
      <c r="T284" s="20" t="s">
        <v>122</v>
      </c>
      <c r="U284" s="10">
        <v>5</v>
      </c>
      <c r="V284" s="20" t="s">
        <v>145</v>
      </c>
      <c r="W284" s="10">
        <v>4</v>
      </c>
      <c r="X284" s="20" t="s">
        <v>145</v>
      </c>
      <c r="Y284" s="10">
        <v>4</v>
      </c>
      <c r="Z284" s="20" t="s">
        <v>123</v>
      </c>
      <c r="AA284" s="15">
        <v>4</v>
      </c>
      <c r="AB284" s="11">
        <v>35.542388340134714</v>
      </c>
      <c r="AC284" s="10">
        <v>56.233730016293293</v>
      </c>
      <c r="AD284" s="19">
        <v>8.223881643571989</v>
      </c>
      <c r="AE284" s="12">
        <v>2256.1016949152518</v>
      </c>
      <c r="AF284" s="10">
        <v>2368.865911362645</v>
      </c>
      <c r="AG284" s="10">
        <v>1512.7696419856388</v>
      </c>
      <c r="AH284" s="10">
        <v>0</v>
      </c>
      <c r="AI284" s="10">
        <v>3.1942438154716615</v>
      </c>
      <c r="AJ284" s="10"/>
      <c r="AK284" s="10"/>
      <c r="AL284" s="10"/>
      <c r="AM284" s="10"/>
      <c r="AN284" s="10">
        <v>11.28050847457626</v>
      </c>
      <c r="AO284" s="10">
        <v>6.0944148267414944</v>
      </c>
      <c r="AP284" s="10">
        <v>11.589387493899471</v>
      </c>
      <c r="AQ284" s="10">
        <v>114.66</v>
      </c>
      <c r="AR284" s="10"/>
      <c r="AS284" s="10"/>
      <c r="AT284" s="10">
        <v>5.6262560006524795</v>
      </c>
      <c r="AU284" s="10">
        <v>1</v>
      </c>
      <c r="AV284" s="16"/>
      <c r="AW284" s="19">
        <v>355.32988670439676</v>
      </c>
      <c r="AX284" s="1" t="s">
        <v>120</v>
      </c>
      <c r="AY284" s="23">
        <v>43.7553805774278</v>
      </c>
      <c r="AZ284" s="18">
        <v>0</v>
      </c>
      <c r="BA284" s="18">
        <v>100</v>
      </c>
      <c r="BB284" s="18">
        <v>0</v>
      </c>
      <c r="BC284" s="18">
        <v>0</v>
      </c>
      <c r="BD284" s="18">
        <v>100</v>
      </c>
      <c r="BE284" s="18">
        <v>0</v>
      </c>
      <c r="BF284" s="24">
        <v>35.542388340134714</v>
      </c>
      <c r="BG284" s="24">
        <v>56.233730016293293</v>
      </c>
      <c r="BH284" s="24">
        <v>8.223881643571989</v>
      </c>
      <c r="BI284" s="21"/>
      <c r="BJ284" s="25">
        <f t="shared" ca="1" si="30"/>
        <v>0.9605014808096688</v>
      </c>
      <c r="BK284" s="24">
        <f t="shared" ca="1" si="31"/>
        <v>20.285645177401879</v>
      </c>
      <c r="BL284" s="23">
        <f t="shared" si="32"/>
        <v>3.4975970716987561</v>
      </c>
      <c r="BM284" s="23">
        <f t="shared" ca="1" si="33"/>
        <v>2.790812785640679</v>
      </c>
      <c r="BN284" s="22">
        <f t="shared" si="34"/>
        <v>2.7423719996201106</v>
      </c>
      <c r="BO284" s="21"/>
      <c r="BP284" s="2"/>
    </row>
    <row r="285" spans="1:68" x14ac:dyDescent="0.2">
      <c r="A285">
        <v>13.6</v>
      </c>
      <c r="B285">
        <v>2.1</v>
      </c>
      <c r="C285">
        <v>1.3112699999999999</v>
      </c>
      <c r="D285">
        <v>-0.18926999999999999</v>
      </c>
      <c r="E285">
        <v>5.296E-2</v>
      </c>
      <c r="F285">
        <v>1.4599800000000001</v>
      </c>
      <c r="G285">
        <v>1.4129799999999999</v>
      </c>
      <c r="H285" s="21"/>
      <c r="I285" s="17">
        <f t="shared" si="28"/>
        <v>44.619422572178472</v>
      </c>
      <c r="J285" s="16">
        <f t="shared" si="29"/>
        <v>-43.919422572178469</v>
      </c>
      <c r="K285" s="10">
        <v>115</v>
      </c>
      <c r="L285" s="16">
        <v>4780.4297900262409</v>
      </c>
      <c r="M285" s="16">
        <v>2006.4140419947519</v>
      </c>
      <c r="N285" s="16">
        <v>19.335083114610669</v>
      </c>
      <c r="O285" s="16">
        <v>18.893691148775858</v>
      </c>
      <c r="P285" s="16">
        <v>19.027578160165803</v>
      </c>
      <c r="Q285" s="16">
        <v>0.6097100336053769</v>
      </c>
      <c r="R285" s="16">
        <v>3.2043491214336655</v>
      </c>
      <c r="S285" s="16">
        <v>9.2977091243016758</v>
      </c>
      <c r="T285" s="20" t="s">
        <v>122</v>
      </c>
      <c r="U285" s="10">
        <v>5</v>
      </c>
      <c r="V285" s="20" t="s">
        <v>145</v>
      </c>
      <c r="W285" s="10">
        <v>4</v>
      </c>
      <c r="X285" s="20" t="s">
        <v>145</v>
      </c>
      <c r="Y285" s="10">
        <v>4</v>
      </c>
      <c r="Z285" s="20" t="s">
        <v>123</v>
      </c>
      <c r="AA285" s="15">
        <v>4</v>
      </c>
      <c r="AB285" s="11">
        <v>42.177863669037912</v>
      </c>
      <c r="AC285" s="10">
        <v>51.707283220027314</v>
      </c>
      <c r="AD285" s="19">
        <v>6.1148531109347761</v>
      </c>
      <c r="AE285" s="12">
        <v>1889.3691148775858</v>
      </c>
      <c r="AF285" s="10">
        <v>1936.7013367371221</v>
      </c>
      <c r="AG285" s="10">
        <v>1268.5052106777202</v>
      </c>
      <c r="AH285" s="10">
        <v>0</v>
      </c>
      <c r="AI285" s="10">
        <v>3.1207585756217089</v>
      </c>
      <c r="AJ285" s="10"/>
      <c r="AK285" s="10"/>
      <c r="AL285" s="10"/>
      <c r="AM285" s="10"/>
      <c r="AN285" s="10">
        <v>9.4468455743879289</v>
      </c>
      <c r="AO285" s="10">
        <v>5.3134476915826854</v>
      </c>
      <c r="AP285" s="10">
        <v>9.8795364747440413</v>
      </c>
      <c r="AQ285" s="10">
        <v>114.66</v>
      </c>
      <c r="AR285" s="10"/>
      <c r="AS285" s="10"/>
      <c r="AT285" s="10">
        <v>4.5330694178212338</v>
      </c>
      <c r="AU285" s="10">
        <v>1</v>
      </c>
      <c r="AV285" s="16"/>
      <c r="AW285" s="19">
        <v>290.50520051056833</v>
      </c>
      <c r="AX285" s="1" t="s">
        <v>120</v>
      </c>
      <c r="AY285" s="23">
        <v>43.919422572178497</v>
      </c>
      <c r="AZ285" s="18">
        <v>0</v>
      </c>
      <c r="BA285" s="18">
        <v>100</v>
      </c>
      <c r="BB285" s="18">
        <v>0</v>
      </c>
      <c r="BC285" s="18">
        <v>0</v>
      </c>
      <c r="BD285" s="18">
        <v>100</v>
      </c>
      <c r="BE285" s="18">
        <v>0</v>
      </c>
      <c r="BF285" s="24">
        <v>42.177863669037912</v>
      </c>
      <c r="BG285" s="24">
        <v>51.707283220027314</v>
      </c>
      <c r="BH285" s="24">
        <v>6.1148531109347761</v>
      </c>
      <c r="BI285" s="21"/>
      <c r="BJ285" s="25">
        <f t="shared" ca="1" si="30"/>
        <v>0.9915842038917182</v>
      </c>
      <c r="BK285" s="24">
        <f t="shared" ca="1" si="31"/>
        <v>16.576493588614714</v>
      </c>
      <c r="BL285" s="23">
        <f t="shared" si="32"/>
        <v>3.6647034983147107</v>
      </c>
      <c r="BM285" s="23">
        <f t="shared" ca="1" si="33"/>
        <v>2.8718596474893294</v>
      </c>
      <c r="BN285" s="22">
        <f t="shared" si="34"/>
        <v>2.8086455483280139</v>
      </c>
      <c r="BO285" s="21"/>
      <c r="BP285" s="2"/>
    </row>
    <row r="286" spans="1:68" x14ac:dyDescent="0.2">
      <c r="A286">
        <v>13.65</v>
      </c>
      <c r="B286">
        <v>2.1</v>
      </c>
      <c r="C286">
        <v>1.30785</v>
      </c>
      <c r="D286">
        <v>-0.18046999999999999</v>
      </c>
      <c r="E286">
        <v>5.3460000000000001E-2</v>
      </c>
      <c r="F286">
        <v>1.45563</v>
      </c>
      <c r="G286">
        <v>1.4067000000000001</v>
      </c>
      <c r="H286" s="21"/>
      <c r="I286" s="17">
        <f t="shared" si="28"/>
        <v>44.783464566929133</v>
      </c>
      <c r="J286" s="16">
        <f t="shared" si="29"/>
        <v>-44.083464566929131</v>
      </c>
      <c r="K286" s="10">
        <v>115</v>
      </c>
      <c r="L286" s="16">
        <v>4799.2946194225669</v>
      </c>
      <c r="M286" s="16">
        <v>2015.0426509186366</v>
      </c>
      <c r="N286" s="16">
        <v>19.406167979002625</v>
      </c>
      <c r="O286" s="16">
        <v>17.959792843691115</v>
      </c>
      <c r="P286" s="16">
        <v>18.095889941105984</v>
      </c>
      <c r="Q286" s="16">
        <v>0.66484205472875668</v>
      </c>
      <c r="R286" s="16">
        <v>3.6739947960145631</v>
      </c>
      <c r="S286" s="16">
        <v>9.4511873204770094</v>
      </c>
      <c r="T286" s="20" t="s">
        <v>122</v>
      </c>
      <c r="U286" s="10">
        <v>4</v>
      </c>
      <c r="V286" s="20" t="s">
        <v>145</v>
      </c>
      <c r="W286" s="10">
        <v>4</v>
      </c>
      <c r="X286" s="20" t="s">
        <v>145</v>
      </c>
      <c r="Y286" s="10">
        <v>4</v>
      </c>
      <c r="Z286" s="20" t="s">
        <v>33</v>
      </c>
      <c r="AA286" s="15">
        <v>3</v>
      </c>
      <c r="AB286" s="11">
        <v>55.072336476477702</v>
      </c>
      <c r="AC286" s="10">
        <v>41.202007661609954</v>
      </c>
      <c r="AD286" s="19">
        <v>3.725655861912347</v>
      </c>
      <c r="AE286" s="12">
        <v>1795.9792843691116</v>
      </c>
      <c r="AF286" s="10">
        <v>1825.9812621773597</v>
      </c>
      <c r="AG286" s="10">
        <v>1206.3926627403989</v>
      </c>
      <c r="AH286" s="10">
        <v>0</v>
      </c>
      <c r="AI286" s="10">
        <v>2.7218329244362822</v>
      </c>
      <c r="AJ286" s="10"/>
      <c r="AK286" s="10"/>
      <c r="AL286" s="10"/>
      <c r="AM286" s="10"/>
      <c r="AN286" s="10">
        <v>11.973195229127411</v>
      </c>
      <c r="AO286" s="10">
        <v>5.2108962567328572</v>
      </c>
      <c r="AP286" s="10">
        <v>9.4447486391827926</v>
      </c>
      <c r="AQ286" s="10">
        <v>114.66</v>
      </c>
      <c r="AR286" s="10"/>
      <c r="AS286" s="10"/>
      <c r="AT286" s="10">
        <v>4.2420993512251526</v>
      </c>
      <c r="AU286" s="10">
        <v>1</v>
      </c>
      <c r="AV286" s="16"/>
      <c r="AW286" s="19">
        <v>273.89718932660395</v>
      </c>
      <c r="AX286" s="1" t="s">
        <v>120</v>
      </c>
      <c r="AY286" s="23">
        <v>44.083464566929102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55.072336476477702</v>
      </c>
      <c r="BG286" s="24">
        <v>41.202007661609954</v>
      </c>
      <c r="BH286" s="24">
        <v>3.725655861912347</v>
      </c>
      <c r="BI286" s="21"/>
      <c r="BJ286" s="25">
        <f t="shared" ca="1" si="30"/>
        <v>1</v>
      </c>
      <c r="BK286" s="24">
        <f t="shared" ca="1" si="31"/>
        <v>15.579067395163026</v>
      </c>
      <c r="BL286" s="23">
        <f t="shared" si="32"/>
        <v>4.2356764630981099</v>
      </c>
      <c r="BM286" s="23">
        <f t="shared" ca="1" si="33"/>
        <v>2.9322246116706019</v>
      </c>
      <c r="BN286" s="22">
        <f t="shared" si="34"/>
        <v>2.8625402852031994</v>
      </c>
      <c r="BO286" s="21"/>
      <c r="BP286" s="2"/>
    </row>
    <row r="287" spans="1:68" x14ac:dyDescent="0.2">
      <c r="A287">
        <v>13.7</v>
      </c>
      <c r="B287">
        <v>2.1</v>
      </c>
      <c r="C287">
        <v>1.3164</v>
      </c>
      <c r="D287">
        <v>-0.18545</v>
      </c>
      <c r="E287">
        <v>5.3839999999999999E-2</v>
      </c>
      <c r="F287">
        <v>1.4573499999999999</v>
      </c>
      <c r="G287">
        <v>1.4036</v>
      </c>
      <c r="H287" s="21"/>
      <c r="I287" s="17">
        <f t="shared" si="28"/>
        <v>44.947506561679788</v>
      </c>
      <c r="J287" s="16">
        <f t="shared" si="29"/>
        <v>-44.247506561679785</v>
      </c>
      <c r="K287" s="10">
        <v>115</v>
      </c>
      <c r="L287" s="16">
        <v>4818.1594488188921</v>
      </c>
      <c r="M287" s="16">
        <v>2023.6712598425211</v>
      </c>
      <c r="N287" s="16">
        <v>19.477252843394574</v>
      </c>
      <c r="O287" s="16">
        <v>20.294538606402998</v>
      </c>
      <c r="P287" s="16">
        <v>20.432315369196811</v>
      </c>
      <c r="Q287" s="16">
        <v>0.63364234277484399</v>
      </c>
      <c r="R287" s="16">
        <v>3.1011773816397992</v>
      </c>
      <c r="S287" s="16">
        <v>9.5678307495702626</v>
      </c>
      <c r="T287" s="20" t="s">
        <v>122</v>
      </c>
      <c r="U287" s="10">
        <v>5</v>
      </c>
      <c r="V287" s="20" t="s">
        <v>145</v>
      </c>
      <c r="W287" s="10">
        <v>4</v>
      </c>
      <c r="X287" s="20" t="s">
        <v>145</v>
      </c>
      <c r="Y287" s="10">
        <v>4</v>
      </c>
      <c r="Z287" s="20" t="s">
        <v>123</v>
      </c>
      <c r="AA287" s="15">
        <v>4</v>
      </c>
      <c r="AB287" s="11">
        <v>37.821004237795329</v>
      </c>
      <c r="AC287" s="10">
        <v>54.766940535971003</v>
      </c>
      <c r="AD287" s="19">
        <v>7.4120552262336723</v>
      </c>
      <c r="AE287" s="12">
        <v>2029.4538606402998</v>
      </c>
      <c r="AF287" s="10">
        <v>2099.7451461059086</v>
      </c>
      <c r="AG287" s="10">
        <v>1362.1543579464542</v>
      </c>
      <c r="AH287" s="10">
        <v>0</v>
      </c>
      <c r="AI287" s="10">
        <v>3.2245817537571275</v>
      </c>
      <c r="AJ287" s="10"/>
      <c r="AK287" s="10"/>
      <c r="AL287" s="10"/>
      <c r="AM287" s="10"/>
      <c r="AN287" s="10">
        <v>10.147269303201499</v>
      </c>
      <c r="AO287" s="10">
        <v>5.6082194370650589</v>
      </c>
      <c r="AP287" s="10">
        <v>10.535080505625178</v>
      </c>
      <c r="AQ287" s="10">
        <v>114.66</v>
      </c>
      <c r="AR287" s="10"/>
      <c r="AS287" s="10"/>
      <c r="AT287" s="10">
        <v>4.8901950767619446</v>
      </c>
      <c r="AU287" s="10">
        <v>1</v>
      </c>
      <c r="AV287" s="16"/>
      <c r="AW287" s="19">
        <v>314.96177191588629</v>
      </c>
      <c r="AX287" s="1" t="s">
        <v>120</v>
      </c>
      <c r="AY287" s="23">
        <v>44.247506561679799</v>
      </c>
      <c r="AZ287" s="18">
        <v>0</v>
      </c>
      <c r="BA287" s="18">
        <v>100</v>
      </c>
      <c r="BB287" s="18">
        <v>0</v>
      </c>
      <c r="BC287" s="18">
        <v>0</v>
      </c>
      <c r="BD287" s="18">
        <v>100</v>
      </c>
      <c r="BE287" s="18">
        <v>0</v>
      </c>
      <c r="BF287" s="24">
        <v>37.821004237795329</v>
      </c>
      <c r="BG287" s="24">
        <v>54.766940535971003</v>
      </c>
      <c r="BH287" s="24">
        <v>7.4120552262336723</v>
      </c>
      <c r="BI287" s="21"/>
      <c r="BJ287" s="25">
        <f t="shared" ca="1" si="30"/>
        <v>0.97853200679737296</v>
      </c>
      <c r="BK287" s="24">
        <f t="shared" ca="1" si="31"/>
        <v>17.794640861455111</v>
      </c>
      <c r="BL287" s="23">
        <f t="shared" si="32"/>
        <v>3.5156969329095156</v>
      </c>
      <c r="BM287" s="23">
        <f t="shared" ca="1" si="33"/>
        <v>2.8365317353376938</v>
      </c>
      <c r="BN287" s="22">
        <f t="shared" si="34"/>
        <v>2.775517451181376</v>
      </c>
      <c r="BO287" s="21"/>
      <c r="BP287" s="2"/>
    </row>
    <row r="288" spans="1:68" x14ac:dyDescent="0.2">
      <c r="A288">
        <v>13.75</v>
      </c>
      <c r="B288">
        <v>2.1</v>
      </c>
      <c r="C288">
        <v>1.3193299999999999</v>
      </c>
      <c r="D288">
        <v>-0.20116000000000001</v>
      </c>
      <c r="E288">
        <v>5.4399999999999997E-2</v>
      </c>
      <c r="F288">
        <v>1.4538800000000001</v>
      </c>
      <c r="G288">
        <v>1.39615</v>
      </c>
      <c r="H288" s="21"/>
      <c r="I288" s="17">
        <f t="shared" si="28"/>
        <v>45.111548556430442</v>
      </c>
      <c r="J288" s="16">
        <f t="shared" si="29"/>
        <v>-44.411548556430439</v>
      </c>
      <c r="K288" s="10">
        <v>115</v>
      </c>
      <c r="L288" s="16">
        <v>4837.0242782152172</v>
      </c>
      <c r="M288" s="16">
        <v>2032.2998687664056</v>
      </c>
      <c r="N288" s="16">
        <v>19.548337707786526</v>
      </c>
      <c r="O288" s="16">
        <v>21.094632768361535</v>
      </c>
      <c r="P288" s="16">
        <v>21.234884827503262</v>
      </c>
      <c r="Q288" s="16">
        <v>0.53521915506481033</v>
      </c>
      <c r="R288" s="16">
        <v>2.5204711935691715</v>
      </c>
      <c r="S288" s="16">
        <v>9.7397263292866327</v>
      </c>
      <c r="T288" s="20" t="s">
        <v>122</v>
      </c>
      <c r="U288" s="10">
        <v>5</v>
      </c>
      <c r="V288" s="20" t="s">
        <v>145</v>
      </c>
      <c r="W288" s="10">
        <v>4</v>
      </c>
      <c r="X288" s="20" t="s">
        <v>145</v>
      </c>
      <c r="Y288" s="10">
        <v>4</v>
      </c>
      <c r="Z288" s="20" t="s">
        <v>123</v>
      </c>
      <c r="AA288" s="15">
        <v>4</v>
      </c>
      <c r="AB288" s="11">
        <v>24.981137905588774</v>
      </c>
      <c r="AC288" s="10">
        <v>61.410732604079755</v>
      </c>
      <c r="AD288" s="19">
        <v>13.608129490331468</v>
      </c>
      <c r="AE288" s="12">
        <v>2109.4632768361535</v>
      </c>
      <c r="AF288" s="10">
        <v>2193.0553865304132</v>
      </c>
      <c r="AG288" s="10">
        <v>1415.6589885002174</v>
      </c>
      <c r="AH288" s="10">
        <v>0</v>
      </c>
      <c r="AI288" s="10">
        <v>3.9675121165893068</v>
      </c>
      <c r="AJ288" s="10"/>
      <c r="AK288" s="10"/>
      <c r="AL288" s="10"/>
      <c r="AM288" s="10"/>
      <c r="AN288" s="10">
        <v>10.547316384180768</v>
      </c>
      <c r="AO288" s="10">
        <v>5.6327104121559657</v>
      </c>
      <c r="AP288" s="10">
        <v>10.909612919501523</v>
      </c>
      <c r="AQ288" s="10">
        <v>114.66</v>
      </c>
      <c r="AR288" s="10"/>
      <c r="AS288" s="10"/>
      <c r="AT288" s="10">
        <v>5.0956934024242342</v>
      </c>
      <c r="AU288" s="10">
        <v>1</v>
      </c>
      <c r="AV288" s="16"/>
      <c r="AW288" s="19">
        <v>328.95830797956199</v>
      </c>
      <c r="AX288" s="1" t="s">
        <v>120</v>
      </c>
      <c r="AY288" s="23">
        <v>44.411548556430397</v>
      </c>
      <c r="AZ288" s="18">
        <v>0</v>
      </c>
      <c r="BA288" s="18">
        <v>100</v>
      </c>
      <c r="BB288" s="18">
        <v>0</v>
      </c>
      <c r="BC288" s="18">
        <v>0</v>
      </c>
      <c r="BD288" s="18">
        <v>100</v>
      </c>
      <c r="BE288" s="18">
        <v>0</v>
      </c>
      <c r="BF288" s="24">
        <v>24.981137905588774</v>
      </c>
      <c r="BG288" s="24">
        <v>61.410732604079755</v>
      </c>
      <c r="BH288" s="24">
        <v>13.608129490331468</v>
      </c>
      <c r="BI288" s="21"/>
      <c r="BJ288" s="25">
        <f t="shared" ca="1" si="30"/>
        <v>0.95227819606933051</v>
      </c>
      <c r="BK288" s="24">
        <f t="shared" ca="1" si="31"/>
        <v>18.480023103854489</v>
      </c>
      <c r="BL288" s="23">
        <f t="shared" si="32"/>
        <v>2.8444332174334974</v>
      </c>
      <c r="BM288" s="23">
        <f t="shared" ca="1" si="33"/>
        <v>2.7670890071336092</v>
      </c>
      <c r="BN288" s="22">
        <f t="shared" si="34"/>
        <v>2.7074964295021933</v>
      </c>
      <c r="BO288" s="21"/>
      <c r="BP288" s="2"/>
    </row>
    <row r="289" spans="1:68" x14ac:dyDescent="0.2">
      <c r="A289">
        <v>13.8</v>
      </c>
      <c r="B289">
        <v>2.1</v>
      </c>
      <c r="C289">
        <v>1.3259099999999999</v>
      </c>
      <c r="D289">
        <v>-0.12343</v>
      </c>
      <c r="E289">
        <v>5.491E-2</v>
      </c>
      <c r="F289">
        <v>1.4563999999999999</v>
      </c>
      <c r="G289">
        <v>1.4001999999999999</v>
      </c>
      <c r="H289" s="21"/>
      <c r="I289" s="17">
        <f t="shared" si="28"/>
        <v>45.275590551181104</v>
      </c>
      <c r="J289" s="16">
        <f t="shared" si="29"/>
        <v>-44.575590551181101</v>
      </c>
      <c r="K289" s="10">
        <v>115</v>
      </c>
      <c r="L289" s="16">
        <v>4855.8891076115433</v>
      </c>
      <c r="M289" s="16">
        <v>2040.9284776902903</v>
      </c>
      <c r="N289" s="16">
        <v>19.619422572178479</v>
      </c>
      <c r="O289" s="16">
        <v>22.891431261770201</v>
      </c>
      <c r="P289" s="16">
        <v>23.03393760865735</v>
      </c>
      <c r="Q289" s="16">
        <v>1.0221977916466634</v>
      </c>
      <c r="R289" s="16">
        <v>4.4377900514172977</v>
      </c>
      <c r="S289" s="16">
        <v>9.8962740893854768</v>
      </c>
      <c r="T289" s="20" t="s">
        <v>122</v>
      </c>
      <c r="U289" s="10">
        <v>4</v>
      </c>
      <c r="V289" s="20" t="s">
        <v>145</v>
      </c>
      <c r="W289" s="10">
        <v>4</v>
      </c>
      <c r="X289" s="20" t="s">
        <v>145</v>
      </c>
      <c r="Y289" s="10">
        <v>4</v>
      </c>
      <c r="Z289" s="20" t="s">
        <v>33</v>
      </c>
      <c r="AA289" s="15">
        <v>3</v>
      </c>
      <c r="AB289" s="11">
        <v>67.732259017105889</v>
      </c>
      <c r="AC289" s="10">
        <v>29.639767527920071</v>
      </c>
      <c r="AD289" s="19">
        <v>2.6279734549740414</v>
      </c>
      <c r="AE289" s="12">
        <v>2289.1431261770203</v>
      </c>
      <c r="AF289" s="10">
        <v>2403.5989590546396</v>
      </c>
      <c r="AG289" s="10">
        <v>1535.5958405771567</v>
      </c>
      <c r="AH289" s="10">
        <v>0</v>
      </c>
      <c r="AI289" s="10">
        <v>2.2533738379097721</v>
      </c>
      <c r="AJ289" s="10"/>
      <c r="AK289" s="10"/>
      <c r="AL289" s="10"/>
      <c r="AM289" s="10"/>
      <c r="AN289" s="10">
        <v>15.260954174513467</v>
      </c>
      <c r="AO289" s="10">
        <v>6.5102661814635114</v>
      </c>
      <c r="AP289" s="10">
        <v>11.749170884040097</v>
      </c>
      <c r="AQ289" s="10">
        <v>114.66</v>
      </c>
      <c r="AR289" s="10"/>
      <c r="AS289" s="10"/>
      <c r="AT289" s="10">
        <v>5.5855322184126646</v>
      </c>
      <c r="AU289" s="10">
        <v>1</v>
      </c>
      <c r="AV289" s="16"/>
      <c r="AW289" s="19">
        <v>360.53984385819592</v>
      </c>
      <c r="AX289" s="1" t="s">
        <v>120</v>
      </c>
      <c r="AY289" s="23">
        <v>44.575590551181101</v>
      </c>
      <c r="AZ289" s="18">
        <v>100</v>
      </c>
      <c r="BA289" s="18">
        <v>0</v>
      </c>
      <c r="BB289" s="18">
        <v>0</v>
      </c>
      <c r="BC289" s="18">
        <v>100</v>
      </c>
      <c r="BD289" s="18">
        <v>0</v>
      </c>
      <c r="BE289" s="18">
        <v>0</v>
      </c>
      <c r="BF289" s="24">
        <v>67.732259017105889</v>
      </c>
      <c r="BG289" s="24">
        <v>29.639767527920071</v>
      </c>
      <c r="BH289" s="24">
        <v>2.6279734549740414</v>
      </c>
      <c r="BI289" s="21"/>
      <c r="BJ289" s="25">
        <f t="shared" ca="1" si="30"/>
        <v>0.99954898545542326</v>
      </c>
      <c r="BK289" s="24">
        <f t="shared" ca="1" si="31"/>
        <v>20.192417345035469</v>
      </c>
      <c r="BL289" s="23">
        <f t="shared" si="32"/>
        <v>4.9606820157885672</v>
      </c>
      <c r="BM289" s="23">
        <f t="shared" ca="1" si="33"/>
        <v>2.8906242319849973</v>
      </c>
      <c r="BN289" s="22">
        <f t="shared" si="34"/>
        <v>2.8347371701187183</v>
      </c>
      <c r="BO289" s="21"/>
      <c r="BP289" s="2"/>
    </row>
    <row r="290" spans="1:68" x14ac:dyDescent="0.2">
      <c r="A290">
        <v>13.85</v>
      </c>
      <c r="B290">
        <v>2.1</v>
      </c>
      <c r="C290">
        <v>1.3988799999999999</v>
      </c>
      <c r="D290">
        <v>-6.4219999999999999E-2</v>
      </c>
      <c r="E290">
        <v>5.9080000000000001E-2</v>
      </c>
      <c r="F290">
        <v>1.4563999999999999</v>
      </c>
      <c r="G290">
        <v>1.40473</v>
      </c>
      <c r="H290" s="21"/>
      <c r="I290" s="17">
        <f t="shared" si="28"/>
        <v>45.439632545931758</v>
      </c>
      <c r="J290" s="16">
        <f t="shared" si="29"/>
        <v>-44.739632545931755</v>
      </c>
      <c r="K290" s="10">
        <v>115</v>
      </c>
      <c r="L290" s="16">
        <v>4874.7539370078684</v>
      </c>
      <c r="M290" s="16">
        <v>2049.5570866141748</v>
      </c>
      <c r="N290" s="16">
        <v>19.690507436570428</v>
      </c>
      <c r="O290" s="16">
        <v>42.817325800376601</v>
      </c>
      <c r="P290" s="16">
        <v>42.978264264711626</v>
      </c>
      <c r="Q290" s="16">
        <v>1.3931485837734037</v>
      </c>
      <c r="R290" s="16">
        <v>3.2415189575659129</v>
      </c>
      <c r="S290" s="16">
        <v>11.176282245487752</v>
      </c>
      <c r="T290" s="20" t="s">
        <v>122</v>
      </c>
      <c r="U290" s="10">
        <v>5</v>
      </c>
      <c r="V290" s="20" t="s">
        <v>143</v>
      </c>
      <c r="W290" s="10">
        <v>5</v>
      </c>
      <c r="X290" s="20" t="s">
        <v>143</v>
      </c>
      <c r="Y290" s="10">
        <v>5</v>
      </c>
      <c r="Z290" s="20" t="s">
        <v>123</v>
      </c>
      <c r="AA290" s="15">
        <v>4</v>
      </c>
      <c r="AB290" s="11">
        <v>21.857688223602857</v>
      </c>
      <c r="AC290" s="10">
        <v>62.245614477918544</v>
      </c>
      <c r="AD290" s="19">
        <v>15.8966972984786</v>
      </c>
      <c r="AE290" s="12">
        <v>4281.7325800376602</v>
      </c>
      <c r="AF290" s="10">
        <v>4748.8806345082994</v>
      </c>
      <c r="AG290" s="10">
        <v>2865.2176176474418</v>
      </c>
      <c r="AH290" s="10">
        <v>0</v>
      </c>
      <c r="AI290" s="10">
        <v>3.0849734741360555</v>
      </c>
      <c r="AJ290" s="10"/>
      <c r="AK290" s="10"/>
      <c r="AL290" s="10"/>
      <c r="AM290" s="10"/>
      <c r="AN290" s="10">
        <v>21.4086629001883</v>
      </c>
      <c r="AO290" s="10">
        <v>10.441931652252288</v>
      </c>
      <c r="AP290" s="10">
        <v>21.489132132355813</v>
      </c>
      <c r="AQ290" s="10">
        <v>114.66</v>
      </c>
      <c r="AR290" s="10"/>
      <c r="AS290" s="10"/>
      <c r="AT290" s="10">
        <v>11.367023223934028</v>
      </c>
      <c r="AU290" s="10">
        <v>1</v>
      </c>
      <c r="AV290" s="16"/>
      <c r="AW290" s="19">
        <v>712.33209517624482</v>
      </c>
      <c r="AX290" s="1" t="s">
        <v>120</v>
      </c>
      <c r="AY290" s="23">
        <v>44.739632545931798</v>
      </c>
      <c r="AZ290" s="18">
        <v>0</v>
      </c>
      <c r="BA290" s="18">
        <v>100</v>
      </c>
      <c r="BB290" s="18">
        <v>0</v>
      </c>
      <c r="BC290" s="18">
        <v>0</v>
      </c>
      <c r="BD290" s="18">
        <v>100</v>
      </c>
      <c r="BE290" s="18">
        <v>0</v>
      </c>
      <c r="BF290" s="24">
        <v>21.857688223602857</v>
      </c>
      <c r="BG290" s="24">
        <v>62.245614477918544</v>
      </c>
      <c r="BH290" s="24">
        <v>15.8966972984786</v>
      </c>
      <c r="BI290" s="21"/>
      <c r="BJ290" s="25">
        <f t="shared" ca="1" si="30"/>
        <v>0.87706900172209479</v>
      </c>
      <c r="BK290" s="24">
        <f t="shared" ca="1" si="31"/>
        <v>39.396633302826288</v>
      </c>
      <c r="BL290" s="23">
        <f t="shared" si="32"/>
        <v>3.4364037806930847</v>
      </c>
      <c r="BM290" s="23">
        <f t="shared" ca="1" si="33"/>
        <v>2.5686193699087712</v>
      </c>
      <c r="BN290" s="22">
        <f t="shared" si="34"/>
        <v>2.5421933137752122</v>
      </c>
      <c r="BO290" s="21"/>
      <c r="BP290" s="2"/>
    </row>
    <row r="291" spans="1:68" x14ac:dyDescent="0.2">
      <c r="A291">
        <v>13.9</v>
      </c>
      <c r="B291">
        <v>2.1</v>
      </c>
      <c r="C291">
        <v>1.45601</v>
      </c>
      <c r="D291">
        <v>-7.3029999999999998E-2</v>
      </c>
      <c r="E291">
        <v>6.1530000000000001E-2</v>
      </c>
      <c r="F291">
        <v>1.45635</v>
      </c>
      <c r="G291">
        <v>1.4086000000000001</v>
      </c>
      <c r="H291" s="21"/>
      <c r="I291" s="17">
        <f t="shared" si="28"/>
        <v>45.603674540682412</v>
      </c>
      <c r="J291" s="16">
        <f t="shared" si="29"/>
        <v>-44.90367454068241</v>
      </c>
      <c r="K291" s="10">
        <v>115</v>
      </c>
      <c r="L291" s="16">
        <v>4893.6187664041936</v>
      </c>
      <c r="M291" s="16">
        <v>2058.185695538059</v>
      </c>
      <c r="N291" s="16">
        <v>19.761592300962377</v>
      </c>
      <c r="O291" s="16">
        <v>58.417796610169482</v>
      </c>
      <c r="P291" s="16">
        <v>58.58956449602664</v>
      </c>
      <c r="Q291" s="16">
        <v>1.33795391262602</v>
      </c>
      <c r="R291" s="16">
        <v>2.2836044680222121</v>
      </c>
      <c r="S291" s="16">
        <v>11.928325406746886</v>
      </c>
      <c r="T291" s="20" t="s">
        <v>122</v>
      </c>
      <c r="U291" s="10">
        <v>5</v>
      </c>
      <c r="V291" s="20" t="s">
        <v>143</v>
      </c>
      <c r="W291" s="10">
        <v>5</v>
      </c>
      <c r="X291" s="20" t="s">
        <v>143</v>
      </c>
      <c r="Y291" s="10">
        <v>5</v>
      </c>
      <c r="Z291" s="20" t="s">
        <v>121</v>
      </c>
      <c r="AA291" s="15">
        <v>5</v>
      </c>
      <c r="AB291" s="11">
        <v>5.5521009957314931</v>
      </c>
      <c r="AC291" s="10">
        <v>53.632520432664251</v>
      </c>
      <c r="AD291" s="19">
        <v>40.815378571604256</v>
      </c>
      <c r="AE291" s="12">
        <v>5841.779661016948</v>
      </c>
      <c r="AF291" s="10">
        <v>6584.3944952867532</v>
      </c>
      <c r="AG291" s="10">
        <v>3905.9709664017764</v>
      </c>
      <c r="AH291" s="10">
        <v>0</v>
      </c>
      <c r="AI291" s="10">
        <v>4.3790420539248709</v>
      </c>
      <c r="AJ291" s="10"/>
      <c r="AK291" s="10"/>
      <c r="AL291" s="10"/>
      <c r="AM291" s="10"/>
      <c r="AN291" s="10">
        <v>29.208898305084741</v>
      </c>
      <c r="AO291" s="10">
        <v>13.017696664784681</v>
      </c>
      <c r="AP291" s="10">
        <v>29.29478224801332</v>
      </c>
      <c r="AQ291" s="10">
        <v>114.66</v>
      </c>
      <c r="AR291" s="10"/>
      <c r="AS291" s="10"/>
      <c r="AT291" s="10">
        <v>15.949321322811231</v>
      </c>
      <c r="AU291" s="10">
        <v>1</v>
      </c>
      <c r="AV291" s="16"/>
      <c r="AW291" s="19">
        <v>987.65917429301294</v>
      </c>
      <c r="AX291" s="1" t="s">
        <v>120</v>
      </c>
      <c r="AY291" s="23">
        <v>44.903674540682402</v>
      </c>
      <c r="AZ291" s="18">
        <v>0</v>
      </c>
      <c r="BA291" s="18">
        <v>100</v>
      </c>
      <c r="BB291" s="18">
        <v>0</v>
      </c>
      <c r="BC291" s="18">
        <v>0</v>
      </c>
      <c r="BD291" s="18">
        <v>100</v>
      </c>
      <c r="BE291" s="18">
        <v>0</v>
      </c>
      <c r="BF291" s="24">
        <v>5.5521009957314931</v>
      </c>
      <c r="BG291" s="24">
        <v>53.632520432664251</v>
      </c>
      <c r="BH291" s="24">
        <v>40.815378571604256</v>
      </c>
      <c r="BI291" s="21"/>
      <c r="BJ291" s="25">
        <f t="shared" ca="1" si="30"/>
        <v>0.79731752540653944</v>
      </c>
      <c r="BK291" s="24">
        <f t="shared" ca="1" si="31"/>
        <v>54.229353485664156</v>
      </c>
      <c r="BL291" s="23">
        <f t="shared" si="32"/>
        <v>2.3831283483278765</v>
      </c>
      <c r="BM291" s="23">
        <f t="shared" ca="1" si="33"/>
        <v>2.35876282126502</v>
      </c>
      <c r="BN291" s="22">
        <f t="shared" si="34"/>
        <v>2.3401389655221894</v>
      </c>
      <c r="BO291" s="21"/>
      <c r="BP291" s="2"/>
    </row>
    <row r="292" spans="1:68" x14ac:dyDescent="0.2">
      <c r="A292">
        <v>13.95</v>
      </c>
      <c r="B292">
        <v>2.1</v>
      </c>
      <c r="C292">
        <v>1.38496</v>
      </c>
      <c r="D292">
        <v>0.17113</v>
      </c>
      <c r="E292">
        <v>6.0789999999999997E-2</v>
      </c>
      <c r="F292">
        <v>1.4516500000000001</v>
      </c>
      <c r="G292">
        <v>1.41388</v>
      </c>
      <c r="H292" s="21"/>
      <c r="I292" s="17">
        <f t="shared" si="28"/>
        <v>45.767716535433067</v>
      </c>
      <c r="J292" s="16">
        <f t="shared" si="29"/>
        <v>-45.067716535433064</v>
      </c>
      <c r="K292" s="10">
        <v>115</v>
      </c>
      <c r="L292" s="16">
        <v>4912.4835958005187</v>
      </c>
      <c r="M292" s="16">
        <v>2066.8143044619433</v>
      </c>
      <c r="N292" s="16">
        <v>19.832677165354326</v>
      </c>
      <c r="O292" s="16">
        <v>39.0161958568738</v>
      </c>
      <c r="P292" s="16">
        <v>39.184692815414067</v>
      </c>
      <c r="Q292" s="16">
        <v>2.8676168987037922</v>
      </c>
      <c r="R292" s="16">
        <v>7.318206913633782</v>
      </c>
      <c r="S292" s="16">
        <v>11.701177676407392</v>
      </c>
      <c r="T292" s="20" t="s">
        <v>33</v>
      </c>
      <c r="U292" s="10">
        <v>3</v>
      </c>
      <c r="V292" s="20" t="s">
        <v>145</v>
      </c>
      <c r="W292" s="10">
        <v>4</v>
      </c>
      <c r="X292" s="20" t="s">
        <v>145</v>
      </c>
      <c r="Y292" s="10">
        <v>4</v>
      </c>
      <c r="Z292" s="20" t="s">
        <v>33</v>
      </c>
      <c r="AA292" s="15">
        <v>3</v>
      </c>
      <c r="AB292" s="11">
        <v>97.81</v>
      </c>
      <c r="AC292" s="10">
        <v>1.8400000000000034</v>
      </c>
      <c r="AD292" s="19">
        <v>0.35</v>
      </c>
      <c r="AE292" s="12">
        <v>3901.6195856873796</v>
      </c>
      <c r="AF292" s="10">
        <v>4300.3587193678432</v>
      </c>
      <c r="AG292" s="10">
        <v>2612.3128543609378</v>
      </c>
      <c r="AH292" s="10">
        <v>0</v>
      </c>
      <c r="AI292" s="10">
        <v>1.366454941492574</v>
      </c>
      <c r="AJ292" s="10"/>
      <c r="AK292" s="10"/>
      <c r="AL292" s="10"/>
      <c r="AM292" s="10"/>
      <c r="AN292" s="10">
        <v>39.0161958568738</v>
      </c>
      <c r="AO292" s="10">
        <v>10.928344054094481</v>
      </c>
      <c r="AP292" s="10">
        <v>19.592346407707034</v>
      </c>
      <c r="AQ292" s="10">
        <v>111.47500000000001</v>
      </c>
      <c r="AR292" s="10"/>
      <c r="AS292" s="10"/>
      <c r="AT292" s="10">
        <v>10.15227158385364</v>
      </c>
      <c r="AU292" s="10">
        <v>1</v>
      </c>
      <c r="AV292" s="16"/>
      <c r="AW292" s="19">
        <v>645.05380790517643</v>
      </c>
      <c r="AX292" s="1" t="s">
        <v>120</v>
      </c>
      <c r="AY292" s="23">
        <v>45.0677165354331</v>
      </c>
      <c r="AZ292" s="18">
        <v>100</v>
      </c>
      <c r="BA292" s="18">
        <v>0</v>
      </c>
      <c r="BB292" s="18">
        <v>0</v>
      </c>
      <c r="BC292" s="18">
        <v>100</v>
      </c>
      <c r="BD292" s="18">
        <v>0</v>
      </c>
      <c r="BE292" s="18">
        <v>0</v>
      </c>
      <c r="BF292" s="24">
        <v>97.81</v>
      </c>
      <c r="BG292" s="24">
        <v>1.8400000000000034</v>
      </c>
      <c r="BH292" s="24">
        <v>0.35</v>
      </c>
      <c r="BI292" s="21"/>
      <c r="BJ292" s="25">
        <f t="shared" ca="1" si="30"/>
        <v>0.98631296141092362</v>
      </c>
      <c r="BK292" s="24">
        <f t="shared" ca="1" si="31"/>
        <v>35.528765829044687</v>
      </c>
      <c r="BL292" s="23">
        <f t="shared" si="32"/>
        <v>7.8076173082724925</v>
      </c>
      <c r="BM292" s="23">
        <f t="shared" ca="1" si="33"/>
        <v>2.8542787459019499</v>
      </c>
      <c r="BN292" s="22">
        <f t="shared" si="34"/>
        <v>2.8218907621555727</v>
      </c>
      <c r="BO292" s="21"/>
      <c r="BP292" s="2"/>
    </row>
    <row r="293" spans="1:68" x14ac:dyDescent="0.2">
      <c r="A293">
        <v>14</v>
      </c>
      <c r="B293">
        <v>2.1</v>
      </c>
      <c r="C293">
        <v>1.53752</v>
      </c>
      <c r="D293">
        <v>0.21523999999999999</v>
      </c>
      <c r="E293">
        <v>5.3969999999999997E-2</v>
      </c>
      <c r="F293">
        <v>1.44923</v>
      </c>
      <c r="G293">
        <v>1.4197299999999999</v>
      </c>
      <c r="H293" s="21"/>
      <c r="I293" s="17">
        <f t="shared" si="28"/>
        <v>45.931758530183721</v>
      </c>
      <c r="J293" s="16">
        <f t="shared" si="29"/>
        <v>-45.231758530183718</v>
      </c>
      <c r="K293" s="10">
        <v>115</v>
      </c>
      <c r="L293" s="16">
        <v>4931.3484251968439</v>
      </c>
      <c r="M293" s="16">
        <v>2075.4429133858275</v>
      </c>
      <c r="N293" s="16">
        <v>19.903762029746279</v>
      </c>
      <c r="O293" s="16">
        <v>80.675706214689242</v>
      </c>
      <c r="P293" s="16">
        <v>80.814057599849534</v>
      </c>
      <c r="Q293" s="16">
        <v>3.1439661545847333</v>
      </c>
      <c r="R293" s="16">
        <v>3.8903703736199815</v>
      </c>
      <c r="S293" s="16">
        <v>9.6077350805758464</v>
      </c>
      <c r="T293" s="20" t="s">
        <v>122</v>
      </c>
      <c r="U293" s="10">
        <v>5</v>
      </c>
      <c r="V293" s="20" t="s">
        <v>143</v>
      </c>
      <c r="W293" s="10">
        <v>5</v>
      </c>
      <c r="X293" s="20" t="s">
        <v>143</v>
      </c>
      <c r="Y293" s="10">
        <v>5</v>
      </c>
      <c r="Z293" s="20" t="s">
        <v>121</v>
      </c>
      <c r="AA293" s="15">
        <v>5</v>
      </c>
      <c r="AB293" s="11">
        <v>20.206280348923578</v>
      </c>
      <c r="AC293" s="10">
        <v>62.5095361158142</v>
      </c>
      <c r="AD293" s="19">
        <v>17.284183535262219</v>
      </c>
      <c r="AE293" s="12">
        <v>8067.5706214689244</v>
      </c>
      <c r="AF293" s="10">
        <v>9196.8213511016438</v>
      </c>
      <c r="AG293" s="10">
        <v>4001</v>
      </c>
      <c r="AH293" s="10">
        <v>0</v>
      </c>
      <c r="AI293" s="10">
        <v>2.5704493504804842</v>
      </c>
      <c r="AJ293" s="10"/>
      <c r="AK293" s="10"/>
      <c r="AL293" s="10"/>
      <c r="AM293" s="10"/>
      <c r="AN293" s="10">
        <v>40.337853107344621</v>
      </c>
      <c r="AO293" s="10">
        <v>18.464498586516267</v>
      </c>
      <c r="AP293" s="10">
        <v>30</v>
      </c>
      <c r="AQ293" s="10">
        <v>114.66</v>
      </c>
      <c r="AR293" s="10"/>
      <c r="AS293" s="10"/>
      <c r="AT293" s="10">
        <v>22.453999572268682</v>
      </c>
      <c r="AU293" s="10">
        <v>1</v>
      </c>
      <c r="AV293" s="16"/>
      <c r="AW293" s="19">
        <v>1379.5232026652466</v>
      </c>
      <c r="AX293" s="1" t="s">
        <v>120</v>
      </c>
      <c r="AY293" s="23">
        <v>45.231758530183697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20.206280348923578</v>
      </c>
      <c r="BG293" s="24">
        <v>62.5095361158142</v>
      </c>
      <c r="BH293" s="24">
        <v>17.284183535262219</v>
      </c>
      <c r="BI293" s="21"/>
      <c r="BJ293" s="25">
        <f t="shared" ca="1" si="30"/>
        <v>0.82171975474525127</v>
      </c>
      <c r="BK293" s="24">
        <f t="shared" ca="1" si="31"/>
        <v>75.215023528954703</v>
      </c>
      <c r="BL293" s="23">
        <f t="shared" si="32"/>
        <v>4.012802841183218</v>
      </c>
      <c r="BM293" s="23">
        <f t="shared" ca="1" si="33"/>
        <v>2.4217404903025113</v>
      </c>
      <c r="BN293" s="22">
        <f t="shared" si="34"/>
        <v>2.4077450575524821</v>
      </c>
      <c r="BO293" s="21"/>
      <c r="BP293" s="2"/>
    </row>
    <row r="294" spans="1:68" x14ac:dyDescent="0.2">
      <c r="A294">
        <v>14.05</v>
      </c>
      <c r="B294">
        <v>0.3</v>
      </c>
      <c r="C294">
        <v>1.3406400000000001</v>
      </c>
      <c r="D294">
        <v>9.9199999999999997E-2</v>
      </c>
      <c r="E294">
        <v>5.067E-2</v>
      </c>
      <c r="F294">
        <v>1.4339999999999999</v>
      </c>
      <c r="G294">
        <v>1.4235500000000001</v>
      </c>
      <c r="H294" s="21"/>
      <c r="I294" s="17">
        <f t="shared" si="28"/>
        <v>46.095800524934383</v>
      </c>
      <c r="J294" s="16">
        <f t="shared" si="29"/>
        <v>-45.39580052493438</v>
      </c>
      <c r="K294" s="10">
        <v>115</v>
      </c>
      <c r="L294" s="16">
        <v>4950.2132545931699</v>
      </c>
      <c r="M294" s="16">
        <v>2084.0715223097122</v>
      </c>
      <c r="N294" s="16">
        <v>19.974846894138231</v>
      </c>
      <c r="O294" s="16">
        <v>26.913747645951034</v>
      </c>
      <c r="P294" s="16">
        <v>27.037512463346822</v>
      </c>
      <c r="Q294" s="16">
        <v>2.4169752760441665</v>
      </c>
      <c r="R294" s="16">
        <v>8.9393404046349261</v>
      </c>
      <c r="S294" s="16">
        <v>8.5947789858186496</v>
      </c>
      <c r="T294" s="20" t="s">
        <v>33</v>
      </c>
      <c r="U294" s="10">
        <v>3</v>
      </c>
      <c r="V294" s="20" t="s">
        <v>33</v>
      </c>
      <c r="W294" s="10">
        <v>3</v>
      </c>
      <c r="X294" s="20" t="s">
        <v>33</v>
      </c>
      <c r="Y294" s="10">
        <v>3</v>
      </c>
      <c r="Z294" s="20" t="s">
        <v>33</v>
      </c>
      <c r="AA294" s="15">
        <v>3</v>
      </c>
      <c r="AB294" s="11">
        <v>97.81</v>
      </c>
      <c r="AC294" s="10">
        <v>1.8400000000000034</v>
      </c>
      <c r="AD294" s="19">
        <v>0.35</v>
      </c>
      <c r="AE294" s="12">
        <v>2691.3747645951034</v>
      </c>
      <c r="AF294" s="10">
        <v>2869.0592862544818</v>
      </c>
      <c r="AG294" s="10">
        <v>1802.5008308897882</v>
      </c>
      <c r="AH294" s="10">
        <v>0</v>
      </c>
      <c r="AI294" s="10">
        <v>1.1186507669866936</v>
      </c>
      <c r="AJ294" s="10"/>
      <c r="AK294" s="10"/>
      <c r="AL294" s="10"/>
      <c r="AM294" s="10"/>
      <c r="AN294" s="10">
        <v>26.913747645951034</v>
      </c>
      <c r="AO294" s="10">
        <v>8.3494553361555433</v>
      </c>
      <c r="AP294" s="10">
        <v>13.617505816228517</v>
      </c>
      <c r="AQ294" s="10">
        <v>111.47500000000001</v>
      </c>
      <c r="AR294" s="10"/>
      <c r="AS294" s="10"/>
      <c r="AT294" s="10">
        <v>6.5795970132587183</v>
      </c>
      <c r="AU294" s="10">
        <v>1</v>
      </c>
      <c r="AV294" s="16"/>
      <c r="AW294" s="19">
        <v>430.35889293817229</v>
      </c>
      <c r="AX294" s="1" t="s">
        <v>120</v>
      </c>
      <c r="AY294" s="23">
        <v>45.395800524934401</v>
      </c>
      <c r="AZ294" s="18">
        <v>100</v>
      </c>
      <c r="BA294" s="18">
        <v>0</v>
      </c>
      <c r="BB294" s="18">
        <v>0</v>
      </c>
      <c r="BC294" s="18">
        <v>100</v>
      </c>
      <c r="BD294" s="18">
        <v>0</v>
      </c>
      <c r="BE294" s="18">
        <v>0</v>
      </c>
      <c r="BF294" s="24">
        <v>97.81</v>
      </c>
      <c r="BG294" s="24">
        <v>1.8400000000000034</v>
      </c>
      <c r="BH294" s="24">
        <v>0.35</v>
      </c>
      <c r="BI294" s="21"/>
      <c r="BJ294" s="25">
        <f t="shared" ca="1" si="30"/>
        <v>1</v>
      </c>
      <c r="BK294" s="24">
        <f t="shared" ca="1" si="31"/>
        <v>23.571557475943511</v>
      </c>
      <c r="BL294" s="23">
        <f t="shared" si="32"/>
        <v>9.8401406286381476</v>
      </c>
      <c r="BM294" s="23">
        <f t="shared" ca="1" si="33"/>
        <v>3.0491555728852155</v>
      </c>
      <c r="BN294" s="22">
        <f t="shared" si="34"/>
        <v>2.9953189885411593</v>
      </c>
      <c r="BO294" s="21"/>
      <c r="BP294" s="2"/>
    </row>
    <row r="295" spans="1:68" x14ac:dyDescent="0.2">
      <c r="A295">
        <v>14.1</v>
      </c>
      <c r="B295">
        <v>2.1</v>
      </c>
      <c r="C295">
        <v>1.3134300000000001</v>
      </c>
      <c r="D295">
        <v>-9.8799999999999999E-2</v>
      </c>
      <c r="E295">
        <v>5.0209999999999998E-2</v>
      </c>
      <c r="F295">
        <v>1.4231799999999999</v>
      </c>
      <c r="G295">
        <v>1.4179999999999999</v>
      </c>
      <c r="H295" s="21"/>
      <c r="I295" s="17">
        <f t="shared" si="28"/>
        <v>46.259842519685037</v>
      </c>
      <c r="J295" s="16">
        <f t="shared" si="29"/>
        <v>-45.559842519685034</v>
      </c>
      <c r="K295" s="10">
        <v>115</v>
      </c>
      <c r="L295" s="16">
        <v>4969.0780839894951</v>
      </c>
      <c r="M295" s="16">
        <v>2092.7001312335965</v>
      </c>
      <c r="N295" s="16">
        <v>20.045931758530184</v>
      </c>
      <c r="O295" s="16">
        <v>19.483521657250478</v>
      </c>
      <c r="P295" s="16">
        <v>19.605253195503334</v>
      </c>
      <c r="Q295" s="16">
        <v>1.1765048007681229</v>
      </c>
      <c r="R295" s="16">
        <v>6.000967133839243</v>
      </c>
      <c r="S295" s="16">
        <v>8.4535790453373441</v>
      </c>
      <c r="T295" s="20" t="s">
        <v>33</v>
      </c>
      <c r="U295" s="10">
        <v>3</v>
      </c>
      <c r="V295" s="20" t="s">
        <v>33</v>
      </c>
      <c r="W295" s="10">
        <v>3</v>
      </c>
      <c r="X295" s="20" t="s">
        <v>33</v>
      </c>
      <c r="Y295" s="10">
        <v>3</v>
      </c>
      <c r="Z295" s="20" t="s">
        <v>33</v>
      </c>
      <c r="AA295" s="15">
        <v>3</v>
      </c>
      <c r="AB295" s="11">
        <v>97.81</v>
      </c>
      <c r="AC295" s="10">
        <v>1.8400000000000034</v>
      </c>
      <c r="AD295" s="19">
        <v>0.35</v>
      </c>
      <c r="AE295" s="12">
        <v>1948.3521657250476</v>
      </c>
      <c r="AF295" s="10">
        <v>1993.5661471319345</v>
      </c>
      <c r="AG295" s="10">
        <v>1307.0168797002223</v>
      </c>
      <c r="AH295" s="10">
        <v>0</v>
      </c>
      <c r="AI295" s="10">
        <v>1.6663980616741509</v>
      </c>
      <c r="AJ295" s="10"/>
      <c r="AK295" s="10"/>
      <c r="AL295" s="10"/>
      <c r="AM295" s="10"/>
      <c r="AN295" s="10">
        <v>19.483521657250478</v>
      </c>
      <c r="AO295" s="10">
        <v>6.0363989596900902</v>
      </c>
      <c r="AP295" s="10">
        <v>10.149118157901556</v>
      </c>
      <c r="AQ295" s="10">
        <v>111.47500000000001</v>
      </c>
      <c r="AR295" s="10"/>
      <c r="AS295" s="10"/>
      <c r="AT295" s="10">
        <v>4.4698360821434484</v>
      </c>
      <c r="AU295" s="10">
        <v>1</v>
      </c>
      <c r="AV295" s="16"/>
      <c r="AW295" s="19">
        <v>299.03492206979018</v>
      </c>
      <c r="AX295" s="1" t="s">
        <v>120</v>
      </c>
      <c r="AY295" s="23">
        <v>45.559842519684999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97.81</v>
      </c>
      <c r="BG295" s="24">
        <v>1.8400000000000034</v>
      </c>
      <c r="BH295" s="24">
        <v>0.35</v>
      </c>
      <c r="BI295" s="21"/>
      <c r="BJ295" s="25">
        <f t="shared" ca="1" si="30"/>
        <v>1</v>
      </c>
      <c r="BK295" s="24">
        <f t="shared" ca="1" si="31"/>
        <v>16.362319567893692</v>
      </c>
      <c r="BL295" s="23">
        <f t="shared" si="32"/>
        <v>6.871820826043165</v>
      </c>
      <c r="BM295" s="23">
        <f t="shared" ca="1" si="33"/>
        <v>3.0531590969127058</v>
      </c>
      <c r="BN295" s="22">
        <f t="shared" si="34"/>
        <v>2.9741895980170843</v>
      </c>
      <c r="BO295" s="21"/>
      <c r="BP295" s="2"/>
    </row>
    <row r="296" spans="1:68" x14ac:dyDescent="0.2">
      <c r="A296">
        <v>14.15</v>
      </c>
      <c r="B296">
        <v>2.1</v>
      </c>
      <c r="C296">
        <v>1.35297</v>
      </c>
      <c r="D296">
        <v>-0.12191</v>
      </c>
      <c r="E296">
        <v>4.8619999999999997E-2</v>
      </c>
      <c r="F296">
        <v>1.40913</v>
      </c>
      <c r="G296">
        <v>1.41978</v>
      </c>
      <c r="H296" s="21"/>
      <c r="I296" s="17">
        <f t="shared" si="28"/>
        <v>46.423884514435692</v>
      </c>
      <c r="J296" s="16">
        <f t="shared" si="29"/>
        <v>-45.723884514435689</v>
      </c>
      <c r="K296" s="10">
        <v>115</v>
      </c>
      <c r="L296" s="16">
        <v>4987.9429133858202</v>
      </c>
      <c r="M296" s="16">
        <v>2101.3287401574808</v>
      </c>
      <c r="N296" s="16">
        <v>20.117016622922133</v>
      </c>
      <c r="O296" s="16">
        <v>30.280696798493395</v>
      </c>
      <c r="P296" s="16">
        <v>30.395400263186993</v>
      </c>
      <c r="Q296" s="16">
        <v>1.0317205952952471</v>
      </c>
      <c r="R296" s="16">
        <v>3.394331334220996</v>
      </c>
      <c r="S296" s="16">
        <v>7.9655183814997841</v>
      </c>
      <c r="T296" s="20" t="s">
        <v>122</v>
      </c>
      <c r="U296" s="10">
        <v>5</v>
      </c>
      <c r="V296" s="20" t="s">
        <v>145</v>
      </c>
      <c r="W296" s="10">
        <v>4</v>
      </c>
      <c r="X296" s="20" t="s">
        <v>145</v>
      </c>
      <c r="Y296" s="10">
        <v>4</v>
      </c>
      <c r="Z296" s="20" t="s">
        <v>123</v>
      </c>
      <c r="AA296" s="15">
        <v>4</v>
      </c>
      <c r="AB296" s="11">
        <v>33.37145995751316</v>
      </c>
      <c r="AC296" s="10">
        <v>57.532763522424091</v>
      </c>
      <c r="AD296" s="19">
        <v>9.0957765200627456</v>
      </c>
      <c r="AE296" s="12">
        <v>3028.0696798493395</v>
      </c>
      <c r="AF296" s="10">
        <v>3261.8855180714049</v>
      </c>
      <c r="AG296" s="10">
        <v>2026.3600175457996</v>
      </c>
      <c r="AH296" s="10">
        <v>0</v>
      </c>
      <c r="AI296" s="10">
        <v>2.9460883500623298</v>
      </c>
      <c r="AJ296" s="10"/>
      <c r="AK296" s="10"/>
      <c r="AL296" s="10"/>
      <c r="AM296" s="10"/>
      <c r="AN296" s="10">
        <v>15.140348399246697</v>
      </c>
      <c r="AO296" s="10">
        <v>7.8971098323868674</v>
      </c>
      <c r="AP296" s="10">
        <v>15.197700131593496</v>
      </c>
      <c r="AQ296" s="10">
        <v>114.66</v>
      </c>
      <c r="AR296" s="10"/>
      <c r="AS296" s="10"/>
      <c r="AT296" s="10">
        <v>7.4633878575254178</v>
      </c>
      <c r="AU296" s="10">
        <v>1</v>
      </c>
      <c r="AV296" s="16"/>
      <c r="AW296" s="19">
        <v>489.28282771071076</v>
      </c>
      <c r="AX296" s="1" t="s">
        <v>120</v>
      </c>
      <c r="AY296" s="23">
        <v>45.723884514435703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33.37145995751316</v>
      </c>
      <c r="BG296" s="24">
        <v>57.532763522424091</v>
      </c>
      <c r="BH296" s="24">
        <v>9.0957765200627456</v>
      </c>
      <c r="BI296" s="21"/>
      <c r="BJ296" s="25">
        <f t="shared" ca="1" si="30"/>
        <v>0.93490232957640829</v>
      </c>
      <c r="BK296" s="24">
        <f t="shared" ca="1" si="31"/>
        <v>26.540698147155418</v>
      </c>
      <c r="BL296" s="23">
        <f t="shared" si="32"/>
        <v>3.6977339133797811</v>
      </c>
      <c r="BM296" s="23">
        <f t="shared" ca="1" si="33"/>
        <v>2.7172023503497962</v>
      </c>
      <c r="BN296" s="22">
        <f t="shared" si="34"/>
        <v>2.6674498269305515</v>
      </c>
      <c r="BO296" s="21"/>
      <c r="BP296" s="2"/>
    </row>
    <row r="297" spans="1:68" x14ac:dyDescent="0.2">
      <c r="A297">
        <v>14.2</v>
      </c>
      <c r="B297">
        <v>2.1</v>
      </c>
      <c r="C297">
        <v>1.35945</v>
      </c>
      <c r="D297">
        <v>-0.10242</v>
      </c>
      <c r="E297">
        <v>4.836E-2</v>
      </c>
      <c r="F297">
        <v>1.39975</v>
      </c>
      <c r="G297">
        <v>1.42065</v>
      </c>
      <c r="H297" s="21"/>
      <c r="I297" s="17">
        <f t="shared" si="28"/>
        <v>46.587926509186346</v>
      </c>
      <c r="J297" s="16">
        <f t="shared" si="29"/>
        <v>-45.887926509186343</v>
      </c>
      <c r="K297" s="10">
        <v>115</v>
      </c>
      <c r="L297" s="16">
        <v>5006.8077427821454</v>
      </c>
      <c r="M297" s="16">
        <v>2109.957349081365</v>
      </c>
      <c r="N297" s="16">
        <v>20.188101487314086</v>
      </c>
      <c r="O297" s="16">
        <v>32.050188323917133</v>
      </c>
      <c r="P297" s="16">
        <v>32.163742543877767</v>
      </c>
      <c r="Q297" s="16">
        <v>1.1538254920787323</v>
      </c>
      <c r="R297" s="16">
        <v>3.5873483644034394</v>
      </c>
      <c r="S297" s="16">
        <v>7.8857097194886112</v>
      </c>
      <c r="T297" s="20" t="s">
        <v>122</v>
      </c>
      <c r="U297" s="10">
        <v>5</v>
      </c>
      <c r="V297" s="20" t="s">
        <v>145</v>
      </c>
      <c r="W297" s="10">
        <v>4</v>
      </c>
      <c r="X297" s="20" t="s">
        <v>145</v>
      </c>
      <c r="Y297" s="10">
        <v>4</v>
      </c>
      <c r="Z297" s="20" t="s">
        <v>123</v>
      </c>
      <c r="AA297" s="15">
        <v>4</v>
      </c>
      <c r="AB297" s="11">
        <v>36.189427164361803</v>
      </c>
      <c r="AC297" s="10">
        <v>55.827470954539145</v>
      </c>
      <c r="AD297" s="19">
        <v>7.9831018810990511</v>
      </c>
      <c r="AE297" s="12">
        <v>3205.0188323917132</v>
      </c>
      <c r="AF297" s="10">
        <v>3468.8160905411241</v>
      </c>
      <c r="AG297" s="10">
        <v>2144.2495029251845</v>
      </c>
      <c r="AH297" s="10">
        <v>0</v>
      </c>
      <c r="AI297" s="10">
        <v>2.7875742705191544</v>
      </c>
      <c r="AJ297" s="10"/>
      <c r="AK297" s="10"/>
      <c r="AL297" s="10"/>
      <c r="AM297" s="10"/>
      <c r="AN297" s="10">
        <v>16.025094161958567</v>
      </c>
      <c r="AO297" s="10">
        <v>8.3444637239159398</v>
      </c>
      <c r="AP297" s="10">
        <v>16.081871271938883</v>
      </c>
      <c r="AQ297" s="10">
        <v>114.66</v>
      </c>
      <c r="AR297" s="10"/>
      <c r="AS297" s="10"/>
      <c r="AT297" s="10">
        <v>7.9269553451842203</v>
      </c>
      <c r="AU297" s="10">
        <v>1</v>
      </c>
      <c r="AV297" s="16"/>
      <c r="AW297" s="19">
        <v>520.32241358116858</v>
      </c>
      <c r="AX297" s="1" t="s">
        <v>120</v>
      </c>
      <c r="AY297" s="23">
        <v>45.8879265091863</v>
      </c>
      <c r="AZ297" s="18">
        <v>0</v>
      </c>
      <c r="BA297" s="18">
        <v>100</v>
      </c>
      <c r="BB297" s="18">
        <v>0</v>
      </c>
      <c r="BC297" s="18">
        <v>0</v>
      </c>
      <c r="BD297" s="18">
        <v>100</v>
      </c>
      <c r="BE297" s="18">
        <v>0</v>
      </c>
      <c r="BF297" s="24">
        <v>36.189427164361803</v>
      </c>
      <c r="BG297" s="24">
        <v>55.827470954539145</v>
      </c>
      <c r="BH297" s="24">
        <v>7.9831018810990511</v>
      </c>
      <c r="BI297" s="21"/>
      <c r="BJ297" s="25">
        <f t="shared" ca="1" si="30"/>
        <v>0.93356609888370079</v>
      </c>
      <c r="BK297" s="24">
        <f t="shared" ca="1" si="31"/>
        <v>28.105765981613668</v>
      </c>
      <c r="BL297" s="23">
        <f t="shared" si="32"/>
        <v>3.8901291884068585</v>
      </c>
      <c r="BM297" s="23">
        <f t="shared" ca="1" si="33"/>
        <v>2.7131600946793988</v>
      </c>
      <c r="BN297" s="22">
        <f t="shared" si="34"/>
        <v>2.6649059601933067</v>
      </c>
      <c r="BO297" s="21"/>
      <c r="BP297" s="2"/>
    </row>
    <row r="298" spans="1:68" x14ac:dyDescent="0.2">
      <c r="A298">
        <v>14.25</v>
      </c>
      <c r="B298">
        <v>2.1</v>
      </c>
      <c r="C298">
        <v>1.5071099999999999</v>
      </c>
      <c r="D298">
        <v>-9.0300000000000005E-2</v>
      </c>
      <c r="E298">
        <v>4.8309999999999999E-2</v>
      </c>
      <c r="F298">
        <v>1.39435</v>
      </c>
      <c r="G298">
        <v>1.4217500000000001</v>
      </c>
      <c r="H298" s="21"/>
      <c r="I298" s="17">
        <f t="shared" si="28"/>
        <v>46.751968503937007</v>
      </c>
      <c r="J298" s="16">
        <f t="shared" si="29"/>
        <v>-46.051968503937005</v>
      </c>
      <c r="K298" s="10">
        <v>115</v>
      </c>
      <c r="L298" s="16">
        <v>5025.6725721784715</v>
      </c>
      <c r="M298" s="16">
        <v>2118.5859580052497</v>
      </c>
      <c r="N298" s="16">
        <v>20.259186351706035</v>
      </c>
      <c r="O298" s="16">
        <v>72.371657250470776</v>
      </c>
      <c r="P298" s="16">
        <v>72.484990461828914</v>
      </c>
      <c r="Q298" s="16">
        <v>1.2297573211713875</v>
      </c>
      <c r="R298" s="16">
        <v>1.6965682320383086</v>
      </c>
      <c r="S298" s="16">
        <v>7.870361899871078</v>
      </c>
      <c r="T298" s="20" t="s">
        <v>125</v>
      </c>
      <c r="U298" s="10">
        <v>7</v>
      </c>
      <c r="V298" s="20" t="s">
        <v>143</v>
      </c>
      <c r="W298" s="10">
        <v>5</v>
      </c>
      <c r="X298" s="20" t="s">
        <v>143</v>
      </c>
      <c r="Y298" s="10">
        <v>5</v>
      </c>
      <c r="Z298" s="20" t="s">
        <v>121</v>
      </c>
      <c r="AA298" s="15">
        <v>5</v>
      </c>
      <c r="AB298" s="11">
        <v>1.9295459644190913</v>
      </c>
      <c r="AC298" s="10">
        <v>39.535769227739877</v>
      </c>
      <c r="AD298" s="19">
        <v>58.534684807841032</v>
      </c>
      <c r="AE298" s="12"/>
      <c r="AF298" s="10"/>
      <c r="AG298" s="10"/>
      <c r="AH298" s="10"/>
      <c r="AI298" s="10"/>
      <c r="AJ298" s="10">
        <v>34.405543263207775</v>
      </c>
      <c r="AK298" s="10">
        <v>38.301385024424782</v>
      </c>
      <c r="AL298" s="10">
        <v>40.663788379468215</v>
      </c>
      <c r="AM298" s="10">
        <v>36.436374284637168</v>
      </c>
      <c r="AN298" s="10">
        <v>24.123885750156926</v>
      </c>
      <c r="AO298" s="10">
        <v>11.746773232284845</v>
      </c>
      <c r="AP298" s="10">
        <v>18.121247615457229</v>
      </c>
      <c r="AQ298" s="10">
        <v>117.845</v>
      </c>
      <c r="AR298" s="10">
        <v>11.142108051649348</v>
      </c>
      <c r="AS298" s="10">
        <v>2.6316412611792628</v>
      </c>
      <c r="AT298" s="10">
        <v>2.0316698354155371</v>
      </c>
      <c r="AU298" s="10">
        <v>0.58995807669572098</v>
      </c>
      <c r="AV298" s="16">
        <v>0.33316295375162575</v>
      </c>
      <c r="AW298" s="19">
        <v>181.2124761545723</v>
      </c>
      <c r="AX298" s="1" t="s">
        <v>120</v>
      </c>
      <c r="AY298" s="23">
        <v>46.051968503936997</v>
      </c>
      <c r="AZ298" s="18">
        <v>0</v>
      </c>
      <c r="BA298" s="18">
        <v>0</v>
      </c>
      <c r="BB298" s="18">
        <v>100</v>
      </c>
      <c r="BC298" s="18">
        <v>0</v>
      </c>
      <c r="BD298" s="18">
        <v>100</v>
      </c>
      <c r="BE298" s="18">
        <v>0</v>
      </c>
      <c r="BF298" s="24">
        <v>1.9295459644190913</v>
      </c>
      <c r="BG298" s="24">
        <v>39.535769227739877</v>
      </c>
      <c r="BH298" s="24">
        <v>58.534684807841032</v>
      </c>
      <c r="BI298" s="21"/>
      <c r="BJ298" s="25">
        <f t="shared" ca="1" si="30"/>
        <v>0.74076013426490483</v>
      </c>
      <c r="BK298" s="24">
        <f t="shared" ca="1" si="31"/>
        <v>66.044100603732517</v>
      </c>
      <c r="BL298" s="23">
        <f t="shared" si="32"/>
        <v>1.7574953003201401</v>
      </c>
      <c r="BM298" s="23">
        <f t="shared" ca="1" si="33"/>
        <v>2.2065726056071946</v>
      </c>
      <c r="BN298" s="22">
        <f t="shared" si="34"/>
        <v>2.1851020534200454</v>
      </c>
      <c r="BO298" s="21"/>
      <c r="BP298" s="2"/>
    </row>
    <row r="299" spans="1:68" x14ac:dyDescent="0.2">
      <c r="A299">
        <v>14.3</v>
      </c>
      <c r="B299">
        <v>2.1</v>
      </c>
      <c r="C299">
        <v>1.4871399999999999</v>
      </c>
      <c r="D299">
        <v>-2.9590000000000002E-2</v>
      </c>
      <c r="E299">
        <v>4.8000000000000001E-2</v>
      </c>
      <c r="F299">
        <v>1.4005000000000001</v>
      </c>
      <c r="G299">
        <v>1.4319500000000001</v>
      </c>
      <c r="H299" s="21"/>
      <c r="I299" s="17">
        <f t="shared" si="28"/>
        <v>46.916010498687662</v>
      </c>
      <c r="J299" s="16">
        <f t="shared" si="29"/>
        <v>-46.216010498687659</v>
      </c>
      <c r="K299" s="10">
        <v>115</v>
      </c>
      <c r="L299" s="16">
        <v>5044.5374015747966</v>
      </c>
      <c r="M299" s="16">
        <v>2127.214566929134</v>
      </c>
      <c r="N299" s="16">
        <v>20.330271216097984</v>
      </c>
      <c r="O299" s="16">
        <v>66.918455743879434</v>
      </c>
      <c r="P299" s="16">
        <v>67.030418701902121</v>
      </c>
      <c r="Q299" s="16">
        <v>1.6101056168987038</v>
      </c>
      <c r="R299" s="16">
        <v>2.402052154946503</v>
      </c>
      <c r="S299" s="16">
        <v>7.775205418242372</v>
      </c>
      <c r="T299" s="20" t="s">
        <v>125</v>
      </c>
      <c r="U299" s="10">
        <v>7</v>
      </c>
      <c r="V299" s="20" t="s">
        <v>143</v>
      </c>
      <c r="W299" s="10">
        <v>5</v>
      </c>
      <c r="X299" s="20" t="s">
        <v>143</v>
      </c>
      <c r="Y299" s="10">
        <v>5</v>
      </c>
      <c r="Z299" s="20" t="s">
        <v>121</v>
      </c>
      <c r="AA299" s="15">
        <v>5</v>
      </c>
      <c r="AB299" s="11">
        <v>5.1864581080439933</v>
      </c>
      <c r="AC299" s="10">
        <v>52.815639427781228</v>
      </c>
      <c r="AD299" s="19">
        <v>41.997902464174778</v>
      </c>
      <c r="AE299" s="12"/>
      <c r="AF299" s="10"/>
      <c r="AG299" s="10"/>
      <c r="AH299" s="10"/>
      <c r="AI299" s="10"/>
      <c r="AJ299" s="10">
        <v>33.862193009330113</v>
      </c>
      <c r="AK299" s="10">
        <v>37.823606816514257</v>
      </c>
      <c r="AL299" s="10">
        <v>40.106455433224333</v>
      </c>
      <c r="AM299" s="10">
        <v>36.027281402642657</v>
      </c>
      <c r="AN299" s="10">
        <v>22.306151914626479</v>
      </c>
      <c r="AO299" s="10">
        <v>11.384159175757144</v>
      </c>
      <c r="AP299" s="10">
        <v>16.75760467547553</v>
      </c>
      <c r="AQ299" s="10">
        <v>117.845</v>
      </c>
      <c r="AR299" s="10">
        <v>8.3669592275370679</v>
      </c>
      <c r="AS299" s="10">
        <v>0</v>
      </c>
      <c r="AT299" s="10">
        <v>1.856517704639739</v>
      </c>
      <c r="AU299" s="10">
        <v>0.56522965741546305</v>
      </c>
      <c r="AV299" s="16">
        <v>0.30986803782665312</v>
      </c>
      <c r="AW299" s="19">
        <v>167.57604675475531</v>
      </c>
      <c r="AX299" s="1" t="s">
        <v>120</v>
      </c>
      <c r="AY299" s="23">
        <v>46.216010498687702</v>
      </c>
      <c r="AZ299" s="18">
        <v>0</v>
      </c>
      <c r="BA299" s="18">
        <v>0</v>
      </c>
      <c r="BB299" s="18">
        <v>100</v>
      </c>
      <c r="BC299" s="18">
        <v>0</v>
      </c>
      <c r="BD299" s="18">
        <v>100</v>
      </c>
      <c r="BE299" s="18">
        <v>0</v>
      </c>
      <c r="BF299" s="24">
        <v>5.1864581080439933</v>
      </c>
      <c r="BG299" s="24">
        <v>52.815639427781228</v>
      </c>
      <c r="BH299" s="24">
        <v>41.997902464174778</v>
      </c>
      <c r="BI299" s="21"/>
      <c r="BJ299" s="25">
        <f t="shared" ca="1" si="30"/>
        <v>0.7906066772053324</v>
      </c>
      <c r="BK299" s="24">
        <f t="shared" ca="1" si="31"/>
        <v>60.693506796154892</v>
      </c>
      <c r="BL299" s="23">
        <f t="shared" si="32"/>
        <v>2.4959723955358828</v>
      </c>
      <c r="BM299" s="23">
        <f t="shared" ca="1" si="33"/>
        <v>2.3368683384752096</v>
      </c>
      <c r="BN299" s="22">
        <f t="shared" si="34"/>
        <v>2.3124745175027059</v>
      </c>
      <c r="BO299" s="21"/>
      <c r="BP299" s="2"/>
    </row>
    <row r="300" spans="1:68" x14ac:dyDescent="0.2">
      <c r="A300">
        <v>14.35</v>
      </c>
      <c r="B300">
        <v>2.1</v>
      </c>
      <c r="C300">
        <v>1.4654</v>
      </c>
      <c r="D300">
        <v>9.4199999999999996E-3</v>
      </c>
      <c r="E300">
        <v>4.7759999999999997E-2</v>
      </c>
      <c r="F300">
        <v>1.39768</v>
      </c>
      <c r="G300">
        <v>1.42685</v>
      </c>
      <c r="H300" s="21"/>
      <c r="I300" s="17">
        <f t="shared" si="28"/>
        <v>47.080052493438316</v>
      </c>
      <c r="J300" s="16">
        <f t="shared" si="29"/>
        <v>-46.380052493438313</v>
      </c>
      <c r="K300" s="10">
        <v>115</v>
      </c>
      <c r="L300" s="16">
        <v>5063.4022309711218</v>
      </c>
      <c r="M300" s="16">
        <v>2135.8431758530182</v>
      </c>
      <c r="N300" s="16">
        <v>20.401356080489936</v>
      </c>
      <c r="O300" s="16">
        <v>60.981920903954801</v>
      </c>
      <c r="P300" s="16">
        <v>61.092823020685529</v>
      </c>
      <c r="Q300" s="16">
        <v>1.8545033605376857</v>
      </c>
      <c r="R300" s="16">
        <v>3.035550280447453</v>
      </c>
      <c r="S300" s="16">
        <v>7.7015358840782122</v>
      </c>
      <c r="T300" s="20" t="s">
        <v>125</v>
      </c>
      <c r="U300" s="10">
        <v>7</v>
      </c>
      <c r="V300" s="20" t="s">
        <v>143</v>
      </c>
      <c r="W300" s="10">
        <v>5</v>
      </c>
      <c r="X300" s="20" t="s">
        <v>143</v>
      </c>
      <c r="Y300" s="10">
        <v>5</v>
      </c>
      <c r="Z300" s="20" t="s">
        <v>121</v>
      </c>
      <c r="AA300" s="15">
        <v>5</v>
      </c>
      <c r="AB300" s="11">
        <v>12.080551191996804</v>
      </c>
      <c r="AC300" s="10">
        <v>61.181395599240133</v>
      </c>
      <c r="AD300" s="19">
        <v>26.738053208763059</v>
      </c>
      <c r="AE300" s="12"/>
      <c r="AF300" s="10"/>
      <c r="AG300" s="10"/>
      <c r="AH300" s="10"/>
      <c r="AI300" s="10"/>
      <c r="AJ300" s="10">
        <v>33.21401907840059</v>
      </c>
      <c r="AK300" s="10">
        <v>37.253514746992835</v>
      </c>
      <c r="AL300" s="10">
        <v>39.438906323984909</v>
      </c>
      <c r="AM300" s="10">
        <v>35.581961726551413</v>
      </c>
      <c r="AN300" s="10">
        <v>20.327306967984935</v>
      </c>
      <c r="AO300" s="10">
        <v>10.7258398954879</v>
      </c>
      <c r="AP300" s="10">
        <v>15.273205755171382</v>
      </c>
      <c r="AQ300" s="10">
        <v>117.845</v>
      </c>
      <c r="AR300" s="10">
        <v>5.0914653111949377</v>
      </c>
      <c r="AS300" s="10">
        <v>0</v>
      </c>
      <c r="AT300" s="10">
        <v>1.6626795349019963</v>
      </c>
      <c r="AU300" s="10">
        <v>0.53688946512417957</v>
      </c>
      <c r="AV300" s="16">
        <v>0.28148040380918743</v>
      </c>
      <c r="AW300" s="19">
        <v>152.73205755171381</v>
      </c>
      <c r="AX300" s="1" t="s">
        <v>120</v>
      </c>
      <c r="AY300" s="23">
        <v>46.380052493438299</v>
      </c>
      <c r="AZ300" s="18">
        <v>0</v>
      </c>
      <c r="BA300" s="18">
        <v>0</v>
      </c>
      <c r="BB300" s="18">
        <v>100</v>
      </c>
      <c r="BC300" s="18">
        <v>0</v>
      </c>
      <c r="BD300" s="18">
        <v>100</v>
      </c>
      <c r="BE300" s="18">
        <v>0</v>
      </c>
      <c r="BF300" s="24">
        <v>12.080551191996804</v>
      </c>
      <c r="BG300" s="24">
        <v>61.181395599240133</v>
      </c>
      <c r="BH300" s="24">
        <v>26.738053208763059</v>
      </c>
      <c r="BI300" s="21"/>
      <c r="BJ300" s="25">
        <f t="shared" ca="1" si="30"/>
        <v>0.83019311460869516</v>
      </c>
      <c r="BK300" s="24">
        <f t="shared" ca="1" si="31"/>
        <v>54.905909906982401</v>
      </c>
      <c r="BL300" s="23">
        <f t="shared" si="32"/>
        <v>3.1667825004100787</v>
      </c>
      <c r="BM300" s="23">
        <f t="shared" ca="1" si="33"/>
        <v>2.4402346604847867</v>
      </c>
      <c r="BN300" s="22">
        <f t="shared" si="34"/>
        <v>2.4123375252652357</v>
      </c>
      <c r="BO300" s="21"/>
      <c r="BP300" s="2"/>
    </row>
    <row r="301" spans="1:68" x14ac:dyDescent="0.2">
      <c r="A301">
        <v>14.4</v>
      </c>
      <c r="B301">
        <v>1</v>
      </c>
      <c r="C301">
        <v>1.4225099999999999</v>
      </c>
      <c r="D301">
        <v>-4.0140000000000002E-2</v>
      </c>
      <c r="E301">
        <v>4.7410000000000001E-2</v>
      </c>
      <c r="F301">
        <v>1.3996</v>
      </c>
      <c r="G301">
        <v>1.42693</v>
      </c>
      <c r="H301" s="21"/>
      <c r="I301" s="17">
        <f t="shared" si="28"/>
        <v>47.244094488188978</v>
      </c>
      <c r="J301" s="16">
        <f t="shared" si="29"/>
        <v>-46.544094488188975</v>
      </c>
      <c r="K301" s="10">
        <v>115</v>
      </c>
      <c r="L301" s="16">
        <v>5082.2670603674478</v>
      </c>
      <c r="M301" s="16">
        <v>2144.471784776903</v>
      </c>
      <c r="N301" s="16">
        <v>20.472440944881889</v>
      </c>
      <c r="O301" s="16">
        <v>49.269962335216533</v>
      </c>
      <c r="P301" s="16">
        <v>49.379317391729813</v>
      </c>
      <c r="Q301" s="16">
        <v>1.5440098415746517</v>
      </c>
      <c r="R301" s="16">
        <v>3.1268351267918639</v>
      </c>
      <c r="S301" s="16">
        <v>7.5941011467554791</v>
      </c>
      <c r="T301" s="20" t="s">
        <v>125</v>
      </c>
      <c r="U301" s="10">
        <v>7</v>
      </c>
      <c r="V301" s="20" t="s">
        <v>143</v>
      </c>
      <c r="W301" s="10">
        <v>5</v>
      </c>
      <c r="X301" s="20" t="s">
        <v>143</v>
      </c>
      <c r="Y301" s="10">
        <v>5</v>
      </c>
      <c r="Z301" s="20" t="s">
        <v>121</v>
      </c>
      <c r="AA301" s="15">
        <v>5</v>
      </c>
      <c r="AB301" s="11">
        <v>16.989405650737083</v>
      </c>
      <c r="AC301" s="10">
        <v>62.588013050142713</v>
      </c>
      <c r="AD301" s="19">
        <v>20.422581299120203</v>
      </c>
      <c r="AE301" s="12"/>
      <c r="AF301" s="10"/>
      <c r="AG301" s="10"/>
      <c r="AH301" s="10"/>
      <c r="AI301" s="10"/>
      <c r="AJ301" s="10">
        <v>31.725896290498135</v>
      </c>
      <c r="AK301" s="10">
        <v>35.943907177959169</v>
      </c>
      <c r="AL301" s="10">
        <v>37.89516370941557</v>
      </c>
      <c r="AM301" s="10">
        <v>34.703448804379732</v>
      </c>
      <c r="AN301" s="10">
        <v>16.423320778405511</v>
      </c>
      <c r="AO301" s="10">
        <v>8.7250415090455782</v>
      </c>
      <c r="AP301" s="10">
        <v>12.344829347932453</v>
      </c>
      <c r="AQ301" s="10">
        <v>117.845</v>
      </c>
      <c r="AR301" s="10">
        <v>0</v>
      </c>
      <c r="AS301" s="10">
        <v>0</v>
      </c>
      <c r="AT301" s="10">
        <v>1.2748127316766671</v>
      </c>
      <c r="AU301" s="10">
        <v>0.47627058937210182</v>
      </c>
      <c r="AV301" s="16">
        <v>0.22392749945282633</v>
      </c>
      <c r="AW301" s="19">
        <v>123.44829347932453</v>
      </c>
      <c r="AX301" s="1" t="s">
        <v>120</v>
      </c>
      <c r="AY301" s="23">
        <v>46.544094488189003</v>
      </c>
      <c r="AZ301" s="18">
        <v>0</v>
      </c>
      <c r="BA301" s="18">
        <v>0</v>
      </c>
      <c r="BB301" s="18">
        <v>100</v>
      </c>
      <c r="BC301" s="18">
        <v>0</v>
      </c>
      <c r="BD301" s="18">
        <v>100</v>
      </c>
      <c r="BE301" s="18">
        <v>0</v>
      </c>
      <c r="BF301" s="24">
        <v>16.989405650737083</v>
      </c>
      <c r="BG301" s="24">
        <v>62.588013050142713</v>
      </c>
      <c r="BH301" s="24">
        <v>20.422581299120203</v>
      </c>
      <c r="BI301" s="21"/>
      <c r="BJ301" s="25">
        <f t="shared" ca="1" si="30"/>
        <v>0.86197121748357874</v>
      </c>
      <c r="BK301" s="24">
        <f t="shared" ca="1" si="31"/>
        <v>43.751979543947492</v>
      </c>
      <c r="BL301" s="23">
        <f t="shared" si="32"/>
        <v>3.2964767509747013</v>
      </c>
      <c r="BM301" s="23">
        <f t="shared" ca="1" si="33"/>
        <v>2.5231066661466497</v>
      </c>
      <c r="BN301" s="22">
        <f t="shared" si="34"/>
        <v>2.487554425490957</v>
      </c>
      <c r="BO301" s="21"/>
      <c r="BP301" s="2"/>
    </row>
    <row r="302" spans="1:68" x14ac:dyDescent="0.2">
      <c r="A302">
        <v>14.45</v>
      </c>
      <c r="B302">
        <v>2.1</v>
      </c>
      <c r="C302">
        <v>1.39483</v>
      </c>
      <c r="D302">
        <v>-7.5469999999999995E-2</v>
      </c>
      <c r="E302">
        <v>4.7230000000000001E-2</v>
      </c>
      <c r="F302">
        <v>1.3990800000000001</v>
      </c>
      <c r="G302">
        <v>1.4275</v>
      </c>
      <c r="H302" s="21"/>
      <c r="I302" s="17">
        <f t="shared" si="28"/>
        <v>47.408136482939625</v>
      </c>
      <c r="J302" s="16">
        <f t="shared" si="29"/>
        <v>-46.708136482939622</v>
      </c>
      <c r="K302" s="10">
        <v>115</v>
      </c>
      <c r="L302" s="16">
        <v>5101.1318897637721</v>
      </c>
      <c r="M302" s="16">
        <v>2153.1003937007872</v>
      </c>
      <c r="N302" s="16">
        <v>20.543525809273838</v>
      </c>
      <c r="O302" s="16">
        <v>41.711393596986802</v>
      </c>
      <c r="P302" s="16">
        <v>41.819953022531109</v>
      </c>
      <c r="Q302" s="16">
        <v>1.3226673067690833</v>
      </c>
      <c r="R302" s="16">
        <v>3.1627661228038133</v>
      </c>
      <c r="S302" s="16">
        <v>7.5388489961323586</v>
      </c>
      <c r="T302" s="20" t="s">
        <v>122</v>
      </c>
      <c r="U302" s="10">
        <v>5</v>
      </c>
      <c r="V302" s="20" t="s">
        <v>143</v>
      </c>
      <c r="W302" s="10">
        <v>5</v>
      </c>
      <c r="X302" s="20" t="s">
        <v>143</v>
      </c>
      <c r="Y302" s="10">
        <v>5</v>
      </c>
      <c r="Z302" s="20" t="s">
        <v>123</v>
      </c>
      <c r="AA302" s="15">
        <v>4</v>
      </c>
      <c r="AB302" s="11">
        <v>20.959070928687858</v>
      </c>
      <c r="AC302" s="10">
        <v>62.406034319597609</v>
      </c>
      <c r="AD302" s="19">
        <v>16.634894751714537</v>
      </c>
      <c r="AE302" s="12">
        <v>4171.13935969868</v>
      </c>
      <c r="AF302" s="10">
        <v>4599.2923735014219</v>
      </c>
      <c r="AG302" s="10">
        <v>2787.9968681687405</v>
      </c>
      <c r="AH302" s="10">
        <v>0</v>
      </c>
      <c r="AI302" s="10">
        <v>3.1617892729718924</v>
      </c>
      <c r="AJ302" s="10"/>
      <c r="AK302" s="10"/>
      <c r="AL302" s="10"/>
      <c r="AM302" s="10"/>
      <c r="AN302" s="10">
        <v>20.855696798493401</v>
      </c>
      <c r="AO302" s="10">
        <v>10.248481506346762</v>
      </c>
      <c r="AP302" s="10">
        <v>20.909976511265555</v>
      </c>
      <c r="AQ302" s="10">
        <v>114.66</v>
      </c>
      <c r="AR302" s="10"/>
      <c r="AS302" s="10"/>
      <c r="AT302" s="10">
        <v>10.434387601512974</v>
      </c>
      <c r="AU302" s="10">
        <v>1</v>
      </c>
      <c r="AV302" s="16"/>
      <c r="AW302" s="19">
        <v>689.89385602521327</v>
      </c>
      <c r="AX302" s="1" t="s">
        <v>120</v>
      </c>
      <c r="AY302" s="23">
        <v>46.708136482939601</v>
      </c>
      <c r="AZ302" s="18">
        <v>0</v>
      </c>
      <c r="BA302" s="18">
        <v>100</v>
      </c>
      <c r="BB302" s="18">
        <v>0</v>
      </c>
      <c r="BC302" s="18">
        <v>0</v>
      </c>
      <c r="BD302" s="18">
        <v>100</v>
      </c>
      <c r="BE302" s="18">
        <v>0</v>
      </c>
      <c r="BF302" s="24">
        <v>20.959070928687858</v>
      </c>
      <c r="BG302" s="24">
        <v>62.406034319597609</v>
      </c>
      <c r="BH302" s="24">
        <v>16.634894751714537</v>
      </c>
      <c r="BI302" s="21"/>
      <c r="BJ302" s="25">
        <f t="shared" ca="1" si="30"/>
        <v>0.88639307042800075</v>
      </c>
      <c r="BK302" s="24">
        <f t="shared" ca="1" si="31"/>
        <v>36.541320137322565</v>
      </c>
      <c r="BL302" s="23">
        <f t="shared" si="32"/>
        <v>3.3681893332170185</v>
      </c>
      <c r="BM302" s="23">
        <f t="shared" ca="1" si="33"/>
        <v>2.5866709292088759</v>
      </c>
      <c r="BN302" s="22">
        <f t="shared" si="34"/>
        <v>2.5436618550162158</v>
      </c>
      <c r="BO302" s="21"/>
      <c r="BP302" s="2"/>
    </row>
    <row r="303" spans="1:68" x14ac:dyDescent="0.2">
      <c r="A303">
        <v>14.5</v>
      </c>
      <c r="B303">
        <v>2.1</v>
      </c>
      <c r="C303">
        <v>1.4637899999999999</v>
      </c>
      <c r="D303">
        <v>-0.11196</v>
      </c>
      <c r="E303">
        <v>4.7550000000000002E-2</v>
      </c>
      <c r="F303">
        <v>1.3917999999999999</v>
      </c>
      <c r="G303">
        <v>1.42838</v>
      </c>
      <c r="H303" s="21"/>
      <c r="I303" s="17">
        <f t="shared" si="28"/>
        <v>47.572178477690287</v>
      </c>
      <c r="J303" s="16">
        <f t="shared" si="29"/>
        <v>-46.872178477690284</v>
      </c>
      <c r="K303" s="10">
        <v>115</v>
      </c>
      <c r="L303" s="16">
        <v>5119.9967191600981</v>
      </c>
      <c r="M303" s="16">
        <v>2161.7290026246719</v>
      </c>
      <c r="N303" s="16">
        <v>20.614610673665791</v>
      </c>
      <c r="O303" s="16">
        <v>60.542278719397316</v>
      </c>
      <c r="P303" s="16">
        <v>60.652252599997574</v>
      </c>
      <c r="Q303" s="16">
        <v>1.0940573691790687</v>
      </c>
      <c r="R303" s="16">
        <v>1.8038198455618653</v>
      </c>
      <c r="S303" s="16">
        <v>7.6370750416845734</v>
      </c>
      <c r="T303" s="20" t="s">
        <v>125</v>
      </c>
      <c r="U303" s="10">
        <v>7</v>
      </c>
      <c r="V303" s="20" t="s">
        <v>143</v>
      </c>
      <c r="W303" s="10">
        <v>5</v>
      </c>
      <c r="X303" s="20" t="s">
        <v>143</v>
      </c>
      <c r="Y303" s="10">
        <v>5</v>
      </c>
      <c r="Z303" s="20" t="s">
        <v>121</v>
      </c>
      <c r="AA303" s="15">
        <v>5</v>
      </c>
      <c r="AB303" s="11">
        <v>2.9024278201912921</v>
      </c>
      <c r="AC303" s="10">
        <v>45.333052398855052</v>
      </c>
      <c r="AD303" s="19">
        <v>51.764519780953655</v>
      </c>
      <c r="AE303" s="12"/>
      <c r="AF303" s="10"/>
      <c r="AG303" s="10"/>
      <c r="AH303" s="10"/>
      <c r="AI303" s="10"/>
      <c r="AJ303" s="10">
        <v>33.083574121794058</v>
      </c>
      <c r="AK303" s="10">
        <v>37.138762572683426</v>
      </c>
      <c r="AL303" s="10">
        <v>39.304206943771135</v>
      </c>
      <c r="AM303" s="10">
        <v>35.548918944999819</v>
      </c>
      <c r="AN303" s="10">
        <v>20.180759573132438</v>
      </c>
      <c r="AO303" s="10">
        <v>9.9143207514637197</v>
      </c>
      <c r="AP303" s="10">
        <v>15.163063149999394</v>
      </c>
      <c r="AQ303" s="10">
        <v>117.845</v>
      </c>
      <c r="AR303" s="10">
        <v>4.6123234929281258</v>
      </c>
      <c r="AS303" s="10">
        <v>0</v>
      </c>
      <c r="AT303" s="10">
        <v>1.6205391362327735</v>
      </c>
      <c r="AU303" s="10">
        <v>0.53033889492544728</v>
      </c>
      <c r="AV303" s="16">
        <v>0.27940048936664558</v>
      </c>
      <c r="AW303" s="19">
        <v>151.63063149999394</v>
      </c>
      <c r="AX303" s="1" t="s">
        <v>120</v>
      </c>
      <c r="AY303" s="23">
        <v>46.872178477690298</v>
      </c>
      <c r="AZ303" s="18">
        <v>0</v>
      </c>
      <c r="BA303" s="18">
        <v>0</v>
      </c>
      <c r="BB303" s="18">
        <v>100</v>
      </c>
      <c r="BC303" s="18">
        <v>0</v>
      </c>
      <c r="BD303" s="18">
        <v>100</v>
      </c>
      <c r="BE303" s="18">
        <v>0</v>
      </c>
      <c r="BF303" s="24">
        <v>2.9024278201912921</v>
      </c>
      <c r="BG303" s="24">
        <v>45.333052398855052</v>
      </c>
      <c r="BH303" s="24">
        <v>51.764519780953655</v>
      </c>
      <c r="BI303" s="21"/>
      <c r="BJ303" s="25">
        <f t="shared" ca="1" si="30"/>
        <v>0.77443368943796353</v>
      </c>
      <c r="BK303" s="24">
        <f t="shared" ca="1" si="31"/>
        <v>53.98293365255352</v>
      </c>
      <c r="BL303" s="23">
        <f t="shared" si="32"/>
        <v>1.8833102338416081</v>
      </c>
      <c r="BM303" s="23">
        <f t="shared" ca="1" si="33"/>
        <v>2.2922791976924688</v>
      </c>
      <c r="BN303" s="22">
        <f t="shared" si="34"/>
        <v>2.2608984575802737</v>
      </c>
      <c r="BO303" s="21"/>
      <c r="BP303" s="2"/>
    </row>
    <row r="304" spans="1:68" x14ac:dyDescent="0.2">
      <c r="A304">
        <v>14.55</v>
      </c>
      <c r="B304">
        <v>2.1</v>
      </c>
      <c r="C304">
        <v>1.4436</v>
      </c>
      <c r="D304">
        <v>-0.13614000000000001</v>
      </c>
      <c r="E304">
        <v>4.7329999999999997E-2</v>
      </c>
      <c r="F304">
        <v>1.39375</v>
      </c>
      <c r="G304">
        <v>1.43333</v>
      </c>
      <c r="H304" s="21"/>
      <c r="I304" s="17">
        <f t="shared" si="28"/>
        <v>47.736220472440948</v>
      </c>
      <c r="J304" s="16">
        <f t="shared" si="29"/>
        <v>-47.036220472440945</v>
      </c>
      <c r="K304" s="10">
        <v>115</v>
      </c>
      <c r="L304" s="16">
        <v>5138.8615485564242</v>
      </c>
      <c r="M304" s="16">
        <v>2170.3576115485566</v>
      </c>
      <c r="N304" s="16">
        <v>20.685695538057743</v>
      </c>
      <c r="O304" s="16">
        <v>55.029001883239154</v>
      </c>
      <c r="P304" s="16">
        <v>55.138003325988443</v>
      </c>
      <c r="Q304" s="16">
        <v>0.94256961113778193</v>
      </c>
      <c r="R304" s="16">
        <v>1.709473601292915</v>
      </c>
      <c r="S304" s="16">
        <v>7.5695446353674249</v>
      </c>
      <c r="T304" s="20" t="s">
        <v>125</v>
      </c>
      <c r="U304" s="10">
        <v>7</v>
      </c>
      <c r="V304" s="20" t="s">
        <v>143</v>
      </c>
      <c r="W304" s="10">
        <v>5</v>
      </c>
      <c r="X304" s="20" t="s">
        <v>143</v>
      </c>
      <c r="Y304" s="10">
        <v>5</v>
      </c>
      <c r="Z304" s="20" t="s">
        <v>121</v>
      </c>
      <c r="AA304" s="15">
        <v>5</v>
      </c>
      <c r="AB304" s="11">
        <v>3.0202008554601889</v>
      </c>
      <c r="AC304" s="10">
        <v>45.871933455299235</v>
      </c>
      <c r="AD304" s="19">
        <v>51.107865689240576</v>
      </c>
      <c r="AE304" s="12"/>
      <c r="AF304" s="10"/>
      <c r="AG304" s="10"/>
      <c r="AH304" s="10"/>
      <c r="AI304" s="10"/>
      <c r="AJ304" s="10">
        <v>32.406431511733203</v>
      </c>
      <c r="AK304" s="10">
        <v>36.542951340257687</v>
      </c>
      <c r="AL304" s="10">
        <v>38.603063332341222</v>
      </c>
      <c r="AM304" s="10">
        <v>35.135350249449132</v>
      </c>
      <c r="AN304" s="10">
        <v>18.343000627746385</v>
      </c>
      <c r="AO304" s="10">
        <v>8.9570331715365636</v>
      </c>
      <c r="AP304" s="10">
        <v>13.784500831497111</v>
      </c>
      <c r="AQ304" s="10">
        <v>117.845</v>
      </c>
      <c r="AR304" s="10">
        <v>1.2496008246022801</v>
      </c>
      <c r="AS304" s="10">
        <v>0</v>
      </c>
      <c r="AT304" s="10">
        <v>1.4376126541465386</v>
      </c>
      <c r="AU304" s="10">
        <v>0.50218386808057103</v>
      </c>
      <c r="AV304" s="16">
        <v>0.25091980091764388</v>
      </c>
      <c r="AW304" s="19">
        <v>137.8450083149711</v>
      </c>
      <c r="AX304" s="1" t="s">
        <v>120</v>
      </c>
      <c r="AY304" s="23">
        <v>47.036220472440903</v>
      </c>
      <c r="AZ304" s="18">
        <v>0</v>
      </c>
      <c r="BA304" s="18">
        <v>0</v>
      </c>
      <c r="BB304" s="18">
        <v>100</v>
      </c>
      <c r="BC304" s="18">
        <v>0</v>
      </c>
      <c r="BD304" s="18">
        <v>100</v>
      </c>
      <c r="BE304" s="18">
        <v>0</v>
      </c>
      <c r="BF304" s="24">
        <v>3.0202008554601889</v>
      </c>
      <c r="BG304" s="24">
        <v>45.871933455299235</v>
      </c>
      <c r="BH304" s="24">
        <v>51.107865689240576</v>
      </c>
      <c r="BI304" s="21"/>
      <c r="BJ304" s="25">
        <f t="shared" ca="1" si="30"/>
        <v>0.78244983548957026</v>
      </c>
      <c r="BK304" s="24">
        <f t="shared" ca="1" si="31"/>
        <v>48.69035044888092</v>
      </c>
      <c r="BL304" s="23">
        <f t="shared" si="32"/>
        <v>1.7930287344412912</v>
      </c>
      <c r="BM304" s="23">
        <f t="shared" ca="1" si="33"/>
        <v>2.3127838626108228</v>
      </c>
      <c r="BN304" s="22">
        <f t="shared" si="34"/>
        <v>2.2774582134220243</v>
      </c>
      <c r="BO304" s="21"/>
      <c r="BP304" s="2"/>
    </row>
    <row r="305" spans="1:68" x14ac:dyDescent="0.2">
      <c r="A305">
        <v>14.6</v>
      </c>
      <c r="B305">
        <v>2.1</v>
      </c>
      <c r="C305">
        <v>1.4710700000000001</v>
      </c>
      <c r="D305">
        <v>-7.424E-2</v>
      </c>
      <c r="E305">
        <v>4.718E-2</v>
      </c>
      <c r="F305">
        <v>1.3936500000000001</v>
      </c>
      <c r="G305">
        <v>1.4369799999999999</v>
      </c>
      <c r="H305" s="21"/>
      <c r="I305" s="17">
        <f t="shared" si="28"/>
        <v>47.900262467191595</v>
      </c>
      <c r="J305" s="16">
        <f t="shared" si="29"/>
        <v>-47.200262467191592</v>
      </c>
      <c r="K305" s="10">
        <v>115</v>
      </c>
      <c r="L305" s="16">
        <v>5157.7263779527484</v>
      </c>
      <c r="M305" s="16">
        <v>2178.9862204724409</v>
      </c>
      <c r="N305" s="16">
        <v>20.756780402449692</v>
      </c>
      <c r="O305" s="16">
        <v>62.530225988700572</v>
      </c>
      <c r="P305" s="16">
        <v>62.638564405642384</v>
      </c>
      <c r="Q305" s="16">
        <v>1.3303732597215552</v>
      </c>
      <c r="R305" s="16">
        <v>2.1238884900141759</v>
      </c>
      <c r="S305" s="16">
        <v>7.5235011765148254</v>
      </c>
      <c r="T305" s="20" t="s">
        <v>125</v>
      </c>
      <c r="U305" s="10">
        <v>7</v>
      </c>
      <c r="V305" s="20" t="s">
        <v>143</v>
      </c>
      <c r="W305" s="10">
        <v>5</v>
      </c>
      <c r="X305" s="20" t="s">
        <v>143</v>
      </c>
      <c r="Y305" s="10">
        <v>5</v>
      </c>
      <c r="Z305" s="20" t="s">
        <v>121</v>
      </c>
      <c r="AA305" s="15">
        <v>5</v>
      </c>
      <c r="AB305" s="11">
        <v>4.0954750877540533</v>
      </c>
      <c r="AC305" s="10">
        <v>49.874006028792884</v>
      </c>
      <c r="AD305" s="19">
        <v>46.030518883453063</v>
      </c>
      <c r="AE305" s="12"/>
      <c r="AF305" s="10"/>
      <c r="AG305" s="10"/>
      <c r="AH305" s="10"/>
      <c r="AI305" s="10"/>
      <c r="AJ305" s="10">
        <v>33.247538995584975</v>
      </c>
      <c r="AK305" s="10">
        <v>37.283000937947101</v>
      </c>
      <c r="AL305" s="10">
        <v>39.473500246344635</v>
      </c>
      <c r="AM305" s="10">
        <v>35.69789233042318</v>
      </c>
      <c r="AN305" s="10">
        <v>20.843408662900192</v>
      </c>
      <c r="AO305" s="10">
        <v>10.46389326534894</v>
      </c>
      <c r="AP305" s="10">
        <v>15.659641101410596</v>
      </c>
      <c r="AQ305" s="10">
        <v>117.845</v>
      </c>
      <c r="AR305" s="10">
        <v>5.5719918430232074</v>
      </c>
      <c r="AS305" s="10">
        <v>0</v>
      </c>
      <c r="AT305" s="10">
        <v>1.6631654890877396</v>
      </c>
      <c r="AU305" s="10">
        <v>0.53653897735380163</v>
      </c>
      <c r="AV305" s="16">
        <v>0.28957938346045536</v>
      </c>
      <c r="AW305" s="19">
        <v>156.59641101410597</v>
      </c>
      <c r="AX305" s="1" t="s">
        <v>120</v>
      </c>
      <c r="AY305" s="23">
        <v>47.2002624671916</v>
      </c>
      <c r="AZ305" s="18">
        <v>0</v>
      </c>
      <c r="BA305" s="18">
        <v>0</v>
      </c>
      <c r="BB305" s="18">
        <v>100</v>
      </c>
      <c r="BC305" s="18">
        <v>0</v>
      </c>
      <c r="BD305" s="18">
        <v>100</v>
      </c>
      <c r="BE305" s="18">
        <v>0</v>
      </c>
      <c r="BF305" s="24">
        <v>4.0954750877540533</v>
      </c>
      <c r="BG305" s="24">
        <v>49.874006028792884</v>
      </c>
      <c r="BH305" s="24">
        <v>46.030518883453063</v>
      </c>
      <c r="BI305" s="21"/>
      <c r="BJ305" s="25">
        <f t="shared" ca="1" si="30"/>
        <v>0.78930069067067599</v>
      </c>
      <c r="BK305" s="24">
        <f t="shared" ca="1" si="31"/>
        <v>55.445962229598869</v>
      </c>
      <c r="BL305" s="23">
        <f t="shared" si="32"/>
        <v>2.215084711997183</v>
      </c>
      <c r="BM305" s="23">
        <f t="shared" ca="1" si="33"/>
        <v>2.3302300213073894</v>
      </c>
      <c r="BN305" s="22">
        <f t="shared" si="34"/>
        <v>2.2974761648119344</v>
      </c>
      <c r="BO305" s="21"/>
      <c r="BP305" s="2"/>
    </row>
    <row r="306" spans="1:68" x14ac:dyDescent="0.2">
      <c r="A306">
        <v>14.65</v>
      </c>
      <c r="B306">
        <v>2.1</v>
      </c>
      <c r="C306">
        <v>1.4063000000000001</v>
      </c>
      <c r="D306">
        <v>-0.1032</v>
      </c>
      <c r="E306">
        <v>4.6989999999999997E-2</v>
      </c>
      <c r="F306">
        <v>1.3931500000000001</v>
      </c>
      <c r="G306">
        <v>1.43465</v>
      </c>
      <c r="H306" s="21"/>
      <c r="I306" s="17">
        <f t="shared" si="28"/>
        <v>48.064304461942257</v>
      </c>
      <c r="J306" s="16">
        <f t="shared" si="29"/>
        <v>-47.364304461942254</v>
      </c>
      <c r="K306" s="10">
        <v>115</v>
      </c>
      <c r="L306" s="16">
        <v>5176.5912073490745</v>
      </c>
      <c r="M306" s="16">
        <v>2187.6148293963256</v>
      </c>
      <c r="N306" s="16">
        <v>20.827865266841641</v>
      </c>
      <c r="O306" s="16">
        <v>44.84350282485876</v>
      </c>
      <c r="P306" s="16">
        <v>44.9510014091111</v>
      </c>
      <c r="Q306" s="16">
        <v>1.1489387902064327</v>
      </c>
      <c r="R306" s="16">
        <v>2.55598041020184</v>
      </c>
      <c r="S306" s="16">
        <v>7.4651794619681988</v>
      </c>
      <c r="T306" s="20" t="s">
        <v>125</v>
      </c>
      <c r="U306" s="10">
        <v>7</v>
      </c>
      <c r="V306" s="20" t="s">
        <v>143</v>
      </c>
      <c r="W306" s="10">
        <v>5</v>
      </c>
      <c r="X306" s="20" t="s">
        <v>143</v>
      </c>
      <c r="Y306" s="10">
        <v>5</v>
      </c>
      <c r="Z306" s="20" t="s">
        <v>121</v>
      </c>
      <c r="AA306" s="15">
        <v>5</v>
      </c>
      <c r="AB306" s="11">
        <v>10.959154828307177</v>
      </c>
      <c r="AC306" s="10">
        <v>60.494645472675302</v>
      </c>
      <c r="AD306" s="19">
        <v>28.546199699017517</v>
      </c>
      <c r="AE306" s="12"/>
      <c r="AF306" s="10"/>
      <c r="AG306" s="10"/>
      <c r="AH306" s="10"/>
      <c r="AI306" s="10"/>
      <c r="AJ306" s="10">
        <v>31</v>
      </c>
      <c r="AK306" s="10">
        <v>35.238076698796888</v>
      </c>
      <c r="AL306" s="10">
        <v>37.057333778729593</v>
      </c>
      <c r="AM306" s="10">
        <v>34.371325105683333</v>
      </c>
      <c r="AN306" s="10">
        <v>14.947834274952919</v>
      </c>
      <c r="AO306" s="10">
        <v>7.7340377100055218</v>
      </c>
      <c r="AP306" s="10">
        <v>11.237750352277775</v>
      </c>
      <c r="AQ306" s="10">
        <v>117.845</v>
      </c>
      <c r="AR306" s="10">
        <v>0</v>
      </c>
      <c r="AS306" s="10">
        <v>0</v>
      </c>
      <c r="AT306" s="10">
        <v>1.0888296970413414</v>
      </c>
      <c r="AU306" s="10">
        <v>0.44431479442375849</v>
      </c>
      <c r="AV306" s="16">
        <v>0.2133608558105482</v>
      </c>
      <c r="AW306" s="19">
        <v>112.37750352277774</v>
      </c>
      <c r="AX306" s="1" t="s">
        <v>120</v>
      </c>
      <c r="AY306" s="23">
        <v>47.364304461942297</v>
      </c>
      <c r="AZ306" s="18">
        <v>0</v>
      </c>
      <c r="BA306" s="18">
        <v>0</v>
      </c>
      <c r="BB306" s="18">
        <v>100</v>
      </c>
      <c r="BC306" s="18">
        <v>0</v>
      </c>
      <c r="BD306" s="18">
        <v>100</v>
      </c>
      <c r="BE306" s="18">
        <v>0</v>
      </c>
      <c r="BF306" s="24">
        <v>10.959154828307177</v>
      </c>
      <c r="BG306" s="24">
        <v>60.494645472675302</v>
      </c>
      <c r="BH306" s="24">
        <v>28.546199699017517</v>
      </c>
      <c r="BI306" s="21"/>
      <c r="BJ306" s="25">
        <f t="shared" ca="1" si="30"/>
        <v>0.85554212638032368</v>
      </c>
      <c r="BK306" s="24">
        <f t="shared" ca="1" si="31"/>
        <v>38.905635305212016</v>
      </c>
      <c r="BL306" s="23">
        <f t="shared" si="32"/>
        <v>2.7121468479451689</v>
      </c>
      <c r="BM306" s="23">
        <f t="shared" ca="1" si="33"/>
        <v>2.5035569687927803</v>
      </c>
      <c r="BN306" s="22">
        <f t="shared" si="34"/>
        <v>2.4584537353058669</v>
      </c>
      <c r="BO306" s="21"/>
      <c r="BP306" s="2"/>
    </row>
    <row r="307" spans="1:68" x14ac:dyDescent="0.2">
      <c r="A307">
        <v>14.7</v>
      </c>
      <c r="B307">
        <v>2.1</v>
      </c>
      <c r="C307">
        <v>1.3913199999999999</v>
      </c>
      <c r="D307">
        <v>-9.0450000000000003E-2</v>
      </c>
      <c r="E307">
        <v>4.6870000000000002E-2</v>
      </c>
      <c r="F307">
        <v>1.3839999999999999</v>
      </c>
      <c r="G307">
        <v>1.42733</v>
      </c>
      <c r="H307" s="21"/>
      <c r="I307" s="17">
        <f t="shared" si="28"/>
        <v>48.228346456692911</v>
      </c>
      <c r="J307" s="16">
        <f t="shared" si="29"/>
        <v>-47.528346456692908</v>
      </c>
      <c r="K307" s="10">
        <v>115</v>
      </c>
      <c r="L307" s="16">
        <v>5195.4560367453996</v>
      </c>
      <c r="M307" s="16">
        <v>2196.2434383202099</v>
      </c>
      <c r="N307" s="16">
        <v>20.898950131233594</v>
      </c>
      <c r="O307" s="16">
        <v>40.752919020715581</v>
      </c>
      <c r="P307" s="16">
        <v>40.859887184321941</v>
      </c>
      <c r="Q307" s="16">
        <v>1.2288175708113298</v>
      </c>
      <c r="R307" s="16">
        <v>3.0073934498840971</v>
      </c>
      <c r="S307" s="16">
        <v>7.4283446948861194</v>
      </c>
      <c r="T307" s="20" t="s">
        <v>125</v>
      </c>
      <c r="U307" s="10">
        <v>7</v>
      </c>
      <c r="V307" s="20" t="s">
        <v>143</v>
      </c>
      <c r="W307" s="10">
        <v>5</v>
      </c>
      <c r="X307" s="20" t="s">
        <v>143</v>
      </c>
      <c r="Y307" s="10">
        <v>5</v>
      </c>
      <c r="Z307" s="20" t="s">
        <v>123</v>
      </c>
      <c r="AA307" s="15">
        <v>4</v>
      </c>
      <c r="AB307" s="11">
        <v>18.820045868561735</v>
      </c>
      <c r="AC307" s="10">
        <v>62.620149060412672</v>
      </c>
      <c r="AD307" s="19">
        <v>18.559805071025597</v>
      </c>
      <c r="AE307" s="12"/>
      <c r="AF307" s="10"/>
      <c r="AG307" s="10"/>
      <c r="AH307" s="10"/>
      <c r="AI307" s="10"/>
      <c r="AJ307" s="10">
        <v>31</v>
      </c>
      <c r="AK307" s="10">
        <v>34.611959840489405</v>
      </c>
      <c r="AL307" s="10">
        <v>36.310796568661651</v>
      </c>
      <c r="AM307" s="10">
        <v>34.064491538824143</v>
      </c>
      <c r="AN307" s="10">
        <v>13.584306340238527</v>
      </c>
      <c r="AO307" s="10">
        <v>7.2069686975544789</v>
      </c>
      <c r="AP307" s="10">
        <v>10.214971796080485</v>
      </c>
      <c r="AQ307" s="10">
        <v>117.845</v>
      </c>
      <c r="AR307" s="10">
        <v>0</v>
      </c>
      <c r="AS307" s="10">
        <v>0</v>
      </c>
      <c r="AT307" s="10">
        <v>0.94438267472002424</v>
      </c>
      <c r="AU307" s="10">
        <v>0.41816896190748093</v>
      </c>
      <c r="AV307" s="16">
        <v>0.21503780604356021</v>
      </c>
      <c r="AW307" s="19">
        <v>102.14971796080485</v>
      </c>
      <c r="AX307" s="1" t="s">
        <v>120</v>
      </c>
      <c r="AY307" s="23">
        <v>47.528346456692901</v>
      </c>
      <c r="AZ307" s="18">
        <v>0</v>
      </c>
      <c r="BA307" s="18">
        <v>0</v>
      </c>
      <c r="BB307" s="18">
        <v>100</v>
      </c>
      <c r="BC307" s="18">
        <v>0</v>
      </c>
      <c r="BD307" s="18">
        <v>100</v>
      </c>
      <c r="BE307" s="18">
        <v>0</v>
      </c>
      <c r="BF307" s="24">
        <v>18.820045868561735</v>
      </c>
      <c r="BG307" s="24">
        <v>62.620149060412672</v>
      </c>
      <c r="BH307" s="24">
        <v>18.559805071025597</v>
      </c>
      <c r="BI307" s="21"/>
      <c r="BJ307" s="25">
        <f t="shared" ca="1" si="30"/>
        <v>0.88746827671450912</v>
      </c>
      <c r="BK307" s="24">
        <f t="shared" ca="1" si="31"/>
        <v>34.982089676724236</v>
      </c>
      <c r="BL307" s="23">
        <f t="shared" si="32"/>
        <v>3.2115740397235477</v>
      </c>
      <c r="BM307" s="23">
        <f t="shared" ca="1" si="33"/>
        <v>2.5868175504633095</v>
      </c>
      <c r="BN307" s="22">
        <f t="shared" si="34"/>
        <v>2.5364027505422198</v>
      </c>
      <c r="BO307" s="21"/>
      <c r="BP307" s="2"/>
    </row>
    <row r="308" spans="1:68" x14ac:dyDescent="0.2">
      <c r="A308">
        <v>14.75</v>
      </c>
      <c r="B308">
        <v>2.1</v>
      </c>
      <c r="C308">
        <v>1.47519</v>
      </c>
      <c r="D308">
        <v>-0.16039</v>
      </c>
      <c r="E308">
        <v>4.6820000000000001E-2</v>
      </c>
      <c r="F308">
        <v>1.3845000000000001</v>
      </c>
      <c r="G308">
        <v>1.42988</v>
      </c>
      <c r="H308" s="21"/>
      <c r="I308" s="17">
        <f t="shared" si="28"/>
        <v>48.392388451443566</v>
      </c>
      <c r="J308" s="16">
        <f t="shared" si="29"/>
        <v>-47.692388451443563</v>
      </c>
      <c r="K308" s="10">
        <v>115</v>
      </c>
      <c r="L308" s="16">
        <v>5214.3208661417248</v>
      </c>
      <c r="M308" s="16">
        <v>2204.8720472440941</v>
      </c>
      <c r="N308" s="16">
        <v>20.970034995625543</v>
      </c>
      <c r="O308" s="16">
        <v>63.655273069679829</v>
      </c>
      <c r="P308" s="16">
        <v>63.762020224683695</v>
      </c>
      <c r="Q308" s="16">
        <v>0.79064330292846852</v>
      </c>
      <c r="R308" s="16">
        <v>1.2399909854524855</v>
      </c>
      <c r="S308" s="16">
        <v>7.4129968752685862</v>
      </c>
      <c r="T308" s="20" t="s">
        <v>125</v>
      </c>
      <c r="U308" s="10">
        <v>7</v>
      </c>
      <c r="V308" s="20" t="s">
        <v>143</v>
      </c>
      <c r="W308" s="10">
        <v>5</v>
      </c>
      <c r="X308" s="20" t="s">
        <v>143</v>
      </c>
      <c r="Y308" s="10">
        <v>5</v>
      </c>
      <c r="Z308" s="20" t="s">
        <v>121</v>
      </c>
      <c r="AA308" s="15">
        <v>5</v>
      </c>
      <c r="AB308" s="11">
        <v>1.4192815226930264</v>
      </c>
      <c r="AC308" s="10">
        <v>34.653647294304108</v>
      </c>
      <c r="AD308" s="19">
        <v>63.927071183002859</v>
      </c>
      <c r="AE308" s="12"/>
      <c r="AF308" s="10"/>
      <c r="AG308" s="10"/>
      <c r="AH308" s="10"/>
      <c r="AI308" s="10"/>
      <c r="AJ308" s="10">
        <v>33.287675926136771</v>
      </c>
      <c r="AK308" s="10">
        <v>37.318307221558875</v>
      </c>
      <c r="AL308" s="10">
        <v>39.514912851912555</v>
      </c>
      <c r="AM308" s="10">
        <v>35.782151516851279</v>
      </c>
      <c r="AN308" s="10">
        <v>21.218424356559943</v>
      </c>
      <c r="AO308" s="10">
        <v>9.9267656285934667</v>
      </c>
      <c r="AP308" s="10">
        <v>15.940505056170924</v>
      </c>
      <c r="AQ308" s="10">
        <v>117.845</v>
      </c>
      <c r="AR308" s="10">
        <v>5.9599486992203499</v>
      </c>
      <c r="AS308" s="10">
        <v>0</v>
      </c>
      <c r="AT308" s="10">
        <v>1.6692475967209466</v>
      </c>
      <c r="AU308" s="10">
        <v>0.53719300060645736</v>
      </c>
      <c r="AV308" s="16">
        <v>0.29542782791448946</v>
      </c>
      <c r="AW308" s="19">
        <v>159.40505056170923</v>
      </c>
      <c r="AX308" s="1" t="s">
        <v>120</v>
      </c>
      <c r="AY308" s="23">
        <v>47.692388451443598</v>
      </c>
      <c r="AZ308" s="18">
        <v>0</v>
      </c>
      <c r="BA308" s="18">
        <v>0</v>
      </c>
      <c r="BB308" s="18">
        <v>100</v>
      </c>
      <c r="BC308" s="18">
        <v>0</v>
      </c>
      <c r="BD308" s="18">
        <v>100</v>
      </c>
      <c r="BE308" s="18">
        <v>0</v>
      </c>
      <c r="BF308" s="24">
        <v>1.4192815226930264</v>
      </c>
      <c r="BG308" s="24">
        <v>34.653647294304108</v>
      </c>
      <c r="BH308" s="24">
        <v>63.927071183002859</v>
      </c>
      <c r="BI308" s="21"/>
      <c r="BJ308" s="25">
        <f t="shared" ca="1" si="30"/>
        <v>0.73124367182171479</v>
      </c>
      <c r="BK308" s="24">
        <f t="shared" ca="1" si="31"/>
        <v>56.060789628432765</v>
      </c>
      <c r="BL308" s="23">
        <f t="shared" si="32"/>
        <v>1.2928544119348997</v>
      </c>
      <c r="BM308" s="23">
        <f t="shared" ca="1" si="33"/>
        <v>2.1762441289134191</v>
      </c>
      <c r="BN308" s="22">
        <f t="shared" si="34"/>
        <v>2.1409537162316252</v>
      </c>
      <c r="BO308" s="21"/>
      <c r="BP308" s="2"/>
    </row>
    <row r="309" spans="1:68" x14ac:dyDescent="0.2">
      <c r="A309">
        <v>14.8</v>
      </c>
      <c r="B309">
        <v>2.1</v>
      </c>
      <c r="C309">
        <v>1.4730099999999999</v>
      </c>
      <c r="D309">
        <v>-0.10652</v>
      </c>
      <c r="E309">
        <v>4.6690000000000002E-2</v>
      </c>
      <c r="F309">
        <v>1.3864300000000001</v>
      </c>
      <c r="G309">
        <v>1.4316</v>
      </c>
      <c r="I309" s="17">
        <f t="shared" si="28"/>
        <v>48.556430446194227</v>
      </c>
      <c r="J309" s="16">
        <f t="shared" si="29"/>
        <v>-47.856430446194224</v>
      </c>
      <c r="K309" s="10">
        <v>115</v>
      </c>
      <c r="L309" s="16">
        <v>5233.1856955380508</v>
      </c>
      <c r="M309" s="16">
        <v>2213.5006561679788</v>
      </c>
      <c r="N309" s="16">
        <v>21.041119860017499</v>
      </c>
      <c r="O309" s="16">
        <v>63.05998116760825</v>
      </c>
      <c r="P309" s="16">
        <v>63.166153700245637</v>
      </c>
      <c r="Q309" s="16">
        <v>1.1281389822371579</v>
      </c>
      <c r="R309" s="16">
        <v>1.7859865072531254</v>
      </c>
      <c r="S309" s="16">
        <v>7.3730925442630006</v>
      </c>
      <c r="T309" s="20" t="s">
        <v>125</v>
      </c>
      <c r="U309" s="10">
        <v>7</v>
      </c>
      <c r="V309" s="20" t="s">
        <v>143</v>
      </c>
      <c r="W309" s="10">
        <v>5</v>
      </c>
      <c r="X309" s="20" t="s">
        <v>143</v>
      </c>
      <c r="Y309" s="10">
        <v>5</v>
      </c>
      <c r="Z309" s="20" t="s">
        <v>121</v>
      </c>
      <c r="AA309" s="15">
        <v>5</v>
      </c>
      <c r="AB309" s="11">
        <v>2.6584603044866952</v>
      </c>
      <c r="AC309" s="10">
        <v>44.129453330813959</v>
      </c>
      <c r="AD309" s="19">
        <v>53.212086364699346</v>
      </c>
      <c r="AE309" s="12"/>
      <c r="AF309" s="10"/>
      <c r="AG309" s="10"/>
      <c r="AH309" s="10"/>
      <c r="AI309" s="10"/>
      <c r="AJ309" s="10">
        <v>33.198029158615817</v>
      </c>
      <c r="AK309" s="10">
        <v>37.239448852083399</v>
      </c>
      <c r="AL309" s="10">
        <v>39.422401303825374</v>
      </c>
      <c r="AM309" s="10">
        <v>35.73746152751842</v>
      </c>
      <c r="AN309" s="10">
        <v>21.019993722536082</v>
      </c>
      <c r="AO309" s="10">
        <v>10.309836122509514</v>
      </c>
      <c r="AP309" s="10">
        <v>15.791538425061409</v>
      </c>
      <c r="AQ309" s="10">
        <v>117.845</v>
      </c>
      <c r="AR309" s="10">
        <v>5.5617663288487735</v>
      </c>
      <c r="AS309" s="10">
        <v>0</v>
      </c>
      <c r="AT309" s="10">
        <v>1.6420858483961225</v>
      </c>
      <c r="AU309" s="10">
        <v>0.53306633061847375</v>
      </c>
      <c r="AV309" s="16">
        <v>0.29256228741566348</v>
      </c>
      <c r="AW309" s="19">
        <v>157.9153842506141</v>
      </c>
      <c r="AX309" s="1" t="s">
        <v>120</v>
      </c>
      <c r="AY309" s="23">
        <v>47.856430446194203</v>
      </c>
      <c r="AZ309" s="18">
        <v>0</v>
      </c>
      <c r="BA309" s="18">
        <v>0</v>
      </c>
      <c r="BB309" s="18">
        <v>100</v>
      </c>
      <c r="BC309" s="18">
        <v>0</v>
      </c>
      <c r="BD309" s="18">
        <v>100</v>
      </c>
      <c r="BE309" s="18">
        <v>0</v>
      </c>
      <c r="BF309" s="24">
        <v>2.6584603044866952</v>
      </c>
      <c r="BG309" s="24">
        <v>44.129453330813959</v>
      </c>
      <c r="BH309" s="24">
        <v>53.212086364699346</v>
      </c>
      <c r="BI309" s="21"/>
      <c r="BJ309" s="25">
        <f t="shared" ca="1" si="30"/>
        <v>0.77158403400521069</v>
      </c>
      <c r="BK309" s="24">
        <f t="shared" ca="1" si="31"/>
        <v>55.251327887278329</v>
      </c>
      <c r="BL309" s="23">
        <f t="shared" si="32"/>
        <v>1.8631662498523545</v>
      </c>
      <c r="BM309" s="23">
        <f t="shared" ca="1" si="33"/>
        <v>2.2815892561201965</v>
      </c>
      <c r="BN309" s="22">
        <f t="shared" si="34"/>
        <v>2.2447371886206424</v>
      </c>
      <c r="BO309" s="21"/>
      <c r="BP309" s="2"/>
    </row>
    <row r="310" spans="1:68" x14ac:dyDescent="0.2">
      <c r="A310">
        <v>14.85</v>
      </c>
      <c r="B310">
        <v>2.1</v>
      </c>
      <c r="C310">
        <v>1.41987</v>
      </c>
      <c r="D310">
        <v>-6.8300000000000001E-3</v>
      </c>
      <c r="E310">
        <v>4.6580000000000003E-2</v>
      </c>
      <c r="F310">
        <v>1.3822000000000001</v>
      </c>
      <c r="G310">
        <v>1.4366300000000001</v>
      </c>
      <c r="I310" s="17">
        <f t="shared" si="28"/>
        <v>48.720472440944881</v>
      </c>
      <c r="J310" s="16">
        <f t="shared" si="29"/>
        <v>-48.020472440944879</v>
      </c>
      <c r="K310" s="10">
        <v>115</v>
      </c>
      <c r="L310" s="16">
        <v>5252.050524934376</v>
      </c>
      <c r="M310" s="16">
        <v>2222.1292650918631</v>
      </c>
      <c r="N310" s="16">
        <v>21.112204724409448</v>
      </c>
      <c r="O310" s="16">
        <v>48.54905838041428</v>
      </c>
      <c r="P310" s="16">
        <v>48.654744694126187</v>
      </c>
      <c r="Q310" s="16">
        <v>1.7526970715314449</v>
      </c>
      <c r="R310" s="16">
        <v>3.6023148051643936</v>
      </c>
      <c r="S310" s="16">
        <v>7.3393273411044264</v>
      </c>
      <c r="T310" s="20" t="s">
        <v>122</v>
      </c>
      <c r="U310" s="10">
        <v>5</v>
      </c>
      <c r="V310" s="20" t="s">
        <v>143</v>
      </c>
      <c r="W310" s="10">
        <v>5</v>
      </c>
      <c r="X310" s="20" t="s">
        <v>143</v>
      </c>
      <c r="Y310" s="10">
        <v>5</v>
      </c>
      <c r="Z310" s="20" t="s">
        <v>123</v>
      </c>
      <c r="AA310" s="15">
        <v>4</v>
      </c>
      <c r="AB310" s="11">
        <v>25.788340445752475</v>
      </c>
      <c r="AC310" s="10">
        <v>61.132514050440648</v>
      </c>
      <c r="AD310" s="19">
        <v>13.079145503806878</v>
      </c>
      <c r="AE310" s="12">
        <v>4854.9058380414281</v>
      </c>
      <c r="AF310" s="10">
        <v>5394.5079445613947</v>
      </c>
      <c r="AG310" s="10">
        <v>3243.6496462750792</v>
      </c>
      <c r="AH310" s="10">
        <v>0</v>
      </c>
      <c r="AI310" s="10">
        <v>2.775992810418368</v>
      </c>
      <c r="AJ310" s="10"/>
      <c r="AK310" s="10"/>
      <c r="AL310" s="10"/>
      <c r="AM310" s="10"/>
      <c r="AN310" s="10">
        <v>24.27452919020714</v>
      </c>
      <c r="AO310" s="10">
        <v>11.912790736537481</v>
      </c>
      <c r="AP310" s="10">
        <v>24.327372347063093</v>
      </c>
      <c r="AQ310" s="10">
        <v>114.66</v>
      </c>
      <c r="AR310" s="10"/>
      <c r="AS310" s="10"/>
      <c r="AT310" s="10">
        <v>11.932539259980858</v>
      </c>
      <c r="AU310" s="10">
        <v>1</v>
      </c>
      <c r="AV310" s="16"/>
      <c r="AW310" s="19">
        <v>809.17619168420913</v>
      </c>
      <c r="AX310" s="1" t="s">
        <v>120</v>
      </c>
      <c r="AY310" s="23">
        <v>48.0204724409449</v>
      </c>
      <c r="AZ310" s="18">
        <v>0</v>
      </c>
      <c r="BA310" s="18">
        <v>100</v>
      </c>
      <c r="BB310" s="18">
        <v>0</v>
      </c>
      <c r="BC310" s="18">
        <v>0</v>
      </c>
      <c r="BD310" s="18">
        <v>100</v>
      </c>
      <c r="BE310" s="18">
        <v>0</v>
      </c>
      <c r="BF310" s="24">
        <v>25.788340445752475</v>
      </c>
      <c r="BG310" s="24">
        <v>61.132514050440648</v>
      </c>
      <c r="BH310" s="24">
        <v>13.079145503806878</v>
      </c>
      <c r="BI310" s="21"/>
      <c r="BJ310" s="25">
        <f t="shared" ca="1" si="30"/>
        <v>0.88621809654583561</v>
      </c>
      <c r="BK310" s="24">
        <f t="shared" ca="1" si="31"/>
        <v>41.649954081785808</v>
      </c>
      <c r="BL310" s="23">
        <f t="shared" si="32"/>
        <v>3.8078336594476769</v>
      </c>
      <c r="BM310" s="23">
        <f t="shared" ca="1" si="33"/>
        <v>2.581930972190829</v>
      </c>
      <c r="BN310" s="22">
        <f t="shared" si="34"/>
        <v>2.5349082292430696</v>
      </c>
      <c r="BO310" s="21"/>
      <c r="BP310" s="2"/>
    </row>
    <row r="311" spans="1:68" x14ac:dyDescent="0.2">
      <c r="A311">
        <v>14.9</v>
      </c>
      <c r="B311">
        <v>2.2000000000000002</v>
      </c>
      <c r="C311">
        <v>1.38286</v>
      </c>
      <c r="D311">
        <v>-2.8969999999999999E-2</v>
      </c>
      <c r="E311">
        <v>4.6449999999999998E-2</v>
      </c>
      <c r="F311">
        <v>1.3798999999999999</v>
      </c>
      <c r="G311">
        <v>1.4363999999999999</v>
      </c>
      <c r="I311" s="17">
        <f t="shared" si="28"/>
        <v>48.884514435695536</v>
      </c>
      <c r="J311" s="16">
        <f t="shared" si="29"/>
        <v>-48.184514435695533</v>
      </c>
      <c r="K311" s="10">
        <v>115</v>
      </c>
      <c r="L311" s="16">
        <v>5270.9153543307011</v>
      </c>
      <c r="M311" s="16">
        <v>2230.7578740157473</v>
      </c>
      <c r="N311" s="16">
        <v>21.183289588801401</v>
      </c>
      <c r="O311" s="16">
        <v>38.442749529190181</v>
      </c>
      <c r="P311" s="16">
        <v>38.547861220535601</v>
      </c>
      <c r="Q311" s="16">
        <v>1.6139899183869419</v>
      </c>
      <c r="R311" s="16">
        <v>4.1869765721972696</v>
      </c>
      <c r="S311" s="16">
        <v>7.2994230100988391</v>
      </c>
      <c r="T311" s="20" t="s">
        <v>122</v>
      </c>
      <c r="U311" s="10">
        <v>4</v>
      </c>
      <c r="V311" s="20" t="s">
        <v>145</v>
      </c>
      <c r="W311" s="10">
        <v>4</v>
      </c>
      <c r="X311" s="20" t="s">
        <v>145</v>
      </c>
      <c r="Y311" s="10">
        <v>4</v>
      </c>
      <c r="Z311" s="20" t="s">
        <v>123</v>
      </c>
      <c r="AA311" s="15">
        <v>4</v>
      </c>
      <c r="AB311" s="11">
        <v>45.743477935467055</v>
      </c>
      <c r="AC311" s="10">
        <v>48.991619290356368</v>
      </c>
      <c r="AD311" s="19">
        <v>5.2649027741765764</v>
      </c>
      <c r="AE311" s="12">
        <v>3844.2749529190178</v>
      </c>
      <c r="AF311" s="10">
        <v>4204.3531341744838</v>
      </c>
      <c r="AG311" s="10">
        <v>2569.8574147023737</v>
      </c>
      <c r="AH311" s="10">
        <v>0</v>
      </c>
      <c r="AI311" s="10">
        <v>2.3883582407417516</v>
      </c>
      <c r="AJ311" s="10"/>
      <c r="AK311" s="10"/>
      <c r="AL311" s="10"/>
      <c r="AM311" s="10"/>
      <c r="AN311" s="10">
        <v>25.628499686126787</v>
      </c>
      <c r="AO311" s="10">
        <v>10.008441974613485</v>
      </c>
      <c r="AP311" s="10">
        <v>19.273930610267801</v>
      </c>
      <c r="AQ311" s="10">
        <v>114.66</v>
      </c>
      <c r="AR311" s="10"/>
      <c r="AS311" s="10"/>
      <c r="AT311" s="10">
        <v>9.1472838236550285</v>
      </c>
      <c r="AU311" s="10">
        <v>1</v>
      </c>
      <c r="AV311" s="16"/>
      <c r="AW311" s="19">
        <v>630.65297012617248</v>
      </c>
      <c r="AX311" s="1" t="s">
        <v>120</v>
      </c>
      <c r="AY311" s="23">
        <v>48.184514435695498</v>
      </c>
      <c r="AZ311" s="18">
        <v>100</v>
      </c>
      <c r="BA311" s="18">
        <v>0</v>
      </c>
      <c r="BB311" s="18">
        <v>0</v>
      </c>
      <c r="BC311" s="18">
        <v>0</v>
      </c>
      <c r="BD311" s="18">
        <v>100</v>
      </c>
      <c r="BE311" s="18">
        <v>0</v>
      </c>
      <c r="BF311" s="24">
        <v>45.743477935467055</v>
      </c>
      <c r="BG311" s="24">
        <v>48.991619290356368</v>
      </c>
      <c r="BH311" s="24">
        <v>5.2649027741765764</v>
      </c>
      <c r="BI311" s="21"/>
      <c r="BJ311" s="25">
        <f t="shared" ca="1" si="30"/>
        <v>0.93572985168617362</v>
      </c>
      <c r="BK311" s="24">
        <f t="shared" ca="1" si="31"/>
        <v>32.303045495005804</v>
      </c>
      <c r="BL311" s="23">
        <f t="shared" si="32"/>
        <v>4.4942408726215675</v>
      </c>
      <c r="BM311" s="23">
        <f t="shared" ca="1" si="33"/>
        <v>2.7113479969221261</v>
      </c>
      <c r="BN311" s="22">
        <f t="shared" si="34"/>
        <v>2.6529314649255937</v>
      </c>
      <c r="BO311" s="21"/>
      <c r="BP311" s="2"/>
    </row>
    <row r="312" spans="1:68" x14ac:dyDescent="0.2">
      <c r="A312">
        <v>14.95</v>
      </c>
      <c r="B312">
        <v>2.1</v>
      </c>
      <c r="C312">
        <v>1.3139000000000001</v>
      </c>
      <c r="D312">
        <v>-0.10777</v>
      </c>
      <c r="E312">
        <v>4.5929999999999999E-2</v>
      </c>
      <c r="F312">
        <v>1.3837299999999999</v>
      </c>
      <c r="G312">
        <v>1.4415500000000001</v>
      </c>
      <c r="I312" s="17">
        <f t="shared" si="28"/>
        <v>49.04855643044619</v>
      </c>
      <c r="J312" s="16">
        <f t="shared" si="29"/>
        <v>-48.348556430446187</v>
      </c>
      <c r="K312" s="10">
        <v>115</v>
      </c>
      <c r="L312" s="16">
        <v>5289.7801837270263</v>
      </c>
      <c r="M312" s="16">
        <v>2239.3864829396316</v>
      </c>
      <c r="N312" s="16">
        <v>21.25437445319335</v>
      </c>
      <c r="O312" s="16">
        <v>19.611864406779659</v>
      </c>
      <c r="P312" s="16">
        <v>19.714677608659162</v>
      </c>
      <c r="Q312" s="16">
        <v>1.1203077292366779</v>
      </c>
      <c r="R312" s="16">
        <v>5.6826074028449325</v>
      </c>
      <c r="S312" s="16">
        <v>7.1398056860764925</v>
      </c>
      <c r="T312" s="20" t="s">
        <v>33</v>
      </c>
      <c r="U312" s="10">
        <v>3</v>
      </c>
      <c r="V312" s="20" t="s">
        <v>33</v>
      </c>
      <c r="W312" s="10">
        <v>3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97.81</v>
      </c>
      <c r="AC312" s="10">
        <v>1.8400000000000034</v>
      </c>
      <c r="AD312" s="19">
        <v>0.35</v>
      </c>
      <c r="AE312" s="12">
        <v>1961.1864406779659</v>
      </c>
      <c r="AF312" s="10">
        <v>1987.5747781068833</v>
      </c>
      <c r="AG312" s="10">
        <v>1314.3118405772775</v>
      </c>
      <c r="AH312" s="10">
        <v>0</v>
      </c>
      <c r="AI312" s="10">
        <v>1.7597555648475054</v>
      </c>
      <c r="AJ312" s="10"/>
      <c r="AK312" s="10"/>
      <c r="AL312" s="10"/>
      <c r="AM312" s="10"/>
      <c r="AN312" s="10">
        <v>19.611864406779659</v>
      </c>
      <c r="AO312" s="10">
        <v>6.0967998792557188</v>
      </c>
      <c r="AP312" s="10">
        <v>10.200182884040942</v>
      </c>
      <c r="AQ312" s="10">
        <v>111.47500000000001</v>
      </c>
      <c r="AR312" s="10"/>
      <c r="AS312" s="10"/>
      <c r="AT312" s="10">
        <v>4.1483855368713423</v>
      </c>
      <c r="AU312" s="10">
        <v>1</v>
      </c>
      <c r="AV312" s="16"/>
      <c r="AW312" s="19">
        <v>298.13621671603249</v>
      </c>
      <c r="AX312" s="1" t="s">
        <v>120</v>
      </c>
      <c r="AY312" s="23">
        <v>48.348556430446202</v>
      </c>
      <c r="AZ312" s="18">
        <v>100</v>
      </c>
      <c r="BA312" s="18">
        <v>0</v>
      </c>
      <c r="BB312" s="18">
        <v>0</v>
      </c>
      <c r="BC312" s="18">
        <v>100</v>
      </c>
      <c r="BD312" s="18">
        <v>0</v>
      </c>
      <c r="BE312" s="18">
        <v>0</v>
      </c>
      <c r="BF312" s="24">
        <v>97.81</v>
      </c>
      <c r="BG312" s="24">
        <v>1.8400000000000034</v>
      </c>
      <c r="BH312" s="24">
        <v>0.35</v>
      </c>
      <c r="BI312" s="21"/>
      <c r="BJ312" s="25">
        <f t="shared" ca="1" si="30"/>
        <v>1</v>
      </c>
      <c r="BK312" s="24">
        <f t="shared" ca="1" si="31"/>
        <v>15.245057203692884</v>
      </c>
      <c r="BL312" s="23">
        <f t="shared" si="32"/>
        <v>6.5631029568139736</v>
      </c>
      <c r="BM312" s="23">
        <f t="shared" ca="1" si="33"/>
        <v>3.0626120659866984</v>
      </c>
      <c r="BN312" s="22">
        <f t="shared" si="34"/>
        <v>2.9565368113358943</v>
      </c>
      <c r="BO312" s="21"/>
      <c r="BP312" s="2"/>
    </row>
    <row r="313" spans="1:68" x14ac:dyDescent="0.2">
      <c r="A313">
        <v>15</v>
      </c>
      <c r="B313">
        <v>2.1</v>
      </c>
      <c r="C313">
        <v>1.3083400000000001</v>
      </c>
      <c r="D313">
        <v>-0.16914000000000001</v>
      </c>
      <c r="E313">
        <v>4.5789999999999997E-2</v>
      </c>
      <c r="F313">
        <v>1.38178</v>
      </c>
      <c r="G313">
        <v>1.4467300000000001</v>
      </c>
      <c r="I313" s="17">
        <f t="shared" si="28"/>
        <v>49.212598425196845</v>
      </c>
      <c r="J313" s="16">
        <f t="shared" si="29"/>
        <v>-48.512598425196842</v>
      </c>
      <c r="K313" s="10">
        <v>115</v>
      </c>
      <c r="L313" s="16">
        <v>5308.6450131233514</v>
      </c>
      <c r="M313" s="16">
        <v>2248.0150918635159</v>
      </c>
      <c r="N313" s="16">
        <v>21.325459317585299</v>
      </c>
      <c r="O313" s="16">
        <v>18.093596986817321</v>
      </c>
      <c r="P313" s="16">
        <v>18.195791364609843</v>
      </c>
      <c r="Q313" s="16">
        <v>0.73582453192510799</v>
      </c>
      <c r="R313" s="16">
        <v>4.0439270663229312</v>
      </c>
      <c r="S313" s="16">
        <v>7.096831791147399</v>
      </c>
      <c r="T313" s="20" t="s">
        <v>122</v>
      </c>
      <c r="U313" s="10">
        <v>4</v>
      </c>
      <c r="V313" s="20" t="s">
        <v>145</v>
      </c>
      <c r="W313" s="10">
        <v>4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64.047536431648695</v>
      </c>
      <c r="AC313" s="10">
        <v>33.077208157187684</v>
      </c>
      <c r="AD313" s="19">
        <v>2.875255411163617</v>
      </c>
      <c r="AE313" s="12">
        <v>1809.359698681732</v>
      </c>
      <c r="AF313" s="10">
        <v>1807.7725829601204</v>
      </c>
      <c r="AG313" s="10">
        <v>1213.0527576406562</v>
      </c>
      <c r="AH313" s="10">
        <v>0</v>
      </c>
      <c r="AI313" s="10">
        <v>2.4728438065261193</v>
      </c>
      <c r="AJ313" s="10"/>
      <c r="AK313" s="10"/>
      <c r="AL313" s="10"/>
      <c r="AM313" s="10"/>
      <c r="AN313" s="10">
        <v>12.062397991211547</v>
      </c>
      <c r="AO313" s="10">
        <v>5.4347429864512371</v>
      </c>
      <c r="AP313" s="10">
        <v>9.4913693034845927</v>
      </c>
      <c r="AQ313" s="10">
        <v>114.66</v>
      </c>
      <c r="AR313" s="10"/>
      <c r="AS313" s="10"/>
      <c r="AT313" s="10">
        <v>3.7400613827143898</v>
      </c>
      <c r="AU313" s="10">
        <v>1</v>
      </c>
      <c r="AV313" s="16"/>
      <c r="AW313" s="19">
        <v>271.16588744401804</v>
      </c>
      <c r="AX313" s="1" t="s">
        <v>120</v>
      </c>
      <c r="AY313" s="23">
        <v>48.512598425196799</v>
      </c>
      <c r="AZ313" s="18">
        <v>100</v>
      </c>
      <c r="BA313" s="18">
        <v>0</v>
      </c>
      <c r="BB313" s="18">
        <v>0</v>
      </c>
      <c r="BC313" s="18">
        <v>100</v>
      </c>
      <c r="BD313" s="18">
        <v>0</v>
      </c>
      <c r="BE313" s="18">
        <v>0</v>
      </c>
      <c r="BF313" s="24">
        <v>64.047536431648695</v>
      </c>
      <c r="BG313" s="24">
        <v>33.077208157187684</v>
      </c>
      <c r="BH313" s="24">
        <v>2.875255411163617</v>
      </c>
      <c r="BI313" s="21"/>
      <c r="BJ313" s="25">
        <f t="shared" ca="1" si="30"/>
        <v>1</v>
      </c>
      <c r="BK313" s="24">
        <f t="shared" ca="1" si="31"/>
        <v>13.826836763061854</v>
      </c>
      <c r="BL313" s="23">
        <f t="shared" si="32"/>
        <v>4.7345880794533812</v>
      </c>
      <c r="BM313" s="23">
        <f t="shared" ca="1" si="33"/>
        <v>3.0029363508197591</v>
      </c>
      <c r="BN313" s="22">
        <f t="shared" si="34"/>
        <v>2.8868551296056943</v>
      </c>
      <c r="BO313" s="21"/>
      <c r="BP313" s="2"/>
    </row>
    <row r="314" spans="1:68" x14ac:dyDescent="0.2">
      <c r="A314">
        <v>15.05</v>
      </c>
      <c r="B314">
        <v>2.1</v>
      </c>
      <c r="C314">
        <v>1.30707</v>
      </c>
      <c r="D314">
        <v>-0.17846999999999999</v>
      </c>
      <c r="E314">
        <v>4.5609999999999998E-2</v>
      </c>
      <c r="F314">
        <v>1.3824799999999999</v>
      </c>
      <c r="G314">
        <v>1.4489000000000001</v>
      </c>
      <c r="I314" s="17">
        <f t="shared" si="28"/>
        <v>49.376640419947506</v>
      </c>
      <c r="J314" s="16">
        <f t="shared" si="29"/>
        <v>-48.676640419947503</v>
      </c>
      <c r="K314" s="10">
        <v>115</v>
      </c>
      <c r="L314" s="16">
        <v>5327.5098425196775</v>
      </c>
      <c r="M314" s="16">
        <v>2256.6437007874006</v>
      </c>
      <c r="N314" s="16">
        <v>21.396544181977251</v>
      </c>
      <c r="O314" s="16">
        <v>17.74679849340863</v>
      </c>
      <c r="P314" s="16">
        <v>17.848197240232178</v>
      </c>
      <c r="Q314" s="16">
        <v>0.67737205952952473</v>
      </c>
      <c r="R314" s="16">
        <v>3.7951847484217578</v>
      </c>
      <c r="S314" s="16">
        <v>7.0415796405242794</v>
      </c>
      <c r="T314" s="20" t="s">
        <v>122</v>
      </c>
      <c r="U314" s="10">
        <v>4</v>
      </c>
      <c r="V314" s="20" t="s">
        <v>145</v>
      </c>
      <c r="W314" s="10">
        <v>4</v>
      </c>
      <c r="X314" s="20" t="s">
        <v>33</v>
      </c>
      <c r="Y314" s="10">
        <v>3</v>
      </c>
      <c r="Z314" s="20" t="s">
        <v>33</v>
      </c>
      <c r="AA314" s="15">
        <v>3</v>
      </c>
      <c r="AB314" s="11">
        <v>58.286784636886807</v>
      </c>
      <c r="AC314" s="10">
        <v>38.345247218033606</v>
      </c>
      <c r="AD314" s="19">
        <v>3.3679681450795833</v>
      </c>
      <c r="AE314" s="12">
        <v>1774.679849340863</v>
      </c>
      <c r="AF314" s="10">
        <v>1765.7694607159053</v>
      </c>
      <c r="AG314" s="10">
        <v>1189.8798160154786</v>
      </c>
      <c r="AH314" s="10">
        <v>0</v>
      </c>
      <c r="AI314" s="10">
        <v>2.6349178400757798</v>
      </c>
      <c r="AJ314" s="10"/>
      <c r="AK314" s="10"/>
      <c r="AL314" s="10"/>
      <c r="AM314" s="10"/>
      <c r="AN314" s="10">
        <v>11.831198995605753</v>
      </c>
      <c r="AO314" s="10">
        <v>5.308328011910735</v>
      </c>
      <c r="AP314" s="10">
        <v>9.3291587121083488</v>
      </c>
      <c r="AQ314" s="10">
        <v>114.66</v>
      </c>
      <c r="AR314" s="10"/>
      <c r="AS314" s="10"/>
      <c r="AT314" s="10">
        <v>3.6341555333734941</v>
      </c>
      <c r="AU314" s="10">
        <v>1</v>
      </c>
      <c r="AV314" s="16"/>
      <c r="AW314" s="19">
        <v>264.86541910738578</v>
      </c>
      <c r="AX314" s="1" t="s">
        <v>120</v>
      </c>
      <c r="AY314" s="23">
        <v>48.676640419947503</v>
      </c>
      <c r="AZ314" s="18">
        <v>100</v>
      </c>
      <c r="BA314" s="18">
        <v>0</v>
      </c>
      <c r="BB314" s="18">
        <v>0</v>
      </c>
      <c r="BC314" s="18">
        <v>100</v>
      </c>
      <c r="BD314" s="18">
        <v>0</v>
      </c>
      <c r="BE314" s="18">
        <v>0</v>
      </c>
      <c r="BF314" s="24">
        <v>58.286784636886807</v>
      </c>
      <c r="BG314" s="24">
        <v>38.345247218033606</v>
      </c>
      <c r="BH314" s="24">
        <v>3.3679681450795833</v>
      </c>
      <c r="BI314" s="21"/>
      <c r="BJ314" s="25">
        <f t="shared" ca="1" si="30"/>
        <v>1</v>
      </c>
      <c r="BK314" s="24">
        <f t="shared" ca="1" si="31"/>
        <v>13.457545215200875</v>
      </c>
      <c r="BL314" s="23">
        <f t="shared" si="32"/>
        <v>4.4609610633060663</v>
      </c>
      <c r="BM314" s="23">
        <f t="shared" ca="1" si="33"/>
        <v>2.9958644106618997</v>
      </c>
      <c r="BN314" s="22">
        <f t="shared" si="34"/>
        <v>2.8760181573801926</v>
      </c>
      <c r="BO314" s="21"/>
      <c r="BP314" s="2"/>
    </row>
    <row r="315" spans="1:68" x14ac:dyDescent="0.2">
      <c r="A315">
        <v>15.1</v>
      </c>
      <c r="B315">
        <v>0.5</v>
      </c>
      <c r="C315">
        <v>1.3075300000000001</v>
      </c>
      <c r="D315">
        <v>-0.17043</v>
      </c>
      <c r="E315">
        <v>4.5440000000000001E-2</v>
      </c>
      <c r="F315">
        <v>1.3816299999999999</v>
      </c>
      <c r="G315">
        <v>1.4527300000000001</v>
      </c>
      <c r="I315" s="17">
        <f t="shared" si="28"/>
        <v>49.540682414698161</v>
      </c>
      <c r="J315" s="16">
        <f t="shared" si="29"/>
        <v>-48.840682414698158</v>
      </c>
      <c r="K315" s="10">
        <v>115</v>
      </c>
      <c r="L315" s="16">
        <v>5346.3746719160026</v>
      </c>
      <c r="M315" s="16">
        <v>2265.2723097112848</v>
      </c>
      <c r="N315" s="16">
        <v>21.467629046369201</v>
      </c>
      <c r="O315" s="16">
        <v>17.87241054613936</v>
      </c>
      <c r="P315" s="16">
        <v>17.973057863714434</v>
      </c>
      <c r="Q315" s="16">
        <v>0.72774267882861265</v>
      </c>
      <c r="R315" s="16">
        <v>4.0490754792362997</v>
      </c>
      <c r="S315" s="16">
        <v>6.9893970538246677</v>
      </c>
      <c r="T315" s="20" t="s">
        <v>122</v>
      </c>
      <c r="U315" s="10">
        <v>4</v>
      </c>
      <c r="V315" s="20" t="s">
        <v>145</v>
      </c>
      <c r="W315" s="10">
        <v>4</v>
      </c>
      <c r="X315" s="20" t="s">
        <v>33</v>
      </c>
      <c r="Y315" s="10">
        <v>3</v>
      </c>
      <c r="Z315" s="20" t="s">
        <v>33</v>
      </c>
      <c r="AA315" s="15">
        <v>3</v>
      </c>
      <c r="AB315" s="11">
        <v>64.521509579502279</v>
      </c>
      <c r="AC315" s="10">
        <v>32.637330098250516</v>
      </c>
      <c r="AD315" s="19">
        <v>2.841160322247207</v>
      </c>
      <c r="AE315" s="12">
        <v>1787.2410546139358</v>
      </c>
      <c r="AF315" s="10">
        <v>1779.3492499846225</v>
      </c>
      <c r="AG315" s="10">
        <v>1198.2038575809622</v>
      </c>
      <c r="AH315" s="10">
        <v>0</v>
      </c>
      <c r="AI315" s="10">
        <v>2.4696995774171415</v>
      </c>
      <c r="AJ315" s="10"/>
      <c r="AK315" s="10"/>
      <c r="AL315" s="10"/>
      <c r="AM315" s="10"/>
      <c r="AN315" s="10">
        <v>11.914940364092907</v>
      </c>
      <c r="AO315" s="10">
        <v>5.3933139918447921</v>
      </c>
      <c r="AP315" s="10">
        <v>9.3874270030667368</v>
      </c>
      <c r="AQ315" s="10">
        <v>114.66</v>
      </c>
      <c r="AR315" s="10"/>
      <c r="AS315" s="10"/>
      <c r="AT315" s="10">
        <v>3.648789926838659</v>
      </c>
      <c r="AU315" s="10">
        <v>1</v>
      </c>
      <c r="AV315" s="16"/>
      <c r="AW315" s="19">
        <v>266.90238749769338</v>
      </c>
      <c r="AX315" s="1" t="s">
        <v>120</v>
      </c>
      <c r="AY315" s="23">
        <v>48.8406824146982</v>
      </c>
      <c r="AZ315" s="18">
        <v>100</v>
      </c>
      <c r="BA315" s="18">
        <v>0</v>
      </c>
      <c r="BB315" s="18">
        <v>0</v>
      </c>
      <c r="BC315" s="18">
        <v>100</v>
      </c>
      <c r="BD315" s="18">
        <v>0</v>
      </c>
      <c r="BE315" s="18">
        <v>0</v>
      </c>
      <c r="BF315" s="24">
        <v>64.521509579502279</v>
      </c>
      <c r="BG315" s="24">
        <v>32.637330098250516</v>
      </c>
      <c r="BH315" s="24">
        <v>2.841160322247207</v>
      </c>
      <c r="BI315" s="21"/>
      <c r="BJ315" s="25">
        <f t="shared" ca="1" si="30"/>
        <v>1</v>
      </c>
      <c r="BK315" s="24">
        <f t="shared" ca="1" si="31"/>
        <v>13.508195427247722</v>
      </c>
      <c r="BL315" s="23">
        <f t="shared" si="32"/>
        <v>4.7565283477946432</v>
      </c>
      <c r="BM315" s="23">
        <f t="shared" ca="1" si="33"/>
        <v>3.0120615053317517</v>
      </c>
      <c r="BN315" s="22">
        <f t="shared" si="34"/>
        <v>2.8913480925469064</v>
      </c>
      <c r="BO315" s="21"/>
      <c r="BP315" s="2"/>
    </row>
    <row r="316" spans="1:68" x14ac:dyDescent="0.2">
      <c r="A316">
        <v>15.15</v>
      </c>
      <c r="B316">
        <v>2.1</v>
      </c>
      <c r="C316">
        <v>1.3151200000000001</v>
      </c>
      <c r="D316">
        <v>-0.17127999999999999</v>
      </c>
      <c r="E316">
        <v>4.5289999999999997E-2</v>
      </c>
      <c r="F316">
        <v>1.37703</v>
      </c>
      <c r="G316">
        <v>1.45103</v>
      </c>
      <c r="I316" s="17">
        <f t="shared" si="28"/>
        <v>49.704724409448815</v>
      </c>
      <c r="J316" s="16">
        <f t="shared" si="29"/>
        <v>-49.004724409448812</v>
      </c>
      <c r="K316" s="10">
        <v>115</v>
      </c>
      <c r="L316" s="16">
        <v>5365.2395013123278</v>
      </c>
      <c r="M316" s="16">
        <v>2273.9009186351691</v>
      </c>
      <c r="N316" s="16">
        <v>21.538713910761153</v>
      </c>
      <c r="O316" s="16">
        <v>19.945009416195852</v>
      </c>
      <c r="P316" s="16">
        <v>20.044993707963449</v>
      </c>
      <c r="Q316" s="16">
        <v>0.72241742678828613</v>
      </c>
      <c r="R316" s="16">
        <v>3.6039793143027286</v>
      </c>
      <c r="S316" s="16">
        <v>6.9433535949720655</v>
      </c>
      <c r="T316" s="20" t="s">
        <v>122</v>
      </c>
      <c r="U316" s="10">
        <v>4</v>
      </c>
      <c r="V316" s="20" t="s">
        <v>145</v>
      </c>
      <c r="W316" s="10">
        <v>4</v>
      </c>
      <c r="X316" s="20" t="s">
        <v>145</v>
      </c>
      <c r="Y316" s="10">
        <v>4</v>
      </c>
      <c r="Z316" s="20" t="s">
        <v>33</v>
      </c>
      <c r="AA316" s="15">
        <v>3</v>
      </c>
      <c r="AB316" s="11">
        <v>50.091406373635451</v>
      </c>
      <c r="AC316" s="10">
        <v>45.468473171844479</v>
      </c>
      <c r="AD316" s="19">
        <v>4.4401204545200681</v>
      </c>
      <c r="AE316" s="12">
        <v>1994.5009416195851</v>
      </c>
      <c r="AF316" s="10">
        <v>2021.9967122847229</v>
      </c>
      <c r="AG316" s="10">
        <v>1336.33291386423</v>
      </c>
      <c r="AH316" s="10">
        <v>0</v>
      </c>
      <c r="AI316" s="10">
        <v>2.7747107094411074</v>
      </c>
      <c r="AJ316" s="10"/>
      <c r="AK316" s="10"/>
      <c r="AL316" s="10"/>
      <c r="AM316" s="10"/>
      <c r="AN316" s="10">
        <v>13.296672944130568</v>
      </c>
      <c r="AO316" s="10">
        <v>5.7777685788496607</v>
      </c>
      <c r="AP316" s="10">
        <v>10.35433039704961</v>
      </c>
      <c r="AQ316" s="10">
        <v>114.66</v>
      </c>
      <c r="AR316" s="10"/>
      <c r="AS316" s="10"/>
      <c r="AT316" s="10">
        <v>4.1562583634174981</v>
      </c>
      <c r="AU316" s="10">
        <v>1</v>
      </c>
      <c r="AV316" s="16"/>
      <c r="AW316" s="19">
        <v>303.29950684270847</v>
      </c>
      <c r="AX316" s="1" t="s">
        <v>120</v>
      </c>
      <c r="AY316" s="23">
        <v>49.004724409448798</v>
      </c>
      <c r="AZ316" s="18">
        <v>100</v>
      </c>
      <c r="BA316" s="18">
        <v>0</v>
      </c>
      <c r="BB316" s="18">
        <v>0</v>
      </c>
      <c r="BC316" s="18">
        <v>100</v>
      </c>
      <c r="BD316" s="18">
        <v>0</v>
      </c>
      <c r="BE316" s="18">
        <v>0</v>
      </c>
      <c r="BF316" s="24">
        <v>50.091406373635451</v>
      </c>
      <c r="BG316" s="24">
        <v>45.468473171844479</v>
      </c>
      <c r="BH316" s="24">
        <v>4.4401204545200681</v>
      </c>
      <c r="BI316" s="21"/>
      <c r="BJ316" s="25">
        <f t="shared" ca="1" si="30"/>
        <v>1</v>
      </c>
      <c r="BK316" s="24">
        <f t="shared" ca="1" si="31"/>
        <v>15.271003072313679</v>
      </c>
      <c r="BL316" s="23">
        <f t="shared" si="32"/>
        <v>4.1608217203744946</v>
      </c>
      <c r="BM316" s="23">
        <f t="shared" ca="1" si="33"/>
        <v>2.9341065596525375</v>
      </c>
      <c r="BN316" s="22">
        <f t="shared" si="34"/>
        <v>2.8226795666243922</v>
      </c>
      <c r="BO316" s="21"/>
      <c r="BP316" s="2"/>
    </row>
    <row r="317" spans="1:68" x14ac:dyDescent="0.2">
      <c r="A317">
        <v>15.2</v>
      </c>
      <c r="B317">
        <v>2.1</v>
      </c>
      <c r="C317">
        <v>1.31168</v>
      </c>
      <c r="D317">
        <v>-0.17696000000000001</v>
      </c>
      <c r="E317">
        <v>4.4920000000000002E-2</v>
      </c>
      <c r="F317">
        <v>1.3751500000000001</v>
      </c>
      <c r="G317">
        <v>1.4537</v>
      </c>
      <c r="I317" s="17">
        <f t="shared" si="28"/>
        <v>49.868766404199469</v>
      </c>
      <c r="J317" s="16">
        <f t="shared" si="29"/>
        <v>-49.168766404199467</v>
      </c>
      <c r="K317" s="10">
        <v>115</v>
      </c>
      <c r="L317" s="16">
        <v>5384.1043307086529</v>
      </c>
      <c r="M317" s="16">
        <v>2282.5295275590533</v>
      </c>
      <c r="N317" s="16">
        <v>21.609798775153102</v>
      </c>
      <c r="O317" s="16">
        <v>19.005649717514093</v>
      </c>
      <c r="P317" s="16">
        <v>19.103998545623245</v>
      </c>
      <c r="Q317" s="16">
        <v>0.6868322131541047</v>
      </c>
      <c r="R317" s="16">
        <v>3.5952275201123221</v>
      </c>
      <c r="S317" s="16">
        <v>6.8297797298023211</v>
      </c>
      <c r="T317" s="20" t="s">
        <v>122</v>
      </c>
      <c r="U317" s="10">
        <v>4</v>
      </c>
      <c r="V317" s="20" t="s">
        <v>145</v>
      </c>
      <c r="W317" s="10">
        <v>4</v>
      </c>
      <c r="X317" s="20" t="s">
        <v>33</v>
      </c>
      <c r="Y317" s="10">
        <v>3</v>
      </c>
      <c r="Z317" s="20" t="s">
        <v>33</v>
      </c>
      <c r="AA317" s="15">
        <v>3</v>
      </c>
      <c r="AB317" s="11">
        <v>51.271761357546453</v>
      </c>
      <c r="AC317" s="10">
        <v>44.477540675941327</v>
      </c>
      <c r="AD317" s="19">
        <v>4.2506979665122202</v>
      </c>
      <c r="AE317" s="12">
        <v>1900.5649717514093</v>
      </c>
      <c r="AF317" s="10">
        <v>1910.1817032213855</v>
      </c>
      <c r="AG317" s="10">
        <v>1273.5999030415496</v>
      </c>
      <c r="AH317" s="10">
        <v>0</v>
      </c>
      <c r="AI317" s="10">
        <v>2.7814651351154489</v>
      </c>
      <c r="AJ317" s="10"/>
      <c r="AK317" s="10"/>
      <c r="AL317" s="10"/>
      <c r="AM317" s="10"/>
      <c r="AN317" s="10">
        <v>12.670433145009396</v>
      </c>
      <c r="AO317" s="10">
        <v>5.5666452018391022</v>
      </c>
      <c r="AP317" s="10">
        <v>9.9151993212908476</v>
      </c>
      <c r="AQ317" s="10">
        <v>114.66</v>
      </c>
      <c r="AR317" s="10"/>
      <c r="AS317" s="10"/>
      <c r="AT317" s="10">
        <v>3.8996585139423301</v>
      </c>
      <c r="AU317" s="10">
        <v>1</v>
      </c>
      <c r="AV317" s="16"/>
      <c r="AW317" s="19">
        <v>286.5272554832078</v>
      </c>
      <c r="AX317" s="1" t="s">
        <v>120</v>
      </c>
      <c r="AY317" s="23">
        <v>49.168766404199502</v>
      </c>
      <c r="AZ317" s="18">
        <v>100</v>
      </c>
      <c r="BA317" s="18">
        <v>0</v>
      </c>
      <c r="BB317" s="18">
        <v>0</v>
      </c>
      <c r="BC317" s="18">
        <v>100</v>
      </c>
      <c r="BD317" s="18">
        <v>0</v>
      </c>
      <c r="BE317" s="18">
        <v>0</v>
      </c>
      <c r="BF317" s="24">
        <v>51.271761357546453</v>
      </c>
      <c r="BG317" s="24">
        <v>44.477540675941327</v>
      </c>
      <c r="BH317" s="24">
        <v>4.2506979665122202</v>
      </c>
      <c r="BI317" s="21"/>
      <c r="BJ317" s="25">
        <f t="shared" ca="1" si="30"/>
        <v>1</v>
      </c>
      <c r="BK317" s="24">
        <f t="shared" ca="1" si="31"/>
        <v>14.380489875037828</v>
      </c>
      <c r="BL317" s="23">
        <f t="shared" si="32"/>
        <v>4.1849528218044947</v>
      </c>
      <c r="BM317" s="23">
        <f t="shared" ca="1" si="33"/>
        <v>2.9560471400779602</v>
      </c>
      <c r="BN317" s="22">
        <f t="shared" si="34"/>
        <v>2.8382748780193499</v>
      </c>
      <c r="BO317" s="21"/>
      <c r="BP317" s="2"/>
    </row>
    <row r="318" spans="1:68" x14ac:dyDescent="0.2">
      <c r="A318">
        <v>15.25</v>
      </c>
      <c r="B318">
        <v>2.1</v>
      </c>
      <c r="C318">
        <v>1.31169</v>
      </c>
      <c r="D318">
        <v>-0.17654</v>
      </c>
      <c r="E318">
        <v>4.4850000000000001E-2</v>
      </c>
      <c r="F318">
        <v>1.3758999999999999</v>
      </c>
      <c r="G318">
        <v>1.4549799999999999</v>
      </c>
      <c r="I318" s="17">
        <f t="shared" si="28"/>
        <v>50.032808398950131</v>
      </c>
      <c r="J318" s="16">
        <f t="shared" si="29"/>
        <v>-49.332808398950128</v>
      </c>
      <c r="K318" s="10">
        <v>115</v>
      </c>
      <c r="L318" s="16">
        <v>5402.969160104979</v>
      </c>
      <c r="M318" s="16">
        <v>2291.1581364829381</v>
      </c>
      <c r="N318" s="16">
        <v>21.680883639545058</v>
      </c>
      <c r="O318" s="16">
        <v>19.008380414312601</v>
      </c>
      <c r="P318" s="16">
        <v>19.106419830378265</v>
      </c>
      <c r="Q318" s="16">
        <v>0.68946351416226592</v>
      </c>
      <c r="R318" s="16">
        <v>3.6085437265753626</v>
      </c>
      <c r="S318" s="16">
        <v>6.8082927823377748</v>
      </c>
      <c r="T318" s="20" t="s">
        <v>122</v>
      </c>
      <c r="U318" s="10">
        <v>4</v>
      </c>
      <c r="V318" s="20" t="s">
        <v>145</v>
      </c>
      <c r="W318" s="10">
        <v>4</v>
      </c>
      <c r="X318" s="20" t="s">
        <v>33</v>
      </c>
      <c r="Y318" s="10">
        <v>3</v>
      </c>
      <c r="Z318" s="20" t="s">
        <v>33</v>
      </c>
      <c r="AA318" s="15">
        <v>3</v>
      </c>
      <c r="AB318" s="11">
        <v>51.596297624254831</v>
      </c>
      <c r="AC318" s="10">
        <v>44.202756059886816</v>
      </c>
      <c r="AD318" s="19">
        <v>4.2009463158583511</v>
      </c>
      <c r="AE318" s="12">
        <v>1900.8380414312601</v>
      </c>
      <c r="AF318" s="10">
        <v>1909.3568644045449</v>
      </c>
      <c r="AG318" s="10">
        <v>1273.7613220252176</v>
      </c>
      <c r="AH318" s="10">
        <v>0</v>
      </c>
      <c r="AI318" s="10">
        <v>2.7712010045366302</v>
      </c>
      <c r="AJ318" s="10"/>
      <c r="AK318" s="10"/>
      <c r="AL318" s="10"/>
      <c r="AM318" s="10"/>
      <c r="AN318" s="10">
        <v>12.672253609541734</v>
      </c>
      <c r="AO318" s="10">
        <v>5.5747335596577834</v>
      </c>
      <c r="AP318" s="10">
        <v>9.9163292541765244</v>
      </c>
      <c r="AQ318" s="10">
        <v>114.66</v>
      </c>
      <c r="AR318" s="10"/>
      <c r="AS318" s="10"/>
      <c r="AT318" s="10">
        <v>3.8824090924903034</v>
      </c>
      <c r="AU318" s="10">
        <v>1</v>
      </c>
      <c r="AV318" s="16"/>
      <c r="AW318" s="19">
        <v>286.40352966068173</v>
      </c>
      <c r="AX318" s="1" t="s">
        <v>120</v>
      </c>
      <c r="AY318" s="23">
        <v>49.3328083989501</v>
      </c>
      <c r="AZ318" s="18">
        <v>100</v>
      </c>
      <c r="BA318" s="18">
        <v>0</v>
      </c>
      <c r="BB318" s="18">
        <v>0</v>
      </c>
      <c r="BC318" s="18">
        <v>100</v>
      </c>
      <c r="BD318" s="18">
        <v>0</v>
      </c>
      <c r="BE318" s="18">
        <v>0</v>
      </c>
      <c r="BF318" s="24">
        <v>51.596297624254831</v>
      </c>
      <c r="BG318" s="24">
        <v>44.202756059886816</v>
      </c>
      <c r="BH318" s="24">
        <v>4.2009463158583511</v>
      </c>
      <c r="BI318" s="21"/>
      <c r="BJ318" s="25">
        <f t="shared" ca="1" si="30"/>
        <v>1</v>
      </c>
      <c r="BK318" s="24">
        <f t="shared" ca="1" si="31"/>
        <v>14.320212113781295</v>
      </c>
      <c r="BL318" s="23">
        <f t="shared" si="32"/>
        <v>4.2027810755825712</v>
      </c>
      <c r="BM318" s="23">
        <f t="shared" ca="1" si="33"/>
        <v>2.9586243017668346</v>
      </c>
      <c r="BN318" s="22">
        <f t="shared" si="34"/>
        <v>2.8392367484939638</v>
      </c>
      <c r="BO318" s="21"/>
      <c r="BP318" s="2"/>
    </row>
    <row r="319" spans="1:68" x14ac:dyDescent="0.2">
      <c r="A319">
        <v>15.3</v>
      </c>
      <c r="B319">
        <v>2.1</v>
      </c>
      <c r="C319">
        <v>1.31145</v>
      </c>
      <c r="D319">
        <v>-0.16422999999999999</v>
      </c>
      <c r="E319">
        <v>4.4819999999999999E-2</v>
      </c>
      <c r="F319">
        <v>1.3711500000000001</v>
      </c>
      <c r="G319">
        <v>1.4529300000000001</v>
      </c>
      <c r="I319" s="17">
        <f t="shared" si="28"/>
        <v>50.196850393700785</v>
      </c>
      <c r="J319" s="16">
        <f t="shared" si="29"/>
        <v>-49.496850393700782</v>
      </c>
      <c r="K319" s="10">
        <v>115</v>
      </c>
      <c r="L319" s="16">
        <v>5421.8339895013041</v>
      </c>
      <c r="M319" s="16">
        <v>2299.7867454068223</v>
      </c>
      <c r="N319" s="16">
        <v>21.751968503937007</v>
      </c>
      <c r="O319" s="16">
        <v>18.942843691148756</v>
      </c>
      <c r="P319" s="16">
        <v>19.040750502052923</v>
      </c>
      <c r="Q319" s="16">
        <v>0.76658569371099394</v>
      </c>
      <c r="R319" s="16">
        <v>4.0260266717340931</v>
      </c>
      <c r="S319" s="16">
        <v>6.7990840905672538</v>
      </c>
      <c r="T319" s="20" t="s">
        <v>122</v>
      </c>
      <c r="U319" s="10">
        <v>4</v>
      </c>
      <c r="V319" s="20" t="s">
        <v>145</v>
      </c>
      <c r="W319" s="10">
        <v>4</v>
      </c>
      <c r="X319" s="20" t="s">
        <v>33</v>
      </c>
      <c r="Y319" s="10">
        <v>3</v>
      </c>
      <c r="Z319" s="20" t="s">
        <v>33</v>
      </c>
      <c r="AA319" s="15">
        <v>3</v>
      </c>
      <c r="AB319" s="11">
        <v>62.249616055922033</v>
      </c>
      <c r="AC319" s="10">
        <v>34.738054988512488</v>
      </c>
      <c r="AD319" s="19">
        <v>3.0123289555654824</v>
      </c>
      <c r="AE319" s="12">
        <v>1894.2843691148755</v>
      </c>
      <c r="AF319" s="10">
        <v>1900.5213652253094</v>
      </c>
      <c r="AG319" s="10">
        <v>1269.3833668035281</v>
      </c>
      <c r="AH319" s="10">
        <v>0</v>
      </c>
      <c r="AI319" s="10">
        <v>2.4838384877596433</v>
      </c>
      <c r="AJ319" s="10"/>
      <c r="AK319" s="10"/>
      <c r="AL319" s="10"/>
      <c r="AM319" s="10"/>
      <c r="AN319" s="10">
        <v>12.628562460765837</v>
      </c>
      <c r="AO319" s="10">
        <v>5.6545550128513078</v>
      </c>
      <c r="AP319" s="10">
        <v>9.8856835676246977</v>
      </c>
      <c r="AQ319" s="10">
        <v>114.66</v>
      </c>
      <c r="AR319" s="10"/>
      <c r="AS319" s="10"/>
      <c r="AT319" s="10">
        <v>3.8482601434997146</v>
      </c>
      <c r="AU319" s="10">
        <v>1</v>
      </c>
      <c r="AV319" s="16"/>
      <c r="AW319" s="19">
        <v>285.07820478379637</v>
      </c>
      <c r="AX319" s="1" t="s">
        <v>120</v>
      </c>
      <c r="AY319" s="23">
        <v>49.496850393700797</v>
      </c>
      <c r="AZ319" s="18">
        <v>100</v>
      </c>
      <c r="BA319" s="18">
        <v>0</v>
      </c>
      <c r="BB319" s="18">
        <v>0</v>
      </c>
      <c r="BC319" s="18">
        <v>100</v>
      </c>
      <c r="BD319" s="18">
        <v>0</v>
      </c>
      <c r="BE319" s="18">
        <v>0</v>
      </c>
      <c r="BF319" s="24">
        <v>62.249616055922033</v>
      </c>
      <c r="BG319" s="24">
        <v>34.738054988512488</v>
      </c>
      <c r="BH319" s="24">
        <v>3.0123289555654824</v>
      </c>
      <c r="BI319" s="21"/>
      <c r="BJ319" s="25">
        <f t="shared" ca="1" si="30"/>
        <v>1</v>
      </c>
      <c r="BK319" s="24">
        <f t="shared" ca="1" si="31"/>
        <v>14.201171947717786</v>
      </c>
      <c r="BL319" s="23">
        <f t="shared" si="32"/>
        <v>4.694387688448856</v>
      </c>
      <c r="BM319" s="23">
        <f t="shared" ca="1" si="33"/>
        <v>2.9916036026540871</v>
      </c>
      <c r="BN319" s="22">
        <f t="shared" si="34"/>
        <v>2.8703927872028587</v>
      </c>
      <c r="BO319" s="21"/>
      <c r="BP319" s="2"/>
    </row>
    <row r="320" spans="1:68" x14ac:dyDescent="0.2">
      <c r="A320">
        <v>15.35</v>
      </c>
      <c r="B320">
        <v>2.1</v>
      </c>
      <c r="C320">
        <v>1.31904</v>
      </c>
      <c r="D320">
        <v>-0.16471</v>
      </c>
      <c r="E320">
        <v>4.48E-2</v>
      </c>
      <c r="F320">
        <v>1.3745000000000001</v>
      </c>
      <c r="G320">
        <v>1.4548300000000001</v>
      </c>
      <c r="I320" s="17">
        <f t="shared" si="28"/>
        <v>50.36089238845144</v>
      </c>
      <c r="J320" s="16">
        <f t="shared" si="29"/>
        <v>-49.660892388451437</v>
      </c>
      <c r="K320" s="10">
        <v>115</v>
      </c>
      <c r="L320" s="16">
        <v>5440.6988188976293</v>
      </c>
      <c r="M320" s="16">
        <v>2308.4153543307066</v>
      </c>
      <c r="N320" s="16">
        <v>21.823053368328956</v>
      </c>
      <c r="O320" s="16">
        <v>21.015442561205248</v>
      </c>
      <c r="P320" s="16">
        <v>21.113260968668421</v>
      </c>
      <c r="Q320" s="16">
        <v>0.76357849255880939</v>
      </c>
      <c r="R320" s="16">
        <v>3.6165824582566466</v>
      </c>
      <c r="S320" s="16">
        <v>6.7929449627202407</v>
      </c>
      <c r="T320" s="20" t="s">
        <v>122</v>
      </c>
      <c r="U320" s="10">
        <v>4</v>
      </c>
      <c r="V320" s="20" t="s">
        <v>145</v>
      </c>
      <c r="W320" s="10">
        <v>4</v>
      </c>
      <c r="X320" s="20" t="s">
        <v>145</v>
      </c>
      <c r="Y320" s="10">
        <v>4</v>
      </c>
      <c r="Z320" s="20" t="s">
        <v>33</v>
      </c>
      <c r="AA320" s="15">
        <v>3</v>
      </c>
      <c r="AB320" s="11">
        <v>48.872177361172945</v>
      </c>
      <c r="AC320" s="10">
        <v>46.477401306149972</v>
      </c>
      <c r="AD320" s="19">
        <v>4.6504213326770838</v>
      </c>
      <c r="AE320" s="12">
        <v>2101.5442561205246</v>
      </c>
      <c r="AF320" s="10">
        <v>2143.2364301567604</v>
      </c>
      <c r="AG320" s="10">
        <v>1407.5507312445613</v>
      </c>
      <c r="AH320" s="10">
        <v>0</v>
      </c>
      <c r="AI320" s="10">
        <v>2.7650413381755006</v>
      </c>
      <c r="AJ320" s="10"/>
      <c r="AK320" s="10"/>
      <c r="AL320" s="10"/>
      <c r="AM320" s="10"/>
      <c r="AN320" s="10">
        <v>14.010295040803499</v>
      </c>
      <c r="AO320" s="10">
        <v>6.0412243353223944</v>
      </c>
      <c r="AP320" s="10">
        <v>10.852855118711929</v>
      </c>
      <c r="AQ320" s="10">
        <v>114.66</v>
      </c>
      <c r="AR320" s="10"/>
      <c r="AS320" s="10"/>
      <c r="AT320" s="10">
        <v>4.3486683537505124</v>
      </c>
      <c r="AU320" s="10">
        <v>1</v>
      </c>
      <c r="AV320" s="16"/>
      <c r="AW320" s="19">
        <v>321.48546452351411</v>
      </c>
      <c r="AX320" s="1" t="s">
        <v>120</v>
      </c>
      <c r="AY320" s="23">
        <v>49.660892388451401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48.872177361172945</v>
      </c>
      <c r="BG320" s="24">
        <v>46.477401306149972</v>
      </c>
      <c r="BH320" s="24">
        <v>4.6504213326770838</v>
      </c>
      <c r="BI320" s="21"/>
      <c r="BJ320" s="25">
        <f t="shared" ca="1" si="30"/>
        <v>1</v>
      </c>
      <c r="BK320" s="24">
        <f t="shared" ca="1" si="31"/>
        <v>15.935530427584061</v>
      </c>
      <c r="BL320" s="23">
        <f t="shared" si="32"/>
        <v>4.1514824344167467</v>
      </c>
      <c r="BM320" s="23">
        <f t="shared" ca="1" si="33"/>
        <v>2.9191013349379933</v>
      </c>
      <c r="BN320" s="22">
        <f t="shared" si="34"/>
        <v>2.806154494327314</v>
      </c>
      <c r="BO320" s="21"/>
      <c r="BP320" s="2"/>
    </row>
    <row r="321" spans="1:68" x14ac:dyDescent="0.2">
      <c r="A321">
        <v>15.4</v>
      </c>
      <c r="B321">
        <v>2.1</v>
      </c>
      <c r="C321">
        <v>1.34799</v>
      </c>
      <c r="D321">
        <v>-0.13467000000000001</v>
      </c>
      <c r="E321">
        <v>4.4790000000000003E-2</v>
      </c>
      <c r="F321">
        <v>1.3727499999999999</v>
      </c>
      <c r="G321">
        <v>1.45753</v>
      </c>
      <c r="I321" s="17">
        <f t="shared" si="28"/>
        <v>50.524934383202101</v>
      </c>
      <c r="J321" s="16">
        <f t="shared" si="29"/>
        <v>-49.824934383202098</v>
      </c>
      <c r="K321" s="10">
        <v>115</v>
      </c>
      <c r="L321" s="16">
        <v>5459.5636482939553</v>
      </c>
      <c r="M321" s="16">
        <v>2317.0439632545913</v>
      </c>
      <c r="N321" s="16">
        <v>21.894138232720909</v>
      </c>
      <c r="O321" s="16">
        <v>28.920809792843681</v>
      </c>
      <c r="P321" s="16">
        <v>29.018583998586355</v>
      </c>
      <c r="Q321" s="16">
        <v>0.95177916466634649</v>
      </c>
      <c r="R321" s="16">
        <v>3.2798952723286314</v>
      </c>
      <c r="S321" s="16">
        <v>6.7898753987967355</v>
      </c>
      <c r="T321" s="20" t="s">
        <v>122</v>
      </c>
      <c r="U321" s="10">
        <v>5</v>
      </c>
      <c r="V321" s="20" t="s">
        <v>145</v>
      </c>
      <c r="W321" s="10">
        <v>4</v>
      </c>
      <c r="X321" s="20" t="s">
        <v>145</v>
      </c>
      <c r="Y321" s="10">
        <v>4</v>
      </c>
      <c r="Z321" s="20" t="s">
        <v>123</v>
      </c>
      <c r="AA321" s="15">
        <v>4</v>
      </c>
      <c r="AB321" s="11">
        <v>32.054110540373969</v>
      </c>
      <c r="AC321" s="10">
        <v>58.269373366647798</v>
      </c>
      <c r="AD321" s="19">
        <v>9.6765160929782343</v>
      </c>
      <c r="AE321" s="12">
        <v>2892.0809792843679</v>
      </c>
      <c r="AF321" s="10">
        <v>3072.1647378296743</v>
      </c>
      <c r="AG321" s="10">
        <v>1934.5722665724238</v>
      </c>
      <c r="AH321" s="10">
        <v>0</v>
      </c>
      <c r="AI321" s="10">
        <v>3.0488778359378186</v>
      </c>
      <c r="AJ321" s="10"/>
      <c r="AK321" s="10"/>
      <c r="AL321" s="10"/>
      <c r="AM321" s="10"/>
      <c r="AN321" s="10">
        <v>14.46040489642184</v>
      </c>
      <c r="AO321" s="10">
        <v>7.6999114545144414</v>
      </c>
      <c r="AP321" s="10">
        <v>14.542005866006965</v>
      </c>
      <c r="AQ321" s="10">
        <v>114.66</v>
      </c>
      <c r="AR321" s="10"/>
      <c r="AS321" s="10"/>
      <c r="AT321" s="10">
        <v>6.3217967191311066</v>
      </c>
      <c r="AU321" s="10">
        <v>1</v>
      </c>
      <c r="AV321" s="16"/>
      <c r="AW321" s="19">
        <v>460.82471067445113</v>
      </c>
      <c r="AX321" s="1" t="s">
        <v>120</v>
      </c>
      <c r="AY321" s="23">
        <v>49.824934383202098</v>
      </c>
      <c r="AZ321" s="18">
        <v>0</v>
      </c>
      <c r="BA321" s="18">
        <v>100</v>
      </c>
      <c r="BB321" s="18">
        <v>0</v>
      </c>
      <c r="BC321" s="18">
        <v>0</v>
      </c>
      <c r="BD321" s="18">
        <v>100</v>
      </c>
      <c r="BE321" s="18">
        <v>0</v>
      </c>
      <c r="BF321" s="24">
        <v>32.054110540373969</v>
      </c>
      <c r="BG321" s="24">
        <v>58.269373366647798</v>
      </c>
      <c r="BH321" s="24">
        <v>9.6765160929782343</v>
      </c>
      <c r="BI321" s="21"/>
      <c r="BJ321" s="25">
        <f t="shared" ca="1" si="30"/>
        <v>0.95692175010057368</v>
      </c>
      <c r="BK321" s="24">
        <f t="shared" ca="1" si="31"/>
        <v>22.778717679521275</v>
      </c>
      <c r="BL321" s="23">
        <f t="shared" si="32"/>
        <v>3.6204736843878047</v>
      </c>
      <c r="BM321" s="23">
        <f t="shared" ca="1" si="33"/>
        <v>2.7616188925579834</v>
      </c>
      <c r="BN321" s="22">
        <f t="shared" si="34"/>
        <v>2.6729745879223028</v>
      </c>
      <c r="BO321" s="21"/>
      <c r="BP321" s="2"/>
    </row>
    <row r="322" spans="1:68" x14ac:dyDescent="0.2">
      <c r="A322">
        <v>15.45</v>
      </c>
      <c r="B322">
        <v>2.1</v>
      </c>
      <c r="C322">
        <v>1.3782000000000001</v>
      </c>
      <c r="D322">
        <v>-0.13309000000000001</v>
      </c>
      <c r="E322">
        <v>4.4790000000000003E-2</v>
      </c>
      <c r="F322">
        <v>1.3743300000000001</v>
      </c>
      <c r="G322">
        <v>1.45885</v>
      </c>
      <c r="I322" s="17">
        <f t="shared" si="28"/>
        <v>50.688976377952748</v>
      </c>
      <c r="J322" s="16">
        <f t="shared" si="29"/>
        <v>-49.988976377952746</v>
      </c>
      <c r="K322" s="10">
        <v>115</v>
      </c>
      <c r="L322" s="16">
        <v>5478.4284776902796</v>
      </c>
      <c r="M322" s="16">
        <v>2325.6725721784755</v>
      </c>
      <c r="N322" s="16">
        <v>21.965223097112855</v>
      </c>
      <c r="O322" s="16">
        <v>37.17024482109229</v>
      </c>
      <c r="P322" s="16">
        <v>37.268019026834963</v>
      </c>
      <c r="Q322" s="16">
        <v>0.96167786845895342</v>
      </c>
      <c r="R322" s="16">
        <v>2.5804373121267701</v>
      </c>
      <c r="S322" s="16">
        <v>6.7898753987967355</v>
      </c>
      <c r="T322" s="20" t="s">
        <v>122</v>
      </c>
      <c r="U322" s="10">
        <v>5</v>
      </c>
      <c r="V322" s="20" t="s">
        <v>143</v>
      </c>
      <c r="W322" s="10">
        <v>5</v>
      </c>
      <c r="X322" s="20" t="s">
        <v>143</v>
      </c>
      <c r="Y322" s="10">
        <v>5</v>
      </c>
      <c r="Z322" s="20" t="s">
        <v>121</v>
      </c>
      <c r="AA322" s="15">
        <v>5</v>
      </c>
      <c r="AB322" s="11">
        <v>14.225389943180382</v>
      </c>
      <c r="AC322" s="10">
        <v>62.073831923217512</v>
      </c>
      <c r="AD322" s="19">
        <v>23.700778133602103</v>
      </c>
      <c r="AE322" s="12">
        <v>3717.0244821092288</v>
      </c>
      <c r="AF322" s="10">
        <v>4041.5768100120804</v>
      </c>
      <c r="AG322" s="10">
        <v>2484.5346017889974</v>
      </c>
      <c r="AH322" s="10">
        <v>0</v>
      </c>
      <c r="AI322" s="10">
        <v>3.8753121236485697</v>
      </c>
      <c r="AJ322" s="10"/>
      <c r="AK322" s="10"/>
      <c r="AL322" s="10"/>
      <c r="AM322" s="10"/>
      <c r="AN322" s="10">
        <v>18.585122410546145</v>
      </c>
      <c r="AO322" s="10">
        <v>9.1763968395776558</v>
      </c>
      <c r="AP322" s="10">
        <v>18.634009513417482</v>
      </c>
      <c r="AQ322" s="10">
        <v>114.66</v>
      </c>
      <c r="AR322" s="10"/>
      <c r="AS322" s="10"/>
      <c r="AT322" s="10">
        <v>8.3984600620495531</v>
      </c>
      <c r="AU322" s="10">
        <v>1</v>
      </c>
      <c r="AV322" s="16"/>
      <c r="AW322" s="19">
        <v>606.23652150181204</v>
      </c>
      <c r="AX322" s="1" t="s">
        <v>120</v>
      </c>
      <c r="AY322" s="23">
        <v>49.988976377952703</v>
      </c>
      <c r="AZ322" s="18">
        <v>0</v>
      </c>
      <c r="BA322" s="18">
        <v>100</v>
      </c>
      <c r="BB322" s="18">
        <v>0</v>
      </c>
      <c r="BC322" s="18">
        <v>0</v>
      </c>
      <c r="BD322" s="18">
        <v>100</v>
      </c>
      <c r="BE322" s="18">
        <v>0</v>
      </c>
      <c r="BF322" s="24">
        <v>14.225389943180382</v>
      </c>
      <c r="BG322" s="24">
        <v>62.073831923217512</v>
      </c>
      <c r="BH322" s="24">
        <v>23.700778133602103</v>
      </c>
      <c r="BI322" s="21"/>
      <c r="BJ322" s="25">
        <f t="shared" ca="1" si="30"/>
        <v>0.89438511576120927</v>
      </c>
      <c r="BK322" s="24">
        <f t="shared" ca="1" si="31"/>
        <v>29.985412721345472</v>
      </c>
      <c r="BL322" s="23">
        <f t="shared" si="32"/>
        <v>2.7851467039295095</v>
      </c>
      <c r="BM322" s="23">
        <f t="shared" ca="1" si="33"/>
        <v>2.5969456561876996</v>
      </c>
      <c r="BN322" s="22">
        <f t="shared" si="34"/>
        <v>2.5227132066246378</v>
      </c>
      <c r="BO322" s="21"/>
      <c r="BP322" s="2"/>
    </row>
    <row r="323" spans="1:68" x14ac:dyDescent="0.2">
      <c r="A323">
        <v>15.5</v>
      </c>
      <c r="B323">
        <v>2.1</v>
      </c>
      <c r="C323">
        <v>1.3210299999999999</v>
      </c>
      <c r="D323">
        <v>-0.11994</v>
      </c>
      <c r="E323">
        <v>4.4729999999999999E-2</v>
      </c>
      <c r="F323">
        <v>1.37523</v>
      </c>
      <c r="G323">
        <v>1.45865</v>
      </c>
      <c r="I323" s="17">
        <f t="shared" si="28"/>
        <v>50.85301837270341</v>
      </c>
      <c r="J323" s="16">
        <f t="shared" si="29"/>
        <v>-50.153018372703407</v>
      </c>
      <c r="K323" s="10">
        <v>115</v>
      </c>
      <c r="L323" s="16">
        <v>5497.2933070866056</v>
      </c>
      <c r="M323" s="16">
        <v>2334.3011811023603</v>
      </c>
      <c r="N323" s="16">
        <v>22.036307961504811</v>
      </c>
      <c r="O323" s="16">
        <v>21.558851224105421</v>
      </c>
      <c r="P323" s="16">
        <v>21.656360219525101</v>
      </c>
      <c r="Q323" s="16">
        <v>1.044062650024004</v>
      </c>
      <c r="R323" s="16">
        <v>4.8210439771069664</v>
      </c>
      <c r="S323" s="16">
        <v>6.7714580152556927</v>
      </c>
      <c r="T323" s="20" t="s">
        <v>33</v>
      </c>
      <c r="U323" s="10">
        <v>3</v>
      </c>
      <c r="V323" s="20" t="s">
        <v>145</v>
      </c>
      <c r="W323" s="10">
        <v>4</v>
      </c>
      <c r="X323" s="20" t="s">
        <v>33</v>
      </c>
      <c r="Y323" s="10">
        <v>3</v>
      </c>
      <c r="Z323" s="20" t="s">
        <v>33</v>
      </c>
      <c r="AA323" s="15">
        <v>3</v>
      </c>
      <c r="AB323" s="11">
        <v>79.155077885452982</v>
      </c>
      <c r="AC323" s="10">
        <v>18.9044682801145</v>
      </c>
      <c r="AD323" s="19">
        <v>1.9404538344325224</v>
      </c>
      <c r="AE323" s="12">
        <v>2155.885122410542</v>
      </c>
      <c r="AF323" s="10">
        <v>2203.8013721287825</v>
      </c>
      <c r="AG323" s="10">
        <v>1443.7573479683401</v>
      </c>
      <c r="AH323" s="10">
        <v>0</v>
      </c>
      <c r="AI323" s="10">
        <v>2.0742395314138671</v>
      </c>
      <c r="AJ323" s="10"/>
      <c r="AK323" s="10"/>
      <c r="AL323" s="10"/>
      <c r="AM323" s="10"/>
      <c r="AN323" s="10">
        <v>21.558851224105421</v>
      </c>
      <c r="AO323" s="10">
        <v>6.4494595463098232</v>
      </c>
      <c r="AP323" s="10">
        <v>11.106301435778381</v>
      </c>
      <c r="AQ323" s="10">
        <v>111.47500000000001</v>
      </c>
      <c r="AR323" s="10"/>
      <c r="AS323" s="10"/>
      <c r="AT323" s="10">
        <v>4.4254370516900234</v>
      </c>
      <c r="AU323" s="10">
        <v>1</v>
      </c>
      <c r="AV323" s="16"/>
      <c r="AW323" s="19">
        <v>330.57020581931738</v>
      </c>
      <c r="AX323" s="1" t="s">
        <v>120</v>
      </c>
      <c r="AY323" s="23">
        <v>50.1530183727034</v>
      </c>
      <c r="AZ323" s="18">
        <v>100</v>
      </c>
      <c r="BA323" s="18">
        <v>0</v>
      </c>
      <c r="BB323" s="18">
        <v>0</v>
      </c>
      <c r="BC323" s="18">
        <v>100</v>
      </c>
      <c r="BD323" s="18">
        <v>0</v>
      </c>
      <c r="BE323" s="18">
        <v>0</v>
      </c>
      <c r="BF323" s="24">
        <v>79.155077885452982</v>
      </c>
      <c r="BG323" s="24">
        <v>18.9044682801145</v>
      </c>
      <c r="BH323" s="24">
        <v>1.9404538344325224</v>
      </c>
      <c r="BI323" s="21"/>
      <c r="BJ323" s="25">
        <f t="shared" ca="1" si="30"/>
        <v>1</v>
      </c>
      <c r="BK323" s="24">
        <f t="shared" ca="1" si="31"/>
        <v>16.199892043967299</v>
      </c>
      <c r="BL323" s="23">
        <f t="shared" si="32"/>
        <v>5.5218873841121159</v>
      </c>
      <c r="BM323" s="23">
        <f t="shared" ca="1" si="33"/>
        <v>2.9932579221903683</v>
      </c>
      <c r="BN323" s="22">
        <f t="shared" si="34"/>
        <v>2.8786000452490823</v>
      </c>
      <c r="BO323" s="21"/>
      <c r="BP323" s="2"/>
    </row>
    <row r="324" spans="1:68" x14ac:dyDescent="0.2">
      <c r="A324">
        <v>15.55</v>
      </c>
      <c r="B324">
        <v>2.1</v>
      </c>
      <c r="C324">
        <v>1.33988</v>
      </c>
      <c r="D324">
        <v>-0.12612999999999999</v>
      </c>
      <c r="E324">
        <v>4.48E-2</v>
      </c>
      <c r="F324">
        <v>1.37323</v>
      </c>
      <c r="G324">
        <v>1.4608000000000001</v>
      </c>
      <c r="I324" s="17">
        <f t="shared" si="28"/>
        <v>51.017060367454071</v>
      </c>
      <c r="J324" s="16">
        <f t="shared" si="29"/>
        <v>-50.317060367454069</v>
      </c>
      <c r="K324" s="10">
        <v>115</v>
      </c>
      <c r="L324" s="16">
        <v>5516.1581364829317</v>
      </c>
      <c r="M324" s="16">
        <v>2342.929790026245</v>
      </c>
      <c r="N324" s="16">
        <v>22.107392825896763</v>
      </c>
      <c r="O324" s="16">
        <v>26.706214689265508</v>
      </c>
      <c r="P324" s="16">
        <v>26.804033096728681</v>
      </c>
      <c r="Q324" s="16">
        <v>1.0052822851656265</v>
      </c>
      <c r="R324" s="16">
        <v>3.750488896718744</v>
      </c>
      <c r="S324" s="16">
        <v>6.7929449627202407</v>
      </c>
      <c r="T324" s="20" t="s">
        <v>122</v>
      </c>
      <c r="U324" s="10">
        <v>5</v>
      </c>
      <c r="V324" s="20" t="s">
        <v>145</v>
      </c>
      <c r="W324" s="10">
        <v>4</v>
      </c>
      <c r="X324" s="20" t="s">
        <v>145</v>
      </c>
      <c r="Y324" s="10">
        <v>4</v>
      </c>
      <c r="Z324" s="20" t="s">
        <v>123</v>
      </c>
      <c r="AA324" s="15">
        <v>4</v>
      </c>
      <c r="AB324" s="11">
        <v>45.228437926006585</v>
      </c>
      <c r="AC324" s="10">
        <v>49.394320806739429</v>
      </c>
      <c r="AD324" s="19">
        <v>5.3772412672539858</v>
      </c>
      <c r="AE324" s="12">
        <v>2670.6214689265507</v>
      </c>
      <c r="AF324" s="10">
        <v>2808.3002500705961</v>
      </c>
      <c r="AG324" s="10">
        <v>1786.9355397819122</v>
      </c>
      <c r="AH324" s="10">
        <v>0</v>
      </c>
      <c r="AI324" s="10">
        <v>2.666319052097148</v>
      </c>
      <c r="AJ324" s="10"/>
      <c r="AK324" s="10"/>
      <c r="AL324" s="10"/>
      <c r="AM324" s="10"/>
      <c r="AN324" s="10">
        <v>13.353107344632754</v>
      </c>
      <c r="AO324" s="10">
        <v>7.3709980006073899</v>
      </c>
      <c r="AP324" s="10">
        <v>13.508548778473385</v>
      </c>
      <c r="AQ324" s="10">
        <v>114.66</v>
      </c>
      <c r="AR324" s="10"/>
      <c r="AS324" s="10"/>
      <c r="AT324" s="10">
        <v>5.6859221737981445</v>
      </c>
      <c r="AU324" s="10">
        <v>1</v>
      </c>
      <c r="AV324" s="16"/>
      <c r="AW324" s="19">
        <v>421.24503751058938</v>
      </c>
      <c r="AX324" s="1" t="s">
        <v>120</v>
      </c>
      <c r="AY324" s="23">
        <v>50.317060367454097</v>
      </c>
      <c r="AZ324" s="18">
        <v>0</v>
      </c>
      <c r="BA324" s="18">
        <v>100</v>
      </c>
      <c r="BB324" s="18">
        <v>0</v>
      </c>
      <c r="BC324" s="18">
        <v>0</v>
      </c>
      <c r="BD324" s="18">
        <v>100</v>
      </c>
      <c r="BE324" s="18">
        <v>0</v>
      </c>
      <c r="BF324" s="24">
        <v>45.228437926006585</v>
      </c>
      <c r="BG324" s="24">
        <v>49.394320806739429</v>
      </c>
      <c r="BH324" s="24">
        <v>5.3772412672539858</v>
      </c>
      <c r="BI324" s="21"/>
      <c r="BJ324" s="25">
        <f t="shared" ca="1" si="30"/>
        <v>0.98589012927428699</v>
      </c>
      <c r="BK324" s="24">
        <f t="shared" ca="1" si="31"/>
        <v>20.55537633924671</v>
      </c>
      <c r="BL324" s="23">
        <f t="shared" si="32"/>
        <v>4.1806712429653219</v>
      </c>
      <c r="BM324" s="23">
        <f t="shared" ca="1" si="33"/>
        <v>2.8360461183337629</v>
      </c>
      <c r="BN324" s="22">
        <f t="shared" si="34"/>
        <v>2.7370928724479757</v>
      </c>
      <c r="BO324" s="21"/>
      <c r="BP324" s="2"/>
    </row>
    <row r="325" spans="1:68" x14ac:dyDescent="0.2">
      <c r="A325">
        <v>15.6</v>
      </c>
      <c r="B325">
        <v>2.1</v>
      </c>
      <c r="C325">
        <v>1.4253400000000001</v>
      </c>
      <c r="D325">
        <v>-7.6679999999999998E-2</v>
      </c>
      <c r="E325">
        <v>4.5179999999999998E-2</v>
      </c>
      <c r="F325">
        <v>1.3688</v>
      </c>
      <c r="G325">
        <v>1.45678</v>
      </c>
      <c r="I325" s="17">
        <f t="shared" si="28"/>
        <v>51.181102362204719</v>
      </c>
      <c r="J325" s="16">
        <f t="shared" si="29"/>
        <v>-50.481102362204716</v>
      </c>
      <c r="K325" s="10">
        <v>115</v>
      </c>
      <c r="L325" s="16">
        <v>5535.0229658792559</v>
      </c>
      <c r="M325" s="16">
        <v>2351.5583989501292</v>
      </c>
      <c r="N325" s="16">
        <v>22.178477690288712</v>
      </c>
      <c r="O325" s="16">
        <v>50.042749529190203</v>
      </c>
      <c r="P325" s="16">
        <v>50.14224760203232</v>
      </c>
      <c r="Q325" s="16">
        <v>1.3150866538646182</v>
      </c>
      <c r="R325" s="16">
        <v>2.6227118183894818</v>
      </c>
      <c r="S325" s="16">
        <v>6.909588391813493</v>
      </c>
      <c r="T325" s="20" t="s">
        <v>122</v>
      </c>
      <c r="U325" s="10">
        <v>5</v>
      </c>
      <c r="V325" s="20" t="s">
        <v>143</v>
      </c>
      <c r="W325" s="10">
        <v>5</v>
      </c>
      <c r="X325" s="20" t="s">
        <v>143</v>
      </c>
      <c r="Y325" s="10">
        <v>5</v>
      </c>
      <c r="Z325" s="20" t="s">
        <v>121</v>
      </c>
      <c r="AA325" s="15">
        <v>5</v>
      </c>
      <c r="AB325" s="11">
        <v>10.146704405944476</v>
      </c>
      <c r="AC325" s="10">
        <v>59.882443461362556</v>
      </c>
      <c r="AD325" s="19">
        <v>29.970852132692965</v>
      </c>
      <c r="AE325" s="12">
        <v>5004.2749529190205</v>
      </c>
      <c r="AF325" s="10">
        <v>5552.8628489653584</v>
      </c>
      <c r="AG325" s="10">
        <v>3342.8165068021549</v>
      </c>
      <c r="AH325" s="10">
        <v>0</v>
      </c>
      <c r="AI325" s="10">
        <v>3.8128474237557142</v>
      </c>
      <c r="AJ325" s="10"/>
      <c r="AK325" s="10"/>
      <c r="AL325" s="10"/>
      <c r="AM325" s="10"/>
      <c r="AN325" s="10">
        <v>25.021374764595102</v>
      </c>
      <c r="AO325" s="10">
        <v>11.820544239579394</v>
      </c>
      <c r="AP325" s="10">
        <v>25.07112380101616</v>
      </c>
      <c r="AQ325" s="10">
        <v>114.66</v>
      </c>
      <c r="AR325" s="10"/>
      <c r="AS325" s="10"/>
      <c r="AT325" s="10">
        <v>11.587622234223035</v>
      </c>
      <c r="AU325" s="10">
        <v>1</v>
      </c>
      <c r="AV325" s="16"/>
      <c r="AW325" s="19">
        <v>832.92942734480368</v>
      </c>
      <c r="AX325" s="1" t="s">
        <v>120</v>
      </c>
      <c r="AY325" s="23">
        <v>50.481102362204702</v>
      </c>
      <c r="AZ325" s="18">
        <v>0</v>
      </c>
      <c r="BA325" s="18">
        <v>100</v>
      </c>
      <c r="BB325" s="18">
        <v>0</v>
      </c>
      <c r="BC325" s="18">
        <v>0</v>
      </c>
      <c r="BD325" s="18">
        <v>100</v>
      </c>
      <c r="BE325" s="18">
        <v>0</v>
      </c>
      <c r="BF325" s="24">
        <v>10.146704405944476</v>
      </c>
      <c r="BG325" s="24">
        <v>59.882443461362556</v>
      </c>
      <c r="BH325" s="24">
        <v>29.970852132692965</v>
      </c>
      <c r="BI325" s="21"/>
      <c r="BJ325" s="25">
        <f t="shared" ca="1" si="30"/>
        <v>0.85578335505517344</v>
      </c>
      <c r="BK325" s="24">
        <f t="shared" ca="1" si="31"/>
        <v>40.899090561599039</v>
      </c>
      <c r="BL325" s="23">
        <f t="shared" si="32"/>
        <v>2.7759239662226203</v>
      </c>
      <c r="BM325" s="23">
        <f t="shared" ca="1" si="33"/>
        <v>2.4940234334602001</v>
      </c>
      <c r="BN325" s="22">
        <f t="shared" si="34"/>
        <v>2.4306161516149483</v>
      </c>
      <c r="BO325" s="21"/>
      <c r="BP325" s="2"/>
    </row>
    <row r="326" spans="1:68" x14ac:dyDescent="0.2">
      <c r="A326">
        <v>15.65</v>
      </c>
      <c r="B326">
        <v>2.1</v>
      </c>
      <c r="C326">
        <v>1.4005700000000001</v>
      </c>
      <c r="D326">
        <v>-4.4200000000000003E-2</v>
      </c>
      <c r="E326">
        <v>4.5130000000000003E-2</v>
      </c>
      <c r="F326">
        <v>1.3636999999999999</v>
      </c>
      <c r="G326">
        <v>1.4549300000000001</v>
      </c>
      <c r="I326" s="17">
        <f t="shared" si="28"/>
        <v>51.34514435695538</v>
      </c>
      <c r="J326" s="16">
        <f t="shared" si="29"/>
        <v>-50.645144356955377</v>
      </c>
      <c r="K326" s="10">
        <v>115</v>
      </c>
      <c r="L326" s="16">
        <v>5553.887795275582</v>
      </c>
      <c r="M326" s="16">
        <v>2360.1870078740139</v>
      </c>
      <c r="N326" s="16">
        <v>22.249562554680665</v>
      </c>
      <c r="O326" s="16">
        <v>43.278813559322039</v>
      </c>
      <c r="P326" s="16">
        <v>43.378090623561661</v>
      </c>
      <c r="Q326" s="16">
        <v>1.5185739318290925</v>
      </c>
      <c r="R326" s="16">
        <v>3.5007855578692744</v>
      </c>
      <c r="S326" s="16">
        <v>6.8942405721959616</v>
      </c>
      <c r="T326" s="20" t="s">
        <v>122</v>
      </c>
      <c r="U326" s="10">
        <v>5</v>
      </c>
      <c r="V326" s="20" t="s">
        <v>143</v>
      </c>
      <c r="W326" s="10">
        <v>5</v>
      </c>
      <c r="X326" s="20" t="s">
        <v>145</v>
      </c>
      <c r="Y326" s="10">
        <v>4</v>
      </c>
      <c r="Z326" s="20" t="s">
        <v>123</v>
      </c>
      <c r="AA326" s="15">
        <v>4</v>
      </c>
      <c r="AB326" s="11">
        <v>26.480748708160185</v>
      </c>
      <c r="AC326" s="10">
        <v>60.875460496163427</v>
      </c>
      <c r="AD326" s="19">
        <v>12.643790795676388</v>
      </c>
      <c r="AE326" s="12">
        <v>4327.8813559322034</v>
      </c>
      <c r="AF326" s="10">
        <v>4755.9699791807916</v>
      </c>
      <c r="AG326" s="10">
        <v>2891.8727082374444</v>
      </c>
      <c r="AH326" s="10">
        <v>0</v>
      </c>
      <c r="AI326" s="10">
        <v>2.8565017293108412</v>
      </c>
      <c r="AJ326" s="10"/>
      <c r="AK326" s="10"/>
      <c r="AL326" s="10"/>
      <c r="AM326" s="10"/>
      <c r="AN326" s="10">
        <v>21.639406779661019</v>
      </c>
      <c r="AO326" s="10">
        <v>10.872300869339377</v>
      </c>
      <c r="AP326" s="10">
        <v>21.689045311780831</v>
      </c>
      <c r="AQ326" s="10">
        <v>114.66</v>
      </c>
      <c r="AR326" s="10"/>
      <c r="AS326" s="10"/>
      <c r="AT326" s="10">
        <v>9.8101382160131489</v>
      </c>
      <c r="AU326" s="10">
        <v>1</v>
      </c>
      <c r="AV326" s="16"/>
      <c r="AW326" s="19">
        <v>713.39549687711872</v>
      </c>
      <c r="AX326" s="1" t="s">
        <v>120</v>
      </c>
      <c r="AY326" s="23">
        <v>50.645144356955399</v>
      </c>
      <c r="AZ326" s="18">
        <v>0</v>
      </c>
      <c r="BA326" s="18">
        <v>100</v>
      </c>
      <c r="BB326" s="18">
        <v>0</v>
      </c>
      <c r="BC326" s="18">
        <v>0</v>
      </c>
      <c r="BD326" s="18">
        <v>100</v>
      </c>
      <c r="BE326" s="18">
        <v>0</v>
      </c>
      <c r="BF326" s="24">
        <v>26.480748708160185</v>
      </c>
      <c r="BG326" s="24">
        <v>60.875460496163427</v>
      </c>
      <c r="BH326" s="24">
        <v>12.643790795676388</v>
      </c>
      <c r="BI326" s="21"/>
      <c r="BJ326" s="25">
        <f t="shared" ca="1" si="30"/>
        <v>0.90918280214489111</v>
      </c>
      <c r="BK326" s="24">
        <f t="shared" ca="1" si="31"/>
        <v>34.742008328449067</v>
      </c>
      <c r="BL326" s="23">
        <f t="shared" si="32"/>
        <v>3.7402242406603796</v>
      </c>
      <c r="BM326" s="23">
        <f t="shared" ca="1" si="33"/>
        <v>2.6336443740691338</v>
      </c>
      <c r="BN326" s="22">
        <f t="shared" si="34"/>
        <v>2.5621427778924102</v>
      </c>
      <c r="BO326" s="21"/>
      <c r="BP326" s="2"/>
    </row>
    <row r="327" spans="1:68" x14ac:dyDescent="0.2">
      <c r="A327">
        <v>15.7</v>
      </c>
      <c r="B327">
        <v>2.1</v>
      </c>
      <c r="C327">
        <v>1.4375899999999999</v>
      </c>
      <c r="D327">
        <v>-9.4460000000000002E-2</v>
      </c>
      <c r="E327">
        <v>4.5109999999999997E-2</v>
      </c>
      <c r="F327">
        <v>1.36263</v>
      </c>
      <c r="G327">
        <v>1.45668</v>
      </c>
      <c r="I327" s="17">
        <f t="shared" si="28"/>
        <v>51.509186351706035</v>
      </c>
      <c r="J327" s="16">
        <f t="shared" si="29"/>
        <v>-50.809186351706032</v>
      </c>
      <c r="K327" s="10">
        <v>115</v>
      </c>
      <c r="L327" s="16">
        <v>5572.7526246719071</v>
      </c>
      <c r="M327" s="16">
        <v>2368.8156167978982</v>
      </c>
      <c r="N327" s="16">
        <v>22.320647419072614</v>
      </c>
      <c r="O327" s="16">
        <v>53.387853107344583</v>
      </c>
      <c r="P327" s="16">
        <v>53.487041768143207</v>
      </c>
      <c r="Q327" s="16">
        <v>1.2036949111857898</v>
      </c>
      <c r="R327" s="16">
        <v>2.2504421097049874</v>
      </c>
      <c r="S327" s="16">
        <v>6.8881014443489468</v>
      </c>
      <c r="T327" s="20" t="s">
        <v>122</v>
      </c>
      <c r="U327" s="10">
        <v>5</v>
      </c>
      <c r="V327" s="20" t="s">
        <v>143</v>
      </c>
      <c r="W327" s="10">
        <v>5</v>
      </c>
      <c r="X327" s="20" t="s">
        <v>143</v>
      </c>
      <c r="Y327" s="10">
        <v>5</v>
      </c>
      <c r="Z327" s="20" t="s">
        <v>121</v>
      </c>
      <c r="AA327" s="15">
        <v>5</v>
      </c>
      <c r="AB327" s="11">
        <v>6.1058235748433702</v>
      </c>
      <c r="AC327" s="10">
        <v>54.744181212459218</v>
      </c>
      <c r="AD327" s="19">
        <v>39.149995212697412</v>
      </c>
      <c r="AE327" s="12">
        <v>5338.7853107344581</v>
      </c>
      <c r="AF327" s="10">
        <v>5944.1486532847193</v>
      </c>
      <c r="AG327" s="10">
        <v>3565.8027845428805</v>
      </c>
      <c r="AH327" s="10">
        <v>0</v>
      </c>
      <c r="AI327" s="10">
        <v>4.4435713128878973</v>
      </c>
      <c r="AJ327" s="10"/>
      <c r="AK327" s="10"/>
      <c r="AL327" s="10"/>
      <c r="AM327" s="10"/>
      <c r="AN327" s="10">
        <v>26.693926553672291</v>
      </c>
      <c r="AO327" s="10">
        <v>12.265991224260823</v>
      </c>
      <c r="AP327" s="10">
        <v>26.743520884071604</v>
      </c>
      <c r="AQ327" s="10">
        <v>114.66</v>
      </c>
      <c r="AR327" s="10"/>
      <c r="AS327" s="10"/>
      <c r="AT327" s="10">
        <v>12.350851264466208</v>
      </c>
      <c r="AU327" s="10">
        <v>1</v>
      </c>
      <c r="AV327" s="16"/>
      <c r="AW327" s="19">
        <v>891.6222979927079</v>
      </c>
      <c r="AX327" s="1" t="s">
        <v>120</v>
      </c>
      <c r="AY327" s="23">
        <v>50.809186351706003</v>
      </c>
      <c r="AZ327" s="18">
        <v>0</v>
      </c>
      <c r="BA327" s="18">
        <v>100</v>
      </c>
      <c r="BB327" s="18">
        <v>0</v>
      </c>
      <c r="BC327" s="18">
        <v>0</v>
      </c>
      <c r="BD327" s="18">
        <v>100</v>
      </c>
      <c r="BE327" s="18">
        <v>0</v>
      </c>
      <c r="BF327" s="24">
        <v>6.1058235748433702</v>
      </c>
      <c r="BG327" s="24">
        <v>54.744181212459218</v>
      </c>
      <c r="BH327" s="24">
        <v>39.149995212697412</v>
      </c>
      <c r="BI327" s="21"/>
      <c r="BJ327" s="25">
        <f t="shared" ca="1" si="30"/>
        <v>0.83108433042769647</v>
      </c>
      <c r="BK327" s="24">
        <f t="shared" ca="1" si="31"/>
        <v>43.616755359330121</v>
      </c>
      <c r="BL327" s="23">
        <f t="shared" si="32"/>
        <v>2.3741205374019771</v>
      </c>
      <c r="BM327" s="23">
        <f t="shared" ca="1" si="33"/>
        <v>2.4281264201717363</v>
      </c>
      <c r="BN327" s="22">
        <f t="shared" si="34"/>
        <v>2.3652732679226509</v>
      </c>
      <c r="BO327" s="21"/>
      <c r="BP327" s="2"/>
    </row>
    <row r="328" spans="1:68" x14ac:dyDescent="0.2">
      <c r="A328">
        <v>15.75</v>
      </c>
      <c r="B328">
        <v>2.1</v>
      </c>
      <c r="C328">
        <v>1.4246799999999999</v>
      </c>
      <c r="D328">
        <v>-5.9029999999999999E-2</v>
      </c>
      <c r="E328">
        <v>4.4909999999999999E-2</v>
      </c>
      <c r="F328">
        <v>1.35575</v>
      </c>
      <c r="G328">
        <v>1.45705</v>
      </c>
      <c r="I328" s="17">
        <f t="shared" si="28"/>
        <v>51.673228346456689</v>
      </c>
      <c r="J328" s="16">
        <f t="shared" si="29"/>
        <v>-50.973228346456686</v>
      </c>
      <c r="K328" s="10">
        <v>115</v>
      </c>
      <c r="L328" s="16">
        <v>5591.6174540682323</v>
      </c>
      <c r="M328" s="16">
        <v>2377.4442257217825</v>
      </c>
      <c r="N328" s="16">
        <v>22.391732283464567</v>
      </c>
      <c r="O328" s="16">
        <v>49.862523540489605</v>
      </c>
      <c r="P328" s="16">
        <v>49.960828166878258</v>
      </c>
      <c r="Q328" s="16">
        <v>1.4256639462313971</v>
      </c>
      <c r="R328" s="16">
        <v>2.8535634787106012</v>
      </c>
      <c r="S328" s="16">
        <v>6.8267101658788132</v>
      </c>
      <c r="T328" s="20" t="s">
        <v>122</v>
      </c>
      <c r="U328" s="10">
        <v>5</v>
      </c>
      <c r="V328" s="20" t="s">
        <v>143</v>
      </c>
      <c r="W328" s="10">
        <v>5</v>
      </c>
      <c r="X328" s="20" t="s">
        <v>143</v>
      </c>
      <c r="Y328" s="10">
        <v>5</v>
      </c>
      <c r="Z328" s="20" t="s">
        <v>121</v>
      </c>
      <c r="AA328" s="15">
        <v>5</v>
      </c>
      <c r="AB328" s="11">
        <v>12.908195276258454</v>
      </c>
      <c r="AC328" s="10">
        <v>61.5856140340059</v>
      </c>
      <c r="AD328" s="19">
        <v>25.506190689735647</v>
      </c>
      <c r="AE328" s="12">
        <v>4986.2523540489601</v>
      </c>
      <c r="AF328" s="10">
        <v>5528.1902984655289</v>
      </c>
      <c r="AG328" s="10">
        <v>3330.7218777918843</v>
      </c>
      <c r="AH328" s="10">
        <v>0</v>
      </c>
      <c r="AI328" s="10">
        <v>3.5043902385933801</v>
      </c>
      <c r="AJ328" s="10"/>
      <c r="AK328" s="10"/>
      <c r="AL328" s="10"/>
      <c r="AM328" s="10"/>
      <c r="AN328" s="10">
        <v>24.931261770244802</v>
      </c>
      <c r="AO328" s="10">
        <v>11.932104159890129</v>
      </c>
      <c r="AP328" s="10">
        <v>24.980414083439129</v>
      </c>
      <c r="AQ328" s="10">
        <v>114.66</v>
      </c>
      <c r="AR328" s="10"/>
      <c r="AS328" s="10"/>
      <c r="AT328" s="10">
        <v>11.401176369610907</v>
      </c>
      <c r="AU328" s="10">
        <v>1</v>
      </c>
      <c r="AV328" s="16"/>
      <c r="AW328" s="19">
        <v>829.22854476982934</v>
      </c>
      <c r="AX328" s="1" t="s">
        <v>120</v>
      </c>
      <c r="AY328" s="23">
        <v>50.9732283464567</v>
      </c>
      <c r="AZ328" s="18">
        <v>0</v>
      </c>
      <c r="BA328" s="18">
        <v>100</v>
      </c>
      <c r="BB328" s="18">
        <v>0</v>
      </c>
      <c r="BC328" s="18">
        <v>0</v>
      </c>
      <c r="BD328" s="18">
        <v>100</v>
      </c>
      <c r="BE328" s="18">
        <v>0</v>
      </c>
      <c r="BF328" s="24">
        <v>12.908195276258454</v>
      </c>
      <c r="BG328" s="24">
        <v>61.5856140340059</v>
      </c>
      <c r="BH328" s="24">
        <v>25.506190689735647</v>
      </c>
      <c r="BI328" s="21"/>
      <c r="BJ328" s="25">
        <f t="shared" ca="1" si="30"/>
        <v>0.86770544308689601</v>
      </c>
      <c r="BK328" s="24">
        <f t="shared" ca="1" si="31"/>
        <v>40.283256200279688</v>
      </c>
      <c r="BL328" s="23">
        <f t="shared" si="32"/>
        <v>3.0227146371682023</v>
      </c>
      <c r="BM328" s="23">
        <f t="shared" ca="1" si="33"/>
        <v>2.5237097376034572</v>
      </c>
      <c r="BN328" s="22">
        <f t="shared" si="34"/>
        <v>2.4566173697710716</v>
      </c>
      <c r="BO328" s="21"/>
      <c r="BP328" s="2"/>
    </row>
    <row r="329" spans="1:68" x14ac:dyDescent="0.2">
      <c r="A329">
        <v>15.8</v>
      </c>
      <c r="B329">
        <v>2.1</v>
      </c>
      <c r="C329">
        <v>1.37842</v>
      </c>
      <c r="D329">
        <v>-7.8130000000000005E-2</v>
      </c>
      <c r="E329">
        <v>4.487E-2</v>
      </c>
      <c r="F329">
        <v>1.35063</v>
      </c>
      <c r="G329">
        <v>1.4557</v>
      </c>
      <c r="I329" s="17">
        <f t="shared" si="28"/>
        <v>51.837270341207351</v>
      </c>
      <c r="J329" s="16">
        <f t="shared" si="29"/>
        <v>-51.137270341207348</v>
      </c>
      <c r="K329" s="10">
        <v>115</v>
      </c>
      <c r="L329" s="16">
        <v>5610.4822834645583</v>
      </c>
      <c r="M329" s="16">
        <v>2386.0728346456672</v>
      </c>
      <c r="N329" s="16">
        <v>22.462817147856516</v>
      </c>
      <c r="O329" s="16">
        <v>37.230320150659104</v>
      </c>
      <c r="P329" s="16">
        <v>37.328447970165762</v>
      </c>
      <c r="Q329" s="16">
        <v>1.3060024003840613</v>
      </c>
      <c r="R329" s="16">
        <v>3.4986785451885529</v>
      </c>
      <c r="S329" s="16">
        <v>6.8144319101847879</v>
      </c>
      <c r="T329" s="20" t="s">
        <v>122</v>
      </c>
      <c r="U329" s="10">
        <v>5</v>
      </c>
      <c r="V329" s="20" t="s">
        <v>145</v>
      </c>
      <c r="W329" s="10">
        <v>4</v>
      </c>
      <c r="X329" s="20" t="s">
        <v>145</v>
      </c>
      <c r="Y329" s="10">
        <v>4</v>
      </c>
      <c r="Z329" s="20" t="s">
        <v>123</v>
      </c>
      <c r="AA329" s="15">
        <v>4</v>
      </c>
      <c r="AB329" s="11">
        <v>30.188349436071235</v>
      </c>
      <c r="AC329" s="10">
        <v>59.239223567805055</v>
      </c>
      <c r="AD329" s="19">
        <v>10.572426996123708</v>
      </c>
      <c r="AE329" s="12">
        <v>3723.0320150659109</v>
      </c>
      <c r="AF329" s="10">
        <v>4040.9182265348636</v>
      </c>
      <c r="AG329" s="10">
        <v>2488.5631980110506</v>
      </c>
      <c r="AH329" s="10">
        <v>0</v>
      </c>
      <c r="AI329" s="10">
        <v>2.8582220032052343</v>
      </c>
      <c r="AJ329" s="10"/>
      <c r="AK329" s="10"/>
      <c r="AL329" s="10"/>
      <c r="AM329" s="10"/>
      <c r="AN329" s="10">
        <v>18.615160075329552</v>
      </c>
      <c r="AO329" s="10">
        <v>9.6076131983882291</v>
      </c>
      <c r="AP329" s="10">
        <v>18.664223985082881</v>
      </c>
      <c r="AQ329" s="10">
        <v>114.66</v>
      </c>
      <c r="AR329" s="10"/>
      <c r="AS329" s="10"/>
      <c r="AT329" s="10">
        <v>8.173017667663677</v>
      </c>
      <c r="AU329" s="10">
        <v>1</v>
      </c>
      <c r="AV329" s="16"/>
      <c r="AW329" s="19">
        <v>606.13773398022954</v>
      </c>
      <c r="AX329" s="1" t="s">
        <v>120</v>
      </c>
      <c r="AY329" s="23">
        <v>51.137270341207298</v>
      </c>
      <c r="AZ329" s="18">
        <v>0</v>
      </c>
      <c r="BA329" s="18">
        <v>100</v>
      </c>
      <c r="BB329" s="18">
        <v>0</v>
      </c>
      <c r="BC329" s="18">
        <v>0</v>
      </c>
      <c r="BD329" s="18">
        <v>100</v>
      </c>
      <c r="BE329" s="18">
        <v>0</v>
      </c>
      <c r="BF329" s="24">
        <v>30.188349436071235</v>
      </c>
      <c r="BG329" s="24">
        <v>59.239223567805055</v>
      </c>
      <c r="BH329" s="24">
        <v>10.572426996123708</v>
      </c>
      <c r="BI329" s="21"/>
      <c r="BJ329" s="25">
        <f t="shared" ca="1" si="30"/>
        <v>0.93242809096146639</v>
      </c>
      <c r="BK329" s="24">
        <f t="shared" ca="1" si="31"/>
        <v>29.169373451412493</v>
      </c>
      <c r="BL329" s="23">
        <f t="shared" si="32"/>
        <v>3.7829695453101171</v>
      </c>
      <c r="BM329" s="23">
        <f t="shared" ca="1" si="33"/>
        <v>2.6930503653117421</v>
      </c>
      <c r="BN329" s="22">
        <f t="shared" si="34"/>
        <v>2.6096569340756721</v>
      </c>
      <c r="BO329" s="21"/>
      <c r="BP329" s="2"/>
    </row>
    <row r="330" spans="1:68" x14ac:dyDescent="0.2">
      <c r="A330">
        <v>15.85</v>
      </c>
      <c r="B330">
        <v>2.2000000000000002</v>
      </c>
      <c r="C330">
        <v>1.44502</v>
      </c>
      <c r="D330">
        <v>-5.108E-2</v>
      </c>
      <c r="E330">
        <v>4.5030000000000001E-2</v>
      </c>
      <c r="F330">
        <v>1.3540300000000001</v>
      </c>
      <c r="G330">
        <v>1.46255</v>
      </c>
      <c r="I330" s="17">
        <f t="shared" si="28"/>
        <v>52.001312335958005</v>
      </c>
      <c r="J330" s="16">
        <f t="shared" si="29"/>
        <v>-51.301312335958002</v>
      </c>
      <c r="K330" s="10">
        <v>115</v>
      </c>
      <c r="L330" s="16">
        <v>5629.3471128608835</v>
      </c>
      <c r="M330" s="16">
        <v>2394.7014435695514</v>
      </c>
      <c r="N330" s="16">
        <v>22.533902012248468</v>
      </c>
      <c r="O330" s="16">
        <v>55.4167608286252</v>
      </c>
      <c r="P330" s="16">
        <v>55.515595875659834</v>
      </c>
      <c r="Q330" s="16">
        <v>1.47547071531445</v>
      </c>
      <c r="R330" s="16">
        <v>2.6577589451063659</v>
      </c>
      <c r="S330" s="16">
        <v>6.8635449329608935</v>
      </c>
      <c r="T330" s="20" t="s">
        <v>122</v>
      </c>
      <c r="U330" s="10">
        <v>5</v>
      </c>
      <c r="V330" s="20" t="s">
        <v>143</v>
      </c>
      <c r="W330" s="10">
        <v>5</v>
      </c>
      <c r="X330" s="20" t="s">
        <v>143</v>
      </c>
      <c r="Y330" s="10">
        <v>5</v>
      </c>
      <c r="Z330" s="20" t="s">
        <v>121</v>
      </c>
      <c r="AA330" s="15">
        <v>5</v>
      </c>
      <c r="AB330" s="11">
        <v>9.1729999807397888</v>
      </c>
      <c r="AC330" s="10">
        <v>59.000052778137231</v>
      </c>
      <c r="AD330" s="19">
        <v>31.82694724112298</v>
      </c>
      <c r="AE330" s="12">
        <v>5541.6760828625202</v>
      </c>
      <c r="AF330" s="10">
        <v>6179.4729901579112</v>
      </c>
      <c r="AG330" s="10">
        <v>3701.0397250439892</v>
      </c>
      <c r="AH330" s="10">
        <v>0</v>
      </c>
      <c r="AI330" s="10">
        <v>3.7625684670961728</v>
      </c>
      <c r="AJ330" s="10"/>
      <c r="AK330" s="10"/>
      <c r="AL330" s="10"/>
      <c r="AM330" s="10"/>
      <c r="AN330" s="10">
        <v>27.7083804143126</v>
      </c>
      <c r="AO330" s="10">
        <v>12.945571618083372</v>
      </c>
      <c r="AP330" s="10">
        <v>27.757797937829917</v>
      </c>
      <c r="AQ330" s="10">
        <v>114.66</v>
      </c>
      <c r="AR330" s="10"/>
      <c r="AS330" s="10"/>
      <c r="AT330" s="10">
        <v>12.718158704446543</v>
      </c>
      <c r="AU330" s="10">
        <v>1</v>
      </c>
      <c r="AV330" s="16"/>
      <c r="AW330" s="19">
        <v>926.92094852368677</v>
      </c>
      <c r="AX330" s="1" t="s">
        <v>120</v>
      </c>
      <c r="AY330" s="23">
        <v>51.301312335958002</v>
      </c>
      <c r="AZ330" s="18">
        <v>0</v>
      </c>
      <c r="BA330" s="18">
        <v>100</v>
      </c>
      <c r="BB330" s="18">
        <v>0</v>
      </c>
      <c r="BC330" s="18">
        <v>0</v>
      </c>
      <c r="BD330" s="18">
        <v>100</v>
      </c>
      <c r="BE330" s="18">
        <v>0</v>
      </c>
      <c r="BF330" s="24">
        <v>9.1729999807397888</v>
      </c>
      <c r="BG330" s="24">
        <v>59.000052778137231</v>
      </c>
      <c r="BH330" s="24">
        <v>31.82694724112298</v>
      </c>
      <c r="BI330" s="21"/>
      <c r="BJ330" s="25">
        <f t="shared" ca="1" si="30"/>
        <v>0.84645350268443453</v>
      </c>
      <c r="BK330" s="24">
        <f t="shared" ca="1" si="31"/>
        <v>44.845805345675373</v>
      </c>
      <c r="BL330" s="23">
        <f t="shared" si="32"/>
        <v>2.7997056794888078</v>
      </c>
      <c r="BM330" s="23">
        <f t="shared" ca="1" si="33"/>
        <v>2.4668601894725146</v>
      </c>
      <c r="BN330" s="22">
        <f t="shared" si="34"/>
        <v>2.402092904755476</v>
      </c>
      <c r="BO330" s="21"/>
      <c r="BP330" s="2"/>
    </row>
    <row r="331" spans="1:68" x14ac:dyDescent="0.2">
      <c r="A331">
        <v>15.9</v>
      </c>
      <c r="B331">
        <v>2.1</v>
      </c>
      <c r="C331">
        <v>1.4174899999999999</v>
      </c>
      <c r="D331">
        <v>-0.1067</v>
      </c>
      <c r="E331">
        <v>4.4900000000000002E-2</v>
      </c>
      <c r="F331">
        <v>1.34998</v>
      </c>
      <c r="G331">
        <v>1.4605999999999999</v>
      </c>
      <c r="I331" s="17">
        <f t="shared" si="28"/>
        <v>52.165354330708659</v>
      </c>
      <c r="J331" s="16">
        <f t="shared" si="29"/>
        <v>-51.465354330708657</v>
      </c>
      <c r="K331" s="10">
        <v>115</v>
      </c>
      <c r="L331" s="16">
        <v>5648.2119422572086</v>
      </c>
      <c r="M331" s="16">
        <v>2403.3300524934357</v>
      </c>
      <c r="N331" s="16">
        <v>22.604986876640417</v>
      </c>
      <c r="O331" s="16">
        <v>47.899152542372832</v>
      </c>
      <c r="P331" s="16">
        <v>47.997412967040987</v>
      </c>
      <c r="Q331" s="16">
        <v>1.1270112818050888</v>
      </c>
      <c r="R331" s="16">
        <v>2.3480667230523204</v>
      </c>
      <c r="S331" s="16">
        <v>6.823640601955308</v>
      </c>
      <c r="T331" s="20" t="s">
        <v>122</v>
      </c>
      <c r="U331" s="10">
        <v>5</v>
      </c>
      <c r="V331" s="20" t="s">
        <v>143</v>
      </c>
      <c r="W331" s="10">
        <v>5</v>
      </c>
      <c r="X331" s="20" t="s">
        <v>143</v>
      </c>
      <c r="Y331" s="10">
        <v>5</v>
      </c>
      <c r="Z331" s="20" t="s">
        <v>121</v>
      </c>
      <c r="AA331" s="15">
        <v>5</v>
      </c>
      <c r="AB331" s="11">
        <v>8.0137360793022907</v>
      </c>
      <c r="AC331" s="10">
        <v>57.696173143910279</v>
      </c>
      <c r="AD331" s="19">
        <v>34.29009077678743</v>
      </c>
      <c r="AE331" s="12">
        <v>4789.9152542372831</v>
      </c>
      <c r="AF331" s="10">
        <v>5293.8711874147339</v>
      </c>
      <c r="AG331" s="10">
        <v>3199.8275311360658</v>
      </c>
      <c r="AH331" s="10">
        <v>0</v>
      </c>
      <c r="AI331" s="10">
        <v>4.2588227590912355</v>
      </c>
      <c r="AJ331" s="10"/>
      <c r="AK331" s="10"/>
      <c r="AL331" s="10"/>
      <c r="AM331" s="10"/>
      <c r="AN331" s="10">
        <v>23.949576271186416</v>
      </c>
      <c r="AO331" s="10">
        <v>11.272966913707464</v>
      </c>
      <c r="AP331" s="10">
        <v>23.998706483520493</v>
      </c>
      <c r="AQ331" s="10">
        <v>114.66</v>
      </c>
      <c r="AR331" s="10"/>
      <c r="AS331" s="10"/>
      <c r="AT331" s="10">
        <v>10.770604941205059</v>
      </c>
      <c r="AU331" s="10">
        <v>1</v>
      </c>
      <c r="AV331" s="16"/>
      <c r="AW331" s="19">
        <v>794.08067811221008</v>
      </c>
      <c r="AX331" s="1" t="s">
        <v>120</v>
      </c>
      <c r="AY331" s="23">
        <v>51.465354330708699</v>
      </c>
      <c r="AZ331" s="18">
        <v>0</v>
      </c>
      <c r="BA331" s="18">
        <v>100</v>
      </c>
      <c r="BB331" s="18">
        <v>0</v>
      </c>
      <c r="BC331" s="18">
        <v>0</v>
      </c>
      <c r="BD331" s="18">
        <v>100</v>
      </c>
      <c r="BE331" s="18">
        <v>0</v>
      </c>
      <c r="BF331" s="24">
        <v>8.0137360793022907</v>
      </c>
      <c r="BG331" s="24">
        <v>57.696173143910279</v>
      </c>
      <c r="BH331" s="24">
        <v>34.29009077678743</v>
      </c>
      <c r="BI331" s="21"/>
      <c r="BJ331" s="25">
        <f t="shared" ca="1" si="30"/>
        <v>0.85357622198331751</v>
      </c>
      <c r="BK331" s="24">
        <f t="shared" ca="1" si="31"/>
        <v>38.289110136805377</v>
      </c>
      <c r="BL331" s="23">
        <f t="shared" si="32"/>
        <v>2.4948611398033558</v>
      </c>
      <c r="BM331" s="23">
        <f t="shared" ca="1" si="33"/>
        <v>2.4850199022839821</v>
      </c>
      <c r="BN331" s="22">
        <f t="shared" si="34"/>
        <v>2.4127318716485311</v>
      </c>
      <c r="BO331" s="21"/>
      <c r="BP331" s="2"/>
    </row>
    <row r="332" spans="1:68" x14ac:dyDescent="0.2">
      <c r="A332">
        <v>15.95</v>
      </c>
      <c r="B332">
        <v>2.1</v>
      </c>
      <c r="C332">
        <v>1.3564700000000001</v>
      </c>
      <c r="D332">
        <v>-7.6079999999999995E-2</v>
      </c>
      <c r="E332">
        <v>4.4859999999999997E-2</v>
      </c>
      <c r="F332">
        <v>1.3495299999999999</v>
      </c>
      <c r="G332">
        <v>1.4641299999999999</v>
      </c>
      <c r="I332" s="17">
        <f t="shared" si="28"/>
        <v>52.329396325459314</v>
      </c>
      <c r="J332" s="16">
        <f t="shared" si="29"/>
        <v>-51.629396325459311</v>
      </c>
      <c r="K332" s="10">
        <v>115</v>
      </c>
      <c r="L332" s="16">
        <v>5667.0767716535338</v>
      </c>
      <c r="M332" s="16">
        <v>2411.9586614173199</v>
      </c>
      <c r="N332" s="16">
        <v>22.67607174103237</v>
      </c>
      <c r="O332" s="16">
        <v>31.236440677966097</v>
      </c>
      <c r="P332" s="16">
        <v>31.33452429575226</v>
      </c>
      <c r="Q332" s="16">
        <v>1.3188456553048489</v>
      </c>
      <c r="R332" s="16">
        <v>4.2089218998727</v>
      </c>
      <c r="S332" s="16">
        <v>6.81136234626128</v>
      </c>
      <c r="T332" s="20" t="s">
        <v>122</v>
      </c>
      <c r="U332" s="10">
        <v>4</v>
      </c>
      <c r="V332" s="20" t="s">
        <v>145</v>
      </c>
      <c r="W332" s="10">
        <v>4</v>
      </c>
      <c r="X332" s="20" t="s">
        <v>145</v>
      </c>
      <c r="Y332" s="10">
        <v>4</v>
      </c>
      <c r="Z332" s="20" t="s">
        <v>123</v>
      </c>
      <c r="AA332" s="15">
        <v>4</v>
      </c>
      <c r="AB332" s="11">
        <v>52.386950356442782</v>
      </c>
      <c r="AC332" s="10">
        <v>43.529274721635446</v>
      </c>
      <c r="AD332" s="19">
        <v>4.0837749219217709</v>
      </c>
      <c r="AE332" s="12">
        <v>3123.6440677966098</v>
      </c>
      <c r="AF332" s="10">
        <v>3332.4216478868648</v>
      </c>
      <c r="AG332" s="10">
        <v>2088.9682863834842</v>
      </c>
      <c r="AH332" s="10">
        <v>0</v>
      </c>
      <c r="AI332" s="10">
        <v>2.3759053358301689</v>
      </c>
      <c r="AJ332" s="10"/>
      <c r="AK332" s="10"/>
      <c r="AL332" s="10"/>
      <c r="AM332" s="10"/>
      <c r="AN332" s="10">
        <v>20.824293785310733</v>
      </c>
      <c r="AO332" s="10">
        <v>8.5554608476787202</v>
      </c>
      <c r="AP332" s="10">
        <v>15.66726214787613</v>
      </c>
      <c r="AQ332" s="10">
        <v>114.66</v>
      </c>
      <c r="AR332" s="10"/>
      <c r="AS332" s="10"/>
      <c r="AT332" s="10">
        <v>6.5998605568286415</v>
      </c>
      <c r="AU332" s="10">
        <v>1</v>
      </c>
      <c r="AV332" s="16"/>
      <c r="AW332" s="19">
        <v>499.86324718302973</v>
      </c>
      <c r="AX332" s="1" t="s">
        <v>120</v>
      </c>
      <c r="AY332" s="23">
        <v>51.629396325459297</v>
      </c>
      <c r="AZ332" s="18">
        <v>100</v>
      </c>
      <c r="BA332" s="18">
        <v>0</v>
      </c>
      <c r="BB332" s="18">
        <v>0</v>
      </c>
      <c r="BC332" s="18">
        <v>0</v>
      </c>
      <c r="BD332" s="18">
        <v>100</v>
      </c>
      <c r="BE332" s="18">
        <v>0</v>
      </c>
      <c r="BF332" s="24">
        <v>52.386950356442782</v>
      </c>
      <c r="BG332" s="24">
        <v>43.529274721635446</v>
      </c>
      <c r="BH332" s="24">
        <v>4.0837749219217709</v>
      </c>
      <c r="BI332" s="21"/>
      <c r="BJ332" s="25">
        <f t="shared" ca="1" si="30"/>
        <v>0.98092317855087663</v>
      </c>
      <c r="BK332" s="24">
        <f t="shared" ca="1" si="31"/>
        <v>23.691304220311238</v>
      </c>
      <c r="BL332" s="23">
        <f t="shared" si="32"/>
        <v>4.6273685390145038</v>
      </c>
      <c r="BM332" s="23">
        <f t="shared" ca="1" si="33"/>
        <v>2.8187287942783268</v>
      </c>
      <c r="BN332" s="22">
        <f t="shared" si="34"/>
        <v>2.7199444367855117</v>
      </c>
      <c r="BO332" s="21"/>
      <c r="BP332" s="2"/>
    </row>
    <row r="333" spans="1:68" x14ac:dyDescent="0.2">
      <c r="A333">
        <v>16</v>
      </c>
      <c r="B333">
        <v>2.1</v>
      </c>
      <c r="C333">
        <v>1.3774</v>
      </c>
      <c r="D333">
        <v>-0.13417000000000001</v>
      </c>
      <c r="E333">
        <v>4.5080000000000002E-2</v>
      </c>
      <c r="F333">
        <v>1.3491</v>
      </c>
      <c r="G333">
        <v>1.4726999999999999</v>
      </c>
      <c r="I333" s="17">
        <f t="shared" ref="I333:I396" si="35">IF(A333="(m)",0,A333/0.3048)</f>
        <v>52.493438320209968</v>
      </c>
      <c r="J333" s="16">
        <f t="shared" ref="J333:J396" si="36">$J$7-I333</f>
        <v>-51.793438320209965</v>
      </c>
      <c r="K333" s="10">
        <v>115</v>
      </c>
      <c r="L333" s="16">
        <v>5685.9416010498589</v>
      </c>
      <c r="M333" s="16">
        <v>2420.5872703412042</v>
      </c>
      <c r="N333" s="16">
        <v>22.747156605424319</v>
      </c>
      <c r="O333" s="16">
        <v>36.951789077212773</v>
      </c>
      <c r="P333" s="16">
        <v>37.050845132849901</v>
      </c>
      <c r="Q333" s="16">
        <v>0.95491166586653842</v>
      </c>
      <c r="R333" s="16">
        <v>2.5773006322597962</v>
      </c>
      <c r="S333" s="16">
        <v>6.8788927525784285</v>
      </c>
      <c r="T333" s="20" t="s">
        <v>122</v>
      </c>
      <c r="U333" s="10">
        <v>4</v>
      </c>
      <c r="V333" s="20" t="s">
        <v>143</v>
      </c>
      <c r="W333" s="10">
        <v>5</v>
      </c>
      <c r="X333" s="20" t="s">
        <v>145</v>
      </c>
      <c r="Y333" s="10">
        <v>4</v>
      </c>
      <c r="Z333" s="20" t="s">
        <v>123</v>
      </c>
      <c r="AA333" s="15">
        <v>4</v>
      </c>
      <c r="AB333" s="11">
        <v>14.286447198764769</v>
      </c>
      <c r="AC333" s="10">
        <v>62.092256247933946</v>
      </c>
      <c r="AD333" s="19">
        <v>23.621296553301285</v>
      </c>
      <c r="AE333" s="12">
        <v>3695.178907721277</v>
      </c>
      <c r="AF333" s="10">
        <v>4003.8202858162149</v>
      </c>
      <c r="AG333" s="10">
        <v>2470.0563421899933</v>
      </c>
      <c r="AH333" s="10">
        <v>0</v>
      </c>
      <c r="AI333" s="10">
        <v>3.8800285363806886</v>
      </c>
      <c r="AJ333" s="10"/>
      <c r="AK333" s="10"/>
      <c r="AL333" s="10"/>
      <c r="AM333" s="10"/>
      <c r="AN333" s="10">
        <v>24.634526051475181</v>
      </c>
      <c r="AO333" s="10">
        <v>9.1921159417441327</v>
      </c>
      <c r="AP333" s="10">
        <v>18.52542256642495</v>
      </c>
      <c r="AQ333" s="10">
        <v>114.66</v>
      </c>
      <c r="AR333" s="10"/>
      <c r="AS333" s="10"/>
      <c r="AT333" s="10">
        <v>7.9725960971459262</v>
      </c>
      <c r="AU333" s="10">
        <v>1</v>
      </c>
      <c r="AV333" s="16"/>
      <c r="AW333" s="19">
        <v>600.57304287243232</v>
      </c>
      <c r="AX333" s="1" t="s">
        <v>120</v>
      </c>
      <c r="AY333" s="23">
        <v>51.793438320210001</v>
      </c>
      <c r="AZ333" s="18">
        <v>100</v>
      </c>
      <c r="BA333" s="18">
        <v>0</v>
      </c>
      <c r="BB333" s="18">
        <v>0</v>
      </c>
      <c r="BC333" s="18">
        <v>0</v>
      </c>
      <c r="BD333" s="18">
        <v>100</v>
      </c>
      <c r="BE333" s="18">
        <v>0</v>
      </c>
      <c r="BF333" s="24">
        <v>14.286447198764769</v>
      </c>
      <c r="BG333" s="24">
        <v>62.092256247933946</v>
      </c>
      <c r="BH333" s="24">
        <v>23.621296553301285</v>
      </c>
      <c r="BI333" s="21"/>
      <c r="BJ333" s="25">
        <f t="shared" ca="1" si="30"/>
        <v>0.90274989448547238</v>
      </c>
      <c r="BK333" s="24">
        <f t="shared" ca="1" si="31"/>
        <v>28.630931292648732</v>
      </c>
      <c r="BL333" s="23">
        <f t="shared" si="32"/>
        <v>2.7914966495424358</v>
      </c>
      <c r="BM333" s="23">
        <f t="shared" ca="1" si="33"/>
        <v>2.6130144825116126</v>
      </c>
      <c r="BN333" s="22">
        <f t="shared" si="34"/>
        <v>2.5243081461397412</v>
      </c>
      <c r="BO333" s="21"/>
      <c r="BP333" s="2"/>
    </row>
    <row r="334" spans="1:68" x14ac:dyDescent="0.2">
      <c r="A334">
        <v>16.05</v>
      </c>
      <c r="B334">
        <v>0.5</v>
      </c>
      <c r="C334">
        <v>1.3548</v>
      </c>
      <c r="D334">
        <v>-0.24961</v>
      </c>
      <c r="E334">
        <v>4.521E-2</v>
      </c>
      <c r="F334">
        <v>1.34535</v>
      </c>
      <c r="G334">
        <v>1.4637</v>
      </c>
      <c r="I334" s="17">
        <f t="shared" si="35"/>
        <v>52.65748031496063</v>
      </c>
      <c r="J334" s="16">
        <f t="shared" si="36"/>
        <v>-51.957480314960627</v>
      </c>
      <c r="K334" s="10">
        <v>115</v>
      </c>
      <c r="L334" s="16">
        <v>5704.806430446185</v>
      </c>
      <c r="M334" s="16">
        <v>2429.2158792650889</v>
      </c>
      <c r="N334" s="16">
        <v>22.818241469816272</v>
      </c>
      <c r="O334" s="16">
        <v>30.780414312617683</v>
      </c>
      <c r="P334" s="16">
        <v>30.880044990621293</v>
      </c>
      <c r="Q334" s="16">
        <v>0.23167978876620265</v>
      </c>
      <c r="R334" s="16">
        <v>0.75025729022275423</v>
      </c>
      <c r="S334" s="16">
        <v>6.918797083584014</v>
      </c>
      <c r="T334" s="20" t="s">
        <v>125</v>
      </c>
      <c r="U334" s="10">
        <v>7</v>
      </c>
      <c r="V334" s="20" t="s">
        <v>143</v>
      </c>
      <c r="W334" s="10">
        <v>5</v>
      </c>
      <c r="X334" s="20" t="s">
        <v>143</v>
      </c>
      <c r="Y334" s="10">
        <v>5</v>
      </c>
      <c r="Z334" s="20" t="s">
        <v>121</v>
      </c>
      <c r="AA334" s="15">
        <v>5</v>
      </c>
      <c r="AB334" s="11">
        <v>2.5477988786408332</v>
      </c>
      <c r="AC334" s="10">
        <v>43.539244403098742</v>
      </c>
      <c r="AD334" s="19">
        <v>53.912956718260425</v>
      </c>
      <c r="AE334" s="12"/>
      <c r="AF334" s="10"/>
      <c r="AG334" s="10"/>
      <c r="AH334" s="10"/>
      <c r="AI334" s="10"/>
      <c r="AJ334" s="10">
        <v>31</v>
      </c>
      <c r="AK334" s="10">
        <v>32.12187858952219</v>
      </c>
      <c r="AL334" s="10">
        <v>33.312002656173796</v>
      </c>
      <c r="AM334" s="10">
        <v>32.720011247655322</v>
      </c>
      <c r="AN334" s="10">
        <v>10.260138104205895</v>
      </c>
      <c r="AO334" s="10">
        <v>4.6146822741817122</v>
      </c>
      <c r="AP334" s="10">
        <v>7.2640134971863883</v>
      </c>
      <c r="AQ334" s="10">
        <v>117.845</v>
      </c>
      <c r="AR334" s="10">
        <v>0</v>
      </c>
      <c r="AS334" s="10">
        <v>0</v>
      </c>
      <c r="AT334" s="10">
        <v>0.48251522700500615</v>
      </c>
      <c r="AU334" s="10">
        <v>0.31784807221566314</v>
      </c>
      <c r="AV334" s="16">
        <v>0.22973438359954323</v>
      </c>
      <c r="AW334" s="19">
        <v>77.20011247655323</v>
      </c>
      <c r="AX334" s="1" t="s">
        <v>120</v>
      </c>
      <c r="AY334" s="23">
        <v>51.957480314960598</v>
      </c>
      <c r="AZ334" s="18">
        <v>0</v>
      </c>
      <c r="BA334" s="18">
        <v>0</v>
      </c>
      <c r="BB334" s="18">
        <v>100</v>
      </c>
      <c r="BC334" s="18">
        <v>0</v>
      </c>
      <c r="BD334" s="18">
        <v>100</v>
      </c>
      <c r="BE334" s="18">
        <v>0</v>
      </c>
      <c r="BF334" s="24">
        <v>2.5477988786408332</v>
      </c>
      <c r="BG334" s="24">
        <v>43.539244403098742</v>
      </c>
      <c r="BH334" s="24">
        <v>53.912956718260425</v>
      </c>
      <c r="BI334" s="21"/>
      <c r="BJ334" s="25">
        <f t="shared" ca="1" si="30"/>
        <v>0.815944829401548</v>
      </c>
      <c r="BK334" s="24">
        <f t="shared" ca="1" si="31"/>
        <v>23.66103133694256</v>
      </c>
      <c r="BL334" s="23">
        <f t="shared" si="32"/>
        <v>0.82661178069417185</v>
      </c>
      <c r="BM334" s="23">
        <f t="shared" ca="1" si="33"/>
        <v>2.3846445775204361</v>
      </c>
      <c r="BN334" s="22">
        <f t="shared" si="34"/>
        <v>2.2851758952443513</v>
      </c>
      <c r="BO334" s="21"/>
      <c r="BP334" s="2"/>
    </row>
    <row r="335" spans="1:68" x14ac:dyDescent="0.2">
      <c r="A335">
        <v>16.100000000000001</v>
      </c>
      <c r="B335">
        <v>1.1000000000000001</v>
      </c>
      <c r="C335">
        <v>1.33274</v>
      </c>
      <c r="D335">
        <v>-0.25977</v>
      </c>
      <c r="E335">
        <v>4.5650000000000003E-2</v>
      </c>
      <c r="F335">
        <v>1.34348</v>
      </c>
      <c r="G335">
        <v>1.4627300000000001</v>
      </c>
      <c r="I335" s="17">
        <f t="shared" si="35"/>
        <v>52.821522309711291</v>
      </c>
      <c r="J335" s="16">
        <f t="shared" si="36"/>
        <v>-52.121522309711288</v>
      </c>
      <c r="K335" s="10">
        <v>115</v>
      </c>
      <c r="L335" s="16">
        <v>5723.6712598425111</v>
      </c>
      <c r="M335" s="16">
        <v>2437.8444881889736</v>
      </c>
      <c r="N335" s="16">
        <v>22.889326334208228</v>
      </c>
      <c r="O335" s="16">
        <v>24.756497175141234</v>
      </c>
      <c r="P335" s="16">
        <v>24.858072728846778</v>
      </c>
      <c r="Q335" s="16">
        <v>0.1680273643783006</v>
      </c>
      <c r="R335" s="16">
        <v>0.67594686929735992</v>
      </c>
      <c r="S335" s="16">
        <v>7.0538578962183074</v>
      </c>
      <c r="T335" s="20" t="s">
        <v>125</v>
      </c>
      <c r="U335" s="10">
        <v>7</v>
      </c>
      <c r="V335" s="20" t="s">
        <v>143</v>
      </c>
      <c r="W335" s="10">
        <v>5</v>
      </c>
      <c r="X335" s="20" t="s">
        <v>143</v>
      </c>
      <c r="Y335" s="10">
        <v>5</v>
      </c>
      <c r="Z335" s="20" t="s">
        <v>121</v>
      </c>
      <c r="AA335" s="15">
        <v>5</v>
      </c>
      <c r="AB335" s="11">
        <v>3.3859713479783835</v>
      </c>
      <c r="AC335" s="10">
        <v>47.399693017095558</v>
      </c>
      <c r="AD335" s="19">
        <v>49.214335634926059</v>
      </c>
      <c r="AE335" s="12"/>
      <c r="AF335" s="10"/>
      <c r="AG335" s="10"/>
      <c r="AH335" s="10"/>
      <c r="AI335" s="10"/>
      <c r="AJ335" s="10">
        <v>31</v>
      </c>
      <c r="AK335" s="10">
        <v>30.61303475579135</v>
      </c>
      <c r="AL335" s="10">
        <v>31.472968132645882</v>
      </c>
      <c r="AM335" s="10">
        <v>31.214518182211695</v>
      </c>
      <c r="AN335" s="10">
        <v>8.2521657250470781</v>
      </c>
      <c r="AO335" s="10">
        <v>3.7156582254425263</v>
      </c>
      <c r="AP335" s="10">
        <v>5.4574218186540335</v>
      </c>
      <c r="AQ335" s="10">
        <v>117.845</v>
      </c>
      <c r="AR335" s="10">
        <v>0</v>
      </c>
      <c r="AS335" s="10">
        <v>0</v>
      </c>
      <c r="AT335" s="10">
        <v>0.30198836598190143</v>
      </c>
      <c r="AU335" s="10">
        <v>0.26672472619832882</v>
      </c>
      <c r="AV335" s="16">
        <v>0.23030663215083882</v>
      </c>
      <c r="AW335" s="19">
        <v>62.145181822116946</v>
      </c>
      <c r="AX335" s="1" t="s">
        <v>120</v>
      </c>
      <c r="AY335" s="23">
        <v>52.121522309711303</v>
      </c>
      <c r="AZ335" s="18">
        <v>0</v>
      </c>
      <c r="BA335" s="18">
        <v>0</v>
      </c>
      <c r="BB335" s="18">
        <v>100</v>
      </c>
      <c r="BC335" s="18">
        <v>0</v>
      </c>
      <c r="BD335" s="18">
        <v>100</v>
      </c>
      <c r="BE335" s="18">
        <v>0</v>
      </c>
      <c r="BF335" s="24">
        <v>3.3859713479783835</v>
      </c>
      <c r="BG335" s="24">
        <v>47.399693017095558</v>
      </c>
      <c r="BH335" s="24">
        <v>49.214335634926059</v>
      </c>
      <c r="BI335" s="21"/>
      <c r="BJ335" s="25">
        <f t="shared" ref="BJ335:BJ398" ca="1" si="37">IF((0.381*BM335)+(0.05*(M335/2116.217)-0.15)&lt;1,(0.381*BM335)+(0.05*(M335/2116.217)-0.15),1)</f>
        <v>0.84672685810361781</v>
      </c>
      <c r="BK335" s="24">
        <f t="shared" ref="BK335:BK398" ca="1" si="38">((P335-(L335/2000))/1.06)*(1.06/(M335/2000))^BJ335</f>
        <v>18.436203461133847</v>
      </c>
      <c r="BL335" s="23">
        <f t="shared" ref="BL335:BL398" si="39">(Q335/(P335-(L335/2000)))*100</f>
        <v>0.76389140389157029</v>
      </c>
      <c r="BM335" s="23">
        <f t="shared" ref="BM335:BM398" ca="1" si="40">SQRT(((3.47-LOG(BK335))^2)+((LOG(BL335)+1.22)^2))</f>
        <v>2.4649022152746514</v>
      </c>
      <c r="BN335" s="22">
        <f t="shared" ref="BN335:BN398" si="41">SQRT(((3.47-LOG(P335/1.06))^2)+((LOG(R335)+1.22)^2))</f>
        <v>2.3476877427839793</v>
      </c>
      <c r="BO335" s="21"/>
      <c r="BP335" s="2"/>
    </row>
    <row r="336" spans="1:68" x14ac:dyDescent="0.2">
      <c r="A336">
        <v>16.149999999999999</v>
      </c>
      <c r="B336">
        <v>0.7</v>
      </c>
      <c r="C336">
        <v>1.2965500000000001</v>
      </c>
      <c r="D336">
        <v>-8.5669999999999996E-2</v>
      </c>
      <c r="E336">
        <v>4.7219999999999998E-2</v>
      </c>
      <c r="F336">
        <v>1.3416999999999999</v>
      </c>
      <c r="G336">
        <v>1.46445</v>
      </c>
      <c r="I336" s="17">
        <f t="shared" si="35"/>
        <v>52.985564304461938</v>
      </c>
      <c r="J336" s="16">
        <f t="shared" si="36"/>
        <v>-52.285564304461936</v>
      </c>
      <c r="K336" s="10">
        <v>115</v>
      </c>
      <c r="L336" s="16">
        <v>5742.5360892388353</v>
      </c>
      <c r="M336" s="16">
        <v>2446.4730971128579</v>
      </c>
      <c r="N336" s="16">
        <v>22.96041119860017</v>
      </c>
      <c r="O336" s="16">
        <v>14.874105461393603</v>
      </c>
      <c r="P336" s="16">
        <v>14.982620685217411</v>
      </c>
      <c r="Q336" s="16">
        <v>1.2587642822851657</v>
      </c>
      <c r="R336" s="16">
        <v>8.4014960315128597</v>
      </c>
      <c r="S336" s="16">
        <v>7.5357794322088525</v>
      </c>
      <c r="T336" s="20" t="s">
        <v>33</v>
      </c>
      <c r="U336" s="10">
        <v>3</v>
      </c>
      <c r="V336" s="20" t="s">
        <v>33</v>
      </c>
      <c r="W336" s="10">
        <v>3</v>
      </c>
      <c r="X336" s="20" t="s">
        <v>33</v>
      </c>
      <c r="Y336" s="10">
        <v>3</v>
      </c>
      <c r="Z336" s="20" t="s">
        <v>124</v>
      </c>
      <c r="AA336" s="15">
        <v>2</v>
      </c>
      <c r="AB336" s="11">
        <v>97.81</v>
      </c>
      <c r="AC336" s="10">
        <v>1.8400000000000034</v>
      </c>
      <c r="AD336" s="19">
        <v>0.35</v>
      </c>
      <c r="AE336" s="12">
        <v>1487.4105461393603</v>
      </c>
      <c r="AF336" s="10">
        <v>1404.2294985542176</v>
      </c>
      <c r="AG336" s="10">
        <v>998.69655139130577</v>
      </c>
      <c r="AH336" s="10">
        <v>0</v>
      </c>
      <c r="AI336" s="10">
        <v>1.1902642056237807</v>
      </c>
      <c r="AJ336" s="10"/>
      <c r="AK336" s="10"/>
      <c r="AL336" s="10"/>
      <c r="AM336" s="10"/>
      <c r="AN336" s="10">
        <v>14.874105461393603</v>
      </c>
      <c r="AO336" s="10">
        <v>5.428374968137553</v>
      </c>
      <c r="AP336" s="10">
        <v>7.989572411130446</v>
      </c>
      <c r="AQ336" s="10">
        <v>111.47500000000001</v>
      </c>
      <c r="AR336" s="10"/>
      <c r="AS336" s="10"/>
      <c r="AT336" s="10">
        <v>2.6238577135101471</v>
      </c>
      <c r="AU336" s="10">
        <v>1</v>
      </c>
      <c r="AV336" s="16"/>
      <c r="AW336" s="19">
        <v>210.63442478313263</v>
      </c>
      <c r="AX336" s="1" t="s">
        <v>120</v>
      </c>
      <c r="AY336" s="23">
        <v>52.2855643044619</v>
      </c>
      <c r="AZ336" s="18">
        <v>100</v>
      </c>
      <c r="BA336" s="18">
        <v>0</v>
      </c>
      <c r="BB336" s="18">
        <v>0</v>
      </c>
      <c r="BC336" s="18">
        <v>100</v>
      </c>
      <c r="BD336" s="18">
        <v>0</v>
      </c>
      <c r="BE336" s="18">
        <v>0</v>
      </c>
      <c r="BF336" s="24">
        <v>97.81</v>
      </c>
      <c r="BG336" s="24">
        <v>1.8400000000000034</v>
      </c>
      <c r="BH336" s="24">
        <v>0.35</v>
      </c>
      <c r="BI336" s="21"/>
      <c r="BJ336" s="25">
        <f t="shared" ca="1" si="37"/>
        <v>1</v>
      </c>
      <c r="BK336" s="24">
        <f t="shared" ca="1" si="38"/>
        <v>9.9010715915011627</v>
      </c>
      <c r="BL336" s="23">
        <f t="shared" si="39"/>
        <v>10.393259280269911</v>
      </c>
      <c r="BM336" s="23">
        <f t="shared" ca="1" si="40"/>
        <v>3.335462039251579</v>
      </c>
      <c r="BN336" s="22">
        <f t="shared" si="41"/>
        <v>3.1590120790514122</v>
      </c>
      <c r="BO336" s="21"/>
      <c r="BP336" s="2"/>
    </row>
    <row r="337" spans="1:68" x14ac:dyDescent="0.2">
      <c r="A337">
        <v>16.2</v>
      </c>
      <c r="B337">
        <v>2.1</v>
      </c>
      <c r="C337">
        <v>1.29484</v>
      </c>
      <c r="D337">
        <v>-0.11812</v>
      </c>
      <c r="E337">
        <v>4.7509999999999997E-2</v>
      </c>
      <c r="F337">
        <v>1.3436300000000001</v>
      </c>
      <c r="G337">
        <v>1.4624299999999999</v>
      </c>
      <c r="I337" s="17">
        <f t="shared" si="35"/>
        <v>53.149606299212593</v>
      </c>
      <c r="J337" s="16">
        <f t="shared" si="36"/>
        <v>-52.44960629921259</v>
      </c>
      <c r="K337" s="10">
        <v>115</v>
      </c>
      <c r="L337" s="16">
        <v>5761.4009186351605</v>
      </c>
      <c r="M337" s="16">
        <v>2455.1017060367421</v>
      </c>
      <c r="N337" s="16">
        <v>23.031496062992122</v>
      </c>
      <c r="O337" s="16">
        <v>14.407156308851199</v>
      </c>
      <c r="P337" s="16">
        <v>14.516953382569463</v>
      </c>
      <c r="Q337" s="16">
        <v>1.0554649543927028</v>
      </c>
      <c r="R337" s="16">
        <v>7.2705679117217663</v>
      </c>
      <c r="S337" s="16">
        <v>7.6247967859905454</v>
      </c>
      <c r="T337" s="20" t="s">
        <v>33</v>
      </c>
      <c r="U337" s="10">
        <v>3</v>
      </c>
      <c r="V337" s="20" t="s">
        <v>33</v>
      </c>
      <c r="W337" s="10">
        <v>3</v>
      </c>
      <c r="X337" s="20" t="s">
        <v>33</v>
      </c>
      <c r="Y337" s="10">
        <v>3</v>
      </c>
      <c r="Z337" s="20" t="s">
        <v>124</v>
      </c>
      <c r="AA337" s="15">
        <v>2</v>
      </c>
      <c r="AB337" s="11">
        <v>97.81</v>
      </c>
      <c r="AC337" s="10">
        <v>1.8400000000000034</v>
      </c>
      <c r="AD337" s="19">
        <v>0.35</v>
      </c>
      <c r="AE337" s="12">
        <v>1440.7156308851199</v>
      </c>
      <c r="AF337" s="10">
        <v>1348.3354141605575</v>
      </c>
      <c r="AG337" s="10">
        <v>963.77150369270976</v>
      </c>
      <c r="AH337" s="10">
        <v>0</v>
      </c>
      <c r="AI337" s="10">
        <v>1.3754083754417292</v>
      </c>
      <c r="AJ337" s="10"/>
      <c r="AK337" s="10"/>
      <c r="AL337" s="10"/>
      <c r="AM337" s="10"/>
      <c r="AN337" s="10">
        <v>14.407156308851199</v>
      </c>
      <c r="AO337" s="10">
        <v>5.1676289599372698</v>
      </c>
      <c r="AP337" s="10">
        <v>7.7101720295416776</v>
      </c>
      <c r="AQ337" s="10">
        <v>111.47500000000001</v>
      </c>
      <c r="AR337" s="10"/>
      <c r="AS337" s="10"/>
      <c r="AT337" s="10">
        <v>2.5049894009452918</v>
      </c>
      <c r="AU337" s="10">
        <v>1</v>
      </c>
      <c r="AV337" s="16"/>
      <c r="AW337" s="19">
        <v>202.25031212408362</v>
      </c>
      <c r="AX337" s="1" t="s">
        <v>120</v>
      </c>
      <c r="AY337" s="23">
        <v>52.449606299212597</v>
      </c>
      <c r="AZ337" s="18">
        <v>100</v>
      </c>
      <c r="BA337" s="18">
        <v>0</v>
      </c>
      <c r="BB337" s="18">
        <v>0</v>
      </c>
      <c r="BC337" s="18">
        <v>100</v>
      </c>
      <c r="BD337" s="18">
        <v>0</v>
      </c>
      <c r="BE337" s="18">
        <v>0</v>
      </c>
      <c r="BF337" s="24">
        <v>97.81</v>
      </c>
      <c r="BG337" s="24">
        <v>1.8400000000000034</v>
      </c>
      <c r="BH337" s="24">
        <v>0.35</v>
      </c>
      <c r="BI337" s="21"/>
      <c r="BJ337" s="25">
        <f t="shared" ca="1" si="37"/>
        <v>1</v>
      </c>
      <c r="BK337" s="24">
        <f t="shared" ca="1" si="38"/>
        <v>9.4792430754620156</v>
      </c>
      <c r="BL337" s="23">
        <f t="shared" si="39"/>
        <v>9.0704882521386541</v>
      </c>
      <c r="BM337" s="23">
        <f t="shared" ca="1" si="40"/>
        <v>3.3103251949677079</v>
      </c>
      <c r="BN337" s="22">
        <f t="shared" si="41"/>
        <v>3.1269512448152534</v>
      </c>
      <c r="BO337" s="21"/>
      <c r="BP337" s="2"/>
    </row>
    <row r="338" spans="1:68" x14ac:dyDescent="0.2">
      <c r="A338">
        <v>16.25</v>
      </c>
      <c r="B338">
        <v>2.1</v>
      </c>
      <c r="C338">
        <v>1.3414999999999999</v>
      </c>
      <c r="D338">
        <v>-0.15756999999999999</v>
      </c>
      <c r="E338">
        <v>4.7820000000000001E-2</v>
      </c>
      <c r="F338">
        <v>1.3446800000000001</v>
      </c>
      <c r="G338">
        <v>1.46448</v>
      </c>
      <c r="I338" s="17">
        <f t="shared" si="35"/>
        <v>53.313648293963254</v>
      </c>
      <c r="J338" s="16">
        <f t="shared" si="36"/>
        <v>-52.613648293963251</v>
      </c>
      <c r="K338" s="10">
        <v>115</v>
      </c>
      <c r="L338" s="16">
        <v>5780.2657480314865</v>
      </c>
      <c r="M338" s="16">
        <v>2463.7303149606269</v>
      </c>
      <c r="N338" s="16">
        <v>23.102580927384075</v>
      </c>
      <c r="O338" s="16">
        <v>27.148587570621427</v>
      </c>
      <c r="P338" s="16">
        <v>27.259754897675144</v>
      </c>
      <c r="Q338" s="16">
        <v>0.80831060969755164</v>
      </c>
      <c r="R338" s="16">
        <v>2.965215984999515</v>
      </c>
      <c r="S338" s="16">
        <v>7.7199532676192533</v>
      </c>
      <c r="T338" s="20" t="s">
        <v>122</v>
      </c>
      <c r="U338" s="10">
        <v>5</v>
      </c>
      <c r="V338" s="20" t="s">
        <v>145</v>
      </c>
      <c r="W338" s="10">
        <v>4</v>
      </c>
      <c r="X338" s="20" t="s">
        <v>145</v>
      </c>
      <c r="Y338" s="10">
        <v>4</v>
      </c>
      <c r="Z338" s="20" t="s">
        <v>123</v>
      </c>
      <c r="AA338" s="15">
        <v>4</v>
      </c>
      <c r="AB338" s="11">
        <v>27.227980773874719</v>
      </c>
      <c r="AC338" s="10">
        <v>60.579881725633058</v>
      </c>
      <c r="AD338" s="19">
        <v>12.192137500492223</v>
      </c>
      <c r="AE338" s="12">
        <v>2714.858757062143</v>
      </c>
      <c r="AF338" s="10">
        <v>2846.3788377379124</v>
      </c>
      <c r="AG338" s="10">
        <v>1817.316993178343</v>
      </c>
      <c r="AH338" s="10">
        <v>0</v>
      </c>
      <c r="AI338" s="10">
        <v>3.3724356170303174</v>
      </c>
      <c r="AJ338" s="10"/>
      <c r="AK338" s="10"/>
      <c r="AL338" s="10"/>
      <c r="AM338" s="10"/>
      <c r="AN338" s="10">
        <v>13.574293785310713</v>
      </c>
      <c r="AO338" s="10">
        <v>7.3030016546233831</v>
      </c>
      <c r="AP338" s="10">
        <v>13.7212189522484</v>
      </c>
      <c r="AQ338" s="10">
        <v>114.66</v>
      </c>
      <c r="AR338" s="10"/>
      <c r="AS338" s="10"/>
      <c r="AT338" s="10">
        <v>5.4691374894428568</v>
      </c>
      <c r="AU338" s="10">
        <v>1</v>
      </c>
      <c r="AV338" s="16"/>
      <c r="AW338" s="19">
        <v>426.95682566068689</v>
      </c>
      <c r="AX338" s="1" t="s">
        <v>120</v>
      </c>
      <c r="AY338" s="23">
        <v>52.613648293963301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27.227980773874719</v>
      </c>
      <c r="BG338" s="24">
        <v>60.579881725633058</v>
      </c>
      <c r="BH338" s="24">
        <v>12.192137500492223</v>
      </c>
      <c r="BI338" s="21"/>
      <c r="BJ338" s="25">
        <f t="shared" ca="1" si="37"/>
        <v>0.96861479830224073</v>
      </c>
      <c r="BK338" s="24">
        <f t="shared" ca="1" si="38"/>
        <v>19.876217265295292</v>
      </c>
      <c r="BL338" s="23">
        <f t="shared" si="39"/>
        <v>3.316877910181776</v>
      </c>
      <c r="BM338" s="23">
        <f t="shared" ca="1" si="40"/>
        <v>2.7832128033205343</v>
      </c>
      <c r="BN338" s="22">
        <f t="shared" si="41"/>
        <v>2.6656639744045365</v>
      </c>
      <c r="BO338" s="21"/>
      <c r="BP338" s="2"/>
    </row>
    <row r="339" spans="1:68" x14ac:dyDescent="0.2">
      <c r="A339">
        <v>16.3</v>
      </c>
      <c r="B339">
        <v>2.1</v>
      </c>
      <c r="C339">
        <v>1.3238399999999999</v>
      </c>
      <c r="D339">
        <v>-0.16466</v>
      </c>
      <c r="E339">
        <v>4.8070000000000002E-2</v>
      </c>
      <c r="F339">
        <v>1.34575</v>
      </c>
      <c r="G339">
        <v>1.4672799999999999</v>
      </c>
      <c r="I339" s="17">
        <f t="shared" si="35"/>
        <v>53.477690288713909</v>
      </c>
      <c r="J339" s="16">
        <f t="shared" si="36"/>
        <v>-52.777690288713906</v>
      </c>
      <c r="K339" s="10">
        <v>115</v>
      </c>
      <c r="L339" s="16">
        <v>5799.1305774278117</v>
      </c>
      <c r="M339" s="16">
        <v>2472.3589238845111</v>
      </c>
      <c r="N339" s="16">
        <v>23.173665791776028</v>
      </c>
      <c r="O339" s="16">
        <v>22.326177024482064</v>
      </c>
      <c r="P339" s="16">
        <v>22.438449394548243</v>
      </c>
      <c r="Q339" s="16">
        <v>0.76389174267882864</v>
      </c>
      <c r="R339" s="16">
        <v>3.4043873943643699</v>
      </c>
      <c r="S339" s="16">
        <v>7.7966923657069191</v>
      </c>
      <c r="T339" s="20" t="s">
        <v>122</v>
      </c>
      <c r="U339" s="10">
        <v>5</v>
      </c>
      <c r="V339" s="20" t="s">
        <v>145</v>
      </c>
      <c r="W339" s="10">
        <v>4</v>
      </c>
      <c r="X339" s="20" t="s">
        <v>145</v>
      </c>
      <c r="Y339" s="10">
        <v>4</v>
      </c>
      <c r="Z339" s="20" t="s">
        <v>33</v>
      </c>
      <c r="AA339" s="15">
        <v>3</v>
      </c>
      <c r="AB339" s="11">
        <v>42.040843402641315</v>
      </c>
      <c r="AC339" s="10">
        <v>51.808095589142319</v>
      </c>
      <c r="AD339" s="19">
        <v>6.1510610082163684</v>
      </c>
      <c r="AE339" s="12">
        <v>2232.6177024482067</v>
      </c>
      <c r="AF339" s="10">
        <v>2278.0567297584935</v>
      </c>
      <c r="AG339" s="10">
        <v>1495.8966263032162</v>
      </c>
      <c r="AH339" s="10">
        <v>0</v>
      </c>
      <c r="AI339" s="10">
        <v>2.9373860379562036</v>
      </c>
      <c r="AJ339" s="10"/>
      <c r="AK339" s="10"/>
      <c r="AL339" s="10"/>
      <c r="AM339" s="10"/>
      <c r="AN339" s="10">
        <v>11.163088512241032</v>
      </c>
      <c r="AO339" s="10">
        <v>6.3751109433576367</v>
      </c>
      <c r="AP339" s="10">
        <v>11.471276384122513</v>
      </c>
      <c r="AQ339" s="10">
        <v>114.66</v>
      </c>
      <c r="AR339" s="10"/>
      <c r="AS339" s="10"/>
      <c r="AT339" s="10">
        <v>4.3127407905472399</v>
      </c>
      <c r="AU339" s="10">
        <v>1</v>
      </c>
      <c r="AV339" s="16"/>
      <c r="AW339" s="19">
        <v>341.70850946377402</v>
      </c>
      <c r="AX339" s="1" t="s">
        <v>120</v>
      </c>
      <c r="AY339" s="23">
        <v>52.777690288713899</v>
      </c>
      <c r="AZ339" s="18">
        <v>0</v>
      </c>
      <c r="BA339" s="18">
        <v>100</v>
      </c>
      <c r="BB339" s="18">
        <v>0</v>
      </c>
      <c r="BC339" s="18">
        <v>100</v>
      </c>
      <c r="BD339" s="18">
        <v>0</v>
      </c>
      <c r="BE339" s="18">
        <v>0</v>
      </c>
      <c r="BF339" s="24">
        <v>42.040843402641315</v>
      </c>
      <c r="BG339" s="24">
        <v>51.808095589142319</v>
      </c>
      <c r="BH339" s="24">
        <v>6.1510610082163684</v>
      </c>
      <c r="BI339" s="21"/>
      <c r="BJ339" s="25">
        <f t="shared" ca="1" si="37"/>
        <v>1</v>
      </c>
      <c r="BK339" s="24">
        <f t="shared" ca="1" si="38"/>
        <v>15.805863717502081</v>
      </c>
      <c r="BL339" s="23">
        <f t="shared" si="39"/>
        <v>3.9095975928877613</v>
      </c>
      <c r="BM339" s="23">
        <f t="shared" ca="1" si="40"/>
        <v>2.9055273560236219</v>
      </c>
      <c r="BN339" s="22">
        <f t="shared" si="41"/>
        <v>2.7690646269620345</v>
      </c>
      <c r="BO339" s="21"/>
      <c r="BP339" s="2"/>
    </row>
    <row r="340" spans="1:68" x14ac:dyDescent="0.2">
      <c r="A340">
        <v>16.350000000000001</v>
      </c>
      <c r="B340">
        <v>2.1</v>
      </c>
      <c r="C340">
        <v>1.32989</v>
      </c>
      <c r="D340">
        <v>-0.17934</v>
      </c>
      <c r="E340">
        <v>4.8739999999999999E-2</v>
      </c>
      <c r="F340">
        <v>1.33653</v>
      </c>
      <c r="G340">
        <v>1.46055</v>
      </c>
      <c r="I340" s="17">
        <f t="shared" si="35"/>
        <v>53.64173228346457</v>
      </c>
      <c r="J340" s="16">
        <f t="shared" si="36"/>
        <v>-52.941732283464567</v>
      </c>
      <c r="K340" s="10">
        <v>115</v>
      </c>
      <c r="L340" s="16">
        <v>5817.9954068241377</v>
      </c>
      <c r="M340" s="16">
        <v>2480.9875328083958</v>
      </c>
      <c r="N340" s="16">
        <v>23.24475065616798</v>
      </c>
      <c r="O340" s="16">
        <v>23.978248587570604</v>
      </c>
      <c r="P340" s="16">
        <v>24.093482472910182</v>
      </c>
      <c r="Q340" s="16">
        <v>0.6719215074411905</v>
      </c>
      <c r="R340" s="16">
        <v>2.7888102444164065</v>
      </c>
      <c r="S340" s="16">
        <v>8.0023531485818626</v>
      </c>
      <c r="T340" s="20" t="s">
        <v>122</v>
      </c>
      <c r="U340" s="10">
        <v>5</v>
      </c>
      <c r="V340" s="20" t="s">
        <v>145</v>
      </c>
      <c r="W340" s="10">
        <v>4</v>
      </c>
      <c r="X340" s="20" t="s">
        <v>145</v>
      </c>
      <c r="Y340" s="10">
        <v>4</v>
      </c>
      <c r="Z340" s="20" t="s">
        <v>123</v>
      </c>
      <c r="AA340" s="15">
        <v>4</v>
      </c>
      <c r="AB340" s="11">
        <v>26.860913997793602</v>
      </c>
      <c r="AC340" s="10">
        <v>60.727385025535611</v>
      </c>
      <c r="AD340" s="19">
        <v>12.411700976670788</v>
      </c>
      <c r="AE340" s="12">
        <v>2397.8248587570606</v>
      </c>
      <c r="AF340" s="10">
        <v>2471.6568078365849</v>
      </c>
      <c r="AG340" s="10">
        <v>1606.2321648606789</v>
      </c>
      <c r="AH340" s="10">
        <v>0</v>
      </c>
      <c r="AI340" s="10">
        <v>3.5857584860861071</v>
      </c>
      <c r="AJ340" s="10"/>
      <c r="AK340" s="10"/>
      <c r="AL340" s="10"/>
      <c r="AM340" s="10"/>
      <c r="AN340" s="10">
        <v>11.989124293785302</v>
      </c>
      <c r="AO340" s="10">
        <v>6.5690169336357602</v>
      </c>
      <c r="AP340" s="10">
        <v>12.243625154024752</v>
      </c>
      <c r="AQ340" s="10">
        <v>114.66</v>
      </c>
      <c r="AR340" s="10"/>
      <c r="AS340" s="10"/>
      <c r="AT340" s="10">
        <v>4.6811532862309404</v>
      </c>
      <c r="AU340" s="10">
        <v>1</v>
      </c>
      <c r="AV340" s="16"/>
      <c r="AW340" s="19">
        <v>370.74852117548772</v>
      </c>
      <c r="AX340" s="1" t="s">
        <v>120</v>
      </c>
      <c r="AY340" s="23">
        <v>52.941732283464603</v>
      </c>
      <c r="AZ340" s="18">
        <v>0</v>
      </c>
      <c r="BA340" s="18">
        <v>100</v>
      </c>
      <c r="BB340" s="18">
        <v>0</v>
      </c>
      <c r="BC340" s="18">
        <v>0</v>
      </c>
      <c r="BD340" s="18">
        <v>100</v>
      </c>
      <c r="BE340" s="18">
        <v>0</v>
      </c>
      <c r="BF340" s="24">
        <v>26.860913997793602</v>
      </c>
      <c r="BG340" s="24">
        <v>60.727385025535611</v>
      </c>
      <c r="BH340" s="24">
        <v>12.411700976670788</v>
      </c>
      <c r="BI340" s="21"/>
      <c r="BJ340" s="25">
        <f t="shared" ca="1" si="37"/>
        <v>0.98386882267883047</v>
      </c>
      <c r="BK340" s="24">
        <f t="shared" ca="1" si="38"/>
        <v>17.120833239041431</v>
      </c>
      <c r="BL340" s="23">
        <f t="shared" si="39"/>
        <v>3.1717623286672416</v>
      </c>
      <c r="BM340" s="23">
        <f t="shared" ca="1" si="40"/>
        <v>2.822179435712036</v>
      </c>
      <c r="BN340" s="22">
        <f t="shared" si="41"/>
        <v>2.6907445933415519</v>
      </c>
      <c r="BO340" s="21"/>
      <c r="BP340" s="2"/>
    </row>
    <row r="341" spans="1:68" x14ac:dyDescent="0.2">
      <c r="A341">
        <v>16.399999999999999</v>
      </c>
      <c r="B341">
        <v>2.1</v>
      </c>
      <c r="C341">
        <v>1.3230599999999999</v>
      </c>
      <c r="D341">
        <v>-0.15916</v>
      </c>
      <c r="E341">
        <v>4.8930000000000001E-2</v>
      </c>
      <c r="F341">
        <v>1.3345800000000001</v>
      </c>
      <c r="G341">
        <v>1.4625300000000001</v>
      </c>
      <c r="I341" s="17">
        <f t="shared" si="35"/>
        <v>53.805774278215218</v>
      </c>
      <c r="J341" s="16">
        <f t="shared" si="36"/>
        <v>-53.105774278215215</v>
      </c>
      <c r="K341" s="10">
        <v>115</v>
      </c>
      <c r="L341" s="16">
        <v>5836.860236220462</v>
      </c>
      <c r="M341" s="16">
        <v>2489.6161417322801</v>
      </c>
      <c r="N341" s="16">
        <v>23.315835520559929</v>
      </c>
      <c r="O341" s="16">
        <v>22.113182674199578</v>
      </c>
      <c r="P341" s="16">
        <v>22.229256392228628</v>
      </c>
      <c r="Q341" s="16">
        <v>0.79834925588094108</v>
      </c>
      <c r="R341" s="16">
        <v>3.5914348271228942</v>
      </c>
      <c r="S341" s="16">
        <v>8.0606748631284919</v>
      </c>
      <c r="T341" s="20" t="s">
        <v>122</v>
      </c>
      <c r="U341" s="10">
        <v>5</v>
      </c>
      <c r="V341" s="20" t="s">
        <v>145</v>
      </c>
      <c r="W341" s="10">
        <v>4</v>
      </c>
      <c r="X341" s="20" t="s">
        <v>145</v>
      </c>
      <c r="Y341" s="10">
        <v>4</v>
      </c>
      <c r="Z341" s="20" t="s">
        <v>33</v>
      </c>
      <c r="AA341" s="15">
        <v>3</v>
      </c>
      <c r="AB341" s="11">
        <v>46.846169218840878</v>
      </c>
      <c r="AC341" s="10">
        <v>48.118460857864491</v>
      </c>
      <c r="AD341" s="19">
        <v>5.0353699232946294</v>
      </c>
      <c r="AE341" s="12">
        <v>2211.3182674199579</v>
      </c>
      <c r="AF341" s="10">
        <v>2251.2263966154414</v>
      </c>
      <c r="AG341" s="10">
        <v>1481.9504261485752</v>
      </c>
      <c r="AH341" s="10">
        <v>0</v>
      </c>
      <c r="AI341" s="10">
        <v>2.784402469029633</v>
      </c>
      <c r="AJ341" s="10"/>
      <c r="AK341" s="10"/>
      <c r="AL341" s="10"/>
      <c r="AM341" s="10"/>
      <c r="AN341" s="10">
        <v>11.056591337099789</v>
      </c>
      <c r="AO341" s="10">
        <v>6.3858138715688835</v>
      </c>
      <c r="AP341" s="10">
        <v>11.373652983040026</v>
      </c>
      <c r="AQ341" s="10">
        <v>114.66</v>
      </c>
      <c r="AR341" s="10"/>
      <c r="AS341" s="10"/>
      <c r="AT341" s="10">
        <v>4.2282987951192617</v>
      </c>
      <c r="AU341" s="10">
        <v>1</v>
      </c>
      <c r="AV341" s="16"/>
      <c r="AW341" s="19">
        <v>337.68395949231626</v>
      </c>
      <c r="AX341" s="1" t="s">
        <v>120</v>
      </c>
      <c r="AY341" s="23">
        <v>53.1057742782152</v>
      </c>
      <c r="AZ341" s="18">
        <v>0</v>
      </c>
      <c r="BA341" s="18">
        <v>100</v>
      </c>
      <c r="BB341" s="18">
        <v>0</v>
      </c>
      <c r="BC341" s="18">
        <v>100</v>
      </c>
      <c r="BD341" s="18">
        <v>0</v>
      </c>
      <c r="BE341" s="18">
        <v>0</v>
      </c>
      <c r="BF341" s="24">
        <v>46.846169218840878</v>
      </c>
      <c r="BG341" s="24">
        <v>48.118460857864491</v>
      </c>
      <c r="BH341" s="24">
        <v>5.0353699232946294</v>
      </c>
      <c r="BI341" s="21"/>
      <c r="BJ341" s="25">
        <f t="shared" ca="1" si="37"/>
        <v>1</v>
      </c>
      <c r="BK341" s="24">
        <f t="shared" ca="1" si="38"/>
        <v>15.513095332585598</v>
      </c>
      <c r="BL341" s="23">
        <f t="shared" si="39"/>
        <v>4.1342055722956799</v>
      </c>
      <c r="BM341" s="23">
        <f t="shared" ca="1" si="40"/>
        <v>2.9270379791609278</v>
      </c>
      <c r="BN341" s="22">
        <f t="shared" si="41"/>
        <v>2.7869547999639535</v>
      </c>
      <c r="BO341" s="21"/>
      <c r="BP341" s="2"/>
    </row>
    <row r="342" spans="1:68" x14ac:dyDescent="0.2">
      <c r="A342">
        <v>16.45</v>
      </c>
      <c r="B342">
        <v>2.1</v>
      </c>
      <c r="C342">
        <v>1.3352999999999999</v>
      </c>
      <c r="D342">
        <v>-0.14097000000000001</v>
      </c>
      <c r="E342">
        <v>4.929E-2</v>
      </c>
      <c r="F342">
        <v>1.33</v>
      </c>
      <c r="G342">
        <v>1.4600500000000001</v>
      </c>
      <c r="I342" s="17">
        <f t="shared" si="35"/>
        <v>53.969816272965872</v>
      </c>
      <c r="J342" s="16">
        <f t="shared" si="36"/>
        <v>-53.269816272965869</v>
      </c>
      <c r="K342" s="10">
        <v>115</v>
      </c>
      <c r="L342" s="16">
        <v>5855.7250656167871</v>
      </c>
      <c r="M342" s="16">
        <v>2498.2447506561643</v>
      </c>
      <c r="N342" s="16">
        <v>23.386920384951878</v>
      </c>
      <c r="O342" s="16">
        <v>25.455555555555517</v>
      </c>
      <c r="P342" s="16">
        <v>25.573220535522513</v>
      </c>
      <c r="Q342" s="16">
        <v>0.9123096495439269</v>
      </c>
      <c r="R342" s="16">
        <v>3.5674413720269684</v>
      </c>
      <c r="S342" s="16">
        <v>8.1711791643747311</v>
      </c>
      <c r="T342" s="20" t="s">
        <v>122</v>
      </c>
      <c r="U342" s="10">
        <v>5</v>
      </c>
      <c r="V342" s="20" t="s">
        <v>145</v>
      </c>
      <c r="W342" s="10">
        <v>4</v>
      </c>
      <c r="X342" s="20" t="s">
        <v>145</v>
      </c>
      <c r="Y342" s="10">
        <v>4</v>
      </c>
      <c r="Z342" s="20" t="s">
        <v>123</v>
      </c>
      <c r="AA342" s="15">
        <v>4</v>
      </c>
      <c r="AB342" s="11">
        <v>42.205204361014509</v>
      </c>
      <c r="AC342" s="10">
        <v>51.687134159540577</v>
      </c>
      <c r="AD342" s="19">
        <v>6.1076614794449124</v>
      </c>
      <c r="AE342" s="12">
        <v>2545.555555555552</v>
      </c>
      <c r="AF342" s="10">
        <v>2643.5242470384674</v>
      </c>
      <c r="AG342" s="10">
        <v>1704.8813690348343</v>
      </c>
      <c r="AH342" s="10">
        <v>0</v>
      </c>
      <c r="AI342" s="10">
        <v>2.8031294581074349</v>
      </c>
      <c r="AJ342" s="10"/>
      <c r="AK342" s="10"/>
      <c r="AL342" s="10"/>
      <c r="AM342" s="10"/>
      <c r="AN342" s="10">
        <v>12.727777777777758</v>
      </c>
      <c r="AO342" s="10">
        <v>7.135741791789167</v>
      </c>
      <c r="AP342" s="10">
        <v>12.93416958324384</v>
      </c>
      <c r="AQ342" s="10">
        <v>114.66</v>
      </c>
      <c r="AR342" s="10"/>
      <c r="AS342" s="10"/>
      <c r="AT342" s="10">
        <v>4.9869357970292114</v>
      </c>
      <c r="AU342" s="10">
        <v>1</v>
      </c>
      <c r="AV342" s="16"/>
      <c r="AW342" s="19">
        <v>396.5286370557701</v>
      </c>
      <c r="AX342" s="1" t="s">
        <v>120</v>
      </c>
      <c r="AY342" s="23">
        <v>53.269816272965897</v>
      </c>
      <c r="AZ342" s="18">
        <v>0</v>
      </c>
      <c r="BA342" s="18">
        <v>100</v>
      </c>
      <c r="BB342" s="18">
        <v>0</v>
      </c>
      <c r="BC342" s="18">
        <v>0</v>
      </c>
      <c r="BD342" s="18">
        <v>100</v>
      </c>
      <c r="BE342" s="18">
        <v>0</v>
      </c>
      <c r="BF342" s="24">
        <v>42.205204361014509</v>
      </c>
      <c r="BG342" s="24">
        <v>51.687134159540577</v>
      </c>
      <c r="BH342" s="24">
        <v>6.1076614794449124</v>
      </c>
      <c r="BI342" s="21"/>
      <c r="BJ342" s="25">
        <f t="shared" ca="1" si="37"/>
        <v>1</v>
      </c>
      <c r="BK342" s="24">
        <f t="shared" ca="1" si="38"/>
        <v>18.129014778689164</v>
      </c>
      <c r="BL342" s="23">
        <f t="shared" si="39"/>
        <v>4.0286828295431834</v>
      </c>
      <c r="BM342" s="23">
        <f t="shared" ca="1" si="40"/>
        <v>2.8674917481391287</v>
      </c>
      <c r="BN342" s="22">
        <f t="shared" si="41"/>
        <v>2.7384284503597138</v>
      </c>
      <c r="BO342" s="21"/>
      <c r="BP342" s="2"/>
    </row>
    <row r="343" spans="1:68" x14ac:dyDescent="0.2">
      <c r="A343">
        <v>16.5</v>
      </c>
      <c r="B343">
        <v>2.1</v>
      </c>
      <c r="C343">
        <v>1.3704000000000001</v>
      </c>
      <c r="D343">
        <v>-0.13777</v>
      </c>
      <c r="E343">
        <v>5.0009999999999999E-2</v>
      </c>
      <c r="F343">
        <v>1.327</v>
      </c>
      <c r="G343">
        <v>1.45963</v>
      </c>
      <c r="I343" s="17">
        <f t="shared" si="35"/>
        <v>54.133858267716533</v>
      </c>
      <c r="J343" s="16">
        <f t="shared" si="36"/>
        <v>-53.433858267716531</v>
      </c>
      <c r="K343" s="10">
        <v>115</v>
      </c>
      <c r="L343" s="16">
        <v>5874.5898950131132</v>
      </c>
      <c r="M343" s="16">
        <v>2506.8733595800491</v>
      </c>
      <c r="N343" s="16">
        <v>23.458005249343831</v>
      </c>
      <c r="O343" s="16">
        <v>35.04030131826741</v>
      </c>
      <c r="P343" s="16">
        <v>35.161148822110299</v>
      </c>
      <c r="Q343" s="16">
        <v>0.93235765722515584</v>
      </c>
      <c r="R343" s="16">
        <v>2.6516700632911734</v>
      </c>
      <c r="S343" s="16">
        <v>8.3921877668672114</v>
      </c>
      <c r="T343" s="20" t="s">
        <v>122</v>
      </c>
      <c r="U343" s="10">
        <v>5</v>
      </c>
      <c r="V343" s="20" t="s">
        <v>143</v>
      </c>
      <c r="W343" s="10">
        <v>5</v>
      </c>
      <c r="X343" s="20" t="s">
        <v>145</v>
      </c>
      <c r="Y343" s="10">
        <v>4</v>
      </c>
      <c r="Z343" s="20" t="s">
        <v>123</v>
      </c>
      <c r="AA343" s="15">
        <v>4</v>
      </c>
      <c r="AB343" s="11">
        <v>16.304567904495691</v>
      </c>
      <c r="AC343" s="10">
        <v>62.517271117838348</v>
      </c>
      <c r="AD343" s="19">
        <v>21.178160977665964</v>
      </c>
      <c r="AE343" s="12">
        <v>3504.0301318267411</v>
      </c>
      <c r="AF343" s="10">
        <v>3770.4061143195995</v>
      </c>
      <c r="AG343" s="10">
        <v>2344.0765881406865</v>
      </c>
      <c r="AH343" s="10">
        <v>0</v>
      </c>
      <c r="AI343" s="10">
        <v>3.7712082428491498</v>
      </c>
      <c r="AJ343" s="10"/>
      <c r="AK343" s="10"/>
      <c r="AL343" s="10"/>
      <c r="AM343" s="10"/>
      <c r="AN343" s="10">
        <v>17.520150659133705</v>
      </c>
      <c r="AO343" s="10">
        <v>8.8877709483840786</v>
      </c>
      <c r="AP343" s="10">
        <v>17.580574411055149</v>
      </c>
      <c r="AQ343" s="10">
        <v>114.66</v>
      </c>
      <c r="AR343" s="10"/>
      <c r="AS343" s="10"/>
      <c r="AT343" s="10">
        <v>7.2138999005733142</v>
      </c>
      <c r="AU343" s="10">
        <v>1</v>
      </c>
      <c r="AV343" s="16"/>
      <c r="AW343" s="19">
        <v>565.5609171479399</v>
      </c>
      <c r="AX343" s="1" t="s">
        <v>120</v>
      </c>
      <c r="AY343" s="23">
        <v>53.433858267716502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16.304567904495691</v>
      </c>
      <c r="BG343" s="24">
        <v>62.517271117838348</v>
      </c>
      <c r="BH343" s="24">
        <v>21.178160977665964</v>
      </c>
      <c r="BI343" s="21"/>
      <c r="BJ343" s="25">
        <f t="shared" ca="1" si="37"/>
        <v>0.92061379872338156</v>
      </c>
      <c r="BK343" s="24">
        <f t="shared" ca="1" si="38"/>
        <v>26.05278289097803</v>
      </c>
      <c r="BL343" s="23">
        <f t="shared" si="39"/>
        <v>2.8933772504472701</v>
      </c>
      <c r="BM343" s="23">
        <f t="shared" ca="1" si="40"/>
        <v>2.654550485295788</v>
      </c>
      <c r="BN343" s="22">
        <f t="shared" si="41"/>
        <v>2.5496477849900994</v>
      </c>
      <c r="BO343" s="21"/>
      <c r="BP343" s="2"/>
    </row>
    <row r="344" spans="1:68" x14ac:dyDescent="0.2">
      <c r="A344">
        <v>16.55</v>
      </c>
      <c r="B344">
        <v>2.2000000000000002</v>
      </c>
      <c r="C344">
        <v>1.3231200000000001</v>
      </c>
      <c r="D344">
        <v>-0.13871</v>
      </c>
      <c r="E344">
        <v>5.0169999999999999E-2</v>
      </c>
      <c r="F344">
        <v>1.3270999999999999</v>
      </c>
      <c r="G344">
        <v>1.46008</v>
      </c>
      <c r="I344" s="17">
        <f t="shared" si="35"/>
        <v>54.297900262467188</v>
      </c>
      <c r="J344" s="16">
        <f t="shared" si="36"/>
        <v>-53.597900262467185</v>
      </c>
      <c r="K344" s="10">
        <v>115</v>
      </c>
      <c r="L344" s="16">
        <v>5893.4547244094383</v>
      </c>
      <c r="M344" s="16">
        <v>2515.5019685039333</v>
      </c>
      <c r="N344" s="16">
        <v>23.52909011373578</v>
      </c>
      <c r="O344" s="16">
        <v>22.129566854990582</v>
      </c>
      <c r="P344" s="16">
        <v>22.251121586361446</v>
      </c>
      <c r="Q344" s="16">
        <v>0.92646855496879499</v>
      </c>
      <c r="R344" s="16">
        <v>4.163693732798901</v>
      </c>
      <c r="S344" s="16">
        <v>8.4413007896433161</v>
      </c>
      <c r="T344" s="20" t="s">
        <v>122</v>
      </c>
      <c r="U344" s="10">
        <v>4</v>
      </c>
      <c r="V344" s="20" t="s">
        <v>145</v>
      </c>
      <c r="W344" s="10">
        <v>4</v>
      </c>
      <c r="X344" s="20" t="s">
        <v>33</v>
      </c>
      <c r="Y344" s="10">
        <v>3</v>
      </c>
      <c r="Z344" s="20" t="s">
        <v>33</v>
      </c>
      <c r="AA344" s="15">
        <v>3</v>
      </c>
      <c r="AB344" s="11">
        <v>61.42315616634842</v>
      </c>
      <c r="AC344" s="10">
        <v>35.496912821051808</v>
      </c>
      <c r="AD344" s="19">
        <v>3.0799310125997792</v>
      </c>
      <c r="AE344" s="12">
        <v>2212.956685499058</v>
      </c>
      <c r="AF344" s="10">
        <v>2250.4696848552449</v>
      </c>
      <c r="AG344" s="10">
        <v>1483.4081057574299</v>
      </c>
      <c r="AH344" s="10">
        <v>0</v>
      </c>
      <c r="AI344" s="10">
        <v>2.4017136325917616</v>
      </c>
      <c r="AJ344" s="10"/>
      <c r="AK344" s="10"/>
      <c r="AL344" s="10"/>
      <c r="AM344" s="10"/>
      <c r="AN344" s="10">
        <v>14.753044569993721</v>
      </c>
      <c r="AO344" s="10">
        <v>6.5452098436960879</v>
      </c>
      <c r="AP344" s="10">
        <v>11.383856740302008</v>
      </c>
      <c r="AQ344" s="10">
        <v>114.66</v>
      </c>
      <c r="AR344" s="10"/>
      <c r="AS344" s="10"/>
      <c r="AT344" s="10">
        <v>4.1809609072482301</v>
      </c>
      <c r="AU344" s="10">
        <v>1</v>
      </c>
      <c r="AV344" s="16"/>
      <c r="AW344" s="19">
        <v>337.57045272828674</v>
      </c>
      <c r="AX344" s="1" t="s">
        <v>120</v>
      </c>
      <c r="AY344" s="23">
        <v>53.597900262467199</v>
      </c>
      <c r="AZ344" s="18">
        <v>100</v>
      </c>
      <c r="BA344" s="18">
        <v>0</v>
      </c>
      <c r="BB344" s="18">
        <v>0</v>
      </c>
      <c r="BC344" s="18">
        <v>100</v>
      </c>
      <c r="BD344" s="18">
        <v>0</v>
      </c>
      <c r="BE344" s="18">
        <v>0</v>
      </c>
      <c r="BF344" s="24">
        <v>61.42315616634842</v>
      </c>
      <c r="BG344" s="24">
        <v>35.496912821051808</v>
      </c>
      <c r="BH344" s="24">
        <v>3.0799310125997792</v>
      </c>
      <c r="BI344" s="21"/>
      <c r="BJ344" s="25">
        <f t="shared" ca="1" si="37"/>
        <v>1</v>
      </c>
      <c r="BK344" s="24">
        <f t="shared" ca="1" si="38"/>
        <v>15.348343563919212</v>
      </c>
      <c r="BL344" s="23">
        <f t="shared" si="39"/>
        <v>4.7992625109647333</v>
      </c>
      <c r="BM344" s="23">
        <f t="shared" ca="1" si="40"/>
        <v>2.9716728483780801</v>
      </c>
      <c r="BN344" s="22">
        <f t="shared" si="41"/>
        <v>2.8279654131066874</v>
      </c>
      <c r="BO344" s="21"/>
      <c r="BP344" s="2"/>
    </row>
    <row r="345" spans="1:68" x14ac:dyDescent="0.2">
      <c r="A345">
        <v>16.600000000000001</v>
      </c>
      <c r="B345">
        <v>2.1</v>
      </c>
      <c r="C345">
        <v>1.3305499999999999</v>
      </c>
      <c r="D345">
        <v>-0.17222000000000001</v>
      </c>
      <c r="E345">
        <v>5.0799999999999998E-2</v>
      </c>
      <c r="F345">
        <v>1.3225499999999999</v>
      </c>
      <c r="G345">
        <v>1.46343</v>
      </c>
      <c r="I345" s="17">
        <f t="shared" si="35"/>
        <v>54.461942257217849</v>
      </c>
      <c r="J345" s="16">
        <f t="shared" si="36"/>
        <v>-53.761942257217846</v>
      </c>
      <c r="K345" s="10">
        <v>115</v>
      </c>
      <c r="L345" s="16">
        <v>5912.3195538057644</v>
      </c>
      <c r="M345" s="16">
        <v>2524.130577427818</v>
      </c>
      <c r="N345" s="16">
        <v>23.600174978127733</v>
      </c>
      <c r="O345" s="16">
        <v>24.158474576271139</v>
      </c>
      <c r="P345" s="16">
        <v>24.282814016033409</v>
      </c>
      <c r="Q345" s="16">
        <v>0.71652832453192505</v>
      </c>
      <c r="R345" s="16">
        <v>2.9507631366727809</v>
      </c>
      <c r="S345" s="16">
        <v>8.6346833168242352</v>
      </c>
      <c r="T345" s="20" t="s">
        <v>122</v>
      </c>
      <c r="U345" s="10">
        <v>5</v>
      </c>
      <c r="V345" s="20" t="s">
        <v>145</v>
      </c>
      <c r="W345" s="10">
        <v>4</v>
      </c>
      <c r="X345" s="20" t="s">
        <v>145</v>
      </c>
      <c r="Y345" s="10">
        <v>4</v>
      </c>
      <c r="Z345" s="20" t="s">
        <v>123</v>
      </c>
      <c r="AA345" s="15">
        <v>4</v>
      </c>
      <c r="AB345" s="11">
        <v>29.897002792274542</v>
      </c>
      <c r="AC345" s="10">
        <v>59.382394149062883</v>
      </c>
      <c r="AD345" s="19">
        <v>10.720603058662578</v>
      </c>
      <c r="AE345" s="12">
        <v>2415.8474576271137</v>
      </c>
      <c r="AF345" s="10">
        <v>2488.382627793339</v>
      </c>
      <c r="AG345" s="10">
        <v>1618.8542677355608</v>
      </c>
      <c r="AH345" s="10">
        <v>0</v>
      </c>
      <c r="AI345" s="10">
        <v>3.3889538186639379</v>
      </c>
      <c r="AJ345" s="10"/>
      <c r="AK345" s="10"/>
      <c r="AL345" s="10"/>
      <c r="AM345" s="10"/>
      <c r="AN345" s="10">
        <v>12.07923728813557</v>
      </c>
      <c r="AO345" s="10">
        <v>6.6833160565892067</v>
      </c>
      <c r="AP345" s="10">
        <v>12.331979874148924</v>
      </c>
      <c r="AQ345" s="10">
        <v>114.66</v>
      </c>
      <c r="AR345" s="10"/>
      <c r="AS345" s="10"/>
      <c r="AT345" s="10">
        <v>4.6295034993156561</v>
      </c>
      <c r="AU345" s="10">
        <v>1</v>
      </c>
      <c r="AV345" s="16"/>
      <c r="AW345" s="19">
        <v>373.25739416900086</v>
      </c>
      <c r="AX345" s="1" t="s">
        <v>120</v>
      </c>
      <c r="AY345" s="23">
        <v>53.761942257217797</v>
      </c>
      <c r="AZ345" s="18">
        <v>0</v>
      </c>
      <c r="BA345" s="18">
        <v>100</v>
      </c>
      <c r="BB345" s="18">
        <v>0</v>
      </c>
      <c r="BC345" s="18">
        <v>0</v>
      </c>
      <c r="BD345" s="18">
        <v>100</v>
      </c>
      <c r="BE345" s="18">
        <v>0</v>
      </c>
      <c r="BF345" s="24">
        <v>29.897002792274542</v>
      </c>
      <c r="BG345" s="24">
        <v>59.382394149062883</v>
      </c>
      <c r="BH345" s="24">
        <v>10.720603058662578</v>
      </c>
      <c r="BI345" s="21"/>
      <c r="BJ345" s="25">
        <f t="shared" ca="1" si="37"/>
        <v>0.99225771338001245</v>
      </c>
      <c r="BK345" s="24">
        <f t="shared" ca="1" si="38"/>
        <v>16.921060757848917</v>
      </c>
      <c r="BL345" s="23">
        <f t="shared" si="39"/>
        <v>3.359778409204131</v>
      </c>
      <c r="BM345" s="23">
        <f t="shared" ca="1" si="40"/>
        <v>2.8415220790522269</v>
      </c>
      <c r="BN345" s="22">
        <f t="shared" si="41"/>
        <v>2.7033325764685237</v>
      </c>
      <c r="BO345" s="21"/>
      <c r="BP345" s="2"/>
    </row>
    <row r="346" spans="1:68" x14ac:dyDescent="0.2">
      <c r="A346">
        <v>16.649999999999999</v>
      </c>
      <c r="B346">
        <v>2.1</v>
      </c>
      <c r="C346">
        <v>1.3272200000000001</v>
      </c>
      <c r="D346">
        <v>-0.16539000000000001</v>
      </c>
      <c r="E346">
        <v>5.1450000000000003E-2</v>
      </c>
      <c r="F346">
        <v>1.323</v>
      </c>
      <c r="G346">
        <v>1.4624299999999999</v>
      </c>
      <c r="I346" s="17">
        <f t="shared" si="35"/>
        <v>54.625984251968497</v>
      </c>
      <c r="J346" s="16">
        <f t="shared" si="36"/>
        <v>-53.925984251968494</v>
      </c>
      <c r="K346" s="10">
        <v>115</v>
      </c>
      <c r="L346" s="16">
        <v>5931.1843832020886</v>
      </c>
      <c r="M346" s="16">
        <v>2532.7591863517023</v>
      </c>
      <c r="N346" s="16">
        <v>23.671259842519682</v>
      </c>
      <c r="O346" s="16">
        <v>23.24915254237288</v>
      </c>
      <c r="P346" s="16">
        <v>23.37636509396755</v>
      </c>
      <c r="Q346" s="16">
        <v>0.75931829092654823</v>
      </c>
      <c r="R346" s="16">
        <v>3.2482308001020059</v>
      </c>
      <c r="S346" s="16">
        <v>8.8342049718521718</v>
      </c>
      <c r="T346" s="20" t="s">
        <v>122</v>
      </c>
      <c r="U346" s="10">
        <v>5</v>
      </c>
      <c r="V346" s="20" t="s">
        <v>145</v>
      </c>
      <c r="W346" s="10">
        <v>4</v>
      </c>
      <c r="X346" s="20" t="s">
        <v>145</v>
      </c>
      <c r="Y346" s="10">
        <v>4</v>
      </c>
      <c r="Z346" s="20" t="s">
        <v>123</v>
      </c>
      <c r="AA346" s="15">
        <v>4</v>
      </c>
      <c r="AB346" s="11">
        <v>37.334800838697085</v>
      </c>
      <c r="AC346" s="10">
        <v>55.08822358730923</v>
      </c>
      <c r="AD346" s="19">
        <v>7.5769755739936819</v>
      </c>
      <c r="AE346" s="12">
        <v>2324.9152542372876</v>
      </c>
      <c r="AF346" s="10">
        <v>2380.6318822916896</v>
      </c>
      <c r="AG346" s="10">
        <v>1558.4243395978367</v>
      </c>
      <c r="AH346" s="10">
        <v>0</v>
      </c>
      <c r="AI346" s="10">
        <v>3.0785989713803481</v>
      </c>
      <c r="AJ346" s="10"/>
      <c r="AK346" s="10"/>
      <c r="AL346" s="10"/>
      <c r="AM346" s="10"/>
      <c r="AN346" s="10">
        <v>11.62457627118644</v>
      </c>
      <c r="AO346" s="10">
        <v>6.5747080311113688</v>
      </c>
      <c r="AP346" s="10">
        <v>11.908970377184858</v>
      </c>
      <c r="AQ346" s="10">
        <v>114.66</v>
      </c>
      <c r="AR346" s="10"/>
      <c r="AS346" s="10"/>
      <c r="AT346" s="10">
        <v>4.4033757326426617</v>
      </c>
      <c r="AU346" s="10">
        <v>1</v>
      </c>
      <c r="AV346" s="16"/>
      <c r="AW346" s="19">
        <v>357.09478234375342</v>
      </c>
      <c r="AX346" s="1" t="s">
        <v>120</v>
      </c>
      <c r="AY346" s="23">
        <v>53.925984251968501</v>
      </c>
      <c r="AZ346" s="18">
        <v>0</v>
      </c>
      <c r="BA346" s="18">
        <v>100</v>
      </c>
      <c r="BB346" s="18">
        <v>0</v>
      </c>
      <c r="BC346" s="18">
        <v>0</v>
      </c>
      <c r="BD346" s="18">
        <v>100</v>
      </c>
      <c r="BE346" s="18">
        <v>0</v>
      </c>
      <c r="BF346" s="24">
        <v>37.334800838697085</v>
      </c>
      <c r="BG346" s="24">
        <v>55.08822358730923</v>
      </c>
      <c r="BH346" s="24">
        <v>7.5769755739936819</v>
      </c>
      <c r="BI346" s="21"/>
      <c r="BJ346" s="25">
        <f t="shared" ca="1" si="37"/>
        <v>1</v>
      </c>
      <c r="BK346" s="24">
        <f t="shared" ca="1" si="38"/>
        <v>16.117420884191585</v>
      </c>
      <c r="BL346" s="23">
        <f t="shared" si="39"/>
        <v>3.7201839173787969</v>
      </c>
      <c r="BM346" s="23">
        <f t="shared" ca="1" si="40"/>
        <v>2.8854726391125824</v>
      </c>
      <c r="BN346" s="22">
        <f t="shared" si="41"/>
        <v>2.7423942114101947</v>
      </c>
      <c r="BO346" s="21"/>
      <c r="BP346" s="2"/>
    </row>
    <row r="347" spans="1:68" x14ac:dyDescent="0.2">
      <c r="A347">
        <v>16.7</v>
      </c>
      <c r="B347">
        <v>2.1</v>
      </c>
      <c r="C347">
        <v>1.37209</v>
      </c>
      <c r="D347">
        <v>-0.13496</v>
      </c>
      <c r="E347">
        <v>5.2269999999999997E-2</v>
      </c>
      <c r="F347">
        <v>1.3210500000000001</v>
      </c>
      <c r="G347">
        <v>1.4657800000000001</v>
      </c>
      <c r="I347" s="17">
        <f t="shared" si="35"/>
        <v>54.790026246719158</v>
      </c>
      <c r="J347" s="16">
        <f t="shared" si="36"/>
        <v>-54.090026246719155</v>
      </c>
      <c r="K347" s="10">
        <v>115</v>
      </c>
      <c r="L347" s="16">
        <v>5950.0492125984147</v>
      </c>
      <c r="M347" s="16">
        <v>2541.387795275587</v>
      </c>
      <c r="N347" s="16">
        <v>23.742344706911634</v>
      </c>
      <c r="O347" s="16">
        <v>35.501789077212798</v>
      </c>
      <c r="P347" s="16">
        <v>35.632626169888347</v>
      </c>
      <c r="Q347" s="16">
        <v>0.94996231397023523</v>
      </c>
      <c r="R347" s="16">
        <v>2.6659901783299063</v>
      </c>
      <c r="S347" s="16">
        <v>9.0859092135797148</v>
      </c>
      <c r="T347" s="20" t="s">
        <v>122</v>
      </c>
      <c r="U347" s="10">
        <v>5</v>
      </c>
      <c r="V347" s="20" t="s">
        <v>143</v>
      </c>
      <c r="W347" s="10">
        <v>5</v>
      </c>
      <c r="X347" s="20" t="s">
        <v>145</v>
      </c>
      <c r="Y347" s="10">
        <v>4</v>
      </c>
      <c r="Z347" s="20" t="s">
        <v>123</v>
      </c>
      <c r="AA347" s="15">
        <v>4</v>
      </c>
      <c r="AB347" s="11">
        <v>16.278683592909509</v>
      </c>
      <c r="AC347" s="10">
        <v>62.513917187423196</v>
      </c>
      <c r="AD347" s="19">
        <v>21.207399219667295</v>
      </c>
      <c r="AE347" s="12">
        <v>3550.1789077212802</v>
      </c>
      <c r="AF347" s="10">
        <v>3821.4352542002343</v>
      </c>
      <c r="AG347" s="10">
        <v>2375.5084113258899</v>
      </c>
      <c r="AH347" s="10">
        <v>0</v>
      </c>
      <c r="AI347" s="10">
        <v>3.7509515531165389</v>
      </c>
      <c r="AJ347" s="10"/>
      <c r="AK347" s="10"/>
      <c r="AL347" s="10"/>
      <c r="AM347" s="10"/>
      <c r="AN347" s="10">
        <v>17.750894538606399</v>
      </c>
      <c r="AO347" s="10">
        <v>9.0136637374186535</v>
      </c>
      <c r="AP347" s="10">
        <v>17.816313084944174</v>
      </c>
      <c r="AQ347" s="10">
        <v>114.66</v>
      </c>
      <c r="AR347" s="10"/>
      <c r="AS347" s="10"/>
      <c r="AT347" s="10">
        <v>7.2117313902999758</v>
      </c>
      <c r="AU347" s="10">
        <v>1</v>
      </c>
      <c r="AV347" s="16"/>
      <c r="AW347" s="19">
        <v>573.21528813003511</v>
      </c>
      <c r="AX347" s="1" t="s">
        <v>120</v>
      </c>
      <c r="AY347" s="23">
        <v>54.090026246719198</v>
      </c>
      <c r="AZ347" s="18">
        <v>0</v>
      </c>
      <c r="BA347" s="18">
        <v>100</v>
      </c>
      <c r="BB347" s="18">
        <v>0</v>
      </c>
      <c r="BC347" s="18">
        <v>0</v>
      </c>
      <c r="BD347" s="18">
        <v>100</v>
      </c>
      <c r="BE347" s="18">
        <v>0</v>
      </c>
      <c r="BF347" s="24">
        <v>16.278683592909509</v>
      </c>
      <c r="BG347" s="24">
        <v>62.513917187423196</v>
      </c>
      <c r="BH347" s="24">
        <v>21.207399219667295</v>
      </c>
      <c r="BI347" s="21"/>
      <c r="BJ347" s="25">
        <f t="shared" ca="1" si="37"/>
        <v>0.921918848271985</v>
      </c>
      <c r="BK347" s="24">
        <f t="shared" ca="1" si="38"/>
        <v>26.067000935692416</v>
      </c>
      <c r="BL347" s="23">
        <f t="shared" si="39"/>
        <v>2.9088551163823815</v>
      </c>
      <c r="BM347" s="23">
        <f t="shared" ca="1" si="40"/>
        <v>2.6558354582032635</v>
      </c>
      <c r="BN347" s="22">
        <f t="shared" si="41"/>
        <v>2.5467389892157439</v>
      </c>
      <c r="BO347" s="21"/>
      <c r="BP347" s="2"/>
    </row>
    <row r="348" spans="1:68" x14ac:dyDescent="0.2">
      <c r="A348">
        <v>16.75</v>
      </c>
      <c r="B348">
        <v>2.1</v>
      </c>
      <c r="C348">
        <v>1.3667100000000001</v>
      </c>
      <c r="D348">
        <v>-0.12731999999999999</v>
      </c>
      <c r="E348">
        <v>5.2510000000000001E-2</v>
      </c>
      <c r="F348">
        <v>1.3218300000000001</v>
      </c>
      <c r="G348">
        <v>1.46783</v>
      </c>
      <c r="I348" s="17">
        <f t="shared" si="35"/>
        <v>54.954068241469813</v>
      </c>
      <c r="J348" s="16">
        <f t="shared" si="36"/>
        <v>-54.25406824146981</v>
      </c>
      <c r="K348" s="10">
        <v>115</v>
      </c>
      <c r="L348" s="16">
        <v>5968.9140419947398</v>
      </c>
      <c r="M348" s="16">
        <v>2550.0164041994713</v>
      </c>
      <c r="N348" s="16">
        <v>23.813429571303587</v>
      </c>
      <c r="O348" s="16">
        <v>34.032674199623358</v>
      </c>
      <c r="P348" s="16">
        <v>34.164572133590873</v>
      </c>
      <c r="Q348" s="16">
        <v>0.99782693230916963</v>
      </c>
      <c r="R348" s="16">
        <v>2.9206481158536111</v>
      </c>
      <c r="S348" s="16">
        <v>9.1595787477438755</v>
      </c>
      <c r="T348" s="20" t="s">
        <v>122</v>
      </c>
      <c r="U348" s="10">
        <v>5</v>
      </c>
      <c r="V348" s="20" t="s">
        <v>143</v>
      </c>
      <c r="W348" s="10">
        <v>5</v>
      </c>
      <c r="X348" s="20" t="s">
        <v>145</v>
      </c>
      <c r="Y348" s="10">
        <v>4</v>
      </c>
      <c r="Z348" s="20" t="s">
        <v>123</v>
      </c>
      <c r="AA348" s="15">
        <v>4</v>
      </c>
      <c r="AB348" s="11">
        <v>21.192119513093587</v>
      </c>
      <c r="AC348" s="10">
        <v>62.368185243809805</v>
      </c>
      <c r="AD348" s="19">
        <v>16.439695243096605</v>
      </c>
      <c r="AE348" s="12">
        <v>3403.2674199623361</v>
      </c>
      <c r="AF348" s="10">
        <v>3647.6133187889832</v>
      </c>
      <c r="AG348" s="10">
        <v>2277.6381422393915</v>
      </c>
      <c r="AH348" s="10">
        <v>0</v>
      </c>
      <c r="AI348" s="10">
        <v>3.423897574555065</v>
      </c>
      <c r="AJ348" s="10"/>
      <c r="AK348" s="10"/>
      <c r="AL348" s="10"/>
      <c r="AM348" s="10"/>
      <c r="AN348" s="10">
        <v>17.016337099811679</v>
      </c>
      <c r="AO348" s="10">
        <v>8.8161164718594183</v>
      </c>
      <c r="AP348" s="10">
        <v>17.082286066795437</v>
      </c>
      <c r="AQ348" s="10">
        <v>114.66</v>
      </c>
      <c r="AR348" s="10"/>
      <c r="AS348" s="10"/>
      <c r="AT348" s="10">
        <v>6.843197397743749</v>
      </c>
      <c r="AU348" s="10">
        <v>1</v>
      </c>
      <c r="AV348" s="16"/>
      <c r="AW348" s="19">
        <v>547.14199781834748</v>
      </c>
      <c r="AX348" s="1" t="s">
        <v>120</v>
      </c>
      <c r="AY348" s="23">
        <v>54.254068241469803</v>
      </c>
      <c r="AZ348" s="18">
        <v>0</v>
      </c>
      <c r="BA348" s="18">
        <v>100</v>
      </c>
      <c r="BB348" s="18">
        <v>0</v>
      </c>
      <c r="BC348" s="18">
        <v>0</v>
      </c>
      <c r="BD348" s="18">
        <v>100</v>
      </c>
      <c r="BE348" s="18">
        <v>0</v>
      </c>
      <c r="BF348" s="24">
        <v>21.192119513093587</v>
      </c>
      <c r="BG348" s="24">
        <v>62.368185243809805</v>
      </c>
      <c r="BH348" s="24">
        <v>16.439695243096605</v>
      </c>
      <c r="BI348" s="21"/>
      <c r="BJ348" s="25">
        <f t="shared" ca="1" si="37"/>
        <v>0.93888297006466015</v>
      </c>
      <c r="BK348" s="24">
        <f t="shared" ca="1" si="38"/>
        <v>24.732428154806911</v>
      </c>
      <c r="BL348" s="23">
        <f t="shared" si="39"/>
        <v>3.2002028494954207</v>
      </c>
      <c r="BM348" s="23">
        <f t="shared" ca="1" si="40"/>
        <v>2.6998256237543425</v>
      </c>
      <c r="BN348" s="22">
        <f t="shared" si="41"/>
        <v>2.5863534894831646</v>
      </c>
      <c r="BO348" s="21"/>
      <c r="BP348" s="2"/>
    </row>
    <row r="349" spans="1:68" x14ac:dyDescent="0.2">
      <c r="A349">
        <v>16.8</v>
      </c>
      <c r="B349">
        <v>2.1</v>
      </c>
      <c r="C349">
        <v>1.3184800000000001</v>
      </c>
      <c r="D349">
        <v>-0.15013000000000001</v>
      </c>
      <c r="E349">
        <v>5.262E-2</v>
      </c>
      <c r="F349">
        <v>1.3130500000000001</v>
      </c>
      <c r="G349">
        <v>1.46408</v>
      </c>
      <c r="I349" s="17">
        <f t="shared" si="35"/>
        <v>55.118110236220474</v>
      </c>
      <c r="J349" s="16">
        <f t="shared" si="36"/>
        <v>-54.418110236220471</v>
      </c>
      <c r="K349" s="10">
        <v>115</v>
      </c>
      <c r="L349" s="16">
        <v>5987.7788713910659</v>
      </c>
      <c r="M349" s="16">
        <v>2558.645013123356</v>
      </c>
      <c r="N349" s="16">
        <v>23.884514435695539</v>
      </c>
      <c r="O349" s="16">
        <v>20.862523540489647</v>
      </c>
      <c r="P349" s="16">
        <v>20.994907693382643</v>
      </c>
      <c r="Q349" s="16">
        <v>0.8549222275564089</v>
      </c>
      <c r="R349" s="16">
        <v>4.0720456600334121</v>
      </c>
      <c r="S349" s="16">
        <v>9.1933439509024506</v>
      </c>
      <c r="T349" s="20" t="s">
        <v>122</v>
      </c>
      <c r="U349" s="10">
        <v>4</v>
      </c>
      <c r="V349" s="20" t="s">
        <v>145</v>
      </c>
      <c r="W349" s="10">
        <v>4</v>
      </c>
      <c r="X349" s="20" t="s">
        <v>33</v>
      </c>
      <c r="Y349" s="10">
        <v>3</v>
      </c>
      <c r="Z349" s="20" t="s">
        <v>33</v>
      </c>
      <c r="AA349" s="15">
        <v>3</v>
      </c>
      <c r="AB349" s="11">
        <v>60.815446926591456</v>
      </c>
      <c r="AC349" s="10">
        <v>36.05286482293058</v>
      </c>
      <c r="AD349" s="19">
        <v>3.1316882504779633</v>
      </c>
      <c r="AE349" s="12">
        <v>2086.2523540489647</v>
      </c>
      <c r="AF349" s="10">
        <v>2097.1313358588195</v>
      </c>
      <c r="AG349" s="10">
        <v>1399.6605128921763</v>
      </c>
      <c r="AH349" s="10">
        <v>0</v>
      </c>
      <c r="AI349" s="10">
        <v>2.4557681408508438</v>
      </c>
      <c r="AJ349" s="10"/>
      <c r="AK349" s="10"/>
      <c r="AL349" s="10"/>
      <c r="AM349" s="10"/>
      <c r="AN349" s="10">
        <v>13.908349026993099</v>
      </c>
      <c r="AO349" s="10">
        <v>6.2567079242780856</v>
      </c>
      <c r="AP349" s="10">
        <v>10.797623590245234</v>
      </c>
      <c r="AQ349" s="10">
        <v>114.66</v>
      </c>
      <c r="AR349" s="10"/>
      <c r="AS349" s="10"/>
      <c r="AT349" s="10">
        <v>3.8133804321668041</v>
      </c>
      <c r="AU349" s="10">
        <v>1</v>
      </c>
      <c r="AV349" s="16"/>
      <c r="AW349" s="19">
        <v>314.56970037882292</v>
      </c>
      <c r="AX349" s="1" t="s">
        <v>120</v>
      </c>
      <c r="AY349" s="23">
        <v>54.4181102362205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60.815446926591456</v>
      </c>
      <c r="BG349" s="24">
        <v>36.05286482293058</v>
      </c>
      <c r="BH349" s="24">
        <v>3.1316882504779633</v>
      </c>
      <c r="BI349" s="21"/>
      <c r="BJ349" s="25">
        <f t="shared" ca="1" si="37"/>
        <v>1</v>
      </c>
      <c r="BK349" s="24">
        <f t="shared" ca="1" si="38"/>
        <v>14.070743042008115</v>
      </c>
      <c r="BL349" s="23">
        <f t="shared" si="39"/>
        <v>4.749299263619851</v>
      </c>
      <c r="BM349" s="23">
        <f t="shared" ca="1" si="40"/>
        <v>2.9979018331817184</v>
      </c>
      <c r="BN349" s="22">
        <f t="shared" si="41"/>
        <v>2.8409465517464758</v>
      </c>
      <c r="BO349" s="21"/>
      <c r="BP349" s="2"/>
    </row>
    <row r="350" spans="1:68" x14ac:dyDescent="0.2">
      <c r="A350">
        <v>16.850000000000001</v>
      </c>
      <c r="B350">
        <v>2.1</v>
      </c>
      <c r="C350">
        <v>1.31793</v>
      </c>
      <c r="D350">
        <v>-0.1951</v>
      </c>
      <c r="E350">
        <v>5.2830000000000002E-2</v>
      </c>
      <c r="F350">
        <v>1.31315</v>
      </c>
      <c r="G350">
        <v>1.4657</v>
      </c>
      <c r="I350" s="17">
        <f t="shared" si="35"/>
        <v>55.282152230971128</v>
      </c>
      <c r="J350" s="16">
        <f t="shared" si="36"/>
        <v>-54.582152230971126</v>
      </c>
      <c r="K350" s="10">
        <v>115</v>
      </c>
      <c r="L350" s="16">
        <v>6006.643700787391</v>
      </c>
      <c r="M350" s="16">
        <v>2567.2736220472402</v>
      </c>
      <c r="N350" s="16">
        <v>23.955599300087489</v>
      </c>
      <c r="O350" s="16">
        <v>20.712335216572498</v>
      </c>
      <c r="P350" s="16">
        <v>20.845647605595961</v>
      </c>
      <c r="Q350" s="16">
        <v>0.5731850696111378</v>
      </c>
      <c r="R350" s="16">
        <v>2.7496630493612861</v>
      </c>
      <c r="S350" s="16">
        <v>9.2578047932960903</v>
      </c>
      <c r="T350" s="20" t="s">
        <v>122</v>
      </c>
      <c r="U350" s="10">
        <v>5</v>
      </c>
      <c r="V350" s="20" t="s">
        <v>145</v>
      </c>
      <c r="W350" s="10">
        <v>4</v>
      </c>
      <c r="X350" s="20" t="s">
        <v>145</v>
      </c>
      <c r="Y350" s="10">
        <v>4</v>
      </c>
      <c r="Z350" s="20" t="s">
        <v>123</v>
      </c>
      <c r="AA350" s="15">
        <v>4</v>
      </c>
      <c r="AB350" s="11">
        <v>29.789844751370268</v>
      </c>
      <c r="AC350" s="10">
        <v>59.434466224600236</v>
      </c>
      <c r="AD350" s="19">
        <v>10.775689024029495</v>
      </c>
      <c r="AE350" s="12">
        <v>2071.2335216572496</v>
      </c>
      <c r="AF350" s="10">
        <v>2078.4616296841318</v>
      </c>
      <c r="AG350" s="10">
        <v>1389.709840373064</v>
      </c>
      <c r="AH350" s="10">
        <v>0</v>
      </c>
      <c r="AI350" s="10">
        <v>3.6368092455266039</v>
      </c>
      <c r="AJ350" s="10"/>
      <c r="AK350" s="10"/>
      <c r="AL350" s="10"/>
      <c r="AM350" s="10"/>
      <c r="AN350" s="10">
        <v>10.356167608286249</v>
      </c>
      <c r="AO350" s="10">
        <v>5.8899804621720833</v>
      </c>
      <c r="AP350" s="10">
        <v>10.727968882611448</v>
      </c>
      <c r="AQ350" s="10">
        <v>114.66</v>
      </c>
      <c r="AR350" s="10"/>
      <c r="AS350" s="10"/>
      <c r="AT350" s="10">
        <v>3.7643582642055415</v>
      </c>
      <c r="AU350" s="10">
        <v>1</v>
      </c>
      <c r="AV350" s="16"/>
      <c r="AW350" s="19">
        <v>311.76924445261977</v>
      </c>
      <c r="AX350" s="1" t="s">
        <v>120</v>
      </c>
      <c r="AY350" s="23">
        <v>54.582152230971097</v>
      </c>
      <c r="AZ350" s="18">
        <v>0</v>
      </c>
      <c r="BA350" s="18">
        <v>100</v>
      </c>
      <c r="BB350" s="18">
        <v>0</v>
      </c>
      <c r="BC350" s="18">
        <v>0</v>
      </c>
      <c r="BD350" s="18">
        <v>100</v>
      </c>
      <c r="BE350" s="18">
        <v>0</v>
      </c>
      <c r="BF350" s="24">
        <v>29.789844751370268</v>
      </c>
      <c r="BG350" s="24">
        <v>59.434466224600236</v>
      </c>
      <c r="BH350" s="24">
        <v>10.775689024029495</v>
      </c>
      <c r="BI350" s="21"/>
      <c r="BJ350" s="25">
        <f t="shared" ca="1" si="37"/>
        <v>1</v>
      </c>
      <c r="BK350" s="24">
        <f t="shared" ca="1" si="38"/>
        <v>13.899824001599116</v>
      </c>
      <c r="BL350" s="23">
        <f t="shared" si="39"/>
        <v>3.2125019881111347</v>
      </c>
      <c r="BM350" s="23">
        <f t="shared" ca="1" si="40"/>
        <v>2.8977359882605329</v>
      </c>
      <c r="BN350" s="22">
        <f t="shared" si="41"/>
        <v>2.7366856980007652</v>
      </c>
      <c r="BO350" s="21"/>
      <c r="BP350" s="2"/>
    </row>
    <row r="351" spans="1:68" x14ac:dyDescent="0.2">
      <c r="A351">
        <v>16.899999999999999</v>
      </c>
      <c r="B351">
        <v>2.1</v>
      </c>
      <c r="C351">
        <v>1.3283199999999999</v>
      </c>
      <c r="D351">
        <v>-0.18326000000000001</v>
      </c>
      <c r="E351">
        <v>5.3310000000000003E-2</v>
      </c>
      <c r="F351">
        <v>1.30653</v>
      </c>
      <c r="G351">
        <v>1.4632799999999999</v>
      </c>
      <c r="I351" s="17">
        <f t="shared" si="35"/>
        <v>55.446194225721776</v>
      </c>
      <c r="J351" s="16">
        <f t="shared" si="36"/>
        <v>-54.746194225721773</v>
      </c>
      <c r="K351" s="10">
        <v>115</v>
      </c>
      <c r="L351" s="16">
        <v>6025.5085301837153</v>
      </c>
      <c r="M351" s="16">
        <v>2575.9022309711245</v>
      </c>
      <c r="N351" s="16">
        <v>24.026684164479438</v>
      </c>
      <c r="O351" s="16">
        <v>23.549529190207124</v>
      </c>
      <c r="P351" s="16">
        <v>23.684963261814516</v>
      </c>
      <c r="Q351" s="16">
        <v>0.647362698031685</v>
      </c>
      <c r="R351" s="16">
        <v>2.7332223017435675</v>
      </c>
      <c r="S351" s="16">
        <v>9.4051438616244081</v>
      </c>
      <c r="T351" s="20" t="s">
        <v>122</v>
      </c>
      <c r="U351" s="10">
        <v>5</v>
      </c>
      <c r="V351" s="20" t="s">
        <v>145</v>
      </c>
      <c r="W351" s="10">
        <v>4</v>
      </c>
      <c r="X351" s="20" t="s">
        <v>145</v>
      </c>
      <c r="Y351" s="10">
        <v>4</v>
      </c>
      <c r="Z351" s="20" t="s">
        <v>123</v>
      </c>
      <c r="AA351" s="15">
        <v>4</v>
      </c>
      <c r="AB351" s="11">
        <v>26.285059332538253</v>
      </c>
      <c r="AC351" s="10">
        <v>60.949784066224673</v>
      </c>
      <c r="AD351" s="19">
        <v>12.765156601237072</v>
      </c>
      <c r="AE351" s="12">
        <v>2354.9529190207127</v>
      </c>
      <c r="AF351" s="10">
        <v>2411.3890698630016</v>
      </c>
      <c r="AG351" s="10">
        <v>1578.9975507876345</v>
      </c>
      <c r="AH351" s="10">
        <v>0</v>
      </c>
      <c r="AI351" s="10">
        <v>3.6586852059639772</v>
      </c>
      <c r="AJ351" s="10"/>
      <c r="AK351" s="10"/>
      <c r="AL351" s="10"/>
      <c r="AM351" s="10"/>
      <c r="AN351" s="10">
        <v>11.774764595103562</v>
      </c>
      <c r="AO351" s="10">
        <v>6.5125194110863847</v>
      </c>
      <c r="AP351" s="10">
        <v>12.052982855513442</v>
      </c>
      <c r="AQ351" s="10">
        <v>114.66</v>
      </c>
      <c r="AR351" s="10"/>
      <c r="AS351" s="10"/>
      <c r="AT351" s="10">
        <v>4.3843609181079195</v>
      </c>
      <c r="AU351" s="10">
        <v>1</v>
      </c>
      <c r="AV351" s="16"/>
      <c r="AW351" s="19">
        <v>361.70836047945028</v>
      </c>
      <c r="AX351" s="1" t="s">
        <v>120</v>
      </c>
      <c r="AY351" s="23">
        <v>54.746194225721801</v>
      </c>
      <c r="AZ351" s="18">
        <v>0</v>
      </c>
      <c r="BA351" s="18">
        <v>100</v>
      </c>
      <c r="BB351" s="18">
        <v>0</v>
      </c>
      <c r="BC351" s="18">
        <v>0</v>
      </c>
      <c r="BD351" s="18">
        <v>100</v>
      </c>
      <c r="BE351" s="18">
        <v>0</v>
      </c>
      <c r="BF351" s="24">
        <v>26.285059332538253</v>
      </c>
      <c r="BG351" s="24">
        <v>60.949784066224673</v>
      </c>
      <c r="BH351" s="24">
        <v>12.765156601237072</v>
      </c>
      <c r="BI351" s="21"/>
      <c r="BJ351" s="25">
        <f t="shared" ca="1" si="37"/>
        <v>0.99314418162424178</v>
      </c>
      <c r="BK351" s="24">
        <f t="shared" ca="1" si="38"/>
        <v>16.07190901893533</v>
      </c>
      <c r="BL351" s="23">
        <f t="shared" si="39"/>
        <v>3.1315603384926929</v>
      </c>
      <c r="BM351" s="23">
        <f t="shared" ca="1" si="40"/>
        <v>2.8406382363696712</v>
      </c>
      <c r="BN351" s="22">
        <f t="shared" si="41"/>
        <v>2.6911902865261879</v>
      </c>
      <c r="BO351" s="21"/>
      <c r="BP351" s="2"/>
    </row>
    <row r="352" spans="1:68" x14ac:dyDescent="0.2">
      <c r="A352">
        <v>16.95</v>
      </c>
      <c r="B352">
        <v>2.1</v>
      </c>
      <c r="C352">
        <v>1.33561</v>
      </c>
      <c r="D352">
        <v>-0.16178000000000001</v>
      </c>
      <c r="E352">
        <v>5.3969999999999997E-2</v>
      </c>
      <c r="F352">
        <v>1.3035300000000001</v>
      </c>
      <c r="G352">
        <v>1.4661999999999999</v>
      </c>
      <c r="I352" s="17">
        <f t="shared" si="35"/>
        <v>55.610236220472437</v>
      </c>
      <c r="J352" s="16">
        <f t="shared" si="36"/>
        <v>-54.910236220472434</v>
      </c>
      <c r="K352" s="10">
        <v>115</v>
      </c>
      <c r="L352" s="16">
        <v>6044.3733595800413</v>
      </c>
      <c r="M352" s="16">
        <v>2584.5308398950092</v>
      </c>
      <c r="N352" s="16">
        <v>24.097769028871387</v>
      </c>
      <c r="O352" s="16">
        <v>25.540207156308821</v>
      </c>
      <c r="P352" s="16">
        <v>25.678558541469112</v>
      </c>
      <c r="Q352" s="16">
        <v>0.78193494959193466</v>
      </c>
      <c r="R352" s="16">
        <v>3.0450889536075918</v>
      </c>
      <c r="S352" s="16">
        <v>9.6077350805758464</v>
      </c>
      <c r="T352" s="20" t="s">
        <v>122</v>
      </c>
      <c r="U352" s="10">
        <v>5</v>
      </c>
      <c r="V352" s="20" t="s">
        <v>145</v>
      </c>
      <c r="W352" s="10">
        <v>4</v>
      </c>
      <c r="X352" s="20" t="s">
        <v>145</v>
      </c>
      <c r="Y352" s="10">
        <v>4</v>
      </c>
      <c r="Z352" s="20" t="s">
        <v>123</v>
      </c>
      <c r="AA352" s="15">
        <v>4</v>
      </c>
      <c r="AB352" s="11">
        <v>30.438387773956883</v>
      </c>
      <c r="AC352" s="10">
        <v>59.114515942734926</v>
      </c>
      <c r="AD352" s="19">
        <v>10.44709628330819</v>
      </c>
      <c r="AE352" s="12">
        <v>2554.020715630882</v>
      </c>
      <c r="AF352" s="10">
        <v>2644.8199951519937</v>
      </c>
      <c r="AG352" s="10">
        <v>1711.9039027646077</v>
      </c>
      <c r="AH352" s="10">
        <v>0</v>
      </c>
      <c r="AI352" s="10">
        <v>3.2839763147650429</v>
      </c>
      <c r="AJ352" s="10"/>
      <c r="AK352" s="10"/>
      <c r="AL352" s="10"/>
      <c r="AM352" s="10"/>
      <c r="AN352" s="10">
        <v>12.77010357815441</v>
      </c>
      <c r="AO352" s="10">
        <v>7.0512710675758861</v>
      </c>
      <c r="AP352" s="10">
        <v>12.983327319352252</v>
      </c>
      <c r="AQ352" s="10">
        <v>114.66</v>
      </c>
      <c r="AR352" s="10"/>
      <c r="AS352" s="10"/>
      <c r="AT352" s="10">
        <v>4.8140493309514634</v>
      </c>
      <c r="AU352" s="10">
        <v>1</v>
      </c>
      <c r="AV352" s="16"/>
      <c r="AW352" s="19">
        <v>396.72299927279909</v>
      </c>
      <c r="AX352" s="1" t="s">
        <v>120</v>
      </c>
      <c r="AY352" s="23">
        <v>54.910236220472399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30.438387773956883</v>
      </c>
      <c r="BG352" s="24">
        <v>59.114515942734926</v>
      </c>
      <c r="BH352" s="24">
        <v>10.44709628330819</v>
      </c>
      <c r="BI352" s="21"/>
      <c r="BJ352" s="25">
        <f t="shared" ca="1" si="37"/>
        <v>0.99159247342346402</v>
      </c>
      <c r="BK352" s="24">
        <f t="shared" ca="1" si="38"/>
        <v>17.561518839969711</v>
      </c>
      <c r="BL352" s="23">
        <f t="shared" si="39"/>
        <v>3.4512805243742348</v>
      </c>
      <c r="BM352" s="23">
        <f t="shared" ca="1" si="40"/>
        <v>2.8360304229353099</v>
      </c>
      <c r="BN352" s="22">
        <f t="shared" si="41"/>
        <v>2.6930548323969137</v>
      </c>
      <c r="BO352" s="21"/>
      <c r="BP352" s="2"/>
    </row>
    <row r="353" spans="1:68" x14ac:dyDescent="0.2">
      <c r="A353">
        <v>17</v>
      </c>
      <c r="B353">
        <v>2.1</v>
      </c>
      <c r="C353">
        <v>1.3146800000000001</v>
      </c>
      <c r="D353">
        <v>-0.16914000000000001</v>
      </c>
      <c r="E353">
        <v>5.4679999999999999E-2</v>
      </c>
      <c r="F353">
        <v>1.3003800000000001</v>
      </c>
      <c r="G353">
        <v>1.4698800000000001</v>
      </c>
      <c r="I353" s="17">
        <f t="shared" si="35"/>
        <v>55.774278215223092</v>
      </c>
      <c r="J353" s="16">
        <f t="shared" si="36"/>
        <v>-55.074278215223089</v>
      </c>
      <c r="K353" s="10">
        <v>115</v>
      </c>
      <c r="L353" s="16">
        <v>6063.2381889763665</v>
      </c>
      <c r="M353" s="16">
        <v>2593.1594488188935</v>
      </c>
      <c r="N353" s="16">
        <v>24.168853893263339</v>
      </c>
      <c r="O353" s="16">
        <v>19.824858757062145</v>
      </c>
      <c r="P353" s="16">
        <v>19.96634846437783</v>
      </c>
      <c r="Q353" s="16">
        <v>0.73582453192510799</v>
      </c>
      <c r="R353" s="16">
        <v>3.6853234993764645</v>
      </c>
      <c r="S353" s="16">
        <v>9.8256741191448196</v>
      </c>
      <c r="T353" s="20" t="s">
        <v>122</v>
      </c>
      <c r="U353" s="10">
        <v>4</v>
      </c>
      <c r="V353" s="20" t="s">
        <v>145</v>
      </c>
      <c r="W353" s="10">
        <v>4</v>
      </c>
      <c r="X353" s="20" t="s">
        <v>33</v>
      </c>
      <c r="Y353" s="10">
        <v>3</v>
      </c>
      <c r="Z353" s="20" t="s">
        <v>33</v>
      </c>
      <c r="AA353" s="15">
        <v>3</v>
      </c>
      <c r="AB353" s="11">
        <v>52.484533578073105</v>
      </c>
      <c r="AC353" s="10">
        <v>43.445764822753191</v>
      </c>
      <c r="AD353" s="19">
        <v>4.0697015991737047</v>
      </c>
      <c r="AE353" s="12">
        <v>1982.4858757062145</v>
      </c>
      <c r="AF353" s="10">
        <v>1971.685584353236</v>
      </c>
      <c r="AG353" s="10">
        <v>1331.0898976251888</v>
      </c>
      <c r="AH353" s="10">
        <v>0</v>
      </c>
      <c r="AI353" s="10">
        <v>2.7134659960494494</v>
      </c>
      <c r="AJ353" s="10"/>
      <c r="AK353" s="10"/>
      <c r="AL353" s="10"/>
      <c r="AM353" s="10"/>
      <c r="AN353" s="10">
        <v>13.216572504708097</v>
      </c>
      <c r="AO353" s="10">
        <v>5.9471564105047028</v>
      </c>
      <c r="AP353" s="10">
        <v>10.31762928337632</v>
      </c>
      <c r="AQ353" s="10">
        <v>114.66</v>
      </c>
      <c r="AR353" s="10"/>
      <c r="AS353" s="10"/>
      <c r="AT353" s="10">
        <v>3.5241001633046416</v>
      </c>
      <c r="AU353" s="10">
        <v>1</v>
      </c>
      <c r="AV353" s="16"/>
      <c r="AW353" s="19">
        <v>295.75283765298542</v>
      </c>
      <c r="AX353" s="1" t="s">
        <v>120</v>
      </c>
      <c r="AY353" s="23">
        <v>55.074278215223103</v>
      </c>
      <c r="AZ353" s="18">
        <v>100</v>
      </c>
      <c r="BA353" s="18">
        <v>0</v>
      </c>
      <c r="BB353" s="18">
        <v>0</v>
      </c>
      <c r="BC353" s="18">
        <v>100</v>
      </c>
      <c r="BD353" s="18">
        <v>0</v>
      </c>
      <c r="BE353" s="18">
        <v>0</v>
      </c>
      <c r="BF353" s="24">
        <v>52.484533578073105</v>
      </c>
      <c r="BG353" s="24">
        <v>43.445764822753191</v>
      </c>
      <c r="BH353" s="24">
        <v>4.0697015991737047</v>
      </c>
      <c r="BI353" s="21"/>
      <c r="BJ353" s="25">
        <f t="shared" ca="1" si="37"/>
        <v>1</v>
      </c>
      <c r="BK353" s="24">
        <f t="shared" ca="1" si="38"/>
        <v>13.061078351817439</v>
      </c>
      <c r="BL353" s="23">
        <f t="shared" si="39"/>
        <v>4.345062243707428</v>
      </c>
      <c r="BM353" s="23">
        <f t="shared" ca="1" si="40"/>
        <v>2.9989271163101594</v>
      </c>
      <c r="BN353" s="22">
        <f t="shared" si="41"/>
        <v>2.8301151600191146</v>
      </c>
      <c r="BO353" s="21"/>
      <c r="BP353" s="2"/>
    </row>
    <row r="354" spans="1:68" x14ac:dyDescent="0.2">
      <c r="A354">
        <v>17.05</v>
      </c>
      <c r="B354">
        <v>2.1</v>
      </c>
      <c r="C354">
        <v>1.3248800000000001</v>
      </c>
      <c r="D354">
        <v>-0.18448000000000001</v>
      </c>
      <c r="E354">
        <v>5.5370000000000003E-2</v>
      </c>
      <c r="F354">
        <v>1.2933300000000001</v>
      </c>
      <c r="G354">
        <v>1.4655499999999999</v>
      </c>
      <c r="I354" s="17">
        <f t="shared" si="35"/>
        <v>55.938320209973753</v>
      </c>
      <c r="J354" s="16">
        <f t="shared" si="36"/>
        <v>-55.23832020997375</v>
      </c>
      <c r="K354" s="10">
        <v>115</v>
      </c>
      <c r="L354" s="16">
        <v>6082.1030183726925</v>
      </c>
      <c r="M354" s="16">
        <v>2601.7880577427782</v>
      </c>
      <c r="N354" s="16">
        <v>24.239938757655292</v>
      </c>
      <c r="O354" s="16">
        <v>22.610169491525419</v>
      </c>
      <c r="P354" s="16">
        <v>22.7547091175555</v>
      </c>
      <c r="Q354" s="16">
        <v>0.63971939510321651</v>
      </c>
      <c r="R354" s="16">
        <v>2.8113714475465046</v>
      </c>
      <c r="S354" s="16">
        <v>10.037474029866782</v>
      </c>
      <c r="T354" s="20" t="s">
        <v>122</v>
      </c>
      <c r="U354" s="10">
        <v>5</v>
      </c>
      <c r="V354" s="20" t="s">
        <v>145</v>
      </c>
      <c r="W354" s="10">
        <v>4</v>
      </c>
      <c r="X354" s="20" t="s">
        <v>145</v>
      </c>
      <c r="Y354" s="10">
        <v>4</v>
      </c>
      <c r="Z354" s="20" t="s">
        <v>123</v>
      </c>
      <c r="AA354" s="15">
        <v>4</v>
      </c>
      <c r="AB354" s="11">
        <v>28.82651920732949</v>
      </c>
      <c r="AC354" s="10">
        <v>59.888046054404413</v>
      </c>
      <c r="AD354" s="19">
        <v>11.285434738266098</v>
      </c>
      <c r="AE354" s="12">
        <v>2261.0169491525421</v>
      </c>
      <c r="AF354" s="10">
        <v>2298.6183182920013</v>
      </c>
      <c r="AG354" s="10">
        <v>1516.9806078370334</v>
      </c>
      <c r="AH354" s="10">
        <v>0</v>
      </c>
      <c r="AI354" s="10">
        <v>3.5569828414978892</v>
      </c>
      <c r="AJ354" s="10"/>
      <c r="AK354" s="10"/>
      <c r="AL354" s="10"/>
      <c r="AM354" s="10"/>
      <c r="AN354" s="10">
        <v>11.305084745762709</v>
      </c>
      <c r="AO354" s="10">
        <v>6.3461874657341717</v>
      </c>
      <c r="AP354" s="10">
        <v>11.618864254859233</v>
      </c>
      <c r="AQ354" s="10">
        <v>114.66</v>
      </c>
      <c r="AR354" s="10"/>
      <c r="AS354" s="10"/>
      <c r="AT354" s="10">
        <v>4.1256091683325842</v>
      </c>
      <c r="AU354" s="10">
        <v>1</v>
      </c>
      <c r="AV354" s="16"/>
      <c r="AW354" s="19">
        <v>344.79274774380019</v>
      </c>
      <c r="AX354" s="1" t="s">
        <v>120</v>
      </c>
      <c r="AY354" s="23">
        <v>55.2383202099738</v>
      </c>
      <c r="AZ354" s="18">
        <v>0</v>
      </c>
      <c r="BA354" s="18">
        <v>100</v>
      </c>
      <c r="BB354" s="18">
        <v>0</v>
      </c>
      <c r="BC354" s="18">
        <v>0</v>
      </c>
      <c r="BD354" s="18">
        <v>100</v>
      </c>
      <c r="BE354" s="18">
        <v>0</v>
      </c>
      <c r="BF354" s="24">
        <v>28.82651920732949</v>
      </c>
      <c r="BG354" s="24">
        <v>59.888046054404413</v>
      </c>
      <c r="BH354" s="24">
        <v>11.285434738266098</v>
      </c>
      <c r="BI354" s="21"/>
      <c r="BJ354" s="25">
        <f t="shared" ca="1" si="37"/>
        <v>1</v>
      </c>
      <c r="BK354" s="24">
        <f t="shared" ca="1" si="38"/>
        <v>15.153930428500809</v>
      </c>
      <c r="BL354" s="23">
        <f t="shared" si="39"/>
        <v>3.2450568423773003</v>
      </c>
      <c r="BM354" s="23">
        <f t="shared" ca="1" si="40"/>
        <v>2.8703353695405647</v>
      </c>
      <c r="BN354" s="22">
        <f t="shared" si="41"/>
        <v>2.7124408131153106</v>
      </c>
      <c r="BO354" s="21"/>
      <c r="BP354" s="2"/>
    </row>
    <row r="355" spans="1:68" x14ac:dyDescent="0.2">
      <c r="A355">
        <v>17.100000000000001</v>
      </c>
      <c r="B355">
        <v>2.1</v>
      </c>
      <c r="C355">
        <v>1.3315699999999999</v>
      </c>
      <c r="D355">
        <v>-0.16997000000000001</v>
      </c>
      <c r="E355">
        <v>5.645E-2</v>
      </c>
      <c r="F355">
        <v>1.29453</v>
      </c>
      <c r="G355">
        <v>1.47075</v>
      </c>
      <c r="I355" s="17">
        <f t="shared" si="35"/>
        <v>56.102362204724415</v>
      </c>
      <c r="J355" s="16">
        <f t="shared" si="36"/>
        <v>-55.402362204724412</v>
      </c>
      <c r="K355" s="10">
        <v>115</v>
      </c>
      <c r="L355" s="16">
        <v>6100.9678477690186</v>
      </c>
      <c r="M355" s="16">
        <v>2610.4166666666629</v>
      </c>
      <c r="N355" s="16">
        <v>24.311023622047244</v>
      </c>
      <c r="O355" s="16">
        <v>24.43700564971747</v>
      </c>
      <c r="P355" s="16">
        <v>24.58631906156139</v>
      </c>
      <c r="Q355" s="16">
        <v>0.73062457993278918</v>
      </c>
      <c r="R355" s="16">
        <v>2.9716712701213508</v>
      </c>
      <c r="S355" s="16">
        <v>10.3689869336055</v>
      </c>
      <c r="T355" s="20" t="s">
        <v>122</v>
      </c>
      <c r="U355" s="10">
        <v>5</v>
      </c>
      <c r="V355" s="20" t="s">
        <v>145</v>
      </c>
      <c r="W355" s="10">
        <v>4</v>
      </c>
      <c r="X355" s="20" t="s">
        <v>145</v>
      </c>
      <c r="Y355" s="10">
        <v>4</v>
      </c>
      <c r="Z355" s="20" t="s">
        <v>123</v>
      </c>
      <c r="AA355" s="15">
        <v>4</v>
      </c>
      <c r="AB355" s="11">
        <v>30.091808860389719</v>
      </c>
      <c r="AC355" s="10">
        <v>59.286921342463167</v>
      </c>
      <c r="AD355" s="19">
        <v>10.621269797147116</v>
      </c>
      <c r="AE355" s="12">
        <v>2443.7005649717471</v>
      </c>
      <c r="AF355" s="10">
        <v>2512.9921452693807</v>
      </c>
      <c r="AG355" s="10">
        <v>1639.087937437426</v>
      </c>
      <c r="AH355" s="10">
        <v>0</v>
      </c>
      <c r="AI355" s="10">
        <v>3.3651097618181844</v>
      </c>
      <c r="AJ355" s="10"/>
      <c r="AK355" s="10"/>
      <c r="AL355" s="10"/>
      <c r="AM355" s="10"/>
      <c r="AN355" s="10">
        <v>12.218502824858735</v>
      </c>
      <c r="AO355" s="10">
        <v>6.8024076317814792</v>
      </c>
      <c r="AP355" s="10">
        <v>12.473615562061983</v>
      </c>
      <c r="AQ355" s="10">
        <v>114.66</v>
      </c>
      <c r="AR355" s="10"/>
      <c r="AS355" s="10"/>
      <c r="AT355" s="10">
        <v>4.5147405484865386</v>
      </c>
      <c r="AU355" s="10">
        <v>1</v>
      </c>
      <c r="AV355" s="16"/>
      <c r="AW355" s="19">
        <v>376.94882179040712</v>
      </c>
      <c r="AX355" s="1" t="s">
        <v>120</v>
      </c>
      <c r="AY355" s="23">
        <v>55.402362204724398</v>
      </c>
      <c r="AZ355" s="18">
        <v>0</v>
      </c>
      <c r="BA355" s="18">
        <v>100</v>
      </c>
      <c r="BB355" s="18">
        <v>0</v>
      </c>
      <c r="BC355" s="18">
        <v>0</v>
      </c>
      <c r="BD355" s="18">
        <v>100</v>
      </c>
      <c r="BE355" s="18">
        <v>0</v>
      </c>
      <c r="BF355" s="24">
        <v>30.091808860389719</v>
      </c>
      <c r="BG355" s="24">
        <v>59.286921342463167</v>
      </c>
      <c r="BH355" s="24">
        <v>10.621269797147116</v>
      </c>
      <c r="BI355" s="21"/>
      <c r="BJ355" s="25">
        <f t="shared" ca="1" si="37"/>
        <v>0.99853573542369456</v>
      </c>
      <c r="BK355" s="24">
        <f t="shared" ca="1" si="38"/>
        <v>16.504949937462328</v>
      </c>
      <c r="BL355" s="23">
        <f t="shared" si="39"/>
        <v>3.3925992433632799</v>
      </c>
      <c r="BM355" s="23">
        <f t="shared" ca="1" si="40"/>
        <v>2.852648942219008</v>
      </c>
      <c r="BN355" s="22">
        <f t="shared" si="41"/>
        <v>2.7010451207744786</v>
      </c>
      <c r="BO355" s="21"/>
      <c r="BP355" s="2"/>
    </row>
    <row r="356" spans="1:68" x14ac:dyDescent="0.2">
      <c r="A356">
        <v>17.149999999999999</v>
      </c>
      <c r="B356">
        <v>0.6</v>
      </c>
      <c r="C356">
        <v>1.3266500000000001</v>
      </c>
      <c r="D356">
        <v>-0.13100999999999999</v>
      </c>
      <c r="E356">
        <v>5.7160000000000002E-2</v>
      </c>
      <c r="F356">
        <v>1.29145</v>
      </c>
      <c r="G356">
        <v>1.47028</v>
      </c>
      <c r="I356" s="17">
        <f t="shared" si="35"/>
        <v>56.266404199475055</v>
      </c>
      <c r="J356" s="16">
        <f t="shared" si="36"/>
        <v>-55.566404199475052</v>
      </c>
      <c r="K356" s="10">
        <v>115</v>
      </c>
      <c r="L356" s="16">
        <v>6119.8326771653419</v>
      </c>
      <c r="M356" s="16">
        <v>2619.0452755905467</v>
      </c>
      <c r="N356" s="16">
        <v>24.38210848643919</v>
      </c>
      <c r="O356" s="16">
        <v>23.093502824858763</v>
      </c>
      <c r="P356" s="16">
        <v>23.245954558858077</v>
      </c>
      <c r="Q356" s="16">
        <v>0.97470907345175228</v>
      </c>
      <c r="R356" s="16">
        <v>4.1930266661401987</v>
      </c>
      <c r="S356" s="16">
        <v>10.586925972174475</v>
      </c>
      <c r="T356" s="20" t="s">
        <v>122</v>
      </c>
      <c r="U356" s="10">
        <v>4</v>
      </c>
      <c r="V356" s="20" t="s">
        <v>145</v>
      </c>
      <c r="W356" s="10">
        <v>4</v>
      </c>
      <c r="X356" s="20" t="s">
        <v>33</v>
      </c>
      <c r="Y356" s="10">
        <v>3</v>
      </c>
      <c r="Z356" s="20" t="s">
        <v>33</v>
      </c>
      <c r="AA356" s="15">
        <v>3</v>
      </c>
      <c r="AB356" s="11">
        <v>61.092233261925244</v>
      </c>
      <c r="AC356" s="10">
        <v>35.799874688303802</v>
      </c>
      <c r="AD356" s="19">
        <v>3.1078920497709497</v>
      </c>
      <c r="AE356" s="12">
        <v>2309.3502824858761</v>
      </c>
      <c r="AF356" s="10">
        <v>2354.1925079280304</v>
      </c>
      <c r="AG356" s="10">
        <v>1549.7303039238718</v>
      </c>
      <c r="AH356" s="10">
        <v>0</v>
      </c>
      <c r="AI356" s="10">
        <v>2.3849120924397282</v>
      </c>
      <c r="AJ356" s="10"/>
      <c r="AK356" s="10"/>
      <c r="AL356" s="10"/>
      <c r="AM356" s="10"/>
      <c r="AN356" s="10">
        <v>15.395668549905842</v>
      </c>
      <c r="AO356" s="10">
        <v>6.839646638871808</v>
      </c>
      <c r="AP356" s="10">
        <v>11.848112127467102</v>
      </c>
      <c r="AQ356" s="10">
        <v>114.66</v>
      </c>
      <c r="AR356" s="10"/>
      <c r="AS356" s="10"/>
      <c r="AT356" s="10">
        <v>4.2010266464622443</v>
      </c>
      <c r="AU356" s="10">
        <v>1</v>
      </c>
      <c r="AV356" s="16"/>
      <c r="AW356" s="19">
        <v>353.12887618920456</v>
      </c>
      <c r="AX356" s="1" t="s">
        <v>120</v>
      </c>
      <c r="AY356" s="23">
        <v>55.566404199475102</v>
      </c>
      <c r="AZ356" s="18">
        <v>100</v>
      </c>
      <c r="BA356" s="18">
        <v>0</v>
      </c>
      <c r="BB356" s="18">
        <v>0</v>
      </c>
      <c r="BC356" s="18">
        <v>100</v>
      </c>
      <c r="BD356" s="18">
        <v>0</v>
      </c>
      <c r="BE356" s="18">
        <v>0</v>
      </c>
      <c r="BF356" s="24">
        <v>61.092233261925244</v>
      </c>
      <c r="BG356" s="24">
        <v>35.799874688303802</v>
      </c>
      <c r="BH356" s="24">
        <v>3.1078920497709497</v>
      </c>
      <c r="BI356" s="21"/>
      <c r="BJ356" s="25">
        <f t="shared" ca="1" si="37"/>
        <v>1</v>
      </c>
      <c r="BK356" s="24">
        <f t="shared" ca="1" si="38"/>
        <v>15.414806615531932</v>
      </c>
      <c r="BL356" s="23">
        <f t="shared" si="39"/>
        <v>4.8286298817800111</v>
      </c>
      <c r="BM356" s="23">
        <f t="shared" ca="1" si="40"/>
        <v>2.9719273397832735</v>
      </c>
      <c r="BN356" s="22">
        <f t="shared" si="41"/>
        <v>2.8155589603731532</v>
      </c>
      <c r="BO356" s="21"/>
      <c r="BP356" s="2"/>
    </row>
    <row r="357" spans="1:68" x14ac:dyDescent="0.2">
      <c r="A357">
        <v>17.2</v>
      </c>
      <c r="B357">
        <v>2.1</v>
      </c>
      <c r="C357">
        <v>1.31711</v>
      </c>
      <c r="D357">
        <v>-0.16477</v>
      </c>
      <c r="E357">
        <v>5.7419999999999999E-2</v>
      </c>
      <c r="F357">
        <v>1.2864</v>
      </c>
      <c r="G357">
        <v>1.4718800000000001</v>
      </c>
      <c r="I357" s="17">
        <f t="shared" si="35"/>
        <v>56.430446194225716</v>
      </c>
      <c r="J357" s="16">
        <f t="shared" si="36"/>
        <v>-55.730446194225713</v>
      </c>
      <c r="K357" s="10">
        <v>115</v>
      </c>
      <c r="L357" s="16">
        <v>6138.697506561668</v>
      </c>
      <c r="M357" s="16">
        <v>2627.6738845144314</v>
      </c>
      <c r="N357" s="16">
        <v>24.453193350831143</v>
      </c>
      <c r="O357" s="16">
        <v>20.488418079096029</v>
      </c>
      <c r="P357" s="16">
        <v>20.642019057828303</v>
      </c>
      <c r="Q357" s="16">
        <v>0.76320259241478627</v>
      </c>
      <c r="R357" s="16">
        <v>3.6973252968940966</v>
      </c>
      <c r="S357" s="16">
        <v>10.666734634185646</v>
      </c>
      <c r="T357" s="20" t="s">
        <v>122</v>
      </c>
      <c r="U357" s="10">
        <v>4</v>
      </c>
      <c r="V357" s="20" t="s">
        <v>145</v>
      </c>
      <c r="W357" s="10">
        <v>4</v>
      </c>
      <c r="X357" s="20" t="s">
        <v>33</v>
      </c>
      <c r="Y357" s="10">
        <v>3</v>
      </c>
      <c r="Z357" s="20" t="s">
        <v>33</v>
      </c>
      <c r="AA357" s="15">
        <v>3</v>
      </c>
      <c r="AB357" s="11">
        <v>51.872838446547192</v>
      </c>
      <c r="AC357" s="10">
        <v>43.967841156885036</v>
      </c>
      <c r="AD357" s="19">
        <v>4.1593203965677699</v>
      </c>
      <c r="AE357" s="12">
        <v>2048.8418079096027</v>
      </c>
      <c r="AF357" s="10">
        <v>2046.7374590188615</v>
      </c>
      <c r="AG357" s="10">
        <v>1376.1346038552201</v>
      </c>
      <c r="AH357" s="10">
        <v>0</v>
      </c>
      <c r="AI357" s="10">
        <v>2.7046578802250387</v>
      </c>
      <c r="AJ357" s="10"/>
      <c r="AK357" s="10"/>
      <c r="AL357" s="10"/>
      <c r="AM357" s="10"/>
      <c r="AN357" s="10">
        <v>13.658945386064019</v>
      </c>
      <c r="AO357" s="10">
        <v>6.1233182875428698</v>
      </c>
      <c r="AP357" s="10">
        <v>10.632942226986541</v>
      </c>
      <c r="AQ357" s="10">
        <v>114.66</v>
      </c>
      <c r="AR357" s="10"/>
      <c r="AS357" s="10"/>
      <c r="AT357" s="10">
        <v>3.6143553808515354</v>
      </c>
      <c r="AU357" s="10">
        <v>1</v>
      </c>
      <c r="AV357" s="16"/>
      <c r="AW357" s="19">
        <v>307.01061885282923</v>
      </c>
      <c r="AX357" s="1" t="s">
        <v>120</v>
      </c>
      <c r="AY357" s="23">
        <v>55.730446194225699</v>
      </c>
      <c r="AZ357" s="18">
        <v>100</v>
      </c>
      <c r="BA357" s="18">
        <v>0</v>
      </c>
      <c r="BB357" s="18">
        <v>0</v>
      </c>
      <c r="BC357" s="18">
        <v>100</v>
      </c>
      <c r="BD357" s="18">
        <v>0</v>
      </c>
      <c r="BE357" s="18">
        <v>0</v>
      </c>
      <c r="BF357" s="24">
        <v>51.872838446547192</v>
      </c>
      <c r="BG357" s="24">
        <v>43.967841156885036</v>
      </c>
      <c r="BH357" s="24">
        <v>4.1593203965677699</v>
      </c>
      <c r="BI357" s="21"/>
      <c r="BJ357" s="25">
        <f t="shared" ca="1" si="37"/>
        <v>1</v>
      </c>
      <c r="BK357" s="24">
        <f t="shared" ca="1" si="38"/>
        <v>13.375077027714745</v>
      </c>
      <c r="BL357" s="23">
        <f t="shared" si="39"/>
        <v>4.343122469083621</v>
      </c>
      <c r="BM357" s="23">
        <f t="shared" ca="1" si="40"/>
        <v>2.9907149020086248</v>
      </c>
      <c r="BN357" s="22">
        <f t="shared" si="41"/>
        <v>2.819815009928401</v>
      </c>
      <c r="BO357" s="21"/>
      <c r="BP357" s="2"/>
    </row>
    <row r="358" spans="1:68" x14ac:dyDescent="0.2">
      <c r="A358">
        <v>17.25</v>
      </c>
      <c r="B358">
        <v>2.1</v>
      </c>
      <c r="C358">
        <v>1.3134600000000001</v>
      </c>
      <c r="D358">
        <v>-0.19006999999999999</v>
      </c>
      <c r="E358">
        <v>5.7680000000000002E-2</v>
      </c>
      <c r="F358">
        <v>1.2881</v>
      </c>
      <c r="G358">
        <v>1.4759500000000001</v>
      </c>
      <c r="I358" s="17">
        <f t="shared" si="35"/>
        <v>56.594488188976378</v>
      </c>
      <c r="J358" s="16">
        <f t="shared" si="36"/>
        <v>-55.894488188976375</v>
      </c>
      <c r="K358" s="10">
        <v>115</v>
      </c>
      <c r="L358" s="16">
        <v>6157.562335957994</v>
      </c>
      <c r="M358" s="16">
        <v>2636.3024934383161</v>
      </c>
      <c r="N358" s="16">
        <v>24.524278215223099</v>
      </c>
      <c r="O358" s="16">
        <v>19.491713747645953</v>
      </c>
      <c r="P358" s="16">
        <v>19.646463971111189</v>
      </c>
      <c r="Q358" s="16">
        <v>0.60469803168506964</v>
      </c>
      <c r="R358" s="16">
        <v>3.0778975421441621</v>
      </c>
      <c r="S358" s="16">
        <v>10.746543296196819</v>
      </c>
      <c r="T358" s="20" t="s">
        <v>122</v>
      </c>
      <c r="U358" s="10">
        <v>5</v>
      </c>
      <c r="V358" s="20" t="s">
        <v>145</v>
      </c>
      <c r="W358" s="10">
        <v>4</v>
      </c>
      <c r="X358" s="20" t="s">
        <v>33</v>
      </c>
      <c r="Y358" s="10">
        <v>3</v>
      </c>
      <c r="Z358" s="20" t="s">
        <v>33</v>
      </c>
      <c r="AA358" s="15">
        <v>3</v>
      </c>
      <c r="AB358" s="11">
        <v>38.478786604371102</v>
      </c>
      <c r="AC358" s="10">
        <v>54.325447259268884</v>
      </c>
      <c r="AD358" s="19">
        <v>7.1957661363600121</v>
      </c>
      <c r="AE358" s="12">
        <v>1949.1713747645954</v>
      </c>
      <c r="AF358" s="10">
        <v>1928.5036353229464</v>
      </c>
      <c r="AG358" s="10">
        <v>1309.7642647407461</v>
      </c>
      <c r="AH358" s="10">
        <v>0</v>
      </c>
      <c r="AI358" s="10">
        <v>3.2489710469808815</v>
      </c>
      <c r="AJ358" s="10"/>
      <c r="AK358" s="10"/>
      <c r="AL358" s="10"/>
      <c r="AM358" s="10"/>
      <c r="AN358" s="10">
        <v>9.7458568738229765</v>
      </c>
      <c r="AO358" s="10">
        <v>5.7458946792431522</v>
      </c>
      <c r="AP358" s="10">
        <v>10.168349853185221</v>
      </c>
      <c r="AQ358" s="10">
        <v>114.66</v>
      </c>
      <c r="AR358" s="10"/>
      <c r="AS358" s="10"/>
      <c r="AT358" s="10">
        <v>3.3837345907288525</v>
      </c>
      <c r="AU358" s="10">
        <v>1</v>
      </c>
      <c r="AV358" s="16"/>
      <c r="AW358" s="19">
        <v>289.27554529844195</v>
      </c>
      <c r="AX358" s="1" t="s">
        <v>120</v>
      </c>
      <c r="AY358" s="23">
        <v>55.894488188976403</v>
      </c>
      <c r="AZ358" s="18">
        <v>0</v>
      </c>
      <c r="BA358" s="18">
        <v>100</v>
      </c>
      <c r="BB358" s="18">
        <v>0</v>
      </c>
      <c r="BC358" s="18">
        <v>100</v>
      </c>
      <c r="BD358" s="18">
        <v>0</v>
      </c>
      <c r="BE358" s="18">
        <v>0</v>
      </c>
      <c r="BF358" s="24">
        <v>38.478786604371102</v>
      </c>
      <c r="BG358" s="24">
        <v>54.325447259268884</v>
      </c>
      <c r="BH358" s="24">
        <v>7.1957661363600121</v>
      </c>
      <c r="BI358" s="21"/>
      <c r="BJ358" s="25">
        <f t="shared" ca="1" si="37"/>
        <v>1</v>
      </c>
      <c r="BK358" s="24">
        <f t="shared" ca="1" si="38"/>
        <v>12.568878453340385</v>
      </c>
      <c r="BL358" s="23">
        <f t="shared" si="39"/>
        <v>3.6498648535856133</v>
      </c>
      <c r="BM358" s="23">
        <f t="shared" ca="1" si="40"/>
        <v>2.9659307971741211</v>
      </c>
      <c r="BN358" s="22">
        <f t="shared" si="41"/>
        <v>2.7869393286652882</v>
      </c>
      <c r="BO358" s="21"/>
      <c r="BP358" s="2"/>
    </row>
    <row r="359" spans="1:68" x14ac:dyDescent="0.2">
      <c r="A359">
        <v>17.3</v>
      </c>
      <c r="B359">
        <v>2.1</v>
      </c>
      <c r="C359">
        <v>1.3082800000000001</v>
      </c>
      <c r="D359">
        <v>-0.19445000000000001</v>
      </c>
      <c r="E359">
        <v>5.7840000000000003E-2</v>
      </c>
      <c r="F359">
        <v>1.2858000000000001</v>
      </c>
      <c r="G359">
        <v>1.4760500000000001</v>
      </c>
      <c r="I359" s="17">
        <f t="shared" si="35"/>
        <v>56.758530183727032</v>
      </c>
      <c r="J359" s="16">
        <f t="shared" si="36"/>
        <v>-56.058530183727029</v>
      </c>
      <c r="K359" s="10">
        <v>115</v>
      </c>
      <c r="L359" s="16">
        <v>6176.4271653543192</v>
      </c>
      <c r="M359" s="16">
        <v>2644.9311023622004</v>
      </c>
      <c r="N359" s="16">
        <v>24.595363079615044</v>
      </c>
      <c r="O359" s="16">
        <v>18.077212806026374</v>
      </c>
      <c r="P359" s="16">
        <v>18.232670257019585</v>
      </c>
      <c r="Q359" s="16">
        <v>0.57725732117138728</v>
      </c>
      <c r="R359" s="16">
        <v>3.1660602261434692</v>
      </c>
      <c r="S359" s="16">
        <v>10.795656318972927</v>
      </c>
      <c r="T359" s="20" t="s">
        <v>122</v>
      </c>
      <c r="U359" s="10">
        <v>5</v>
      </c>
      <c r="V359" s="20" t="s">
        <v>145</v>
      </c>
      <c r="W359" s="10">
        <v>4</v>
      </c>
      <c r="X359" s="20" t="s">
        <v>33</v>
      </c>
      <c r="Y359" s="10">
        <v>3</v>
      </c>
      <c r="Z359" s="20" t="s">
        <v>33</v>
      </c>
      <c r="AA359" s="15">
        <v>3</v>
      </c>
      <c r="AB359" s="11">
        <v>42.630931020355845</v>
      </c>
      <c r="AC359" s="10">
        <v>51.371977749862317</v>
      </c>
      <c r="AD359" s="19">
        <v>5.9970912297818391</v>
      </c>
      <c r="AE359" s="12">
        <v>1807.7212806026375</v>
      </c>
      <c r="AF359" s="10">
        <v>1761.065267230033</v>
      </c>
      <c r="AG359" s="10">
        <v>1215.5113504679723</v>
      </c>
      <c r="AH359" s="10">
        <v>0</v>
      </c>
      <c r="AI359" s="10">
        <v>3.1584996133130581</v>
      </c>
      <c r="AJ359" s="10"/>
      <c r="AK359" s="10"/>
      <c r="AL359" s="10"/>
      <c r="AM359" s="10"/>
      <c r="AN359" s="10">
        <v>9.038606403013187</v>
      </c>
      <c r="AO359" s="10">
        <v>5.4518285234593167</v>
      </c>
      <c r="AP359" s="10">
        <v>9.5085794532758072</v>
      </c>
      <c r="AQ359" s="10">
        <v>114.66</v>
      </c>
      <c r="AR359" s="10"/>
      <c r="AS359" s="10"/>
      <c r="AT359" s="10">
        <v>3.0653717616234828</v>
      </c>
      <c r="AU359" s="10">
        <v>1</v>
      </c>
      <c r="AV359" s="16"/>
      <c r="AW359" s="19">
        <v>264.15979008450495</v>
      </c>
      <c r="AX359" s="1" t="s">
        <v>120</v>
      </c>
      <c r="AY359" s="23">
        <v>56.058530183727001</v>
      </c>
      <c r="AZ359" s="18">
        <v>0</v>
      </c>
      <c r="BA359" s="18">
        <v>100</v>
      </c>
      <c r="BB359" s="18">
        <v>0</v>
      </c>
      <c r="BC359" s="18">
        <v>100</v>
      </c>
      <c r="BD359" s="18">
        <v>0</v>
      </c>
      <c r="BE359" s="18">
        <v>0</v>
      </c>
      <c r="BF359" s="24">
        <v>42.630931020355845</v>
      </c>
      <c r="BG359" s="24">
        <v>51.371977749862317</v>
      </c>
      <c r="BH359" s="24">
        <v>5.9970912297818391</v>
      </c>
      <c r="BI359" s="21"/>
      <c r="BJ359" s="25">
        <f t="shared" ca="1" si="37"/>
        <v>1</v>
      </c>
      <c r="BK359" s="24">
        <f t="shared" ca="1" si="38"/>
        <v>11.451683305335886</v>
      </c>
      <c r="BL359" s="23">
        <f t="shared" si="39"/>
        <v>3.8116740242611038</v>
      </c>
      <c r="BM359" s="23">
        <f t="shared" ca="1" si="40"/>
        <v>3.0095795496831355</v>
      </c>
      <c r="BN359" s="22">
        <f t="shared" si="41"/>
        <v>2.8201024793066511</v>
      </c>
      <c r="BO359" s="21"/>
      <c r="BP359" s="2"/>
    </row>
    <row r="360" spans="1:68" x14ac:dyDescent="0.2">
      <c r="A360">
        <v>17.350000000000001</v>
      </c>
      <c r="B360">
        <v>2.1</v>
      </c>
      <c r="C360">
        <v>1.31192</v>
      </c>
      <c r="D360">
        <v>-0.19583</v>
      </c>
      <c r="E360">
        <v>5.8659999999999997E-2</v>
      </c>
      <c r="F360">
        <v>1.28593</v>
      </c>
      <c r="G360">
        <v>1.4791300000000001</v>
      </c>
      <c r="I360" s="17">
        <f t="shared" si="35"/>
        <v>56.922572178477694</v>
      </c>
      <c r="J360" s="16">
        <f t="shared" si="36"/>
        <v>-56.222572178477691</v>
      </c>
      <c r="K360" s="10">
        <v>115</v>
      </c>
      <c r="L360" s="16">
        <v>6195.2919947506452</v>
      </c>
      <c r="M360" s="16">
        <v>2653.5597112860851</v>
      </c>
      <c r="N360" s="16">
        <v>24.666447944007</v>
      </c>
      <c r="O360" s="16">
        <v>19.071186440677938</v>
      </c>
      <c r="P360" s="16">
        <v>19.230268432752023</v>
      </c>
      <c r="Q360" s="16">
        <v>0.56861161785885739</v>
      </c>
      <c r="R360" s="16">
        <v>2.9568574138592196</v>
      </c>
      <c r="S360" s="16">
        <v>11.047360560700469</v>
      </c>
      <c r="T360" s="20" t="s">
        <v>122</v>
      </c>
      <c r="U360" s="10">
        <v>5</v>
      </c>
      <c r="V360" s="20" t="s">
        <v>145</v>
      </c>
      <c r="W360" s="10">
        <v>4</v>
      </c>
      <c r="X360" s="20" t="s">
        <v>33</v>
      </c>
      <c r="Y360" s="10">
        <v>3</v>
      </c>
      <c r="Z360" s="20" t="s">
        <v>33</v>
      </c>
      <c r="AA360" s="15">
        <v>3</v>
      </c>
      <c r="AB360" s="11">
        <v>36.405489666557216</v>
      </c>
      <c r="AC360" s="10">
        <v>55.68995715040554</v>
      </c>
      <c r="AD360" s="19">
        <v>7.9045531830372457</v>
      </c>
      <c r="AE360" s="12">
        <v>1907.1186440677939</v>
      </c>
      <c r="AF360" s="10">
        <v>1877.3200626458299</v>
      </c>
      <c r="AG360" s="10">
        <v>1282.0178955168017</v>
      </c>
      <c r="AH360" s="10">
        <v>0</v>
      </c>
      <c r="AI360" s="10">
        <v>3.381968962429013</v>
      </c>
      <c r="AJ360" s="10"/>
      <c r="AK360" s="10"/>
      <c r="AL360" s="10"/>
      <c r="AM360" s="10"/>
      <c r="AN360" s="10">
        <v>9.5355932203389688</v>
      </c>
      <c r="AO360" s="10">
        <v>5.6290527778320145</v>
      </c>
      <c r="AP360" s="10">
        <v>9.9741252686176107</v>
      </c>
      <c r="AQ360" s="10">
        <v>114.66</v>
      </c>
      <c r="AR360" s="10"/>
      <c r="AS360" s="10"/>
      <c r="AT360" s="10">
        <v>3.2669551955164904</v>
      </c>
      <c r="AU360" s="10">
        <v>1</v>
      </c>
      <c r="AV360" s="16"/>
      <c r="AW360" s="19">
        <v>281.59800939687449</v>
      </c>
      <c r="AX360" s="1" t="s">
        <v>120</v>
      </c>
      <c r="AY360" s="23">
        <v>56.222572178477698</v>
      </c>
      <c r="AZ360" s="18">
        <v>0</v>
      </c>
      <c r="BA360" s="18">
        <v>100</v>
      </c>
      <c r="BB360" s="18">
        <v>0</v>
      </c>
      <c r="BC360" s="18">
        <v>100</v>
      </c>
      <c r="BD360" s="18">
        <v>0</v>
      </c>
      <c r="BE360" s="18">
        <v>0</v>
      </c>
      <c r="BF360" s="24">
        <v>36.405489666557216</v>
      </c>
      <c r="BG360" s="24">
        <v>55.68995715040554</v>
      </c>
      <c r="BH360" s="24">
        <v>7.9045531830372457</v>
      </c>
      <c r="BI360" s="21"/>
      <c r="BJ360" s="25">
        <f t="shared" ca="1" si="37"/>
        <v>1</v>
      </c>
      <c r="BK360" s="24">
        <f t="shared" ca="1" si="38"/>
        <v>12.15923076218081</v>
      </c>
      <c r="BL360" s="23">
        <f t="shared" si="39"/>
        <v>3.5246074848436768</v>
      </c>
      <c r="BM360" s="23">
        <f t="shared" ca="1" si="40"/>
        <v>2.9683923836713135</v>
      </c>
      <c r="BN360" s="22">
        <f t="shared" si="41"/>
        <v>2.7836748765942274</v>
      </c>
      <c r="BO360" s="21"/>
      <c r="BP360" s="2"/>
    </row>
    <row r="361" spans="1:68" x14ac:dyDescent="0.2">
      <c r="A361">
        <v>17.399999999999999</v>
      </c>
      <c r="B361">
        <v>2.1</v>
      </c>
      <c r="C361">
        <v>1.31687</v>
      </c>
      <c r="D361">
        <v>-0.19883999999999999</v>
      </c>
      <c r="E361">
        <v>5.901E-2</v>
      </c>
      <c r="F361">
        <v>1.28165</v>
      </c>
      <c r="G361">
        <v>1.4773799999999999</v>
      </c>
      <c r="I361" s="17">
        <f t="shared" si="35"/>
        <v>57.086614173228341</v>
      </c>
      <c r="J361" s="16">
        <f t="shared" si="36"/>
        <v>-56.386614173228338</v>
      </c>
      <c r="K361" s="10">
        <v>115</v>
      </c>
      <c r="L361" s="16">
        <v>6214.1568241469695</v>
      </c>
      <c r="M361" s="16">
        <v>2662.1883202099693</v>
      </c>
      <c r="N361" s="16">
        <v>24.737532808398946</v>
      </c>
      <c r="O361" s="16">
        <v>20.422881355932176</v>
      </c>
      <c r="P361" s="16">
        <v>20.583510408223709</v>
      </c>
      <c r="Q361" s="16">
        <v>0.54975396063370141</v>
      </c>
      <c r="R361" s="16">
        <v>2.6708464675396613</v>
      </c>
      <c r="S361" s="16">
        <v>11.154795298023204</v>
      </c>
      <c r="T361" s="20" t="s">
        <v>122</v>
      </c>
      <c r="U361" s="10">
        <v>5</v>
      </c>
      <c r="V361" s="20" t="s">
        <v>145</v>
      </c>
      <c r="W361" s="10">
        <v>4</v>
      </c>
      <c r="X361" s="20" t="s">
        <v>145</v>
      </c>
      <c r="Y361" s="10">
        <v>4</v>
      </c>
      <c r="Z361" s="20" t="s">
        <v>123</v>
      </c>
      <c r="AA361" s="15">
        <v>4</v>
      </c>
      <c r="AB361" s="11">
        <v>28.656493539949153</v>
      </c>
      <c r="AC361" s="10">
        <v>59.965320228156642</v>
      </c>
      <c r="AD361" s="19">
        <v>11.378186231894206</v>
      </c>
      <c r="AE361" s="12">
        <v>2042.2881355932175</v>
      </c>
      <c r="AF361" s="10">
        <v>2035.4153050897739</v>
      </c>
      <c r="AG361" s="10">
        <v>1372.234027214914</v>
      </c>
      <c r="AH361" s="10">
        <v>0</v>
      </c>
      <c r="AI361" s="10">
        <v>3.7441313536872194</v>
      </c>
      <c r="AJ361" s="10"/>
      <c r="AK361" s="10"/>
      <c r="AL361" s="10"/>
      <c r="AM361" s="10"/>
      <c r="AN361" s="10">
        <v>10.211440677966088</v>
      </c>
      <c r="AO361" s="10">
        <v>5.8560714317751072</v>
      </c>
      <c r="AP361" s="10">
        <v>10.605638190504397</v>
      </c>
      <c r="AQ361" s="10">
        <v>114.66</v>
      </c>
      <c r="AR361" s="10"/>
      <c r="AS361" s="10"/>
      <c r="AT361" s="10">
        <v>3.544275727703996</v>
      </c>
      <c r="AU361" s="10">
        <v>1</v>
      </c>
      <c r="AV361" s="16"/>
      <c r="AW361" s="19">
        <v>305.31229576346612</v>
      </c>
      <c r="AX361" s="1" t="s">
        <v>120</v>
      </c>
      <c r="AY361" s="23">
        <v>56.386614173228303</v>
      </c>
      <c r="AZ361" s="18">
        <v>0</v>
      </c>
      <c r="BA361" s="18">
        <v>100</v>
      </c>
      <c r="BB361" s="18">
        <v>0</v>
      </c>
      <c r="BC361" s="18">
        <v>0</v>
      </c>
      <c r="BD361" s="18">
        <v>100</v>
      </c>
      <c r="BE361" s="18">
        <v>0</v>
      </c>
      <c r="BF361" s="24">
        <v>28.656493539949153</v>
      </c>
      <c r="BG361" s="24">
        <v>59.965320228156642</v>
      </c>
      <c r="BH361" s="24">
        <v>11.378186231894206</v>
      </c>
      <c r="BI361" s="21"/>
      <c r="BJ361" s="25">
        <f t="shared" ca="1" si="37"/>
        <v>1</v>
      </c>
      <c r="BK361" s="24">
        <f t="shared" ca="1" si="38"/>
        <v>13.129373202848283</v>
      </c>
      <c r="BL361" s="23">
        <f t="shared" si="39"/>
        <v>3.1456876366686481</v>
      </c>
      <c r="BM361" s="23">
        <f t="shared" ca="1" si="40"/>
        <v>2.9122677043451488</v>
      </c>
      <c r="BN361" s="22">
        <f t="shared" si="41"/>
        <v>2.7334309334807192</v>
      </c>
      <c r="BO361" s="21"/>
      <c r="BP361" s="2"/>
    </row>
    <row r="362" spans="1:68" x14ac:dyDescent="0.2">
      <c r="A362">
        <v>17.45</v>
      </c>
      <c r="B362">
        <v>2.1</v>
      </c>
      <c r="C362">
        <v>1.31602</v>
      </c>
      <c r="D362">
        <v>-0.19713</v>
      </c>
      <c r="E362">
        <v>5.9619999999999999E-2</v>
      </c>
      <c r="F362">
        <v>1.27355</v>
      </c>
      <c r="G362">
        <v>1.4713499999999999</v>
      </c>
      <c r="I362" s="17">
        <f t="shared" si="35"/>
        <v>57.250656167978995</v>
      </c>
      <c r="J362" s="16">
        <f t="shared" si="36"/>
        <v>-56.550656167978993</v>
      </c>
      <c r="K362" s="10">
        <v>115</v>
      </c>
      <c r="L362" s="16">
        <v>6233.0216535432946</v>
      </c>
      <c r="M362" s="16">
        <v>2670.8169291338536</v>
      </c>
      <c r="N362" s="16">
        <v>24.808617672790898</v>
      </c>
      <c r="O362" s="16">
        <v>20.190772128060232</v>
      </c>
      <c r="P362" s="16">
        <v>20.354097485302173</v>
      </c>
      <c r="Q362" s="16">
        <v>0.5604671147383582</v>
      </c>
      <c r="R362" s="16">
        <v>2.7535837201481184</v>
      </c>
      <c r="S362" s="16">
        <v>11.342038697357111</v>
      </c>
      <c r="T362" s="20" t="s">
        <v>122</v>
      </c>
      <c r="U362" s="10">
        <v>5</v>
      </c>
      <c r="V362" s="20" t="s">
        <v>145</v>
      </c>
      <c r="W362" s="10">
        <v>4</v>
      </c>
      <c r="X362" s="20" t="s">
        <v>145</v>
      </c>
      <c r="Y362" s="10">
        <v>4</v>
      </c>
      <c r="Z362" s="20" t="s">
        <v>123</v>
      </c>
      <c r="AA362" s="15">
        <v>4</v>
      </c>
      <c r="AB362" s="11">
        <v>30.60341386969948</v>
      </c>
      <c r="AC362" s="10">
        <v>59.031291569812453</v>
      </c>
      <c r="AD362" s="19">
        <v>10.365294560488071</v>
      </c>
      <c r="AE362" s="12">
        <v>2019.077212806023</v>
      </c>
      <c r="AF362" s="10">
        <v>2007.3158536051033</v>
      </c>
      <c r="AG362" s="10">
        <v>1356.9398323534783</v>
      </c>
      <c r="AH362" s="10">
        <v>0</v>
      </c>
      <c r="AI362" s="10">
        <v>3.631631000295894</v>
      </c>
      <c r="AJ362" s="10"/>
      <c r="AK362" s="10"/>
      <c r="AL362" s="10"/>
      <c r="AM362" s="10"/>
      <c r="AN362" s="10">
        <v>10.095386064030116</v>
      </c>
      <c r="AO362" s="10">
        <v>5.8332249709645092</v>
      </c>
      <c r="AP362" s="10">
        <v>10.498578826474347</v>
      </c>
      <c r="AQ362" s="10">
        <v>114.66</v>
      </c>
      <c r="AR362" s="10"/>
      <c r="AS362" s="10"/>
      <c r="AT362" s="10">
        <v>3.4810239626019515</v>
      </c>
      <c r="AU362" s="10">
        <v>1</v>
      </c>
      <c r="AV362" s="16"/>
      <c r="AW362" s="19">
        <v>301.09737804076548</v>
      </c>
      <c r="AX362" s="1" t="s">
        <v>120</v>
      </c>
      <c r="AY362" s="23">
        <v>56.550656167979</v>
      </c>
      <c r="AZ362" s="18">
        <v>0</v>
      </c>
      <c r="BA362" s="18">
        <v>100</v>
      </c>
      <c r="BB362" s="18">
        <v>0</v>
      </c>
      <c r="BC362" s="18">
        <v>0</v>
      </c>
      <c r="BD362" s="18">
        <v>100</v>
      </c>
      <c r="BE362" s="18">
        <v>0</v>
      </c>
      <c r="BF362" s="24">
        <v>30.60341386969948</v>
      </c>
      <c r="BG362" s="24">
        <v>59.031291569812453</v>
      </c>
      <c r="BH362" s="24">
        <v>10.365294560488071</v>
      </c>
      <c r="BI362" s="21"/>
      <c r="BJ362" s="25">
        <f t="shared" ca="1" si="37"/>
        <v>1</v>
      </c>
      <c r="BK362" s="24">
        <f t="shared" ca="1" si="38"/>
        <v>12.908100492024872</v>
      </c>
      <c r="BL362" s="23">
        <f t="shared" si="39"/>
        <v>3.2514244937007732</v>
      </c>
      <c r="BM362" s="23">
        <f t="shared" ca="1" si="40"/>
        <v>2.9267062917239319</v>
      </c>
      <c r="BN362" s="22">
        <f t="shared" si="41"/>
        <v>2.7453083796088897</v>
      </c>
      <c r="BO362" s="21"/>
      <c r="BP362" s="2"/>
    </row>
    <row r="363" spans="1:68" x14ac:dyDescent="0.2">
      <c r="A363">
        <v>17.5</v>
      </c>
      <c r="B363">
        <v>2.1</v>
      </c>
      <c r="C363">
        <v>1.31348</v>
      </c>
      <c r="D363">
        <v>-0.19821</v>
      </c>
      <c r="E363">
        <v>6.0130000000000003E-2</v>
      </c>
      <c r="F363">
        <v>1.2804</v>
      </c>
      <c r="G363">
        <v>1.4807300000000001</v>
      </c>
      <c r="I363" s="17">
        <f t="shared" si="35"/>
        <v>57.414698162729657</v>
      </c>
      <c r="J363" s="16">
        <f t="shared" si="36"/>
        <v>-56.714698162729654</v>
      </c>
      <c r="K363" s="10">
        <v>115</v>
      </c>
      <c r="L363" s="16">
        <v>6251.8864829396207</v>
      </c>
      <c r="M363" s="16">
        <v>2679.4455380577383</v>
      </c>
      <c r="N363" s="16">
        <v>24.879702537182851</v>
      </c>
      <c r="O363" s="16">
        <v>19.497175141242913</v>
      </c>
      <c r="P363" s="16">
        <v>19.662754786230277</v>
      </c>
      <c r="Q363" s="16">
        <v>0.55370091214594341</v>
      </c>
      <c r="R363" s="16">
        <v>2.8159884927909351</v>
      </c>
      <c r="S363" s="16">
        <v>11.498586457455954</v>
      </c>
      <c r="T363" s="20" t="s">
        <v>122</v>
      </c>
      <c r="U363" s="10">
        <v>5</v>
      </c>
      <c r="V363" s="20" t="s">
        <v>145</v>
      </c>
      <c r="W363" s="10">
        <v>4</v>
      </c>
      <c r="X363" s="20" t="s">
        <v>145</v>
      </c>
      <c r="Y363" s="10">
        <v>4</v>
      </c>
      <c r="Z363" s="20" t="s">
        <v>123</v>
      </c>
      <c r="AA363" s="15">
        <v>4</v>
      </c>
      <c r="AB363" s="11">
        <v>32.809815208463554</v>
      </c>
      <c r="AC363" s="10">
        <v>57.851815293864718</v>
      </c>
      <c r="AD363" s="19">
        <v>9.3383694976717244</v>
      </c>
      <c r="AE363" s="12">
        <v>1949.717514124291</v>
      </c>
      <c r="AF363" s="10">
        <v>1924.8717225733321</v>
      </c>
      <c r="AG363" s="10">
        <v>1310.8503190820184</v>
      </c>
      <c r="AH363" s="10">
        <v>0</v>
      </c>
      <c r="AI363" s="10">
        <v>3.5511508749415976</v>
      </c>
      <c r="AJ363" s="10"/>
      <c r="AK363" s="10"/>
      <c r="AL363" s="10"/>
      <c r="AM363" s="10"/>
      <c r="AN363" s="10">
        <v>9.7485875706214564</v>
      </c>
      <c r="AO363" s="10">
        <v>5.7008272118985817</v>
      </c>
      <c r="AP363" s="10">
        <v>10.175952233574129</v>
      </c>
      <c r="AQ363" s="10">
        <v>114.66</v>
      </c>
      <c r="AR363" s="10"/>
      <c r="AS363" s="10"/>
      <c r="AT363" s="10">
        <v>3.3197539056982142</v>
      </c>
      <c r="AU363" s="10">
        <v>1</v>
      </c>
      <c r="AV363" s="16"/>
      <c r="AW363" s="19">
        <v>288.73075838599982</v>
      </c>
      <c r="AX363" s="1" t="s">
        <v>120</v>
      </c>
      <c r="AY363" s="23">
        <v>56.714698162729697</v>
      </c>
      <c r="AZ363" s="18">
        <v>0</v>
      </c>
      <c r="BA363" s="18">
        <v>100</v>
      </c>
      <c r="BB363" s="18">
        <v>0</v>
      </c>
      <c r="BC363" s="18">
        <v>0</v>
      </c>
      <c r="BD363" s="18">
        <v>100</v>
      </c>
      <c r="BE363" s="18">
        <v>0</v>
      </c>
      <c r="BF363" s="24">
        <v>32.809815208463554</v>
      </c>
      <c r="BG363" s="24">
        <v>57.851815293864718</v>
      </c>
      <c r="BH363" s="24">
        <v>9.3383694976717244</v>
      </c>
      <c r="BI363" s="21"/>
      <c r="BJ363" s="25">
        <f t="shared" ca="1" si="37"/>
        <v>1</v>
      </c>
      <c r="BK363" s="24">
        <f t="shared" ca="1" si="38"/>
        <v>12.343457860873396</v>
      </c>
      <c r="BL363" s="23">
        <f t="shared" si="39"/>
        <v>3.3482930530303969</v>
      </c>
      <c r="BM363" s="23">
        <f t="shared" ca="1" si="40"/>
        <v>2.9499104435320218</v>
      </c>
      <c r="BN363" s="22">
        <f t="shared" si="41"/>
        <v>2.7631468710784532</v>
      </c>
      <c r="BO363" s="21"/>
      <c r="BP363" s="2"/>
    </row>
    <row r="364" spans="1:68" x14ac:dyDescent="0.2">
      <c r="A364">
        <v>17.55</v>
      </c>
      <c r="B364">
        <v>2.1</v>
      </c>
      <c r="C364">
        <v>1.3123899999999999</v>
      </c>
      <c r="D364">
        <v>-0.19792999999999999</v>
      </c>
      <c r="E364">
        <v>6.0400000000000002E-2</v>
      </c>
      <c r="F364">
        <v>1.2758</v>
      </c>
      <c r="G364">
        <v>1.4774499999999999</v>
      </c>
      <c r="I364" s="17">
        <f t="shared" si="35"/>
        <v>57.578740157480311</v>
      </c>
      <c r="J364" s="16">
        <f t="shared" si="36"/>
        <v>-56.878740157480308</v>
      </c>
      <c r="K364" s="10">
        <v>115</v>
      </c>
      <c r="L364" s="16">
        <v>6270.7513123359458</v>
      </c>
      <c r="M364" s="16">
        <v>2688.0741469816226</v>
      </c>
      <c r="N364" s="16">
        <v>24.9507874015748</v>
      </c>
      <c r="O364" s="16">
        <v>19.199529190207119</v>
      </c>
      <c r="P364" s="16">
        <v>19.366302281647943</v>
      </c>
      <c r="Q364" s="16">
        <v>0.55545511281805093</v>
      </c>
      <c r="R364" s="16">
        <v>2.8681526537175657</v>
      </c>
      <c r="S364" s="16">
        <v>11.581464683390632</v>
      </c>
      <c r="T364" s="20" t="s">
        <v>122</v>
      </c>
      <c r="U364" s="10">
        <v>5</v>
      </c>
      <c r="V364" s="20" t="s">
        <v>145</v>
      </c>
      <c r="W364" s="10">
        <v>4</v>
      </c>
      <c r="X364" s="20" t="s">
        <v>33</v>
      </c>
      <c r="Y364" s="10">
        <v>3</v>
      </c>
      <c r="Z364" s="20" t="s">
        <v>33</v>
      </c>
      <c r="AA364" s="15">
        <v>3</v>
      </c>
      <c r="AB364" s="11">
        <v>34.327543390526372</v>
      </c>
      <c r="AC364" s="10">
        <v>56.973212406520219</v>
      </c>
      <c r="AD364" s="19">
        <v>8.6992442029534125</v>
      </c>
      <c r="AE364" s="12">
        <v>1919.9529190207118</v>
      </c>
      <c r="AF364" s="10">
        <v>1888.8852614815089</v>
      </c>
      <c r="AG364" s="10">
        <v>1291.0868187765295</v>
      </c>
      <c r="AH364" s="10">
        <v>0</v>
      </c>
      <c r="AI364" s="10">
        <v>3.4865647708947662</v>
      </c>
      <c r="AJ364" s="10"/>
      <c r="AK364" s="10"/>
      <c r="AL364" s="10"/>
      <c r="AM364" s="10"/>
      <c r="AN364" s="10">
        <v>9.5997645951035597</v>
      </c>
      <c r="AO364" s="10">
        <v>5.6528033219715725</v>
      </c>
      <c r="AP364" s="10">
        <v>10.037607731435706</v>
      </c>
      <c r="AQ364" s="10">
        <v>114.66</v>
      </c>
      <c r="AR364" s="10"/>
      <c r="AS364" s="10"/>
      <c r="AT364" s="10">
        <v>3.2436062334639222</v>
      </c>
      <c r="AU364" s="10">
        <v>1</v>
      </c>
      <c r="AV364" s="16"/>
      <c r="AW364" s="19">
        <v>283.33278922222638</v>
      </c>
      <c r="AX364" s="1" t="s">
        <v>120</v>
      </c>
      <c r="AY364" s="23">
        <v>56.878740157480301</v>
      </c>
      <c r="AZ364" s="18">
        <v>0</v>
      </c>
      <c r="BA364" s="18">
        <v>100</v>
      </c>
      <c r="BB364" s="18">
        <v>0</v>
      </c>
      <c r="BC364" s="18">
        <v>100</v>
      </c>
      <c r="BD364" s="18">
        <v>0</v>
      </c>
      <c r="BE364" s="18">
        <v>0</v>
      </c>
      <c r="BF364" s="24">
        <v>34.327543390526372</v>
      </c>
      <c r="BG364" s="24">
        <v>56.973212406520219</v>
      </c>
      <c r="BH364" s="24">
        <v>8.6992442029534125</v>
      </c>
      <c r="BI364" s="21"/>
      <c r="BJ364" s="25">
        <f t="shared" ca="1" si="37"/>
        <v>1</v>
      </c>
      <c r="BK364" s="24">
        <f t="shared" ca="1" si="38"/>
        <v>12.076249194022648</v>
      </c>
      <c r="BL364" s="23">
        <f t="shared" si="39"/>
        <v>3.4222021061081924</v>
      </c>
      <c r="BM364" s="23">
        <f t="shared" ca="1" si="40"/>
        <v>2.9631835557795547</v>
      </c>
      <c r="BN364" s="22">
        <f t="shared" si="41"/>
        <v>2.7732215677437115</v>
      </c>
      <c r="BO364" s="21"/>
      <c r="BP364" s="2"/>
    </row>
    <row r="365" spans="1:68" x14ac:dyDescent="0.2">
      <c r="A365">
        <v>17.600000000000001</v>
      </c>
      <c r="B365">
        <v>2.1</v>
      </c>
      <c r="C365">
        <v>1.31334</v>
      </c>
      <c r="D365">
        <v>-0.19636999999999999</v>
      </c>
      <c r="E365">
        <v>6.0819999999999999E-2</v>
      </c>
      <c r="F365">
        <v>1.27488</v>
      </c>
      <c r="G365">
        <v>1.4793799999999999</v>
      </c>
      <c r="I365" s="17">
        <f t="shared" si="35"/>
        <v>57.742782152230973</v>
      </c>
      <c r="J365" s="16">
        <f t="shared" si="36"/>
        <v>-57.04278215223097</v>
      </c>
      <c r="K365" s="10">
        <v>115</v>
      </c>
      <c r="L365" s="16">
        <v>6289.6161417322719</v>
      </c>
      <c r="M365" s="16">
        <v>2696.7027559055073</v>
      </c>
      <c r="N365" s="16">
        <v>25.021872265966756</v>
      </c>
      <c r="O365" s="16">
        <v>19.458945386063995</v>
      </c>
      <c r="P365" s="16">
        <v>19.627574949765759</v>
      </c>
      <c r="Q365" s="16">
        <v>0.56522851656265005</v>
      </c>
      <c r="R365" s="16">
        <v>2.8797674598582832</v>
      </c>
      <c r="S365" s="16">
        <v>11.710386368177911</v>
      </c>
      <c r="T365" s="20" t="s">
        <v>122</v>
      </c>
      <c r="U365" s="10">
        <v>5</v>
      </c>
      <c r="V365" s="20" t="s">
        <v>145</v>
      </c>
      <c r="W365" s="10">
        <v>4</v>
      </c>
      <c r="X365" s="20" t="s">
        <v>33</v>
      </c>
      <c r="Y365" s="10">
        <v>3</v>
      </c>
      <c r="Z365" s="20" t="s">
        <v>33</v>
      </c>
      <c r="AA365" s="15">
        <v>3</v>
      </c>
      <c r="AB365" s="11">
        <v>34.220276466757298</v>
      </c>
      <c r="AC365" s="10">
        <v>57.036996715912778</v>
      </c>
      <c r="AD365" s="19">
        <v>8.742726817329924</v>
      </c>
      <c r="AE365" s="12">
        <v>1945.8945386063995</v>
      </c>
      <c r="AF365" s="10">
        <v>1918.5135265897034</v>
      </c>
      <c r="AG365" s="10">
        <v>1308.5049966510505</v>
      </c>
      <c r="AH365" s="10">
        <v>0</v>
      </c>
      <c r="AI365" s="10">
        <v>3.4725026028636741</v>
      </c>
      <c r="AJ365" s="10"/>
      <c r="AK365" s="10"/>
      <c r="AL365" s="10"/>
      <c r="AM365" s="10"/>
      <c r="AN365" s="10">
        <v>9.7294726930319975</v>
      </c>
      <c r="AO365" s="10">
        <v>5.7186943895686797</v>
      </c>
      <c r="AP365" s="10">
        <v>10.159534976557353</v>
      </c>
      <c r="AQ365" s="10">
        <v>114.66</v>
      </c>
      <c r="AR365" s="10"/>
      <c r="AS365" s="10"/>
      <c r="AT365" s="10">
        <v>3.2859305052158092</v>
      </c>
      <c r="AU365" s="10">
        <v>1</v>
      </c>
      <c r="AV365" s="16"/>
      <c r="AW365" s="19">
        <v>287.77702898845547</v>
      </c>
      <c r="AX365" s="1" t="s">
        <v>120</v>
      </c>
      <c r="AY365" s="23">
        <v>57.042782152230998</v>
      </c>
      <c r="AZ365" s="18">
        <v>0</v>
      </c>
      <c r="BA365" s="18">
        <v>100</v>
      </c>
      <c r="BB365" s="18">
        <v>0</v>
      </c>
      <c r="BC365" s="18">
        <v>100</v>
      </c>
      <c r="BD365" s="18">
        <v>0</v>
      </c>
      <c r="BE365" s="18">
        <v>0</v>
      </c>
      <c r="BF365" s="24">
        <v>34.220276466757298</v>
      </c>
      <c r="BG365" s="24">
        <v>57.036996715912778</v>
      </c>
      <c r="BH365" s="24">
        <v>8.742726817329924</v>
      </c>
      <c r="BI365" s="21"/>
      <c r="BJ365" s="25">
        <f t="shared" ca="1" si="37"/>
        <v>1</v>
      </c>
      <c r="BK365" s="24">
        <f t="shared" ca="1" si="38"/>
        <v>12.224385385303608</v>
      </c>
      <c r="BL365" s="23">
        <f t="shared" si="39"/>
        <v>3.4292089472321914</v>
      </c>
      <c r="BM365" s="23">
        <f t="shared" ca="1" si="40"/>
        <v>2.9594446789980542</v>
      </c>
      <c r="BN365" s="22">
        <f t="shared" si="41"/>
        <v>2.769653383688814</v>
      </c>
      <c r="BO365" s="21"/>
      <c r="BP365" s="2"/>
    </row>
    <row r="366" spans="1:68" x14ac:dyDescent="0.2">
      <c r="A366">
        <v>17.649999999999999</v>
      </c>
      <c r="B366">
        <v>0.5</v>
      </c>
      <c r="C366">
        <v>1.31315</v>
      </c>
      <c r="D366">
        <v>-0.18531</v>
      </c>
      <c r="E366">
        <v>6.1350000000000002E-2</v>
      </c>
      <c r="F366">
        <v>1.26885</v>
      </c>
      <c r="G366">
        <v>1.4783999999999999</v>
      </c>
      <c r="I366" s="17">
        <f t="shared" si="35"/>
        <v>57.90682414698162</v>
      </c>
      <c r="J366" s="16">
        <f t="shared" si="36"/>
        <v>-57.206824146981617</v>
      </c>
      <c r="K366" s="10">
        <v>115</v>
      </c>
      <c r="L366" s="16">
        <v>6308.4809711285961</v>
      </c>
      <c r="M366" s="16">
        <v>2705.3313648293915</v>
      </c>
      <c r="N366" s="16">
        <v>25.092957130358702</v>
      </c>
      <c r="O366" s="16">
        <v>19.407062146892645</v>
      </c>
      <c r="P366" s="16">
        <v>19.578034401780826</v>
      </c>
      <c r="Q366" s="16">
        <v>0.6345194431108977</v>
      </c>
      <c r="R366" s="16">
        <v>3.2409762394389379</v>
      </c>
      <c r="S366" s="16">
        <v>11.873073256123766</v>
      </c>
      <c r="T366" s="20" t="s">
        <v>122</v>
      </c>
      <c r="U366" s="10">
        <v>5</v>
      </c>
      <c r="V366" s="20" t="s">
        <v>145</v>
      </c>
      <c r="W366" s="10">
        <v>4</v>
      </c>
      <c r="X366" s="20" t="s">
        <v>33</v>
      </c>
      <c r="Y366" s="10">
        <v>3</v>
      </c>
      <c r="Z366" s="20" t="s">
        <v>33</v>
      </c>
      <c r="AA366" s="15">
        <v>3</v>
      </c>
      <c r="AB366" s="11">
        <v>42.413276974935201</v>
      </c>
      <c r="AC366" s="10">
        <v>51.533432681115009</v>
      </c>
      <c r="AD366" s="19">
        <v>6.0532903439497918</v>
      </c>
      <c r="AE366" s="12">
        <v>1940.7062146892645</v>
      </c>
      <c r="AF366" s="10">
        <v>1911.5755309799274</v>
      </c>
      <c r="AG366" s="10">
        <v>1305.2022934520551</v>
      </c>
      <c r="AH366" s="10">
        <v>0</v>
      </c>
      <c r="AI366" s="10">
        <v>3.085490068798268</v>
      </c>
      <c r="AJ366" s="10"/>
      <c r="AK366" s="10"/>
      <c r="AL366" s="10"/>
      <c r="AM366" s="10"/>
      <c r="AN366" s="10">
        <v>9.7035310734463227</v>
      </c>
      <c r="AO366" s="10">
        <v>5.8063690676400244</v>
      </c>
      <c r="AP366" s="10">
        <v>10.136416054164386</v>
      </c>
      <c r="AQ366" s="10">
        <v>114.66</v>
      </c>
      <c r="AR366" s="10"/>
      <c r="AS366" s="10"/>
      <c r="AT366" s="10">
        <v>3.2624510285581505</v>
      </c>
      <c r="AU366" s="10">
        <v>1</v>
      </c>
      <c r="AV366" s="16"/>
      <c r="AW366" s="19">
        <v>286.73632964698913</v>
      </c>
      <c r="AX366" s="1" t="s">
        <v>120</v>
      </c>
      <c r="AY366" s="23">
        <v>57.206824146981603</v>
      </c>
      <c r="AZ366" s="18">
        <v>0</v>
      </c>
      <c r="BA366" s="18">
        <v>100</v>
      </c>
      <c r="BB366" s="18">
        <v>0</v>
      </c>
      <c r="BC366" s="18">
        <v>100</v>
      </c>
      <c r="BD366" s="18">
        <v>0</v>
      </c>
      <c r="BE366" s="18">
        <v>0</v>
      </c>
      <c r="BF366" s="24">
        <v>42.413276974935201</v>
      </c>
      <c r="BG366" s="24">
        <v>51.533432681115009</v>
      </c>
      <c r="BH366" s="24">
        <v>6.0532903439497918</v>
      </c>
      <c r="BI366" s="21"/>
      <c r="BJ366" s="25">
        <f t="shared" ca="1" si="37"/>
        <v>1</v>
      </c>
      <c r="BK366" s="24">
        <f t="shared" ca="1" si="38"/>
        <v>12.141798324400289</v>
      </c>
      <c r="BL366" s="23">
        <f t="shared" si="39"/>
        <v>3.8634157634210555</v>
      </c>
      <c r="BM366" s="23">
        <f t="shared" ca="1" si="40"/>
        <v>2.9927898931830383</v>
      </c>
      <c r="BN366" s="22">
        <f t="shared" si="41"/>
        <v>2.8019302667257344</v>
      </c>
      <c r="BO366" s="21"/>
      <c r="BP366" s="2"/>
    </row>
    <row r="367" spans="1:68" x14ac:dyDescent="0.2">
      <c r="A367">
        <v>17.7</v>
      </c>
      <c r="B367">
        <v>2.1</v>
      </c>
      <c r="C367">
        <v>1.30969</v>
      </c>
      <c r="D367">
        <v>-0.18904000000000001</v>
      </c>
      <c r="E367">
        <v>6.1719999999999997E-2</v>
      </c>
      <c r="F367">
        <v>1.2694000000000001</v>
      </c>
      <c r="G367">
        <v>1.4798800000000001</v>
      </c>
      <c r="I367" s="17">
        <f t="shared" si="35"/>
        <v>58.070866141732282</v>
      </c>
      <c r="J367" s="16">
        <f t="shared" si="36"/>
        <v>-57.370866141732279</v>
      </c>
      <c r="K367" s="10">
        <v>115</v>
      </c>
      <c r="L367" s="16">
        <v>6327.3458005249222</v>
      </c>
      <c r="M367" s="16">
        <v>2713.9599737532762</v>
      </c>
      <c r="N367" s="16">
        <v>25.164041994750654</v>
      </c>
      <c r="O367" s="16">
        <v>18.462241054613919</v>
      </c>
      <c r="P367" s="16">
        <v>18.634848773160545</v>
      </c>
      <c r="Q367" s="16">
        <v>0.61115098415746516</v>
      </c>
      <c r="R367" s="16">
        <v>3.2796133287526086</v>
      </c>
      <c r="S367" s="16">
        <v>11.986647121293512</v>
      </c>
      <c r="T367" s="20" t="s">
        <v>122</v>
      </c>
      <c r="U367" s="10">
        <v>5</v>
      </c>
      <c r="V367" s="20" t="s">
        <v>145</v>
      </c>
      <c r="W367" s="10">
        <v>4</v>
      </c>
      <c r="X367" s="20" t="s">
        <v>33</v>
      </c>
      <c r="Y367" s="10">
        <v>3</v>
      </c>
      <c r="Z367" s="20" t="s">
        <v>33</v>
      </c>
      <c r="AA367" s="15">
        <v>3</v>
      </c>
      <c r="AB367" s="11">
        <v>44.769922398384033</v>
      </c>
      <c r="AC367" s="10">
        <v>49.74998505358591</v>
      </c>
      <c r="AD367" s="19">
        <v>5.480092548030056</v>
      </c>
      <c r="AE367" s="12">
        <v>1846.2241054613919</v>
      </c>
      <c r="AF367" s="10">
        <v>1799.5028200012871</v>
      </c>
      <c r="AG367" s="10">
        <v>1242.3232515440363</v>
      </c>
      <c r="AH367" s="10">
        <v>0</v>
      </c>
      <c r="AI367" s="10">
        <v>3.0491399435199487</v>
      </c>
      <c r="AJ367" s="10"/>
      <c r="AK367" s="10"/>
      <c r="AL367" s="10"/>
      <c r="AM367" s="10"/>
      <c r="AN367" s="10">
        <v>9.2311205273069596</v>
      </c>
      <c r="AO367" s="10">
        <v>5.604986976537595</v>
      </c>
      <c r="AP367" s="10">
        <v>9.6962627608082546</v>
      </c>
      <c r="AQ367" s="10">
        <v>114.66</v>
      </c>
      <c r="AR367" s="10"/>
      <c r="AS367" s="10"/>
      <c r="AT367" s="10">
        <v>3.0516554526502242</v>
      </c>
      <c r="AU367" s="10">
        <v>1</v>
      </c>
      <c r="AV367" s="16"/>
      <c r="AW367" s="19">
        <v>269.92542300019306</v>
      </c>
      <c r="AX367" s="1" t="s">
        <v>120</v>
      </c>
      <c r="AY367" s="23">
        <v>57.3708661417323</v>
      </c>
      <c r="AZ367" s="18">
        <v>0</v>
      </c>
      <c r="BA367" s="18">
        <v>100</v>
      </c>
      <c r="BB367" s="18">
        <v>0</v>
      </c>
      <c r="BC367" s="18">
        <v>100</v>
      </c>
      <c r="BD367" s="18">
        <v>0</v>
      </c>
      <c r="BE367" s="18">
        <v>0</v>
      </c>
      <c r="BF367" s="24">
        <v>44.769922398384033</v>
      </c>
      <c r="BG367" s="24">
        <v>49.74998505358591</v>
      </c>
      <c r="BH367" s="24">
        <v>5.480092548030056</v>
      </c>
      <c r="BI367" s="21"/>
      <c r="BJ367" s="25">
        <f t="shared" ca="1" si="37"/>
        <v>1</v>
      </c>
      <c r="BK367" s="24">
        <f t="shared" ca="1" si="38"/>
        <v>11.40118205317685</v>
      </c>
      <c r="BL367" s="23">
        <f t="shared" si="39"/>
        <v>3.9502555538009245</v>
      </c>
      <c r="BM367" s="23">
        <f t="shared" ca="1" si="40"/>
        <v>3.0204201642520561</v>
      </c>
      <c r="BN367" s="22">
        <f t="shared" si="41"/>
        <v>2.8219879897910962</v>
      </c>
      <c r="BO367" s="21"/>
      <c r="BP367" s="2"/>
    </row>
    <row r="368" spans="1:68" x14ac:dyDescent="0.2">
      <c r="A368">
        <v>17.75</v>
      </c>
      <c r="B368">
        <v>2.1</v>
      </c>
      <c r="C368">
        <v>1.30765</v>
      </c>
      <c r="D368">
        <v>-0.19694999999999999</v>
      </c>
      <c r="E368">
        <v>6.454E-2</v>
      </c>
      <c r="F368">
        <v>1.26813</v>
      </c>
      <c r="G368">
        <v>1.4781299999999999</v>
      </c>
      <c r="I368" s="17">
        <f t="shared" si="35"/>
        <v>58.234908136482936</v>
      </c>
      <c r="J368" s="16">
        <f t="shared" si="36"/>
        <v>-57.534908136482933</v>
      </c>
      <c r="K368" s="10">
        <v>115</v>
      </c>
      <c r="L368" s="16">
        <v>6346.2106299212473</v>
      </c>
      <c r="M368" s="16">
        <v>2722.5885826771605</v>
      </c>
      <c r="N368" s="16">
        <v>25.235126859142603</v>
      </c>
      <c r="O368" s="16">
        <v>17.905178907721254</v>
      </c>
      <c r="P368" s="16">
        <v>18.090251511448457</v>
      </c>
      <c r="Q368" s="16">
        <v>0.56159481517042742</v>
      </c>
      <c r="R368" s="16">
        <v>3.1044057890241095</v>
      </c>
      <c r="S368" s="16">
        <v>12.852264147722391</v>
      </c>
      <c r="T368" s="20" t="s">
        <v>122</v>
      </c>
      <c r="U368" s="10">
        <v>5</v>
      </c>
      <c r="V368" s="20" t="s">
        <v>145</v>
      </c>
      <c r="W368" s="10">
        <v>4</v>
      </c>
      <c r="X368" s="20" t="s">
        <v>33</v>
      </c>
      <c r="Y368" s="10">
        <v>3</v>
      </c>
      <c r="Z368" s="20" t="s">
        <v>33</v>
      </c>
      <c r="AA368" s="15">
        <v>3</v>
      </c>
      <c r="AB368" s="11">
        <v>41.592065893929778</v>
      </c>
      <c r="AC368" s="10">
        <v>52.136321026579509</v>
      </c>
      <c r="AD368" s="19">
        <v>6.2716130794907095</v>
      </c>
      <c r="AE368" s="12">
        <v>1790.5178907721252</v>
      </c>
      <c r="AF368" s="10">
        <v>1734.3228580706691</v>
      </c>
      <c r="AG368" s="10">
        <v>1206.0167674298971</v>
      </c>
      <c r="AH368" s="10">
        <v>0</v>
      </c>
      <c r="AI368" s="10">
        <v>3.2212283701299134</v>
      </c>
      <c r="AJ368" s="10"/>
      <c r="AK368" s="10"/>
      <c r="AL368" s="10"/>
      <c r="AM368" s="10"/>
      <c r="AN368" s="10">
        <v>8.952589453860627</v>
      </c>
      <c r="AO368" s="10">
        <v>5.4418096434255929</v>
      </c>
      <c r="AP368" s="10">
        <v>9.4421173720092799</v>
      </c>
      <c r="AQ368" s="10">
        <v>114.66</v>
      </c>
      <c r="AR368" s="10"/>
      <c r="AS368" s="10"/>
      <c r="AT368" s="10">
        <v>2.9258954535283137</v>
      </c>
      <c r="AU368" s="10">
        <v>1</v>
      </c>
      <c r="AV368" s="16"/>
      <c r="AW368" s="19">
        <v>260.14842871060034</v>
      </c>
      <c r="AX368" s="1" t="s">
        <v>120</v>
      </c>
      <c r="AY368" s="23">
        <v>57.534908136482898</v>
      </c>
      <c r="AZ368" s="18">
        <v>0</v>
      </c>
      <c r="BA368" s="18">
        <v>100</v>
      </c>
      <c r="BB368" s="18">
        <v>0</v>
      </c>
      <c r="BC368" s="18">
        <v>100</v>
      </c>
      <c r="BD368" s="18">
        <v>0</v>
      </c>
      <c r="BE368" s="18">
        <v>0</v>
      </c>
      <c r="BF368" s="24">
        <v>41.592065893929778</v>
      </c>
      <c r="BG368" s="24">
        <v>52.136321026579509</v>
      </c>
      <c r="BH368" s="24">
        <v>6.2716130794907095</v>
      </c>
      <c r="BI368" s="21"/>
      <c r="BJ368" s="25">
        <f t="shared" ca="1" si="37"/>
        <v>1</v>
      </c>
      <c r="BK368" s="24">
        <f t="shared" ca="1" si="38"/>
        <v>10.958061229963427</v>
      </c>
      <c r="BL368" s="23">
        <f t="shared" si="39"/>
        <v>3.7647604157868484</v>
      </c>
      <c r="BM368" s="23">
        <f t="shared" ca="1" si="40"/>
        <v>3.021732414523091</v>
      </c>
      <c r="BN368" s="22">
        <f t="shared" si="41"/>
        <v>2.8176041865721446</v>
      </c>
      <c r="BO368" s="21"/>
      <c r="BP368" s="2"/>
    </row>
    <row r="369" spans="1:68" x14ac:dyDescent="0.2">
      <c r="A369">
        <v>17.8</v>
      </c>
      <c r="B369">
        <v>2.1</v>
      </c>
      <c r="C369">
        <v>1.3064</v>
      </c>
      <c r="D369">
        <v>-0.20283000000000001</v>
      </c>
      <c r="E369">
        <v>6.5449999999999994E-2</v>
      </c>
      <c r="F369">
        <v>1.2625500000000001</v>
      </c>
      <c r="G369">
        <v>1.47403</v>
      </c>
      <c r="I369" s="17">
        <f t="shared" si="35"/>
        <v>58.398950131233597</v>
      </c>
      <c r="J369" s="16">
        <f t="shared" si="36"/>
        <v>-57.698950131233595</v>
      </c>
      <c r="K369" s="10">
        <v>115</v>
      </c>
      <c r="L369" s="16">
        <v>6365.0754593175734</v>
      </c>
      <c r="M369" s="16">
        <v>2731.2171916010452</v>
      </c>
      <c r="N369" s="16">
        <v>25.30621172353456</v>
      </c>
      <c r="O369" s="16">
        <v>17.563841807909586</v>
      </c>
      <c r="P369" s="16">
        <v>17.752936768202151</v>
      </c>
      <c r="Q369" s="16">
        <v>0.52475660105616895</v>
      </c>
      <c r="R369" s="16">
        <v>2.9558861607397664</v>
      </c>
      <c r="S369" s="16">
        <v>13.131594464761495</v>
      </c>
      <c r="T369" s="20" t="s">
        <v>122</v>
      </c>
      <c r="U369" s="10">
        <v>5</v>
      </c>
      <c r="V369" s="20" t="s">
        <v>145</v>
      </c>
      <c r="W369" s="10">
        <v>4</v>
      </c>
      <c r="X369" s="20" t="s">
        <v>33</v>
      </c>
      <c r="Y369" s="10">
        <v>3</v>
      </c>
      <c r="Z369" s="20" t="s">
        <v>33</v>
      </c>
      <c r="AA369" s="15">
        <v>3</v>
      </c>
      <c r="AB369" s="11">
        <v>38.772080645217528</v>
      </c>
      <c r="AC369" s="10">
        <v>54.126119386080248</v>
      </c>
      <c r="AD369" s="19">
        <v>7.1017999687022257</v>
      </c>
      <c r="AE369" s="12">
        <v>1756.3841807909587</v>
      </c>
      <c r="AF369" s="10">
        <v>1693.5290747830848</v>
      </c>
      <c r="AG369" s="10">
        <v>1183.5291178801433</v>
      </c>
      <c r="AH369" s="10">
        <v>0</v>
      </c>
      <c r="AI369" s="10">
        <v>3.3830802189950751</v>
      </c>
      <c r="AJ369" s="10"/>
      <c r="AK369" s="10"/>
      <c r="AL369" s="10"/>
      <c r="AM369" s="10"/>
      <c r="AN369" s="10">
        <v>8.7819209039547932</v>
      </c>
      <c r="AO369" s="10">
        <v>5.3322802831578011</v>
      </c>
      <c r="AP369" s="10">
        <v>9.284703825161003</v>
      </c>
      <c r="AQ369" s="10">
        <v>114.66</v>
      </c>
      <c r="AR369" s="10"/>
      <c r="AS369" s="10"/>
      <c r="AT369" s="10">
        <v>2.8441747877282557</v>
      </c>
      <c r="AU369" s="10">
        <v>1</v>
      </c>
      <c r="AV369" s="16"/>
      <c r="AW369" s="19">
        <v>254.02936121746271</v>
      </c>
      <c r="AX369" s="1" t="s">
        <v>120</v>
      </c>
      <c r="AY369" s="23">
        <v>57.698950131233602</v>
      </c>
      <c r="AZ369" s="18">
        <v>0</v>
      </c>
      <c r="BA369" s="18">
        <v>100</v>
      </c>
      <c r="BB369" s="18">
        <v>0</v>
      </c>
      <c r="BC369" s="18">
        <v>100</v>
      </c>
      <c r="BD369" s="18">
        <v>0</v>
      </c>
      <c r="BE369" s="18">
        <v>0</v>
      </c>
      <c r="BF369" s="24">
        <v>38.772080645217528</v>
      </c>
      <c r="BG369" s="24">
        <v>54.126119386080248</v>
      </c>
      <c r="BH369" s="24">
        <v>7.1017999687022257</v>
      </c>
      <c r="BI369" s="21"/>
      <c r="BJ369" s="25">
        <f t="shared" ca="1" si="37"/>
        <v>1</v>
      </c>
      <c r="BK369" s="24">
        <f t="shared" ca="1" si="38"/>
        <v>10.669527918431243</v>
      </c>
      <c r="BL369" s="23">
        <f t="shared" si="39"/>
        <v>3.6015252545110119</v>
      </c>
      <c r="BM369" s="23">
        <f t="shared" ca="1" si="40"/>
        <v>3.0196951836985813</v>
      </c>
      <c r="BN369" s="22">
        <f t="shared" si="41"/>
        <v>2.811245470383406</v>
      </c>
      <c r="BO369" s="21"/>
      <c r="BP369" s="2"/>
    </row>
    <row r="370" spans="1:68" x14ac:dyDescent="0.2">
      <c r="A370">
        <v>17.850000000000001</v>
      </c>
      <c r="B370">
        <v>2.1</v>
      </c>
      <c r="C370">
        <v>1.3059400000000001</v>
      </c>
      <c r="D370">
        <v>-0.21054</v>
      </c>
      <c r="E370">
        <v>6.6089999999999996E-2</v>
      </c>
      <c r="F370">
        <v>1.26335</v>
      </c>
      <c r="G370">
        <v>1.4762999999999999</v>
      </c>
      <c r="I370" s="17">
        <f t="shared" si="35"/>
        <v>58.562992125984252</v>
      </c>
      <c r="J370" s="16">
        <f t="shared" si="36"/>
        <v>-57.862992125984249</v>
      </c>
      <c r="K370" s="10">
        <v>115</v>
      </c>
      <c r="L370" s="16">
        <v>6383.9402887138986</v>
      </c>
      <c r="M370" s="16">
        <v>2739.8458005249295</v>
      </c>
      <c r="N370" s="16">
        <v>25.377296587926509</v>
      </c>
      <c r="O370" s="16">
        <v>17.438229755178913</v>
      </c>
      <c r="P370" s="16">
        <v>17.630153625583382</v>
      </c>
      <c r="Q370" s="16">
        <v>0.47645343254920786</v>
      </c>
      <c r="R370" s="16">
        <v>2.7024916666512713</v>
      </c>
      <c r="S370" s="16">
        <v>13.328046555865921</v>
      </c>
      <c r="T370" s="20" t="s">
        <v>122</v>
      </c>
      <c r="U370" s="10">
        <v>5</v>
      </c>
      <c r="V370" s="20" t="s">
        <v>145</v>
      </c>
      <c r="W370" s="10">
        <v>4</v>
      </c>
      <c r="X370" s="20" t="s">
        <v>33</v>
      </c>
      <c r="Y370" s="10">
        <v>3</v>
      </c>
      <c r="Z370" s="20" t="s">
        <v>33</v>
      </c>
      <c r="AA370" s="15">
        <v>3</v>
      </c>
      <c r="AB370" s="11">
        <v>33.484144844714528</v>
      </c>
      <c r="AC370" s="10">
        <v>57.467877833388826</v>
      </c>
      <c r="AD370" s="19">
        <v>9.0479773218966422</v>
      </c>
      <c r="AE370" s="12">
        <v>1743.8229755178913</v>
      </c>
      <c r="AF370" s="10">
        <v>1677.9743033340337</v>
      </c>
      <c r="AG370" s="10">
        <v>1175.3435750388921</v>
      </c>
      <c r="AH370" s="10">
        <v>0</v>
      </c>
      <c r="AI370" s="10">
        <v>3.7002889309151001</v>
      </c>
      <c r="AJ370" s="10"/>
      <c r="AK370" s="10"/>
      <c r="AL370" s="10"/>
      <c r="AM370" s="10"/>
      <c r="AN370" s="10">
        <v>8.7191148775894565</v>
      </c>
      <c r="AO370" s="10">
        <v>5.2436188052872232</v>
      </c>
      <c r="AP370" s="10">
        <v>9.2274050252722457</v>
      </c>
      <c r="AQ370" s="10">
        <v>114.66</v>
      </c>
      <c r="AR370" s="10"/>
      <c r="AS370" s="10"/>
      <c r="AT370" s="10">
        <v>2.8074031493693195</v>
      </c>
      <c r="AU370" s="10">
        <v>1</v>
      </c>
      <c r="AV370" s="16"/>
      <c r="AW370" s="19">
        <v>251.69614550010505</v>
      </c>
      <c r="AX370" s="1" t="s">
        <v>120</v>
      </c>
      <c r="AY370" s="23">
        <v>57.862992125984199</v>
      </c>
      <c r="AZ370" s="18">
        <v>0</v>
      </c>
      <c r="BA370" s="18">
        <v>100</v>
      </c>
      <c r="BB370" s="18">
        <v>0</v>
      </c>
      <c r="BC370" s="18">
        <v>100</v>
      </c>
      <c r="BD370" s="18">
        <v>0</v>
      </c>
      <c r="BE370" s="18">
        <v>0</v>
      </c>
      <c r="BF370" s="24">
        <v>33.484144844714528</v>
      </c>
      <c r="BG370" s="24">
        <v>57.467877833388826</v>
      </c>
      <c r="BH370" s="24">
        <v>9.0479773218966422</v>
      </c>
      <c r="BI370" s="21"/>
      <c r="BJ370" s="25">
        <f t="shared" ca="1" si="37"/>
        <v>1</v>
      </c>
      <c r="BK370" s="24">
        <f t="shared" ca="1" si="38"/>
        <v>10.539413187749625</v>
      </c>
      <c r="BL370" s="23">
        <f t="shared" si="39"/>
        <v>3.2999541332102265</v>
      </c>
      <c r="BM370" s="23">
        <f t="shared" ca="1" si="40"/>
        <v>3.0018522867360784</v>
      </c>
      <c r="BN370" s="22">
        <f t="shared" si="41"/>
        <v>2.7904391005657323</v>
      </c>
      <c r="BO370" s="21"/>
      <c r="BP370" s="2"/>
    </row>
    <row r="371" spans="1:68" x14ac:dyDescent="0.2">
      <c r="A371">
        <v>17.899999999999999</v>
      </c>
      <c r="B371">
        <v>2.1</v>
      </c>
      <c r="C371">
        <v>1.3067</v>
      </c>
      <c r="D371">
        <v>-0.21429000000000001</v>
      </c>
      <c r="E371">
        <v>6.6489999999999994E-2</v>
      </c>
      <c r="F371">
        <v>1.26498</v>
      </c>
      <c r="G371">
        <v>1.4780500000000001</v>
      </c>
      <c r="I371" s="17">
        <f t="shared" si="35"/>
        <v>58.727034120734899</v>
      </c>
      <c r="J371" s="16">
        <f t="shared" si="36"/>
        <v>-58.027034120734896</v>
      </c>
      <c r="K371" s="10">
        <v>115</v>
      </c>
      <c r="L371" s="16">
        <v>6402.8051181102228</v>
      </c>
      <c r="M371" s="16">
        <v>2748.4744094488137</v>
      </c>
      <c r="N371" s="16">
        <v>25.448381452318458</v>
      </c>
      <c r="O371" s="16">
        <v>17.645762711864382</v>
      </c>
      <c r="P371" s="16">
        <v>17.83945465108879</v>
      </c>
      <c r="Q371" s="16">
        <v>0.45295967354776762</v>
      </c>
      <c r="R371" s="16">
        <v>2.5390892401529901</v>
      </c>
      <c r="S371" s="16">
        <v>13.450829112806186</v>
      </c>
      <c r="T371" s="20" t="s">
        <v>122</v>
      </c>
      <c r="U371" s="10">
        <v>5</v>
      </c>
      <c r="V371" s="20" t="s">
        <v>145</v>
      </c>
      <c r="W371" s="10">
        <v>4</v>
      </c>
      <c r="X371" s="20" t="s">
        <v>33</v>
      </c>
      <c r="Y371" s="10">
        <v>3</v>
      </c>
      <c r="Z371" s="20" t="s">
        <v>123</v>
      </c>
      <c r="AA371" s="15">
        <v>4</v>
      </c>
      <c r="AB371" s="11">
        <v>29.854769140419258</v>
      </c>
      <c r="AC371" s="10">
        <v>59.402954944182525</v>
      </c>
      <c r="AD371" s="19">
        <v>10.742275915398217</v>
      </c>
      <c r="AE371" s="12">
        <v>1764.5762711864384</v>
      </c>
      <c r="AF371" s="10">
        <v>1701.4882575466509</v>
      </c>
      <c r="AG371" s="10">
        <v>1189.2969767392526</v>
      </c>
      <c r="AH371" s="10">
        <v>0</v>
      </c>
      <c r="AI371" s="10">
        <v>3.9384200609654276</v>
      </c>
      <c r="AJ371" s="10"/>
      <c r="AK371" s="10"/>
      <c r="AL371" s="10"/>
      <c r="AM371" s="10"/>
      <c r="AN371" s="10">
        <v>8.822881355932191</v>
      </c>
      <c r="AO371" s="10">
        <v>5.250614447143632</v>
      </c>
      <c r="AP371" s="10">
        <v>9.3250788371747682</v>
      </c>
      <c r="AQ371" s="10">
        <v>114.66</v>
      </c>
      <c r="AR371" s="10"/>
      <c r="AS371" s="10"/>
      <c r="AT371" s="10">
        <v>2.8393007164079482</v>
      </c>
      <c r="AU371" s="10">
        <v>1</v>
      </c>
      <c r="AV371" s="16"/>
      <c r="AW371" s="19">
        <v>255.22323863199765</v>
      </c>
      <c r="AX371" s="1" t="s">
        <v>120</v>
      </c>
      <c r="AY371" s="23">
        <v>58.027034120734903</v>
      </c>
      <c r="AZ371" s="18">
        <v>0</v>
      </c>
      <c r="BA371" s="18">
        <v>100</v>
      </c>
      <c r="BB371" s="18">
        <v>0</v>
      </c>
      <c r="BC371" s="18">
        <v>0</v>
      </c>
      <c r="BD371" s="18">
        <v>100</v>
      </c>
      <c r="BE371" s="18">
        <v>0</v>
      </c>
      <c r="BF371" s="24">
        <v>29.854769140419258</v>
      </c>
      <c r="BG371" s="24">
        <v>59.402954944182525</v>
      </c>
      <c r="BH371" s="24">
        <v>10.742275915398217</v>
      </c>
      <c r="BI371" s="21"/>
      <c r="BJ371" s="25">
        <f t="shared" ca="1" si="37"/>
        <v>1</v>
      </c>
      <c r="BK371" s="24">
        <f t="shared" ca="1" si="38"/>
        <v>10.651765242354381</v>
      </c>
      <c r="BL371" s="23">
        <f t="shared" si="39"/>
        <v>3.0943985627314263</v>
      </c>
      <c r="BM371" s="23">
        <f t="shared" ca="1" si="40"/>
        <v>2.9819893387452741</v>
      </c>
      <c r="BN371" s="22">
        <f t="shared" si="41"/>
        <v>2.7703383756185431</v>
      </c>
      <c r="BO371" s="21"/>
      <c r="BP371" s="2"/>
    </row>
    <row r="372" spans="1:68" x14ac:dyDescent="0.2">
      <c r="A372">
        <v>17.95</v>
      </c>
      <c r="B372">
        <v>2.1</v>
      </c>
      <c r="C372">
        <v>1.30525</v>
      </c>
      <c r="D372">
        <v>-0.21390999999999999</v>
      </c>
      <c r="E372">
        <v>6.6629999999999995E-2</v>
      </c>
      <c r="F372">
        <v>1.26525</v>
      </c>
      <c r="G372">
        <v>1.47838</v>
      </c>
      <c r="I372" s="17">
        <f t="shared" si="35"/>
        <v>58.891076115485561</v>
      </c>
      <c r="J372" s="16">
        <f t="shared" si="36"/>
        <v>-58.191076115485558</v>
      </c>
      <c r="K372" s="10">
        <v>115</v>
      </c>
      <c r="L372" s="16">
        <v>6421.6699475065489</v>
      </c>
      <c r="M372" s="16">
        <v>2757.1030183726984</v>
      </c>
      <c r="N372" s="16">
        <v>25.51946631671041</v>
      </c>
      <c r="O372" s="16">
        <v>17.249811676082849</v>
      </c>
      <c r="P372" s="16">
        <v>17.444122439394238</v>
      </c>
      <c r="Q372" s="16">
        <v>0.45534037445991371</v>
      </c>
      <c r="R372" s="16">
        <v>2.6102796288084629</v>
      </c>
      <c r="S372" s="16">
        <v>13.493803007735282</v>
      </c>
      <c r="T372" s="20" t="s">
        <v>122</v>
      </c>
      <c r="U372" s="10">
        <v>5</v>
      </c>
      <c r="V372" s="20" t="s">
        <v>145</v>
      </c>
      <c r="W372" s="10">
        <v>4</v>
      </c>
      <c r="X372" s="20" t="s">
        <v>33</v>
      </c>
      <c r="Y372" s="10">
        <v>3</v>
      </c>
      <c r="Z372" s="20" t="s">
        <v>33</v>
      </c>
      <c r="AA372" s="15">
        <v>3</v>
      </c>
      <c r="AB372" s="11">
        <v>31.873348886195586</v>
      </c>
      <c r="AC372" s="10">
        <v>58.367202789168921</v>
      </c>
      <c r="AD372" s="19">
        <v>9.7594483246354926</v>
      </c>
      <c r="AE372" s="12">
        <v>1724.981167608285</v>
      </c>
      <c r="AF372" s="10">
        <v>1653.8688897357436</v>
      </c>
      <c r="AG372" s="10">
        <v>1162.9414959596158</v>
      </c>
      <c r="AH372" s="10">
        <v>0</v>
      </c>
      <c r="AI372" s="10">
        <v>3.8310071800869805</v>
      </c>
      <c r="AJ372" s="10"/>
      <c r="AK372" s="10"/>
      <c r="AL372" s="10"/>
      <c r="AM372" s="10"/>
      <c r="AN372" s="10">
        <v>8.6249058380414247</v>
      </c>
      <c r="AO372" s="10">
        <v>5.1854814966872382</v>
      </c>
      <c r="AP372" s="10">
        <v>9.1405904717173119</v>
      </c>
      <c r="AQ372" s="10">
        <v>114.66</v>
      </c>
      <c r="AR372" s="10"/>
      <c r="AS372" s="10"/>
      <c r="AT372" s="10">
        <v>2.7468340610598938</v>
      </c>
      <c r="AU372" s="10">
        <v>1</v>
      </c>
      <c r="AV372" s="16"/>
      <c r="AW372" s="19">
        <v>248.08033346036152</v>
      </c>
      <c r="AX372" s="1" t="s">
        <v>120</v>
      </c>
      <c r="AY372" s="23">
        <v>58.1910761154856</v>
      </c>
      <c r="AZ372" s="18">
        <v>0</v>
      </c>
      <c r="BA372" s="18">
        <v>100</v>
      </c>
      <c r="BB372" s="18">
        <v>0</v>
      </c>
      <c r="BC372" s="18">
        <v>100</v>
      </c>
      <c r="BD372" s="18">
        <v>0</v>
      </c>
      <c r="BE372" s="18">
        <v>0</v>
      </c>
      <c r="BF372" s="24">
        <v>31.873348886195586</v>
      </c>
      <c r="BG372" s="24">
        <v>58.367202789168921</v>
      </c>
      <c r="BH372" s="24">
        <v>9.7594483246354926</v>
      </c>
      <c r="BI372" s="21"/>
      <c r="BJ372" s="25">
        <f t="shared" ca="1" si="37"/>
        <v>1</v>
      </c>
      <c r="BK372" s="24">
        <f t="shared" ca="1" si="38"/>
        <v>10.324813669125612</v>
      </c>
      <c r="BL372" s="23">
        <f t="shared" si="39"/>
        <v>3.1991230104717658</v>
      </c>
      <c r="BM372" s="23">
        <f t="shared" ca="1" si="40"/>
        <v>3.0013740650554417</v>
      </c>
      <c r="BN372" s="22">
        <f t="shared" si="41"/>
        <v>2.7852671585557838</v>
      </c>
      <c r="BO372" s="21"/>
      <c r="BP372" s="2"/>
    </row>
    <row r="373" spans="1:68" x14ac:dyDescent="0.2">
      <c r="A373">
        <v>18</v>
      </c>
      <c r="B373">
        <v>2.2000000000000002</v>
      </c>
      <c r="C373">
        <v>1.30132</v>
      </c>
      <c r="D373">
        <v>-0.21815000000000001</v>
      </c>
      <c r="E373">
        <v>6.6820000000000004E-2</v>
      </c>
      <c r="F373">
        <v>1.26335</v>
      </c>
      <c r="G373">
        <v>1.4783999999999999</v>
      </c>
      <c r="I373" s="17">
        <f t="shared" si="35"/>
        <v>59.055118110236215</v>
      </c>
      <c r="J373" s="16">
        <f t="shared" si="36"/>
        <v>-58.355118110236212</v>
      </c>
      <c r="K373" s="10">
        <v>115</v>
      </c>
      <c r="L373" s="16">
        <v>6440.534776902874</v>
      </c>
      <c r="M373" s="16">
        <v>2765.7316272965827</v>
      </c>
      <c r="N373" s="16">
        <v>25.590551181102359</v>
      </c>
      <c r="O373" s="16">
        <v>16.176647834274942</v>
      </c>
      <c r="P373" s="16">
        <v>16.371798430275803</v>
      </c>
      <c r="Q373" s="16">
        <v>0.42877676428228512</v>
      </c>
      <c r="R373" s="16">
        <v>2.618996111565624</v>
      </c>
      <c r="S373" s="16">
        <v>13.55212472228191</v>
      </c>
      <c r="T373" s="20" t="s">
        <v>122</v>
      </c>
      <c r="U373" s="10">
        <v>5</v>
      </c>
      <c r="V373" s="20" t="s">
        <v>145</v>
      </c>
      <c r="W373" s="10">
        <v>4</v>
      </c>
      <c r="X373" s="20" t="s">
        <v>33</v>
      </c>
      <c r="Y373" s="10">
        <v>3</v>
      </c>
      <c r="Z373" s="20" t="s">
        <v>33</v>
      </c>
      <c r="AA373" s="15">
        <v>3</v>
      </c>
      <c r="AB373" s="11">
        <v>33.75516018707755</v>
      </c>
      <c r="AC373" s="10">
        <v>57.310647776502009</v>
      </c>
      <c r="AD373" s="19">
        <v>8.9341920364204412</v>
      </c>
      <c r="AE373" s="12">
        <v>1617.6647834274941</v>
      </c>
      <c r="AF373" s="10">
        <v>1526.6034281102611</v>
      </c>
      <c r="AG373" s="10">
        <v>1091.4532286850535</v>
      </c>
      <c r="AH373" s="10">
        <v>0</v>
      </c>
      <c r="AI373" s="10">
        <v>3.818256909905088</v>
      </c>
      <c r="AJ373" s="10"/>
      <c r="AK373" s="10"/>
      <c r="AL373" s="10"/>
      <c r="AM373" s="10"/>
      <c r="AN373" s="10">
        <v>8.0883239171374708</v>
      </c>
      <c r="AO373" s="10">
        <v>4.9509301954118543</v>
      </c>
      <c r="AP373" s="10">
        <v>8.6401726007953741</v>
      </c>
      <c r="AQ373" s="10">
        <v>114.66</v>
      </c>
      <c r="AR373" s="10"/>
      <c r="AS373" s="10"/>
      <c r="AT373" s="10">
        <v>2.5170314447567161</v>
      </c>
      <c r="AU373" s="10">
        <v>1</v>
      </c>
      <c r="AV373" s="16"/>
      <c r="AW373" s="19">
        <v>228.99051421653917</v>
      </c>
      <c r="AX373" s="1" t="s">
        <v>120</v>
      </c>
      <c r="AY373" s="23">
        <v>58.355118110236198</v>
      </c>
      <c r="AZ373" s="18">
        <v>0</v>
      </c>
      <c r="BA373" s="18">
        <v>100</v>
      </c>
      <c r="BB373" s="18">
        <v>0</v>
      </c>
      <c r="BC373" s="18">
        <v>100</v>
      </c>
      <c r="BD373" s="18">
        <v>0</v>
      </c>
      <c r="BE373" s="18">
        <v>0</v>
      </c>
      <c r="BF373" s="24">
        <v>33.75516018707755</v>
      </c>
      <c r="BG373" s="24">
        <v>57.310647776502009</v>
      </c>
      <c r="BH373" s="24">
        <v>8.9341920364204412</v>
      </c>
      <c r="BI373" s="21"/>
      <c r="BJ373" s="25">
        <f t="shared" ca="1" si="37"/>
        <v>1</v>
      </c>
      <c r="BK373" s="24">
        <f t="shared" ca="1" si="38"/>
        <v>9.5103450472377045</v>
      </c>
      <c r="BL373" s="23">
        <f t="shared" si="39"/>
        <v>3.260280213145478</v>
      </c>
      <c r="BM373" s="23">
        <f t="shared" ca="1" si="40"/>
        <v>3.0353349823812641</v>
      </c>
      <c r="BN373" s="22">
        <f t="shared" si="41"/>
        <v>2.8084519709993438</v>
      </c>
      <c r="BO373" s="21"/>
      <c r="BP373" s="2"/>
    </row>
    <row r="374" spans="1:68" x14ac:dyDescent="0.2">
      <c r="A374">
        <v>18.05</v>
      </c>
      <c r="B374">
        <v>2.1</v>
      </c>
      <c r="C374">
        <v>1.3003800000000001</v>
      </c>
      <c r="D374">
        <v>-0.22126999999999999</v>
      </c>
      <c r="E374">
        <v>6.6989999999999994E-2</v>
      </c>
      <c r="F374">
        <v>1.2601800000000001</v>
      </c>
      <c r="G374">
        <v>1.4749000000000001</v>
      </c>
      <c r="I374" s="17">
        <f t="shared" si="35"/>
        <v>59.219160104986877</v>
      </c>
      <c r="J374" s="16">
        <f t="shared" si="36"/>
        <v>-58.519160104986874</v>
      </c>
      <c r="K374" s="10">
        <v>115</v>
      </c>
      <c r="L374" s="16">
        <v>6459.3996062992001</v>
      </c>
      <c r="M374" s="16">
        <v>2774.3602362204674</v>
      </c>
      <c r="N374" s="16">
        <v>25.661636045494312</v>
      </c>
      <c r="O374" s="16">
        <v>15.919962335216578</v>
      </c>
      <c r="P374" s="16">
        <v>16.115864360465913</v>
      </c>
      <c r="Q374" s="16">
        <v>0.40922995679308699</v>
      </c>
      <c r="R374" s="16">
        <v>2.5392988401973371</v>
      </c>
      <c r="S374" s="16">
        <v>13.60430730898152</v>
      </c>
      <c r="T374" s="20" t="s">
        <v>122</v>
      </c>
      <c r="U374" s="10">
        <v>5</v>
      </c>
      <c r="V374" s="20" t="s">
        <v>145</v>
      </c>
      <c r="W374" s="10">
        <v>4</v>
      </c>
      <c r="X374" s="20" t="s">
        <v>33</v>
      </c>
      <c r="Y374" s="10">
        <v>3</v>
      </c>
      <c r="Z374" s="20" t="s">
        <v>33</v>
      </c>
      <c r="AA374" s="15">
        <v>3</v>
      </c>
      <c r="AB374" s="11">
        <v>32.535819794275511</v>
      </c>
      <c r="AC374" s="10">
        <v>58.004787734925408</v>
      </c>
      <c r="AD374" s="19">
        <v>9.4593924707990791</v>
      </c>
      <c r="AE374" s="12">
        <v>1591.9962335216578</v>
      </c>
      <c r="AF374" s="10">
        <v>1495.3838416975493</v>
      </c>
      <c r="AG374" s="10">
        <v>1074.3909573643941</v>
      </c>
      <c r="AH374" s="10">
        <v>0</v>
      </c>
      <c r="AI374" s="10">
        <v>3.9380949739743385</v>
      </c>
      <c r="AJ374" s="10"/>
      <c r="AK374" s="10"/>
      <c r="AL374" s="10"/>
      <c r="AM374" s="10"/>
      <c r="AN374" s="10">
        <v>7.959981167608289</v>
      </c>
      <c r="AO374" s="10">
        <v>4.8768648975676294</v>
      </c>
      <c r="AP374" s="10">
        <v>8.52073670155076</v>
      </c>
      <c r="AQ374" s="10">
        <v>114.66</v>
      </c>
      <c r="AR374" s="10"/>
      <c r="AS374" s="10"/>
      <c r="AT374" s="10">
        <v>2.4549389103972712</v>
      </c>
      <c r="AU374" s="10">
        <v>1</v>
      </c>
      <c r="AV374" s="16"/>
      <c r="AW374" s="19">
        <v>224.30757625463241</v>
      </c>
      <c r="AX374" s="1" t="s">
        <v>120</v>
      </c>
      <c r="AY374" s="23">
        <v>58.519160104986902</v>
      </c>
      <c r="AZ374" s="18">
        <v>0</v>
      </c>
      <c r="BA374" s="18">
        <v>100</v>
      </c>
      <c r="BB374" s="18">
        <v>0</v>
      </c>
      <c r="BC374" s="18">
        <v>100</v>
      </c>
      <c r="BD374" s="18">
        <v>0</v>
      </c>
      <c r="BE374" s="18">
        <v>0</v>
      </c>
      <c r="BF374" s="24">
        <v>32.535819794275511</v>
      </c>
      <c r="BG374" s="24">
        <v>58.004787734925408</v>
      </c>
      <c r="BH374" s="24">
        <v>9.4593924707990791</v>
      </c>
      <c r="BI374" s="21"/>
      <c r="BJ374" s="25">
        <f t="shared" ca="1" si="37"/>
        <v>1</v>
      </c>
      <c r="BK374" s="24">
        <f t="shared" ca="1" si="38"/>
        <v>9.2894674520503049</v>
      </c>
      <c r="BL374" s="23">
        <f t="shared" si="39"/>
        <v>3.1757312656754841</v>
      </c>
      <c r="BM374" s="23">
        <f t="shared" ca="1" si="40"/>
        <v>3.0372348989129505</v>
      </c>
      <c r="BN374" s="22">
        <f t="shared" si="41"/>
        <v>2.8062213260989743</v>
      </c>
      <c r="BO374" s="21"/>
      <c r="BP374" s="2"/>
    </row>
    <row r="375" spans="1:68" x14ac:dyDescent="0.2">
      <c r="A375">
        <v>18.100000000000001</v>
      </c>
      <c r="B375">
        <v>2.1</v>
      </c>
      <c r="C375">
        <v>1.3006800000000001</v>
      </c>
      <c r="D375">
        <v>-0.22184999999999999</v>
      </c>
      <c r="E375">
        <v>6.7320000000000005E-2</v>
      </c>
      <c r="F375">
        <v>1.2584500000000001</v>
      </c>
      <c r="G375">
        <v>1.47715</v>
      </c>
      <c r="I375" s="17">
        <f t="shared" si="35"/>
        <v>59.383202099737531</v>
      </c>
      <c r="J375" s="16">
        <f t="shared" si="36"/>
        <v>-58.683202099737528</v>
      </c>
      <c r="K375" s="10">
        <v>115</v>
      </c>
      <c r="L375" s="16">
        <v>6478.2644356955252</v>
      </c>
      <c r="M375" s="16">
        <v>2782.9888451443517</v>
      </c>
      <c r="N375" s="16">
        <v>25.732720909886261</v>
      </c>
      <c r="O375" s="16">
        <v>16.00188323917137</v>
      </c>
      <c r="P375" s="16">
        <v>16.199243921197155</v>
      </c>
      <c r="Q375" s="16">
        <v>0.40559625540086419</v>
      </c>
      <c r="R375" s="16">
        <v>2.5037974449543929</v>
      </c>
      <c r="S375" s="16">
        <v>13.705602918457243</v>
      </c>
      <c r="T375" s="20" t="s">
        <v>122</v>
      </c>
      <c r="U375" s="10">
        <v>5</v>
      </c>
      <c r="V375" s="20" t="s">
        <v>145</v>
      </c>
      <c r="W375" s="10">
        <v>4</v>
      </c>
      <c r="X375" s="20" t="s">
        <v>33</v>
      </c>
      <c r="Y375" s="10">
        <v>3</v>
      </c>
      <c r="Z375" s="20" t="s">
        <v>33</v>
      </c>
      <c r="AA375" s="15">
        <v>3</v>
      </c>
      <c r="AB375" s="11">
        <v>31.684553299829673</v>
      </c>
      <c r="AC375" s="10">
        <v>58.468518539132248</v>
      </c>
      <c r="AD375" s="19">
        <v>9.846928161038079</v>
      </c>
      <c r="AE375" s="12">
        <v>1600.188323917137</v>
      </c>
      <c r="AF375" s="10">
        <v>1504.083505936735</v>
      </c>
      <c r="AG375" s="10">
        <v>1079.949594746477</v>
      </c>
      <c r="AH375" s="10">
        <v>0</v>
      </c>
      <c r="AI375" s="10">
        <v>3.9939333032517537</v>
      </c>
      <c r="AJ375" s="10"/>
      <c r="AK375" s="10"/>
      <c r="AL375" s="10"/>
      <c r="AM375" s="10"/>
      <c r="AN375" s="10">
        <v>8.0009416195856851</v>
      </c>
      <c r="AO375" s="10">
        <v>4.8902441610911263</v>
      </c>
      <c r="AP375" s="10">
        <v>8.559647163225339</v>
      </c>
      <c r="AQ375" s="10">
        <v>114.66</v>
      </c>
      <c r="AR375" s="10"/>
      <c r="AS375" s="10"/>
      <c r="AT375" s="10">
        <v>2.4618672842365341</v>
      </c>
      <c r="AU375" s="10">
        <v>1</v>
      </c>
      <c r="AV375" s="16"/>
      <c r="AW375" s="19">
        <v>225.61252589051026</v>
      </c>
      <c r="AX375" s="1" t="s">
        <v>120</v>
      </c>
      <c r="AY375" s="23">
        <v>58.6832020997375</v>
      </c>
      <c r="AZ375" s="18">
        <v>0</v>
      </c>
      <c r="BA375" s="18">
        <v>100</v>
      </c>
      <c r="BB375" s="18">
        <v>0</v>
      </c>
      <c r="BC375" s="18">
        <v>100</v>
      </c>
      <c r="BD375" s="18">
        <v>0</v>
      </c>
      <c r="BE375" s="18">
        <v>0</v>
      </c>
      <c r="BF375" s="24">
        <v>31.684553299829673</v>
      </c>
      <c r="BG375" s="24">
        <v>58.468518539132248</v>
      </c>
      <c r="BH375" s="24">
        <v>9.846928161038079</v>
      </c>
      <c r="BI375" s="21"/>
      <c r="BJ375" s="25">
        <f t="shared" ca="1" si="37"/>
        <v>1</v>
      </c>
      <c r="BK375" s="24">
        <f t="shared" ca="1" si="38"/>
        <v>9.3138078695224955</v>
      </c>
      <c r="BL375" s="23">
        <f t="shared" si="39"/>
        <v>3.1295737620536288</v>
      </c>
      <c r="BM375" s="23">
        <f t="shared" ca="1" si="40"/>
        <v>3.0326974513977776</v>
      </c>
      <c r="BN375" s="22">
        <f t="shared" si="41"/>
        <v>2.8008562658813587</v>
      </c>
      <c r="BO375" s="21"/>
      <c r="BP375" s="2"/>
    </row>
    <row r="376" spans="1:68" x14ac:dyDescent="0.2">
      <c r="A376">
        <v>18.149999999999999</v>
      </c>
      <c r="B376">
        <v>2.1</v>
      </c>
      <c r="C376">
        <v>1.3081100000000001</v>
      </c>
      <c r="D376">
        <v>-0.22039</v>
      </c>
      <c r="E376">
        <v>6.7629999999999996E-2</v>
      </c>
      <c r="F376">
        <v>1.2569999999999999</v>
      </c>
      <c r="G376">
        <v>1.47275</v>
      </c>
      <c r="I376" s="17">
        <f t="shared" si="35"/>
        <v>59.547244094488178</v>
      </c>
      <c r="J376" s="16">
        <f t="shared" si="36"/>
        <v>-58.847244094488175</v>
      </c>
      <c r="K376" s="10">
        <v>115</v>
      </c>
      <c r="L376" s="16">
        <v>6497.1292650918494</v>
      </c>
      <c r="M376" s="16">
        <v>2791.6174540682359</v>
      </c>
      <c r="N376" s="16">
        <v>25.80380577427821</v>
      </c>
      <c r="O376" s="16">
        <v>18.030790960451984</v>
      </c>
      <c r="P376" s="16">
        <v>18.229521895813221</v>
      </c>
      <c r="Q376" s="16">
        <v>0.4147431589054249</v>
      </c>
      <c r="R376" s="16">
        <v>2.2751181368101543</v>
      </c>
      <c r="S376" s="16">
        <v>13.800759400085949</v>
      </c>
      <c r="T376" s="20" t="s">
        <v>122</v>
      </c>
      <c r="U376" s="10">
        <v>5</v>
      </c>
      <c r="V376" s="20" t="s">
        <v>145</v>
      </c>
      <c r="W376" s="10">
        <v>4</v>
      </c>
      <c r="X376" s="20" t="s">
        <v>33</v>
      </c>
      <c r="Y376" s="10">
        <v>3</v>
      </c>
      <c r="Z376" s="20" t="s">
        <v>123</v>
      </c>
      <c r="AA376" s="15">
        <v>4</v>
      </c>
      <c r="AB376" s="11">
        <v>24.393114886320255</v>
      </c>
      <c r="AC376" s="10">
        <v>61.598188788061051</v>
      </c>
      <c r="AD376" s="19">
        <v>14.008696325618693</v>
      </c>
      <c r="AE376" s="12">
        <v>1803.0790960451984</v>
      </c>
      <c r="AF376" s="10">
        <v>1741.8300423976648</v>
      </c>
      <c r="AG376" s="10">
        <v>1215.3014597208814</v>
      </c>
      <c r="AH376" s="10">
        <v>0</v>
      </c>
      <c r="AI376" s="10">
        <v>4.3953761513327709</v>
      </c>
      <c r="AJ376" s="10"/>
      <c r="AK376" s="10"/>
      <c r="AL376" s="10"/>
      <c r="AM376" s="10"/>
      <c r="AN376" s="10">
        <v>9.0153954802259921</v>
      </c>
      <c r="AO376" s="10">
        <v>5.2813637488304677</v>
      </c>
      <c r="AP376" s="10">
        <v>9.5071102180461704</v>
      </c>
      <c r="AQ376" s="10">
        <v>114.66</v>
      </c>
      <c r="AR376" s="10"/>
      <c r="AS376" s="10"/>
      <c r="AT376" s="10">
        <v>2.8626502585294236</v>
      </c>
      <c r="AU376" s="10">
        <v>1</v>
      </c>
      <c r="AV376" s="16"/>
      <c r="AW376" s="19">
        <v>261.27450635964971</v>
      </c>
      <c r="AX376" s="1" t="s">
        <v>120</v>
      </c>
      <c r="AY376" s="23">
        <v>58.847244094488197</v>
      </c>
      <c r="AZ376" s="18">
        <v>0</v>
      </c>
      <c r="BA376" s="18">
        <v>100</v>
      </c>
      <c r="BB376" s="18">
        <v>0</v>
      </c>
      <c r="BC376" s="18">
        <v>0</v>
      </c>
      <c r="BD376" s="18">
        <v>100</v>
      </c>
      <c r="BE376" s="18">
        <v>0</v>
      </c>
      <c r="BF376" s="24">
        <v>24.393114886320255</v>
      </c>
      <c r="BG376" s="24">
        <v>61.598188788061051</v>
      </c>
      <c r="BH376" s="24">
        <v>14.008696325618693</v>
      </c>
      <c r="BI376" s="21"/>
      <c r="BJ376" s="25">
        <f t="shared" ca="1" si="37"/>
        <v>1</v>
      </c>
      <c r="BK376" s="24">
        <f t="shared" ca="1" si="38"/>
        <v>10.732815301348316</v>
      </c>
      <c r="BL376" s="23">
        <f t="shared" si="39"/>
        <v>2.7684690078007126</v>
      </c>
      <c r="BM376" s="23">
        <f t="shared" ca="1" si="40"/>
        <v>2.9518059856189063</v>
      </c>
      <c r="BN376" s="22">
        <f t="shared" si="41"/>
        <v>2.7349713726404574</v>
      </c>
      <c r="BO376" s="21"/>
      <c r="BP376" s="2"/>
    </row>
    <row r="377" spans="1:68" x14ac:dyDescent="0.2">
      <c r="A377">
        <v>18.2</v>
      </c>
      <c r="B377">
        <v>0.5</v>
      </c>
      <c r="C377">
        <v>1.3023800000000001</v>
      </c>
      <c r="D377">
        <v>-0.22105</v>
      </c>
      <c r="E377">
        <v>6.8129999999999996E-2</v>
      </c>
      <c r="F377">
        <v>1.26</v>
      </c>
      <c r="G377">
        <v>1.4769300000000001</v>
      </c>
      <c r="I377" s="17">
        <f t="shared" si="35"/>
        <v>59.71128608923884</v>
      </c>
      <c r="J377" s="16">
        <f t="shared" si="36"/>
        <v>-59.011286089238837</v>
      </c>
      <c r="K377" s="10">
        <v>115</v>
      </c>
      <c r="L377" s="16">
        <v>6515.9940944881755</v>
      </c>
      <c r="M377" s="16">
        <v>2800.2460629921206</v>
      </c>
      <c r="N377" s="16">
        <v>25.874890638670163</v>
      </c>
      <c r="O377" s="16">
        <v>16.46610169491526</v>
      </c>
      <c r="P377" s="16">
        <v>16.66704271630142</v>
      </c>
      <c r="Q377" s="16">
        <v>0.41060825732117145</v>
      </c>
      <c r="R377" s="16">
        <v>2.4635939579105455</v>
      </c>
      <c r="S377" s="16">
        <v>13.954237596261283</v>
      </c>
      <c r="T377" s="20" t="s">
        <v>122</v>
      </c>
      <c r="U377" s="10">
        <v>5</v>
      </c>
      <c r="V377" s="20" t="s">
        <v>145</v>
      </c>
      <c r="W377" s="10">
        <v>4</v>
      </c>
      <c r="X377" s="20" t="s">
        <v>33</v>
      </c>
      <c r="Y377" s="10">
        <v>3</v>
      </c>
      <c r="Z377" s="20" t="s">
        <v>33</v>
      </c>
      <c r="AA377" s="15">
        <v>3</v>
      </c>
      <c r="AB377" s="11">
        <v>30.153673992697023</v>
      </c>
      <c r="AC377" s="10">
        <v>59.256384803906428</v>
      </c>
      <c r="AD377" s="19">
        <v>10.589941203396549</v>
      </c>
      <c r="AE377" s="12">
        <v>1646.6101694915258</v>
      </c>
      <c r="AF377" s="10">
        <v>1556.8992666082574</v>
      </c>
      <c r="AG377" s="10">
        <v>1111.1361810867613</v>
      </c>
      <c r="AH377" s="10">
        <v>0</v>
      </c>
      <c r="AI377" s="10">
        <v>4.05911045847885</v>
      </c>
      <c r="AJ377" s="10"/>
      <c r="AK377" s="10"/>
      <c r="AL377" s="10"/>
      <c r="AM377" s="10"/>
      <c r="AN377" s="10">
        <v>8.2330508474576298</v>
      </c>
      <c r="AO377" s="10">
        <v>4.9920236300978873</v>
      </c>
      <c r="AP377" s="10">
        <v>8.7779532676073302</v>
      </c>
      <c r="AQ377" s="10">
        <v>114.66</v>
      </c>
      <c r="AR377" s="10"/>
      <c r="AS377" s="10"/>
      <c r="AT377" s="10">
        <v>2.5361403855135189</v>
      </c>
      <c r="AU377" s="10">
        <v>1</v>
      </c>
      <c r="AV377" s="16"/>
      <c r="AW377" s="19">
        <v>233.53488999123863</v>
      </c>
      <c r="AX377" s="1" t="s">
        <v>120</v>
      </c>
      <c r="AY377" s="23">
        <v>59.011286089238801</v>
      </c>
      <c r="AZ377" s="18">
        <v>0</v>
      </c>
      <c r="BA377" s="18">
        <v>100</v>
      </c>
      <c r="BB377" s="18">
        <v>0</v>
      </c>
      <c r="BC377" s="18">
        <v>100</v>
      </c>
      <c r="BD377" s="18">
        <v>0</v>
      </c>
      <c r="BE377" s="18">
        <v>0</v>
      </c>
      <c r="BF377" s="24">
        <v>30.153673992697023</v>
      </c>
      <c r="BG377" s="24">
        <v>59.256384803906428</v>
      </c>
      <c r="BH377" s="24">
        <v>10.589941203396549</v>
      </c>
      <c r="BI377" s="21"/>
      <c r="BJ377" s="25">
        <f t="shared" ca="1" si="37"/>
        <v>1</v>
      </c>
      <c r="BK377" s="24">
        <f t="shared" ca="1" si="38"/>
        <v>9.577048136069509</v>
      </c>
      <c r="BL377" s="23">
        <f t="shared" si="39"/>
        <v>3.0621736061999525</v>
      </c>
      <c r="BM377" s="23">
        <f t="shared" ca="1" si="40"/>
        <v>3.0173673140276303</v>
      </c>
      <c r="BN377" s="22">
        <f t="shared" si="41"/>
        <v>2.7867037452675212</v>
      </c>
      <c r="BO377" s="21"/>
      <c r="BP377" s="2"/>
    </row>
    <row r="378" spans="1:68" x14ac:dyDescent="0.2">
      <c r="A378">
        <v>18.25</v>
      </c>
      <c r="B378">
        <v>2.1</v>
      </c>
      <c r="C378">
        <v>1.30023</v>
      </c>
      <c r="D378">
        <v>-0.21118000000000001</v>
      </c>
      <c r="E378">
        <v>6.9349999999999995E-2</v>
      </c>
      <c r="F378">
        <v>1.25945</v>
      </c>
      <c r="G378">
        <v>1.4771000000000001</v>
      </c>
      <c r="I378" s="17">
        <f t="shared" si="35"/>
        <v>59.875328083989501</v>
      </c>
      <c r="J378" s="16">
        <f t="shared" si="36"/>
        <v>-59.175328083989498</v>
      </c>
      <c r="K378" s="10">
        <v>115</v>
      </c>
      <c r="L378" s="16">
        <v>6534.8589238845016</v>
      </c>
      <c r="M378" s="16">
        <v>2808.8746719160054</v>
      </c>
      <c r="N378" s="16">
        <v>25.945975503062115</v>
      </c>
      <c r="O378" s="16">
        <v>15.87900188323915</v>
      </c>
      <c r="P378" s="16">
        <v>16.085335514526129</v>
      </c>
      <c r="Q378" s="16">
        <v>0.47244383101296206</v>
      </c>
      <c r="R378" s="16">
        <v>2.9371089622986966</v>
      </c>
      <c r="S378" s="16">
        <v>14.328724394929091</v>
      </c>
      <c r="T378" s="20" t="s">
        <v>122</v>
      </c>
      <c r="U378" s="10">
        <v>5</v>
      </c>
      <c r="V378" s="20" t="s">
        <v>145</v>
      </c>
      <c r="W378" s="10">
        <v>4</v>
      </c>
      <c r="X378" s="20" t="s">
        <v>33</v>
      </c>
      <c r="Y378" s="10">
        <v>3</v>
      </c>
      <c r="Z378" s="20" t="s">
        <v>33</v>
      </c>
      <c r="AA378" s="15">
        <v>3</v>
      </c>
      <c r="AB378" s="11">
        <v>41.260948569621412</v>
      </c>
      <c r="AC378" s="10">
        <v>52.376537205735019</v>
      </c>
      <c r="AD378" s="19">
        <v>6.3625142246435722</v>
      </c>
      <c r="AE378" s="12">
        <v>1587.900188323915</v>
      </c>
      <c r="AF378" s="10">
        <v>1487.3534293760861</v>
      </c>
      <c r="AG378" s="10">
        <v>1072.3557009684087</v>
      </c>
      <c r="AH378" s="10">
        <v>0</v>
      </c>
      <c r="AI378" s="10">
        <v>3.4047085512869799</v>
      </c>
      <c r="AJ378" s="10"/>
      <c r="AK378" s="10"/>
      <c r="AL378" s="10"/>
      <c r="AM378" s="10"/>
      <c r="AN378" s="10">
        <v>7.939500941619575</v>
      </c>
      <c r="AO378" s="10">
        <v>4.9841265354012858</v>
      </c>
      <c r="AP378" s="10">
        <v>8.5064899067788602</v>
      </c>
      <c r="AQ378" s="10">
        <v>114.66</v>
      </c>
      <c r="AR378" s="10"/>
      <c r="AS378" s="10"/>
      <c r="AT378" s="10">
        <v>2.4094977421953097</v>
      </c>
      <c r="AU378" s="10">
        <v>1</v>
      </c>
      <c r="AV378" s="16"/>
      <c r="AW378" s="19">
        <v>223.10301440641291</v>
      </c>
      <c r="AX378" s="1" t="s">
        <v>120</v>
      </c>
      <c r="AY378" s="23">
        <v>59.175328083989498</v>
      </c>
      <c r="AZ378" s="18">
        <v>0</v>
      </c>
      <c r="BA378" s="18">
        <v>100</v>
      </c>
      <c r="BB378" s="18">
        <v>0</v>
      </c>
      <c r="BC378" s="18">
        <v>100</v>
      </c>
      <c r="BD378" s="18">
        <v>0</v>
      </c>
      <c r="BE378" s="18">
        <v>0</v>
      </c>
      <c r="BF378" s="24">
        <v>41.260948569621412</v>
      </c>
      <c r="BG378" s="24">
        <v>52.376537205735019</v>
      </c>
      <c r="BH378" s="24">
        <v>6.3625142246435722</v>
      </c>
      <c r="BI378" s="21"/>
      <c r="BJ378" s="25">
        <f t="shared" ca="1" si="37"/>
        <v>1</v>
      </c>
      <c r="BK378" s="24">
        <f t="shared" ca="1" si="38"/>
        <v>9.1267198075736555</v>
      </c>
      <c r="BL378" s="23">
        <f t="shared" si="39"/>
        <v>3.6858113101689112</v>
      </c>
      <c r="BM378" s="23">
        <f t="shared" ca="1" si="40"/>
        <v>3.0806201854970094</v>
      </c>
      <c r="BN378" s="22">
        <f t="shared" si="41"/>
        <v>2.843945548474645</v>
      </c>
      <c r="BO378" s="21"/>
      <c r="BP378" s="2"/>
    </row>
    <row r="379" spans="1:68" x14ac:dyDescent="0.2">
      <c r="A379">
        <v>18.3</v>
      </c>
      <c r="B379">
        <v>2.1</v>
      </c>
      <c r="C379">
        <v>1.2944100000000001</v>
      </c>
      <c r="D379">
        <v>-0.21626000000000001</v>
      </c>
      <c r="E379">
        <v>7.1459999999999996E-2</v>
      </c>
      <c r="F379">
        <v>1.2595000000000001</v>
      </c>
      <c r="G379">
        <v>1.4791000000000001</v>
      </c>
      <c r="I379" s="17">
        <f t="shared" si="35"/>
        <v>60.039370078740156</v>
      </c>
      <c r="J379" s="16">
        <f t="shared" si="36"/>
        <v>-59.339370078740153</v>
      </c>
      <c r="K379" s="10">
        <v>115</v>
      </c>
      <c r="L379" s="16">
        <v>6553.7237532808267</v>
      </c>
      <c r="M379" s="16">
        <v>2817.5032808398896</v>
      </c>
      <c r="N379" s="16">
        <v>26.017060367454068</v>
      </c>
      <c r="O379" s="16">
        <v>14.289736346516003</v>
      </c>
      <c r="P379" s="16">
        <v>14.505396540828164</v>
      </c>
      <c r="Q379" s="16">
        <v>0.44061761881901101</v>
      </c>
      <c r="R379" s="16">
        <v>3.0376116749294644</v>
      </c>
      <c r="S379" s="16">
        <v>14.976402382788997</v>
      </c>
      <c r="T379" s="20" t="s">
        <v>122</v>
      </c>
      <c r="U379" s="10">
        <v>4</v>
      </c>
      <c r="V379" s="20" t="s">
        <v>145</v>
      </c>
      <c r="W379" s="10">
        <v>4</v>
      </c>
      <c r="X379" s="20" t="s">
        <v>33</v>
      </c>
      <c r="Y379" s="10">
        <v>3</v>
      </c>
      <c r="Z379" s="20" t="s">
        <v>33</v>
      </c>
      <c r="AA379" s="15">
        <v>3</v>
      </c>
      <c r="AB379" s="11">
        <v>46.669143881479684</v>
      </c>
      <c r="AC379" s="10">
        <v>48.259622533843014</v>
      </c>
      <c r="AD379" s="19">
        <v>5.0712335846773033</v>
      </c>
      <c r="AE379" s="12">
        <v>1428.9736346516004</v>
      </c>
      <c r="AF379" s="10">
        <v>1300.3685601530124</v>
      </c>
      <c r="AG379" s="10">
        <v>962.90474056211224</v>
      </c>
      <c r="AH379" s="10">
        <v>0</v>
      </c>
      <c r="AI379" s="10">
        <v>3.2920600360255752</v>
      </c>
      <c r="AJ379" s="10"/>
      <c r="AK379" s="10"/>
      <c r="AL379" s="10"/>
      <c r="AM379" s="10"/>
      <c r="AN379" s="10">
        <v>9.5264908976773359</v>
      </c>
      <c r="AO379" s="10">
        <v>4.6484145529287177</v>
      </c>
      <c r="AP379" s="10">
        <v>7.7032379244968983</v>
      </c>
      <c r="AQ379" s="10">
        <v>114.66</v>
      </c>
      <c r="AR379" s="10"/>
      <c r="AS379" s="10"/>
      <c r="AT379" s="10">
        <v>2.0857278475202525</v>
      </c>
      <c r="AU379" s="10">
        <v>1</v>
      </c>
      <c r="AV379" s="16"/>
      <c r="AW379" s="19">
        <v>195.05528402295184</v>
      </c>
      <c r="AX379" s="1" t="s">
        <v>120</v>
      </c>
      <c r="AY379" s="23">
        <v>59.339370078740203</v>
      </c>
      <c r="AZ379" s="18">
        <v>100</v>
      </c>
      <c r="BA379" s="18">
        <v>0</v>
      </c>
      <c r="BB379" s="18">
        <v>0</v>
      </c>
      <c r="BC379" s="18">
        <v>100</v>
      </c>
      <c r="BD379" s="18">
        <v>0</v>
      </c>
      <c r="BE379" s="18">
        <v>0</v>
      </c>
      <c r="BF379" s="24">
        <v>46.669143881479684</v>
      </c>
      <c r="BG379" s="24">
        <v>48.259622533843014</v>
      </c>
      <c r="BH379" s="24">
        <v>5.0712335846773033</v>
      </c>
      <c r="BI379" s="21"/>
      <c r="BJ379" s="25">
        <f t="shared" ca="1" si="37"/>
        <v>1</v>
      </c>
      <c r="BK379" s="24">
        <f t="shared" ca="1" si="38"/>
        <v>7.9705565850063937</v>
      </c>
      <c r="BL379" s="23">
        <f t="shared" si="39"/>
        <v>3.9240883338439105</v>
      </c>
      <c r="BM379" s="23">
        <f t="shared" ca="1" si="40"/>
        <v>3.1443439542953109</v>
      </c>
      <c r="BN379" s="22">
        <f t="shared" si="41"/>
        <v>2.8887934683531937</v>
      </c>
      <c r="BO379" s="21"/>
      <c r="BP379" s="2"/>
    </row>
    <row r="380" spans="1:68" x14ac:dyDescent="0.2">
      <c r="A380">
        <v>18.350000000000001</v>
      </c>
      <c r="B380">
        <v>2.2000000000000002</v>
      </c>
      <c r="C380">
        <v>1.30264</v>
      </c>
      <c r="D380">
        <v>-0.21819</v>
      </c>
      <c r="E380">
        <v>7.1840000000000001E-2</v>
      </c>
      <c r="F380">
        <v>1.25383</v>
      </c>
      <c r="G380">
        <v>1.47228</v>
      </c>
      <c r="I380" s="17">
        <f t="shared" si="35"/>
        <v>60.203412073490817</v>
      </c>
      <c r="J380" s="16">
        <f t="shared" si="36"/>
        <v>-59.503412073490814</v>
      </c>
      <c r="K380" s="10">
        <v>115</v>
      </c>
      <c r="L380" s="16">
        <v>6572.5885826771528</v>
      </c>
      <c r="M380" s="16">
        <v>2826.1318897637743</v>
      </c>
      <c r="N380" s="16">
        <v>26.088145231846021</v>
      </c>
      <c r="O380" s="16">
        <v>16.537099811676068</v>
      </c>
      <c r="P380" s="16">
        <v>16.754439671367173</v>
      </c>
      <c r="Q380" s="16">
        <v>0.42852616418626982</v>
      </c>
      <c r="R380" s="16">
        <v>2.5576872315139729</v>
      </c>
      <c r="S380" s="16">
        <v>15.093045811882252</v>
      </c>
      <c r="T380" s="20" t="s">
        <v>122</v>
      </c>
      <c r="U380" s="10">
        <v>5</v>
      </c>
      <c r="V380" s="20" t="s">
        <v>145</v>
      </c>
      <c r="W380" s="10">
        <v>4</v>
      </c>
      <c r="X380" s="20" t="s">
        <v>33</v>
      </c>
      <c r="Y380" s="10">
        <v>3</v>
      </c>
      <c r="Z380" s="20" t="s">
        <v>33</v>
      </c>
      <c r="AA380" s="15">
        <v>3</v>
      </c>
      <c r="AB380" s="11">
        <v>31.978825061122969</v>
      </c>
      <c r="AC380" s="10">
        <v>58.31021592535334</v>
      </c>
      <c r="AD380" s="19">
        <v>9.7109590135236896</v>
      </c>
      <c r="AE380" s="12">
        <v>1653.7099811676067</v>
      </c>
      <c r="AF380" s="10">
        <v>1563.8521737813473</v>
      </c>
      <c r="AG380" s="10">
        <v>1116.9626447578116</v>
      </c>
      <c r="AH380" s="10">
        <v>0</v>
      </c>
      <c r="AI380" s="10">
        <v>3.9097821957224594</v>
      </c>
      <c r="AJ380" s="10"/>
      <c r="AK380" s="10"/>
      <c r="AL380" s="10"/>
      <c r="AM380" s="10"/>
      <c r="AN380" s="10">
        <v>8.2685499058380341</v>
      </c>
      <c r="AO380" s="10">
        <v>5.0482894694938443</v>
      </c>
      <c r="AP380" s="10">
        <v>8.8187385133046803</v>
      </c>
      <c r="AQ380" s="10">
        <v>114.66</v>
      </c>
      <c r="AR380" s="10"/>
      <c r="AS380" s="10"/>
      <c r="AT380" s="10">
        <v>2.5234451386668004</v>
      </c>
      <c r="AU380" s="10">
        <v>1</v>
      </c>
      <c r="AV380" s="16"/>
      <c r="AW380" s="19">
        <v>234.57782606720212</v>
      </c>
      <c r="AX380" s="1" t="s">
        <v>120</v>
      </c>
      <c r="AY380" s="23">
        <v>59.5034120734908</v>
      </c>
      <c r="AZ380" s="18">
        <v>0</v>
      </c>
      <c r="BA380" s="18">
        <v>100</v>
      </c>
      <c r="BB380" s="18">
        <v>0</v>
      </c>
      <c r="BC380" s="18">
        <v>100</v>
      </c>
      <c r="BD380" s="18">
        <v>0</v>
      </c>
      <c r="BE380" s="18">
        <v>0</v>
      </c>
      <c r="BF380" s="24">
        <v>31.978825061122969</v>
      </c>
      <c r="BG380" s="24">
        <v>58.31021592535334</v>
      </c>
      <c r="BH380" s="24">
        <v>9.7109590135236896</v>
      </c>
      <c r="BI380" s="21"/>
      <c r="BJ380" s="25">
        <f t="shared" ca="1" si="37"/>
        <v>1</v>
      </c>
      <c r="BK380" s="24">
        <f t="shared" ca="1" si="38"/>
        <v>9.5311513442172355</v>
      </c>
      <c r="BL380" s="23">
        <f t="shared" si="39"/>
        <v>3.1817756052864938</v>
      </c>
      <c r="BM380" s="23">
        <f t="shared" ca="1" si="40"/>
        <v>3.0285222766121298</v>
      </c>
      <c r="BN380" s="22">
        <f t="shared" si="41"/>
        <v>2.7943026861063789</v>
      </c>
      <c r="BO380" s="21"/>
      <c r="BP380" s="2"/>
    </row>
    <row r="381" spans="1:68" x14ac:dyDescent="0.2">
      <c r="A381">
        <v>18.399999999999999</v>
      </c>
      <c r="B381">
        <v>2.1</v>
      </c>
      <c r="C381">
        <v>1.3035300000000001</v>
      </c>
      <c r="D381">
        <v>-0.21426000000000001</v>
      </c>
      <c r="E381">
        <v>7.2359999999999994E-2</v>
      </c>
      <c r="F381">
        <v>1.2458</v>
      </c>
      <c r="G381">
        <v>1.4666999999999999</v>
      </c>
      <c r="I381" s="17">
        <f t="shared" si="35"/>
        <v>60.367454068241464</v>
      </c>
      <c r="J381" s="16">
        <f t="shared" si="36"/>
        <v>-59.667454068241462</v>
      </c>
      <c r="K381" s="10">
        <v>115</v>
      </c>
      <c r="L381" s="16">
        <v>6591.453412073477</v>
      </c>
      <c r="M381" s="16">
        <v>2834.7604986876586</v>
      </c>
      <c r="N381" s="16">
        <v>26.15923009623797</v>
      </c>
      <c r="O381" s="16">
        <v>16.780131826741997</v>
      </c>
      <c r="P381" s="16">
        <v>16.999770175899023</v>
      </c>
      <c r="Q381" s="16">
        <v>0.45314762361977912</v>
      </c>
      <c r="R381" s="16">
        <v>2.6656102931451229</v>
      </c>
      <c r="S381" s="16">
        <v>15.252663135904596</v>
      </c>
      <c r="T381" s="20" t="s">
        <v>122</v>
      </c>
      <c r="U381" s="10">
        <v>5</v>
      </c>
      <c r="V381" s="20" t="s">
        <v>145</v>
      </c>
      <c r="W381" s="10">
        <v>4</v>
      </c>
      <c r="X381" s="20" t="s">
        <v>33</v>
      </c>
      <c r="Y381" s="10">
        <v>3</v>
      </c>
      <c r="Z381" s="20" t="s">
        <v>33</v>
      </c>
      <c r="AA381" s="15">
        <v>3</v>
      </c>
      <c r="AB381" s="11">
        <v>33.830857276071747</v>
      </c>
      <c r="AC381" s="10">
        <v>57.266437716378505</v>
      </c>
      <c r="AD381" s="19">
        <v>8.902705007549752</v>
      </c>
      <c r="AE381" s="12">
        <v>1678.0131826741995</v>
      </c>
      <c r="AF381" s="10">
        <v>1591.6048902323691</v>
      </c>
      <c r="AG381" s="10">
        <v>1133.3180117266015</v>
      </c>
      <c r="AH381" s="10">
        <v>0</v>
      </c>
      <c r="AI381" s="10">
        <v>3.7514861139739657</v>
      </c>
      <c r="AJ381" s="10"/>
      <c r="AK381" s="10"/>
      <c r="AL381" s="10"/>
      <c r="AM381" s="10"/>
      <c r="AN381" s="10">
        <v>8.3900659133709983</v>
      </c>
      <c r="AO381" s="10">
        <v>5.1357441154468972</v>
      </c>
      <c r="AP381" s="10">
        <v>8.9332260820862111</v>
      </c>
      <c r="AQ381" s="10">
        <v>114.66</v>
      </c>
      <c r="AR381" s="10"/>
      <c r="AS381" s="10"/>
      <c r="AT381" s="10">
        <v>2.5622424529972458</v>
      </c>
      <c r="AU381" s="10">
        <v>1</v>
      </c>
      <c r="AV381" s="16"/>
      <c r="AW381" s="19">
        <v>238.74073353485537</v>
      </c>
      <c r="AX381" s="1" t="s">
        <v>120</v>
      </c>
      <c r="AY381" s="23">
        <v>59.667454068241497</v>
      </c>
      <c r="AZ381" s="18">
        <v>0</v>
      </c>
      <c r="BA381" s="18">
        <v>100</v>
      </c>
      <c r="BB381" s="18">
        <v>0</v>
      </c>
      <c r="BC381" s="18">
        <v>100</v>
      </c>
      <c r="BD381" s="18">
        <v>0</v>
      </c>
      <c r="BE381" s="18">
        <v>0</v>
      </c>
      <c r="BF381" s="24">
        <v>33.830857276071747</v>
      </c>
      <c r="BG381" s="24">
        <v>57.266437716378505</v>
      </c>
      <c r="BH381" s="24">
        <v>8.902705007549752</v>
      </c>
      <c r="BI381" s="21"/>
      <c r="BJ381" s="25">
        <f t="shared" ca="1" si="37"/>
        <v>1</v>
      </c>
      <c r="BK381" s="24">
        <f t="shared" ca="1" si="38"/>
        <v>9.6685723370327192</v>
      </c>
      <c r="BL381" s="23">
        <f t="shared" si="39"/>
        <v>3.3066709443554685</v>
      </c>
      <c r="BM381" s="23">
        <f t="shared" ca="1" si="40"/>
        <v>3.0329697041751684</v>
      </c>
      <c r="BN381" s="22">
        <f t="shared" si="41"/>
        <v>2.799687519515178</v>
      </c>
      <c r="BO381" s="21"/>
      <c r="BP381" s="2"/>
    </row>
    <row r="382" spans="1:68" x14ac:dyDescent="0.2">
      <c r="A382">
        <v>18.45</v>
      </c>
      <c r="B382">
        <v>2.1</v>
      </c>
      <c r="C382">
        <v>1.3038099999999999</v>
      </c>
      <c r="D382">
        <v>-0.21399000000000001</v>
      </c>
      <c r="E382">
        <v>7.3010000000000005E-2</v>
      </c>
      <c r="F382">
        <v>1.2568299999999999</v>
      </c>
      <c r="G382">
        <v>1.48045</v>
      </c>
      <c r="I382" s="17">
        <f t="shared" si="35"/>
        <v>60.531496062992119</v>
      </c>
      <c r="J382" s="16">
        <f t="shared" si="36"/>
        <v>-59.831496062992116</v>
      </c>
      <c r="K382" s="10">
        <v>115</v>
      </c>
      <c r="L382" s="16">
        <v>6610.3182414698022</v>
      </c>
      <c r="M382" s="16">
        <v>2843.3891076115428</v>
      </c>
      <c r="N382" s="16">
        <v>26.230314960629915</v>
      </c>
      <c r="O382" s="16">
        <v>16.856591337099768</v>
      </c>
      <c r="P382" s="16">
        <v>17.079102798089195</v>
      </c>
      <c r="Q382" s="16">
        <v>0.45483917426788273</v>
      </c>
      <c r="R382" s="16">
        <v>2.6631327163085521</v>
      </c>
      <c r="S382" s="16">
        <v>15.452184790932533</v>
      </c>
      <c r="T382" s="20" t="s">
        <v>122</v>
      </c>
      <c r="U382" s="10">
        <v>5</v>
      </c>
      <c r="V382" s="20" t="s">
        <v>145</v>
      </c>
      <c r="W382" s="10">
        <v>4</v>
      </c>
      <c r="X382" s="20" t="s">
        <v>33</v>
      </c>
      <c r="Y382" s="10">
        <v>3</v>
      </c>
      <c r="Z382" s="20" t="s">
        <v>33</v>
      </c>
      <c r="AA382" s="15">
        <v>3</v>
      </c>
      <c r="AB382" s="11">
        <v>33.666378592874864</v>
      </c>
      <c r="AC382" s="10">
        <v>57.362336497536539</v>
      </c>
      <c r="AD382" s="19">
        <v>8.9712849095885989</v>
      </c>
      <c r="AE382" s="12">
        <v>1685.6591337099769</v>
      </c>
      <c r="AF382" s="10">
        <v>1599.8284440549587</v>
      </c>
      <c r="AG382" s="10">
        <v>1138.6068532059464</v>
      </c>
      <c r="AH382" s="10">
        <v>0</v>
      </c>
      <c r="AI382" s="10">
        <v>3.7549762123238453</v>
      </c>
      <c r="AJ382" s="10"/>
      <c r="AK382" s="10"/>
      <c r="AL382" s="10"/>
      <c r="AM382" s="10"/>
      <c r="AN382" s="10">
        <v>8.4282956685498842</v>
      </c>
      <c r="AO382" s="10">
        <v>5.1569015771512108</v>
      </c>
      <c r="AP382" s="10">
        <v>8.9702479724416246</v>
      </c>
      <c r="AQ382" s="10">
        <v>114.66</v>
      </c>
      <c r="AR382" s="10"/>
      <c r="AS382" s="10"/>
      <c r="AT382" s="10">
        <v>2.567907318992503</v>
      </c>
      <c r="AU382" s="10">
        <v>1</v>
      </c>
      <c r="AV382" s="16"/>
      <c r="AW382" s="19">
        <v>239.97426660824379</v>
      </c>
      <c r="AX382" s="1" t="s">
        <v>120</v>
      </c>
      <c r="AY382" s="23">
        <v>59.831496062992102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33.666378592874864</v>
      </c>
      <c r="BG382" s="24">
        <v>57.362336497536539</v>
      </c>
      <c r="BH382" s="24">
        <v>8.9712849095885989</v>
      </c>
      <c r="BI382" s="21"/>
      <c r="BJ382" s="25">
        <f t="shared" ca="1" si="37"/>
        <v>1</v>
      </c>
      <c r="BK382" s="24">
        <f t="shared" ca="1" si="38"/>
        <v>9.6883987073612001</v>
      </c>
      <c r="BL382" s="23">
        <f t="shared" si="39"/>
        <v>3.3021710043412087</v>
      </c>
      <c r="BM382" s="23">
        <f t="shared" ca="1" si="40"/>
        <v>3.0319017168961859</v>
      </c>
      <c r="BN382" s="22">
        <f t="shared" si="41"/>
        <v>2.7978145118336788</v>
      </c>
      <c r="BO382" s="21"/>
      <c r="BP382" s="2"/>
    </row>
    <row r="383" spans="1:68" x14ac:dyDescent="0.2">
      <c r="A383">
        <v>18.5</v>
      </c>
      <c r="B383">
        <v>2.1</v>
      </c>
      <c r="C383">
        <v>1.3035399999999999</v>
      </c>
      <c r="D383">
        <v>-0.21582999999999999</v>
      </c>
      <c r="E383">
        <v>7.3620000000000005E-2</v>
      </c>
      <c r="F383">
        <v>1.2527999999999999</v>
      </c>
      <c r="G383">
        <v>1.478</v>
      </c>
      <c r="I383" s="17">
        <f t="shared" si="35"/>
        <v>60.69553805774278</v>
      </c>
      <c r="J383" s="16">
        <f t="shared" si="36"/>
        <v>-59.995538057742777</v>
      </c>
      <c r="K383" s="10">
        <v>115</v>
      </c>
      <c r="L383" s="16">
        <v>6629.1830708661282</v>
      </c>
      <c r="M383" s="16">
        <v>2852.0177165354276</v>
      </c>
      <c r="N383" s="16">
        <v>26.301399825021871</v>
      </c>
      <c r="O383" s="16">
        <v>16.782862523540448</v>
      </c>
      <c r="P383" s="16">
        <v>17.008070289480283</v>
      </c>
      <c r="Q383" s="16">
        <v>0.44331156985117626</v>
      </c>
      <c r="R383" s="16">
        <v>2.6064777620619921</v>
      </c>
      <c r="S383" s="16">
        <v>15.63942819026644</v>
      </c>
      <c r="T383" s="20" t="s">
        <v>122</v>
      </c>
      <c r="U383" s="10">
        <v>5</v>
      </c>
      <c r="V383" s="20" t="s">
        <v>145</v>
      </c>
      <c r="W383" s="10">
        <v>4</v>
      </c>
      <c r="X383" s="20" t="s">
        <v>33</v>
      </c>
      <c r="Y383" s="10">
        <v>3</v>
      </c>
      <c r="Z383" s="20" t="s">
        <v>33</v>
      </c>
      <c r="AA383" s="15">
        <v>3</v>
      </c>
      <c r="AB383" s="11">
        <v>32.614362941479833</v>
      </c>
      <c r="AC383" s="10">
        <v>57.96111865059882</v>
      </c>
      <c r="AD383" s="19">
        <v>9.4245184079213455</v>
      </c>
      <c r="AE383" s="12">
        <v>1678.2862523540448</v>
      </c>
      <c r="AF383" s="10">
        <v>1590.3619824894204</v>
      </c>
      <c r="AG383" s="10">
        <v>1133.8713526320189</v>
      </c>
      <c r="AH383" s="10">
        <v>0</v>
      </c>
      <c r="AI383" s="10">
        <v>3.8365951728239458</v>
      </c>
      <c r="AJ383" s="10"/>
      <c r="AK383" s="10"/>
      <c r="AL383" s="10"/>
      <c r="AM383" s="10"/>
      <c r="AN383" s="10">
        <v>8.391431261770224</v>
      </c>
      <c r="AO383" s="10">
        <v>5.1298861750189637</v>
      </c>
      <c r="AP383" s="10">
        <v>8.9370994684241332</v>
      </c>
      <c r="AQ383" s="10">
        <v>114.66</v>
      </c>
      <c r="AR383" s="10"/>
      <c r="AS383" s="10"/>
      <c r="AT383" s="10">
        <v>2.5438197842381687</v>
      </c>
      <c r="AU383" s="10">
        <v>1</v>
      </c>
      <c r="AV383" s="16"/>
      <c r="AW383" s="19">
        <v>238.55429737341305</v>
      </c>
      <c r="AX383" s="1" t="s">
        <v>120</v>
      </c>
      <c r="AY383" s="23">
        <v>59.995538057742799</v>
      </c>
      <c r="AZ383" s="18">
        <v>0</v>
      </c>
      <c r="BA383" s="18">
        <v>100</v>
      </c>
      <c r="BB383" s="18">
        <v>0</v>
      </c>
      <c r="BC383" s="18">
        <v>100</v>
      </c>
      <c r="BD383" s="18">
        <v>0</v>
      </c>
      <c r="BE383" s="18">
        <v>0</v>
      </c>
      <c r="BF383" s="24">
        <v>32.614362941479833</v>
      </c>
      <c r="BG383" s="24">
        <v>57.96111865059882</v>
      </c>
      <c r="BH383" s="24">
        <v>9.4245184079213455</v>
      </c>
      <c r="BI383" s="21"/>
      <c r="BJ383" s="25">
        <f t="shared" ca="1" si="37"/>
        <v>1</v>
      </c>
      <c r="BK383" s="24">
        <f t="shared" ca="1" si="38"/>
        <v>9.6026603724480193</v>
      </c>
      <c r="BL383" s="23">
        <f t="shared" si="39"/>
        <v>3.23739188422191</v>
      </c>
      <c r="BM383" s="23">
        <f t="shared" ca="1" si="40"/>
        <v>3.0301437904935784</v>
      </c>
      <c r="BN383" s="22">
        <f t="shared" si="41"/>
        <v>2.7937995849134198</v>
      </c>
      <c r="BO383" s="21"/>
      <c r="BP383" s="2"/>
    </row>
    <row r="384" spans="1:68" x14ac:dyDescent="0.2">
      <c r="A384">
        <v>18.55</v>
      </c>
      <c r="B384">
        <v>2.2000000000000002</v>
      </c>
      <c r="C384">
        <v>1.3033600000000001</v>
      </c>
      <c r="D384">
        <v>-0.21637999999999999</v>
      </c>
      <c r="E384">
        <v>7.4529999999999999E-2</v>
      </c>
      <c r="F384">
        <v>1.24553</v>
      </c>
      <c r="G384">
        <v>1.4755499999999999</v>
      </c>
      <c r="I384" s="17">
        <f t="shared" si="35"/>
        <v>60.859580052493435</v>
      </c>
      <c r="J384" s="16">
        <f t="shared" si="36"/>
        <v>-60.159580052493432</v>
      </c>
      <c r="K384" s="10">
        <v>115</v>
      </c>
      <c r="L384" s="16">
        <v>6648.0479002624534</v>
      </c>
      <c r="M384" s="16">
        <v>2860.6463254593118</v>
      </c>
      <c r="N384" s="16">
        <v>26.37248468941382</v>
      </c>
      <c r="O384" s="16">
        <v>16.733709981167607</v>
      </c>
      <c r="P384" s="16">
        <v>16.962940103672807</v>
      </c>
      <c r="Q384" s="16">
        <v>0.43986581853096501</v>
      </c>
      <c r="R384" s="16">
        <v>2.5930989312149109</v>
      </c>
      <c r="S384" s="16">
        <v>15.918758507305542</v>
      </c>
      <c r="T384" s="20" t="s">
        <v>122</v>
      </c>
      <c r="U384" s="10">
        <v>5</v>
      </c>
      <c r="V384" s="20" t="s">
        <v>145</v>
      </c>
      <c r="W384" s="10">
        <v>4</v>
      </c>
      <c r="X384" s="20" t="s">
        <v>33</v>
      </c>
      <c r="Y384" s="10">
        <v>3</v>
      </c>
      <c r="Z384" s="20" t="s">
        <v>33</v>
      </c>
      <c r="AA384" s="15">
        <v>3</v>
      </c>
      <c r="AB384" s="11">
        <v>32.429249294251377</v>
      </c>
      <c r="AC384" s="10">
        <v>58.063804512991652</v>
      </c>
      <c r="AD384" s="19">
        <v>9.5069461927569705</v>
      </c>
      <c r="AE384" s="12">
        <v>1673.3709981167606</v>
      </c>
      <c r="AF384" s="10">
        <v>1583.942853018169</v>
      </c>
      <c r="AG384" s="10">
        <v>1130.8626735781872</v>
      </c>
      <c r="AH384" s="10">
        <v>0</v>
      </c>
      <c r="AI384" s="10">
        <v>3.8563896963679785</v>
      </c>
      <c r="AJ384" s="10"/>
      <c r="AK384" s="10"/>
      <c r="AL384" s="10"/>
      <c r="AM384" s="10"/>
      <c r="AN384" s="10">
        <v>8.3668549905838034</v>
      </c>
      <c r="AO384" s="10">
        <v>5.1200930633257045</v>
      </c>
      <c r="AP384" s="10">
        <v>8.9160387150473106</v>
      </c>
      <c r="AQ384" s="10">
        <v>114.66</v>
      </c>
      <c r="AR384" s="10"/>
      <c r="AS384" s="10"/>
      <c r="AT384" s="10">
        <v>2.5249892870920685</v>
      </c>
      <c r="AU384" s="10">
        <v>1</v>
      </c>
      <c r="AV384" s="16"/>
      <c r="AW384" s="19">
        <v>237.59142795272535</v>
      </c>
      <c r="AX384" s="1" t="s">
        <v>120</v>
      </c>
      <c r="AY384" s="23">
        <v>60.159580052493403</v>
      </c>
      <c r="AZ384" s="18">
        <v>0</v>
      </c>
      <c r="BA384" s="18">
        <v>100</v>
      </c>
      <c r="BB384" s="18">
        <v>0</v>
      </c>
      <c r="BC384" s="18">
        <v>100</v>
      </c>
      <c r="BD384" s="18">
        <v>0</v>
      </c>
      <c r="BE384" s="18">
        <v>0</v>
      </c>
      <c r="BF384" s="24">
        <v>32.429249294251377</v>
      </c>
      <c r="BG384" s="24">
        <v>58.063804512991652</v>
      </c>
      <c r="BH384" s="24">
        <v>9.5069461927569705</v>
      </c>
      <c r="BI384" s="21"/>
      <c r="BJ384" s="25">
        <f t="shared" ca="1" si="37"/>
        <v>1</v>
      </c>
      <c r="BK384" s="24">
        <f t="shared" ca="1" si="38"/>
        <v>9.5355486850347937</v>
      </c>
      <c r="BL384" s="23">
        <f t="shared" si="39"/>
        <v>3.225078984129881</v>
      </c>
      <c r="BM384" s="23">
        <f t="shared" ca="1" si="40"/>
        <v>3.0317009519992446</v>
      </c>
      <c r="BN384" s="22">
        <f t="shared" si="41"/>
        <v>2.793427269696021</v>
      </c>
      <c r="BO384" s="21"/>
      <c r="BP384" s="2"/>
    </row>
    <row r="385" spans="1:68" x14ac:dyDescent="0.2">
      <c r="A385">
        <v>18.600000000000001</v>
      </c>
      <c r="B385">
        <v>2.1</v>
      </c>
      <c r="C385">
        <v>1.30162</v>
      </c>
      <c r="D385">
        <v>-0.21582000000000001</v>
      </c>
      <c r="E385">
        <v>7.5179999999999997E-2</v>
      </c>
      <c r="F385">
        <v>1.2496499999999999</v>
      </c>
      <c r="G385">
        <v>1.48248</v>
      </c>
      <c r="I385" s="17">
        <f t="shared" si="35"/>
        <v>61.023622047244096</v>
      </c>
      <c r="J385" s="16">
        <f t="shared" si="36"/>
        <v>-60.323622047244093</v>
      </c>
      <c r="K385" s="10">
        <v>115</v>
      </c>
      <c r="L385" s="16">
        <v>6666.9127296587794</v>
      </c>
      <c r="M385" s="16">
        <v>2869.2749343831965</v>
      </c>
      <c r="N385" s="16">
        <v>26.443569553805773</v>
      </c>
      <c r="O385" s="16">
        <v>16.258568738229734</v>
      </c>
      <c r="P385" s="16">
        <v>16.490671972567334</v>
      </c>
      <c r="Q385" s="16">
        <v>0.44337421987517994</v>
      </c>
      <c r="R385" s="16">
        <v>2.6886364643766161</v>
      </c>
      <c r="S385" s="16">
        <v>16.11828016233348</v>
      </c>
      <c r="T385" s="20" t="s">
        <v>122</v>
      </c>
      <c r="U385" s="10">
        <v>5</v>
      </c>
      <c r="V385" s="20" t="s">
        <v>145</v>
      </c>
      <c r="W385" s="10">
        <v>4</v>
      </c>
      <c r="X385" s="20" t="s">
        <v>33</v>
      </c>
      <c r="Y385" s="10">
        <v>3</v>
      </c>
      <c r="Z385" s="20" t="s">
        <v>33</v>
      </c>
      <c r="AA385" s="15">
        <v>3</v>
      </c>
      <c r="AB385" s="11">
        <v>35.214225335951738</v>
      </c>
      <c r="AC385" s="10">
        <v>56.436529769611184</v>
      </c>
      <c r="AD385" s="19">
        <v>8.3492448944370778</v>
      </c>
      <c r="AE385" s="12">
        <v>1625.8568738229733</v>
      </c>
      <c r="AF385" s="10">
        <v>1527.2722005706823</v>
      </c>
      <c r="AG385" s="10">
        <v>1099.3781315044889</v>
      </c>
      <c r="AH385" s="10">
        <v>0</v>
      </c>
      <c r="AI385" s="10">
        <v>3.7193574261511726</v>
      </c>
      <c r="AJ385" s="10"/>
      <c r="AK385" s="10"/>
      <c r="AL385" s="10"/>
      <c r="AM385" s="10"/>
      <c r="AN385" s="10">
        <v>8.1292843691148668</v>
      </c>
      <c r="AO385" s="10">
        <v>5.0424369964922411</v>
      </c>
      <c r="AP385" s="10">
        <v>8.6956469205314235</v>
      </c>
      <c r="AQ385" s="10">
        <v>114.66</v>
      </c>
      <c r="AR385" s="10"/>
      <c r="AS385" s="10"/>
      <c r="AT385" s="10">
        <v>2.4225179482028754</v>
      </c>
      <c r="AU385" s="10">
        <v>1</v>
      </c>
      <c r="AV385" s="16"/>
      <c r="AW385" s="19">
        <v>229.09083008560236</v>
      </c>
      <c r="AX385" s="1" t="s">
        <v>120</v>
      </c>
      <c r="AY385" s="23">
        <v>60.3236220472441</v>
      </c>
      <c r="AZ385" s="18">
        <v>0</v>
      </c>
      <c r="BA385" s="18">
        <v>100</v>
      </c>
      <c r="BB385" s="18">
        <v>0</v>
      </c>
      <c r="BC385" s="18">
        <v>100</v>
      </c>
      <c r="BD385" s="18">
        <v>0</v>
      </c>
      <c r="BE385" s="18">
        <v>0</v>
      </c>
      <c r="BF385" s="24">
        <v>35.214225335951738</v>
      </c>
      <c r="BG385" s="24">
        <v>56.436529769611184</v>
      </c>
      <c r="BH385" s="24">
        <v>8.3492448944370778</v>
      </c>
      <c r="BI385" s="21"/>
      <c r="BJ385" s="25">
        <f t="shared" ca="1" si="37"/>
        <v>1</v>
      </c>
      <c r="BK385" s="24">
        <f t="shared" ca="1" si="38"/>
        <v>9.1711083173466132</v>
      </c>
      <c r="BL385" s="23">
        <f t="shared" si="39"/>
        <v>3.3698180002038218</v>
      </c>
      <c r="BM385" s="23">
        <f t="shared" ca="1" si="40"/>
        <v>3.0564810819136818</v>
      </c>
      <c r="BN385" s="22">
        <f t="shared" si="41"/>
        <v>2.8125695881744961</v>
      </c>
      <c r="BO385" s="21"/>
      <c r="BP385" s="2"/>
    </row>
    <row r="386" spans="1:68" x14ac:dyDescent="0.2">
      <c r="A386">
        <v>18.649999999999999</v>
      </c>
      <c r="B386">
        <v>2.1</v>
      </c>
      <c r="C386">
        <v>1.30128</v>
      </c>
      <c r="D386">
        <v>-0.21740999999999999</v>
      </c>
      <c r="E386">
        <v>7.5340000000000004E-2</v>
      </c>
      <c r="F386">
        <v>1.2439499999999999</v>
      </c>
      <c r="G386">
        <v>1.4783500000000001</v>
      </c>
      <c r="I386" s="17">
        <f t="shared" si="35"/>
        <v>61.187664041994744</v>
      </c>
      <c r="J386" s="16">
        <f t="shared" si="36"/>
        <v>-60.487664041994741</v>
      </c>
      <c r="K386" s="10">
        <v>115</v>
      </c>
      <c r="L386" s="16">
        <v>6685.7775590551037</v>
      </c>
      <c r="M386" s="16">
        <v>2877.9035433070808</v>
      </c>
      <c r="N386" s="16">
        <v>26.514654418197722</v>
      </c>
      <c r="O386" s="16">
        <v>16.165725047080958</v>
      </c>
      <c r="P386" s="16">
        <v>16.398535508946537</v>
      </c>
      <c r="Q386" s="16">
        <v>0.43341286605856949</v>
      </c>
      <c r="R386" s="16">
        <v>2.6429973934081659</v>
      </c>
      <c r="S386" s="16">
        <v>16.167393185109585</v>
      </c>
      <c r="T386" s="20" t="s">
        <v>122</v>
      </c>
      <c r="U386" s="10">
        <v>5</v>
      </c>
      <c r="V386" s="20" t="s">
        <v>145</v>
      </c>
      <c r="W386" s="10">
        <v>4</v>
      </c>
      <c r="X386" s="20" t="s">
        <v>33</v>
      </c>
      <c r="Y386" s="10">
        <v>3</v>
      </c>
      <c r="Z386" s="20" t="s">
        <v>33</v>
      </c>
      <c r="AA386" s="15">
        <v>3</v>
      </c>
      <c r="AB386" s="11">
        <v>34.403601530746045</v>
      </c>
      <c r="AC386" s="10">
        <v>56.927834503765901</v>
      </c>
      <c r="AD386" s="19">
        <v>8.6685639654880546</v>
      </c>
      <c r="AE386" s="12">
        <v>1616.5725047080957</v>
      </c>
      <c r="AF386" s="10">
        <v>1515.3229207684517</v>
      </c>
      <c r="AG386" s="10">
        <v>1093.2357005964359</v>
      </c>
      <c r="AH386" s="10">
        <v>0</v>
      </c>
      <c r="AI386" s="10">
        <v>3.7835829974485602</v>
      </c>
      <c r="AJ386" s="10"/>
      <c r="AK386" s="10"/>
      <c r="AL386" s="10"/>
      <c r="AM386" s="10"/>
      <c r="AN386" s="10">
        <v>8.082862523540479</v>
      </c>
      <c r="AO386" s="10">
        <v>5.0137772267575338</v>
      </c>
      <c r="AP386" s="10">
        <v>8.6526499041750515</v>
      </c>
      <c r="AQ386" s="10">
        <v>114.66</v>
      </c>
      <c r="AR386" s="10"/>
      <c r="AS386" s="10"/>
      <c r="AT386" s="10">
        <v>2.3950303339604302</v>
      </c>
      <c r="AU386" s="10">
        <v>1</v>
      </c>
      <c r="AV386" s="16"/>
      <c r="AW386" s="19">
        <v>227.29843811526774</v>
      </c>
      <c r="AX386" s="1" t="s">
        <v>120</v>
      </c>
      <c r="AY386" s="23">
        <v>60.487664041994698</v>
      </c>
      <c r="AZ386" s="18">
        <v>0</v>
      </c>
      <c r="BA386" s="18">
        <v>100</v>
      </c>
      <c r="BB386" s="18">
        <v>0</v>
      </c>
      <c r="BC386" s="18">
        <v>100</v>
      </c>
      <c r="BD386" s="18">
        <v>0</v>
      </c>
      <c r="BE386" s="18">
        <v>0</v>
      </c>
      <c r="BF386" s="24">
        <v>34.403601530746045</v>
      </c>
      <c r="BG386" s="24">
        <v>56.927834503765901</v>
      </c>
      <c r="BH386" s="24">
        <v>8.6685639654880546</v>
      </c>
      <c r="BI386" s="21"/>
      <c r="BJ386" s="25">
        <f t="shared" ca="1" si="37"/>
        <v>1</v>
      </c>
      <c r="BK386" s="24">
        <f t="shared" ca="1" si="38"/>
        <v>9.0730259252652861</v>
      </c>
      <c r="BL386" s="23">
        <f t="shared" si="39"/>
        <v>3.3197349395333835</v>
      </c>
      <c r="BM386" s="23">
        <f t="shared" ca="1" si="40"/>
        <v>3.0566043794763869</v>
      </c>
      <c r="BN386" s="22">
        <f t="shared" si="41"/>
        <v>2.8101896000812139</v>
      </c>
      <c r="BO386" s="21"/>
      <c r="BP386" s="2"/>
    </row>
    <row r="387" spans="1:68" x14ac:dyDescent="0.2">
      <c r="A387">
        <v>18.7</v>
      </c>
      <c r="B387">
        <v>2.1</v>
      </c>
      <c r="C387">
        <v>1.2994000000000001</v>
      </c>
      <c r="D387">
        <v>-0.21859999999999999</v>
      </c>
      <c r="E387">
        <v>7.5999999999999998E-2</v>
      </c>
      <c r="F387">
        <v>1.2403500000000001</v>
      </c>
      <c r="G387">
        <v>1.4788300000000001</v>
      </c>
      <c r="I387" s="17">
        <f t="shared" si="35"/>
        <v>61.351706036745398</v>
      </c>
      <c r="J387" s="16">
        <f t="shared" si="36"/>
        <v>-60.651706036745395</v>
      </c>
      <c r="K387" s="10">
        <v>115</v>
      </c>
      <c r="L387" s="16">
        <v>6704.6423884514288</v>
      </c>
      <c r="M387" s="16">
        <v>2886.532152230965</v>
      </c>
      <c r="N387" s="16">
        <v>26.585739282589671</v>
      </c>
      <c r="O387" s="16">
        <v>15.652354048964227</v>
      </c>
      <c r="P387" s="16">
        <v>15.888081824382706</v>
      </c>
      <c r="Q387" s="16">
        <v>0.42595751320211245</v>
      </c>
      <c r="R387" s="16">
        <v>2.680987660501692</v>
      </c>
      <c r="S387" s="16">
        <v>16.369984404061025</v>
      </c>
      <c r="T387" s="20" t="s">
        <v>122</v>
      </c>
      <c r="U387" s="10">
        <v>5</v>
      </c>
      <c r="V387" s="20" t="s">
        <v>145</v>
      </c>
      <c r="W387" s="10">
        <v>4</v>
      </c>
      <c r="X387" s="20" t="s">
        <v>33</v>
      </c>
      <c r="Y387" s="10">
        <v>3</v>
      </c>
      <c r="Z387" s="20" t="s">
        <v>33</v>
      </c>
      <c r="AA387" s="15">
        <v>3</v>
      </c>
      <c r="AB387" s="11">
        <v>36.102153977508515</v>
      </c>
      <c r="AC387" s="10">
        <v>55.882755617143644</v>
      </c>
      <c r="AD387" s="19">
        <v>8.0150904053478413</v>
      </c>
      <c r="AE387" s="12">
        <v>1565.2354048964228</v>
      </c>
      <c r="AF387" s="10">
        <v>1454.1598502670406</v>
      </c>
      <c r="AG387" s="10">
        <v>1059.205454958847</v>
      </c>
      <c r="AH387" s="10">
        <v>0</v>
      </c>
      <c r="AI387" s="10">
        <v>3.7299686780836225</v>
      </c>
      <c r="AJ387" s="10"/>
      <c r="AK387" s="10"/>
      <c r="AL387" s="10"/>
      <c r="AM387" s="10"/>
      <c r="AN387" s="10">
        <v>7.8261770244821136</v>
      </c>
      <c r="AO387" s="10">
        <v>4.9118575920498335</v>
      </c>
      <c r="AP387" s="10">
        <v>8.4144381847119298</v>
      </c>
      <c r="AQ387" s="10">
        <v>114.66</v>
      </c>
      <c r="AR387" s="10"/>
      <c r="AS387" s="10"/>
      <c r="AT387" s="10">
        <v>2.2864056454750039</v>
      </c>
      <c r="AU387" s="10">
        <v>1</v>
      </c>
      <c r="AV387" s="16"/>
      <c r="AW387" s="19">
        <v>218.1239775400561</v>
      </c>
      <c r="AX387" s="1" t="s">
        <v>120</v>
      </c>
      <c r="AY387" s="23">
        <v>60.651706036745402</v>
      </c>
      <c r="AZ387" s="18">
        <v>0</v>
      </c>
      <c r="BA387" s="18">
        <v>100</v>
      </c>
      <c r="BB387" s="18">
        <v>0</v>
      </c>
      <c r="BC387" s="18">
        <v>100</v>
      </c>
      <c r="BD387" s="18">
        <v>0</v>
      </c>
      <c r="BE387" s="18">
        <v>0</v>
      </c>
      <c r="BF387" s="24">
        <v>36.102153977508515</v>
      </c>
      <c r="BG387" s="24">
        <v>55.882755617143644</v>
      </c>
      <c r="BH387" s="24">
        <v>8.0150904053478413</v>
      </c>
      <c r="BI387" s="21"/>
      <c r="BJ387" s="25">
        <f t="shared" ca="1" si="37"/>
        <v>1</v>
      </c>
      <c r="BK387" s="24">
        <f t="shared" ca="1" si="38"/>
        <v>8.6856892416516178</v>
      </c>
      <c r="BL387" s="23">
        <f t="shared" si="39"/>
        <v>3.3979391101118845</v>
      </c>
      <c r="BM387" s="23">
        <f t="shared" ca="1" si="40"/>
        <v>3.0779388862871913</v>
      </c>
      <c r="BN387" s="22">
        <f t="shared" si="41"/>
        <v>2.8249579232338982</v>
      </c>
      <c r="BO387" s="21"/>
      <c r="BP387" s="2"/>
    </row>
    <row r="388" spans="1:68" x14ac:dyDescent="0.2">
      <c r="A388">
        <v>18.75</v>
      </c>
      <c r="B388">
        <v>0.6</v>
      </c>
      <c r="C388">
        <v>1.2962400000000001</v>
      </c>
      <c r="D388">
        <v>-0.22273999999999999</v>
      </c>
      <c r="E388">
        <v>7.6579999999999995E-2</v>
      </c>
      <c r="F388">
        <v>1.2333000000000001</v>
      </c>
      <c r="G388">
        <v>1.4731300000000001</v>
      </c>
      <c r="I388" s="17">
        <f t="shared" si="35"/>
        <v>61.515748031496059</v>
      </c>
      <c r="J388" s="16">
        <f t="shared" si="36"/>
        <v>-60.815748031496057</v>
      </c>
      <c r="K388" s="10">
        <v>115</v>
      </c>
      <c r="L388" s="16">
        <v>6723.5072178477549</v>
      </c>
      <c r="M388" s="16">
        <v>2895.1607611548498</v>
      </c>
      <c r="N388" s="16">
        <v>26.656824146981627</v>
      </c>
      <c r="O388" s="16">
        <v>14.789453860640297</v>
      </c>
      <c r="P388" s="16">
        <v>15.027745335847689</v>
      </c>
      <c r="Q388" s="16">
        <v>0.40002040326452237</v>
      </c>
      <c r="R388" s="16">
        <v>2.6618790399002856</v>
      </c>
      <c r="S388" s="16">
        <v>16.548019111624409</v>
      </c>
      <c r="T388" s="20" t="s">
        <v>122</v>
      </c>
      <c r="U388" s="10">
        <v>5</v>
      </c>
      <c r="V388" s="20" t="s">
        <v>145</v>
      </c>
      <c r="W388" s="10">
        <v>4</v>
      </c>
      <c r="X388" s="20" t="s">
        <v>33</v>
      </c>
      <c r="Y388" s="10">
        <v>3</v>
      </c>
      <c r="Z388" s="20" t="s">
        <v>33</v>
      </c>
      <c r="AA388" s="15">
        <v>3</v>
      </c>
      <c r="AB388" s="11">
        <v>37.261859192467234</v>
      </c>
      <c r="AC388" s="10">
        <v>55.136045740612516</v>
      </c>
      <c r="AD388" s="19">
        <v>7.6020950669202456</v>
      </c>
      <c r="AE388" s="12">
        <v>1478.9453860640297</v>
      </c>
      <c r="AF388" s="10">
        <v>1351.83409694549</v>
      </c>
      <c r="AG388" s="10">
        <v>1001.8496890565126</v>
      </c>
      <c r="AH388" s="10">
        <v>0</v>
      </c>
      <c r="AI388" s="10">
        <v>3.7567447093218034</v>
      </c>
      <c r="AJ388" s="10"/>
      <c r="AK388" s="10"/>
      <c r="AL388" s="10"/>
      <c r="AM388" s="10"/>
      <c r="AN388" s="10">
        <v>7.3947269303201484</v>
      </c>
      <c r="AO388" s="10">
        <v>4.7158528715345449</v>
      </c>
      <c r="AP388" s="10">
        <v>8.0129478233955886</v>
      </c>
      <c r="AQ388" s="10">
        <v>114.66</v>
      </c>
      <c r="AR388" s="10"/>
      <c r="AS388" s="10"/>
      <c r="AT388" s="10">
        <v>2.111126014406238</v>
      </c>
      <c r="AU388" s="10">
        <v>1</v>
      </c>
      <c r="AV388" s="16"/>
      <c r="AW388" s="19">
        <v>202.77511454182351</v>
      </c>
      <c r="AX388" s="1" t="s">
        <v>120</v>
      </c>
      <c r="AY388" s="23">
        <v>60.815748031496099</v>
      </c>
      <c r="AZ388" s="18">
        <v>0</v>
      </c>
      <c r="BA388" s="18">
        <v>100</v>
      </c>
      <c r="BB388" s="18">
        <v>0</v>
      </c>
      <c r="BC388" s="18">
        <v>100</v>
      </c>
      <c r="BD388" s="18">
        <v>0</v>
      </c>
      <c r="BE388" s="18">
        <v>0</v>
      </c>
      <c r="BF388" s="24">
        <v>37.261859192467234</v>
      </c>
      <c r="BG388" s="24">
        <v>55.136045740612516</v>
      </c>
      <c r="BH388" s="24">
        <v>7.6020950669202456</v>
      </c>
      <c r="BI388" s="21"/>
      <c r="BJ388" s="25">
        <f t="shared" ca="1" si="37"/>
        <v>1</v>
      </c>
      <c r="BK388" s="24">
        <f t="shared" ca="1" si="38"/>
        <v>8.0589595461844894</v>
      </c>
      <c r="BL388" s="23">
        <f t="shared" si="39"/>
        <v>3.4289446849282408</v>
      </c>
      <c r="BM388" s="23">
        <f t="shared" ca="1" si="40"/>
        <v>3.1069685865903702</v>
      </c>
      <c r="BN388" s="22">
        <f t="shared" si="41"/>
        <v>2.842829396403459</v>
      </c>
      <c r="BO388" s="21"/>
      <c r="BP388" s="2"/>
    </row>
    <row r="389" spans="1:68" x14ac:dyDescent="0.2">
      <c r="A389">
        <v>18.8</v>
      </c>
      <c r="B389">
        <v>2</v>
      </c>
      <c r="C389">
        <v>1.29423</v>
      </c>
      <c r="D389">
        <v>-0.22470999999999999</v>
      </c>
      <c r="E389">
        <v>7.7660000000000007E-2</v>
      </c>
      <c r="F389">
        <v>1.24153</v>
      </c>
      <c r="G389">
        <v>1.4819800000000001</v>
      </c>
      <c r="I389" s="17">
        <f t="shared" si="35"/>
        <v>61.679790026246721</v>
      </c>
      <c r="J389" s="16">
        <f t="shared" si="36"/>
        <v>-60.979790026246718</v>
      </c>
      <c r="K389" s="10">
        <v>115</v>
      </c>
      <c r="L389" s="16">
        <v>6742.3720472440809</v>
      </c>
      <c r="M389" s="16">
        <v>2903.7893700787345</v>
      </c>
      <c r="N389" s="16">
        <v>26.727909011373576</v>
      </c>
      <c r="O389" s="16">
        <v>14.240583804143103</v>
      </c>
      <c r="P389" s="16">
        <v>14.483649065164332</v>
      </c>
      <c r="Q389" s="16">
        <v>0.38767834853576583</v>
      </c>
      <c r="R389" s="16">
        <v>2.6766621228637675</v>
      </c>
      <c r="S389" s="16">
        <v>16.879532015363132</v>
      </c>
      <c r="T389" s="20" t="s">
        <v>122</v>
      </c>
      <c r="U389" s="10">
        <v>5</v>
      </c>
      <c r="V389" s="20" t="s">
        <v>145</v>
      </c>
      <c r="W389" s="10">
        <v>4</v>
      </c>
      <c r="X389" s="20" t="s">
        <v>33</v>
      </c>
      <c r="Y389" s="10">
        <v>3</v>
      </c>
      <c r="Z389" s="20" t="s">
        <v>33</v>
      </c>
      <c r="AA389" s="15">
        <v>3</v>
      </c>
      <c r="AB389" s="11">
        <v>38.656123499408935</v>
      </c>
      <c r="AC389" s="10">
        <v>54.205105811677285</v>
      </c>
      <c r="AD389" s="19">
        <v>7.1387706889137785</v>
      </c>
      <c r="AE389" s="12">
        <v>1424.0583804143102</v>
      </c>
      <c r="AF389" s="10">
        <v>1286.7130751358995</v>
      </c>
      <c r="AG389" s="10">
        <v>961.27367988732487</v>
      </c>
      <c r="AH389" s="10">
        <v>0</v>
      </c>
      <c r="AI389" s="10">
        <v>3.7359963794387969</v>
      </c>
      <c r="AJ389" s="10"/>
      <c r="AK389" s="10"/>
      <c r="AL389" s="10"/>
      <c r="AM389" s="10"/>
      <c r="AN389" s="10">
        <v>7.1202919020715516</v>
      </c>
      <c r="AO389" s="10">
        <v>4.5996330079253935</v>
      </c>
      <c r="AP389" s="10">
        <v>7.6901894390985994</v>
      </c>
      <c r="AQ389" s="10">
        <v>114.66</v>
      </c>
      <c r="AR389" s="10"/>
      <c r="AS389" s="10"/>
      <c r="AT389" s="10">
        <v>1.9981980683386042</v>
      </c>
      <c r="AU389" s="10">
        <v>1</v>
      </c>
      <c r="AV389" s="16"/>
      <c r="AW389" s="19">
        <v>193.00696127038492</v>
      </c>
      <c r="AX389" s="1" t="s">
        <v>120</v>
      </c>
      <c r="AY389" s="23">
        <v>60.979790026246697</v>
      </c>
      <c r="AZ389" s="18">
        <v>0</v>
      </c>
      <c r="BA389" s="18">
        <v>100</v>
      </c>
      <c r="BB389" s="18">
        <v>0</v>
      </c>
      <c r="BC389" s="18">
        <v>100</v>
      </c>
      <c r="BD389" s="18">
        <v>0</v>
      </c>
      <c r="BE389" s="18">
        <v>0</v>
      </c>
      <c r="BF389" s="24">
        <v>38.656123499408935</v>
      </c>
      <c r="BG389" s="24">
        <v>54.205105811677285</v>
      </c>
      <c r="BH389" s="24">
        <v>7.1387706889137785</v>
      </c>
      <c r="BI389" s="21"/>
      <c r="BJ389" s="25">
        <f t="shared" ca="1" si="37"/>
        <v>1</v>
      </c>
      <c r="BK389" s="24">
        <f t="shared" ca="1" si="38"/>
        <v>7.6537665961915016</v>
      </c>
      <c r="BL389" s="23">
        <f t="shared" si="39"/>
        <v>3.4886806560029759</v>
      </c>
      <c r="BM389" s="23">
        <f t="shared" ca="1" si="40"/>
        <v>3.129699022987583</v>
      </c>
      <c r="BN389" s="22">
        <f t="shared" si="41"/>
        <v>2.8572920756725932</v>
      </c>
      <c r="BO389" s="21"/>
      <c r="BP389" s="2"/>
    </row>
    <row r="390" spans="1:68" x14ac:dyDescent="0.2">
      <c r="A390">
        <v>18.850000000000001</v>
      </c>
      <c r="B390">
        <v>2.1</v>
      </c>
      <c r="C390">
        <v>1.2940799999999999</v>
      </c>
      <c r="D390">
        <v>-0.22631000000000001</v>
      </c>
      <c r="E390">
        <v>7.9699999999999993E-2</v>
      </c>
      <c r="F390">
        <v>1.2383299999999999</v>
      </c>
      <c r="G390">
        <v>1.48105</v>
      </c>
      <c r="I390" s="17">
        <f t="shared" si="35"/>
        <v>61.843832020997375</v>
      </c>
      <c r="J390" s="16">
        <f t="shared" si="36"/>
        <v>-61.143832020997372</v>
      </c>
      <c r="K390" s="10">
        <v>115</v>
      </c>
      <c r="L390" s="16">
        <v>6761.2368766404061</v>
      </c>
      <c r="M390" s="16">
        <v>2912.4179790026187</v>
      </c>
      <c r="N390" s="16">
        <v>26.798993875765529</v>
      </c>
      <c r="O390" s="16">
        <v>14.199623352165677</v>
      </c>
      <c r="P390" s="16">
        <v>14.451705764168599</v>
      </c>
      <c r="Q390" s="16">
        <v>0.37765434469515119</v>
      </c>
      <c r="R390" s="16">
        <v>2.613216397136338</v>
      </c>
      <c r="S390" s="16">
        <v>17.505723055758484</v>
      </c>
      <c r="T390" s="20" t="s">
        <v>122</v>
      </c>
      <c r="U390" s="10">
        <v>5</v>
      </c>
      <c r="V390" s="20" t="s">
        <v>145</v>
      </c>
      <c r="W390" s="10">
        <v>4</v>
      </c>
      <c r="X390" s="20" t="s">
        <v>33</v>
      </c>
      <c r="Y390" s="10">
        <v>3</v>
      </c>
      <c r="Z390" s="20" t="s">
        <v>33</v>
      </c>
      <c r="AA390" s="15">
        <v>3</v>
      </c>
      <c r="AB390" s="11">
        <v>37.387329360635498</v>
      </c>
      <c r="AC390" s="10">
        <v>55.053723264329577</v>
      </c>
      <c r="AD390" s="19">
        <v>7.5589473750349221</v>
      </c>
      <c r="AE390" s="12">
        <v>1419.9623352165677</v>
      </c>
      <c r="AF390" s="10">
        <v>1281.845343877794</v>
      </c>
      <c r="AG390" s="10">
        <v>958.87793231264493</v>
      </c>
      <c r="AH390" s="10">
        <v>0</v>
      </c>
      <c r="AI390" s="10">
        <v>3.8267018418215883</v>
      </c>
      <c r="AJ390" s="10"/>
      <c r="AK390" s="10"/>
      <c r="AL390" s="10"/>
      <c r="AM390" s="10"/>
      <c r="AN390" s="10">
        <v>7.0998116760828385</v>
      </c>
      <c r="AO390" s="10">
        <v>4.5809767456946169</v>
      </c>
      <c r="AP390" s="10">
        <v>7.6710234585011596</v>
      </c>
      <c r="AQ390" s="10">
        <v>114.66</v>
      </c>
      <c r="AR390" s="10"/>
      <c r="AS390" s="10"/>
      <c r="AT390" s="10">
        <v>1.9840487795338646</v>
      </c>
      <c r="AU390" s="10">
        <v>1</v>
      </c>
      <c r="AV390" s="16"/>
      <c r="AW390" s="19">
        <v>192.2768015816691</v>
      </c>
      <c r="AX390" s="1" t="s">
        <v>120</v>
      </c>
      <c r="AY390" s="23">
        <v>61.143832020997401</v>
      </c>
      <c r="AZ390" s="18">
        <v>0</v>
      </c>
      <c r="BA390" s="18">
        <v>100</v>
      </c>
      <c r="BB390" s="18">
        <v>0</v>
      </c>
      <c r="BC390" s="18">
        <v>100</v>
      </c>
      <c r="BD390" s="18">
        <v>0</v>
      </c>
      <c r="BE390" s="18">
        <v>0</v>
      </c>
      <c r="BF390" s="24">
        <v>37.387329360635498</v>
      </c>
      <c r="BG390" s="24">
        <v>55.053723264329577</v>
      </c>
      <c r="BH390" s="24">
        <v>7.5589473750349221</v>
      </c>
      <c r="BI390" s="21"/>
      <c r="BJ390" s="25">
        <f t="shared" ca="1" si="37"/>
        <v>1</v>
      </c>
      <c r="BK390" s="24">
        <f t="shared" ca="1" si="38"/>
        <v>7.6026775041677084</v>
      </c>
      <c r="BL390" s="23">
        <f t="shared" si="39"/>
        <v>3.4111766403776507</v>
      </c>
      <c r="BM390" s="23">
        <f t="shared" ca="1" si="40"/>
        <v>3.1266223427953843</v>
      </c>
      <c r="BN390" s="22">
        <f t="shared" si="41"/>
        <v>2.8520824848179336</v>
      </c>
      <c r="BO390" s="21"/>
      <c r="BP390" s="2"/>
    </row>
    <row r="391" spans="1:68" x14ac:dyDescent="0.2">
      <c r="A391">
        <v>18.899999999999999</v>
      </c>
      <c r="B391">
        <v>2.1</v>
      </c>
      <c r="C391">
        <v>1.29447</v>
      </c>
      <c r="D391">
        <v>-0.22597999999999999</v>
      </c>
      <c r="E391">
        <v>7.9990000000000006E-2</v>
      </c>
      <c r="F391">
        <v>1.2343</v>
      </c>
      <c r="G391">
        <v>1.4771300000000001</v>
      </c>
      <c r="I391" s="17">
        <f t="shared" si="35"/>
        <v>62.007874015748023</v>
      </c>
      <c r="J391" s="16">
        <f t="shared" si="36"/>
        <v>-61.30787401574802</v>
      </c>
      <c r="K391" s="10">
        <v>115</v>
      </c>
      <c r="L391" s="16">
        <v>6780.1017060367303</v>
      </c>
      <c r="M391" s="16">
        <v>2921.046587926503</v>
      </c>
      <c r="N391" s="16">
        <v>26.870078740157474</v>
      </c>
      <c r="O391" s="16">
        <v>14.30612052730695</v>
      </c>
      <c r="P391" s="16">
        <v>14.559484789204328</v>
      </c>
      <c r="Q391" s="16">
        <v>0.37972179548727808</v>
      </c>
      <c r="R391" s="16">
        <v>2.608071652156517</v>
      </c>
      <c r="S391" s="16">
        <v>17.594740409540183</v>
      </c>
      <c r="T391" s="20" t="s">
        <v>122</v>
      </c>
      <c r="U391" s="10">
        <v>5</v>
      </c>
      <c r="V391" s="20" t="s">
        <v>145</v>
      </c>
      <c r="W391" s="10">
        <v>4</v>
      </c>
      <c r="X391" s="20" t="s">
        <v>33</v>
      </c>
      <c r="Y391" s="10">
        <v>3</v>
      </c>
      <c r="Z391" s="20" t="s">
        <v>33</v>
      </c>
      <c r="AA391" s="15">
        <v>3</v>
      </c>
      <c r="AB391" s="11">
        <v>37.074058622381017</v>
      </c>
      <c r="AC391" s="10">
        <v>55.258712914138563</v>
      </c>
      <c r="AD391" s="19">
        <v>7.6672284634804218</v>
      </c>
      <c r="AE391" s="12">
        <v>1430.612052730695</v>
      </c>
      <c r="AF391" s="10">
        <v>1293.4155333292724</v>
      </c>
      <c r="AG391" s="10">
        <v>966.96135919032463</v>
      </c>
      <c r="AH391" s="10">
        <v>0</v>
      </c>
      <c r="AI391" s="10">
        <v>3.8342504860751712</v>
      </c>
      <c r="AJ391" s="10"/>
      <c r="AK391" s="10"/>
      <c r="AL391" s="10"/>
      <c r="AM391" s="10"/>
      <c r="AN391" s="10">
        <v>7.153060263653475</v>
      </c>
      <c r="AO391" s="10">
        <v>4.6079842870679659</v>
      </c>
      <c r="AP391" s="10">
        <v>7.7356908735225964</v>
      </c>
      <c r="AQ391" s="10">
        <v>114.66</v>
      </c>
      <c r="AR391" s="10"/>
      <c r="AS391" s="10"/>
      <c r="AT391" s="10">
        <v>1.9966233206334438</v>
      </c>
      <c r="AU391" s="10">
        <v>1</v>
      </c>
      <c r="AV391" s="16"/>
      <c r="AW391" s="19">
        <v>194.01232999939089</v>
      </c>
      <c r="AX391" s="1" t="s">
        <v>120</v>
      </c>
      <c r="AY391" s="23">
        <v>61.307874015747998</v>
      </c>
      <c r="AZ391" s="18">
        <v>0</v>
      </c>
      <c r="BA391" s="18">
        <v>100</v>
      </c>
      <c r="BB391" s="18">
        <v>0</v>
      </c>
      <c r="BC391" s="18">
        <v>100</v>
      </c>
      <c r="BD391" s="18">
        <v>0</v>
      </c>
      <c r="BE391" s="18">
        <v>0</v>
      </c>
      <c r="BF391" s="24">
        <v>37.074058622381017</v>
      </c>
      <c r="BG391" s="24">
        <v>55.258712914138563</v>
      </c>
      <c r="BH391" s="24">
        <v>7.6672284634804218</v>
      </c>
      <c r="BI391" s="21"/>
      <c r="BJ391" s="25">
        <f t="shared" ca="1" si="37"/>
        <v>1</v>
      </c>
      <c r="BK391" s="24">
        <f t="shared" ca="1" si="38"/>
        <v>7.6475561754833601</v>
      </c>
      <c r="BL391" s="23">
        <f t="shared" si="39"/>
        <v>3.3996512057525274</v>
      </c>
      <c r="BM391" s="23">
        <f t="shared" ca="1" si="40"/>
        <v>3.1236816856004133</v>
      </c>
      <c r="BN391" s="22">
        <f t="shared" si="41"/>
        <v>2.8489491346079068</v>
      </c>
      <c r="BO391" s="21"/>
      <c r="BP391" s="2"/>
    </row>
    <row r="392" spans="1:68" x14ac:dyDescent="0.2">
      <c r="A392">
        <v>18.95</v>
      </c>
      <c r="B392">
        <v>2.1</v>
      </c>
      <c r="C392">
        <v>1.2934699999999999</v>
      </c>
      <c r="D392">
        <v>-0.22667999999999999</v>
      </c>
      <c r="E392">
        <v>8.0350000000000005E-2</v>
      </c>
      <c r="F392">
        <v>1.23363</v>
      </c>
      <c r="G392">
        <v>1.48095</v>
      </c>
      <c r="I392" s="17">
        <f t="shared" si="35"/>
        <v>62.171916010498684</v>
      </c>
      <c r="J392" s="16">
        <f t="shared" si="36"/>
        <v>-61.471916010498681</v>
      </c>
      <c r="K392" s="10">
        <v>115</v>
      </c>
      <c r="L392" s="16">
        <v>6798.9665354330564</v>
      </c>
      <c r="M392" s="16">
        <v>2929.6751968503877</v>
      </c>
      <c r="N392" s="16">
        <v>26.94116360454943</v>
      </c>
      <c r="O392" s="16">
        <v>14.033050847457579</v>
      </c>
      <c r="P392" s="16">
        <v>14.288006371292903</v>
      </c>
      <c r="Q392" s="16">
        <v>0.37533629380700922</v>
      </c>
      <c r="R392" s="16">
        <v>2.6269325758499473</v>
      </c>
      <c r="S392" s="16">
        <v>17.705244710786424</v>
      </c>
      <c r="T392" s="20" t="s">
        <v>122</v>
      </c>
      <c r="U392" s="10">
        <v>5</v>
      </c>
      <c r="V392" s="20" t="s">
        <v>145</v>
      </c>
      <c r="W392" s="10">
        <v>4</v>
      </c>
      <c r="X392" s="20" t="s">
        <v>33</v>
      </c>
      <c r="Y392" s="10">
        <v>3</v>
      </c>
      <c r="Z392" s="20" t="s">
        <v>33</v>
      </c>
      <c r="AA392" s="15">
        <v>3</v>
      </c>
      <c r="AB392" s="11">
        <v>38.024975049986075</v>
      </c>
      <c r="AC392" s="10">
        <v>54.630869318416771</v>
      </c>
      <c r="AD392" s="19">
        <v>7.3441556315971539</v>
      </c>
      <c r="AE392" s="12">
        <v>1403.3050847457578</v>
      </c>
      <c r="AF392" s="10">
        <v>1260.3672000810857</v>
      </c>
      <c r="AG392" s="10">
        <v>946.60047784696769</v>
      </c>
      <c r="AH392" s="10">
        <v>0</v>
      </c>
      <c r="AI392" s="10">
        <v>3.8067212276144877</v>
      </c>
      <c r="AJ392" s="10"/>
      <c r="AK392" s="10"/>
      <c r="AL392" s="10"/>
      <c r="AM392" s="10"/>
      <c r="AN392" s="10">
        <v>7.0165254237287895</v>
      </c>
      <c r="AO392" s="10">
        <v>4.5547462715965299</v>
      </c>
      <c r="AP392" s="10">
        <v>7.5728038227757422</v>
      </c>
      <c r="AQ392" s="10">
        <v>114.66</v>
      </c>
      <c r="AR392" s="10"/>
      <c r="AS392" s="10"/>
      <c r="AT392" s="10">
        <v>1.9370612234764581</v>
      </c>
      <c r="AU392" s="10">
        <v>1</v>
      </c>
      <c r="AV392" s="16"/>
      <c r="AW392" s="19">
        <v>189.05508001216285</v>
      </c>
      <c r="AX392" s="1" t="s">
        <v>120</v>
      </c>
      <c r="AY392" s="23">
        <v>61.471916010498703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38.024975049986075</v>
      </c>
      <c r="BG392" s="24">
        <v>54.630869318416771</v>
      </c>
      <c r="BH392" s="24">
        <v>7.3441556315971539</v>
      </c>
      <c r="BI392" s="21"/>
      <c r="BJ392" s="25">
        <f t="shared" ca="1" si="37"/>
        <v>1</v>
      </c>
      <c r="BK392" s="24">
        <f t="shared" ca="1" si="38"/>
        <v>7.4332629878440608</v>
      </c>
      <c r="BL392" s="23">
        <f t="shared" si="39"/>
        <v>3.4470817597267036</v>
      </c>
      <c r="BM392" s="23">
        <f t="shared" ca="1" si="40"/>
        <v>3.1372765372428737</v>
      </c>
      <c r="BN392" s="22">
        <f t="shared" si="41"/>
        <v>2.8574389039350803</v>
      </c>
      <c r="BO392" s="21"/>
      <c r="BP392" s="2"/>
    </row>
    <row r="393" spans="1:68" x14ac:dyDescent="0.2">
      <c r="A393">
        <v>19</v>
      </c>
      <c r="B393">
        <v>2.1</v>
      </c>
      <c r="C393">
        <v>1.2941800000000001</v>
      </c>
      <c r="D393">
        <v>-0.22553000000000001</v>
      </c>
      <c r="E393">
        <v>8.0829999999999999E-2</v>
      </c>
      <c r="F393">
        <v>1.23505</v>
      </c>
      <c r="G393">
        <v>1.4814000000000001</v>
      </c>
      <c r="I393" s="17">
        <f t="shared" si="35"/>
        <v>62.335958005249338</v>
      </c>
      <c r="J393" s="16">
        <f t="shared" si="36"/>
        <v>-61.635958005249336</v>
      </c>
      <c r="K393" s="10">
        <v>115</v>
      </c>
      <c r="L393" s="16">
        <v>6817.8313648293815</v>
      </c>
      <c r="M393" s="16">
        <v>2938.303805774272</v>
      </c>
      <c r="N393" s="16">
        <v>27.01224846894138</v>
      </c>
      <c r="O393" s="16">
        <v>14.22693032015067</v>
      </c>
      <c r="P393" s="16">
        <v>14.484007526569922</v>
      </c>
      <c r="Q393" s="16">
        <v>0.38254104656745075</v>
      </c>
      <c r="R393" s="16">
        <v>2.6411270904527311</v>
      </c>
      <c r="S393" s="16">
        <v>17.852583779114742</v>
      </c>
      <c r="T393" s="20" t="s">
        <v>122</v>
      </c>
      <c r="U393" s="10">
        <v>5</v>
      </c>
      <c r="V393" s="20" t="s">
        <v>145</v>
      </c>
      <c r="W393" s="10">
        <v>4</v>
      </c>
      <c r="X393" s="20" t="s">
        <v>33</v>
      </c>
      <c r="Y393" s="10">
        <v>3</v>
      </c>
      <c r="Z393" s="20" t="s">
        <v>33</v>
      </c>
      <c r="AA393" s="15">
        <v>3</v>
      </c>
      <c r="AB393" s="11">
        <v>37.960786853787027</v>
      </c>
      <c r="AC393" s="10">
        <v>54.673771197855608</v>
      </c>
      <c r="AD393" s="19">
        <v>7.3654419483573648</v>
      </c>
      <c r="AE393" s="12">
        <v>1422.693032015067</v>
      </c>
      <c r="AF393" s="10">
        <v>1282.3164636785982</v>
      </c>
      <c r="AG393" s="10">
        <v>961.30056449274412</v>
      </c>
      <c r="AH393" s="10">
        <v>0</v>
      </c>
      <c r="AI393" s="10">
        <v>3.7862623257125585</v>
      </c>
      <c r="AJ393" s="10"/>
      <c r="AK393" s="10"/>
      <c r="AL393" s="10"/>
      <c r="AM393" s="10"/>
      <c r="AN393" s="10">
        <v>7.1134651600753349</v>
      </c>
      <c r="AO393" s="10">
        <v>4.6064859431081135</v>
      </c>
      <c r="AP393" s="10">
        <v>7.6904045159419532</v>
      </c>
      <c r="AQ393" s="10">
        <v>114.66</v>
      </c>
      <c r="AR393" s="10"/>
      <c r="AS393" s="10"/>
      <c r="AT393" s="10">
        <v>1.9663942682148761</v>
      </c>
      <c r="AU393" s="10">
        <v>1</v>
      </c>
      <c r="AV393" s="16"/>
      <c r="AW393" s="19">
        <v>192.34746955178971</v>
      </c>
      <c r="AX393" s="1" t="s">
        <v>120</v>
      </c>
      <c r="AY393" s="23">
        <v>61.6359580052493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37.960786853787027</v>
      </c>
      <c r="BG393" s="24">
        <v>54.673771197855608</v>
      </c>
      <c r="BH393" s="24">
        <v>7.3654419483573648</v>
      </c>
      <c r="BI393" s="21"/>
      <c r="BJ393" s="25">
        <f t="shared" ca="1" si="37"/>
        <v>1</v>
      </c>
      <c r="BK393" s="24">
        <f t="shared" ca="1" si="38"/>
        <v>7.5384252795036186</v>
      </c>
      <c r="BL393" s="23">
        <f t="shared" si="39"/>
        <v>3.4540665842814926</v>
      </c>
      <c r="BM393" s="23">
        <f t="shared" ca="1" si="40"/>
        <v>3.1327177621515716</v>
      </c>
      <c r="BN393" s="22">
        <f t="shared" si="41"/>
        <v>2.8539403307285154</v>
      </c>
      <c r="BO393" s="21"/>
      <c r="BP393" s="2"/>
    </row>
    <row r="394" spans="1:68" x14ac:dyDescent="0.2">
      <c r="A394">
        <v>19.05</v>
      </c>
      <c r="B394">
        <v>2.2000000000000002</v>
      </c>
      <c r="C394">
        <v>1.2947299999999999</v>
      </c>
      <c r="D394">
        <v>-0.22412000000000001</v>
      </c>
      <c r="E394">
        <v>8.1920000000000007E-2</v>
      </c>
      <c r="F394">
        <v>1.2197</v>
      </c>
      <c r="G394">
        <v>1.4693499999999999</v>
      </c>
      <c r="I394" s="17">
        <f t="shared" si="35"/>
        <v>62.5</v>
      </c>
      <c r="J394" s="16">
        <f t="shared" si="36"/>
        <v>-61.8</v>
      </c>
      <c r="K394" s="10">
        <v>115</v>
      </c>
      <c r="L394" s="16">
        <v>6836.6961942257076</v>
      </c>
      <c r="M394" s="16">
        <v>2946.9324146981567</v>
      </c>
      <c r="N394" s="16">
        <v>27.083333333333332</v>
      </c>
      <c r="O394" s="16">
        <v>14.37711864406776</v>
      </c>
      <c r="P394" s="16">
        <v>14.639013838021349</v>
      </c>
      <c r="Q394" s="16">
        <v>0.39137469995199226</v>
      </c>
      <c r="R394" s="16">
        <v>2.6735045426044328</v>
      </c>
      <c r="S394" s="16">
        <v>18.187166246776968</v>
      </c>
      <c r="T394" s="20" t="s">
        <v>122</v>
      </c>
      <c r="U394" s="10">
        <v>5</v>
      </c>
      <c r="V394" s="20" t="s">
        <v>145</v>
      </c>
      <c r="W394" s="10">
        <v>4</v>
      </c>
      <c r="X394" s="20" t="s">
        <v>33</v>
      </c>
      <c r="Y394" s="10">
        <v>3</v>
      </c>
      <c r="Z394" s="20" t="s">
        <v>33</v>
      </c>
      <c r="AA394" s="15">
        <v>3</v>
      </c>
      <c r="AB394" s="11">
        <v>38.395703512461203</v>
      </c>
      <c r="AC394" s="10">
        <v>54.381637318948066</v>
      </c>
      <c r="AD394" s="19">
        <v>7.2226591685907326</v>
      </c>
      <c r="AE394" s="12">
        <v>1437.7118644067762</v>
      </c>
      <c r="AF394" s="10">
        <v>1299.4428044730998</v>
      </c>
      <c r="AG394" s="10">
        <v>972.92603785160111</v>
      </c>
      <c r="AH394" s="10">
        <v>0</v>
      </c>
      <c r="AI394" s="10">
        <v>3.7404088306722518</v>
      </c>
      <c r="AJ394" s="10"/>
      <c r="AK394" s="10"/>
      <c r="AL394" s="10"/>
      <c r="AM394" s="10"/>
      <c r="AN394" s="10">
        <v>7.1885593220338802</v>
      </c>
      <c r="AO394" s="10">
        <v>4.6533542930545657</v>
      </c>
      <c r="AP394" s="10">
        <v>7.7834083028128092</v>
      </c>
      <c r="AQ394" s="10">
        <v>114.66</v>
      </c>
      <c r="AR394" s="10"/>
      <c r="AS394" s="10"/>
      <c r="AT394" s="10">
        <v>1.9878281104100108</v>
      </c>
      <c r="AU394" s="10">
        <v>1</v>
      </c>
      <c r="AV394" s="16"/>
      <c r="AW394" s="19">
        <v>194.91642067096498</v>
      </c>
      <c r="AX394" s="1" t="s">
        <v>120</v>
      </c>
      <c r="AY394" s="23">
        <v>61.8</v>
      </c>
      <c r="AZ394" s="18">
        <v>0</v>
      </c>
      <c r="BA394" s="18">
        <v>100</v>
      </c>
      <c r="BB394" s="18">
        <v>0</v>
      </c>
      <c r="BC394" s="18">
        <v>100</v>
      </c>
      <c r="BD394" s="18">
        <v>0</v>
      </c>
      <c r="BE394" s="18">
        <v>0</v>
      </c>
      <c r="BF394" s="24">
        <v>38.395703512461203</v>
      </c>
      <c r="BG394" s="24">
        <v>54.381637318948066</v>
      </c>
      <c r="BH394" s="24">
        <v>7.2226591685907326</v>
      </c>
      <c r="BI394" s="21"/>
      <c r="BJ394" s="25">
        <f t="shared" ca="1" si="37"/>
        <v>1</v>
      </c>
      <c r="BK394" s="24">
        <f t="shared" ca="1" si="38"/>
        <v>7.6151496959646323</v>
      </c>
      <c r="BL394" s="23">
        <f t="shared" si="39"/>
        <v>3.4879810965681983</v>
      </c>
      <c r="BM394" s="23">
        <f t="shared" ca="1" si="40"/>
        <v>3.1314654731933107</v>
      </c>
      <c r="BN394" s="22">
        <f t="shared" si="41"/>
        <v>2.853211500253158</v>
      </c>
      <c r="BO394" s="21"/>
      <c r="BP394" s="2"/>
    </row>
    <row r="395" spans="1:68" x14ac:dyDescent="0.2">
      <c r="A395">
        <v>19.100000000000001</v>
      </c>
      <c r="B395">
        <v>2.1</v>
      </c>
      <c r="C395">
        <v>1.2959400000000001</v>
      </c>
      <c r="D395">
        <v>-0.22272</v>
      </c>
      <c r="E395">
        <v>8.3099999999999993E-2</v>
      </c>
      <c r="F395">
        <v>1.2271300000000001</v>
      </c>
      <c r="G395">
        <v>1.47495</v>
      </c>
      <c r="I395" s="17">
        <f t="shared" si="35"/>
        <v>62.664041994750654</v>
      </c>
      <c r="J395" s="16">
        <f t="shared" si="36"/>
        <v>-61.964041994750652</v>
      </c>
      <c r="K395" s="10">
        <v>115</v>
      </c>
      <c r="L395" s="16">
        <v>6855.5610236220327</v>
      </c>
      <c r="M395" s="16">
        <v>2955.5610236220409</v>
      </c>
      <c r="N395" s="16">
        <v>27.154418197725285</v>
      </c>
      <c r="O395" s="16">
        <v>14.707532956685505</v>
      </c>
      <c r="P395" s="16">
        <v>14.974643953657916</v>
      </c>
      <c r="Q395" s="16">
        <v>0.40014570331252997</v>
      </c>
      <c r="R395" s="16">
        <v>2.6721550412207615</v>
      </c>
      <c r="S395" s="16">
        <v>18.54937478975075</v>
      </c>
      <c r="T395" s="20" t="s">
        <v>122</v>
      </c>
      <c r="U395" s="10">
        <v>5</v>
      </c>
      <c r="V395" s="20" t="s">
        <v>145</v>
      </c>
      <c r="W395" s="10">
        <v>4</v>
      </c>
      <c r="X395" s="20" t="s">
        <v>33</v>
      </c>
      <c r="Y395" s="10">
        <v>3</v>
      </c>
      <c r="Z395" s="20" t="s">
        <v>33</v>
      </c>
      <c r="AA395" s="15">
        <v>3</v>
      </c>
      <c r="AB395" s="11">
        <v>37.751689568377934</v>
      </c>
      <c r="AC395" s="10">
        <v>54.81300908312398</v>
      </c>
      <c r="AD395" s="19">
        <v>7.4353013484980863</v>
      </c>
      <c r="AE395" s="12">
        <v>1470.7532956685504</v>
      </c>
      <c r="AF395" s="10">
        <v>1337.8190045835004</v>
      </c>
      <c r="AG395" s="10">
        <v>998.09829652434371</v>
      </c>
      <c r="AH395" s="10">
        <v>0</v>
      </c>
      <c r="AI395" s="10">
        <v>3.742297825440378</v>
      </c>
      <c r="AJ395" s="10"/>
      <c r="AK395" s="10"/>
      <c r="AL395" s="10"/>
      <c r="AM395" s="10"/>
      <c r="AN395" s="10">
        <v>7.3537664783427523</v>
      </c>
      <c r="AO395" s="10">
        <v>4.7331654378538293</v>
      </c>
      <c r="AP395" s="10">
        <v>7.9847863721947494</v>
      </c>
      <c r="AQ395" s="10">
        <v>114.66</v>
      </c>
      <c r="AR395" s="10"/>
      <c r="AS395" s="10"/>
      <c r="AT395" s="10">
        <v>2.0432106653997519</v>
      </c>
      <c r="AU395" s="10">
        <v>1</v>
      </c>
      <c r="AV395" s="16"/>
      <c r="AW395" s="19">
        <v>200.67285068752506</v>
      </c>
      <c r="AX395" s="1" t="s">
        <v>120</v>
      </c>
      <c r="AY395" s="23">
        <v>61.964041994750701</v>
      </c>
      <c r="AZ395" s="18">
        <v>0</v>
      </c>
      <c r="BA395" s="18">
        <v>100</v>
      </c>
      <c r="BB395" s="18">
        <v>0</v>
      </c>
      <c r="BC395" s="18">
        <v>100</v>
      </c>
      <c r="BD395" s="18">
        <v>0</v>
      </c>
      <c r="BE395" s="18">
        <v>0</v>
      </c>
      <c r="BF395" s="24">
        <v>37.751689568377934</v>
      </c>
      <c r="BG395" s="24">
        <v>54.81300908312398</v>
      </c>
      <c r="BH395" s="24">
        <v>7.4353013484980863</v>
      </c>
      <c r="BI395" s="21"/>
      <c r="BJ395" s="25">
        <f t="shared" ca="1" si="37"/>
        <v>1</v>
      </c>
      <c r="BK395" s="24">
        <f t="shared" ca="1" si="38"/>
        <v>7.8136525347030146</v>
      </c>
      <c r="BL395" s="23">
        <f t="shared" si="39"/>
        <v>3.465406041456808</v>
      </c>
      <c r="BM395" s="23">
        <f t="shared" ca="1" si="40"/>
        <v>3.1206434607319955</v>
      </c>
      <c r="BN395" s="22">
        <f t="shared" si="41"/>
        <v>2.8450515525894216</v>
      </c>
      <c r="BO395" s="21"/>
      <c r="BP395" s="2"/>
    </row>
    <row r="396" spans="1:68" x14ac:dyDescent="0.2">
      <c r="A396">
        <v>19.149999999999999</v>
      </c>
      <c r="B396">
        <v>2.1</v>
      </c>
      <c r="C396">
        <v>1.2959700000000001</v>
      </c>
      <c r="D396">
        <v>-0.22272</v>
      </c>
      <c r="E396">
        <v>8.3989999999999995E-2</v>
      </c>
      <c r="F396">
        <v>1.22495</v>
      </c>
      <c r="G396">
        <v>1.4745999999999999</v>
      </c>
      <c r="I396" s="17">
        <f t="shared" si="35"/>
        <v>62.828083989501302</v>
      </c>
      <c r="J396" s="16">
        <f t="shared" si="36"/>
        <v>-62.128083989501299</v>
      </c>
      <c r="K396" s="10">
        <v>115</v>
      </c>
      <c r="L396" s="16">
        <v>6874.425853018357</v>
      </c>
      <c r="M396" s="16">
        <v>2964.1896325459252</v>
      </c>
      <c r="N396" s="16">
        <v>27.22550306211723</v>
      </c>
      <c r="O396" s="16">
        <v>14.715725047080978</v>
      </c>
      <c r="P396" s="16">
        <v>14.986769997177754</v>
      </c>
      <c r="Q396" s="16">
        <v>0.40014570331252997</v>
      </c>
      <c r="R396" s="16">
        <v>2.6699929563734131</v>
      </c>
      <c r="S396" s="16">
        <v>18.822565978942844</v>
      </c>
      <c r="T396" s="20" t="s">
        <v>122</v>
      </c>
      <c r="U396" s="10">
        <v>5</v>
      </c>
      <c r="V396" s="20" t="s">
        <v>145</v>
      </c>
      <c r="W396" s="10">
        <v>4</v>
      </c>
      <c r="X396" s="20" t="s">
        <v>33</v>
      </c>
      <c r="Y396" s="10">
        <v>3</v>
      </c>
      <c r="Z396" s="20" t="s">
        <v>33</v>
      </c>
      <c r="AA396" s="15">
        <v>3</v>
      </c>
      <c r="AB396" s="11">
        <v>37.704224144711304</v>
      </c>
      <c r="AC396" s="10">
        <v>54.844505376633279</v>
      </c>
      <c r="AD396" s="19">
        <v>7.4512704786554185</v>
      </c>
      <c r="AE396" s="12">
        <v>1471.5725047080978</v>
      </c>
      <c r="AF396" s="10">
        <v>1338.1359020919328</v>
      </c>
      <c r="AG396" s="10">
        <v>999.00774978833158</v>
      </c>
      <c r="AH396" s="10">
        <v>0</v>
      </c>
      <c r="AI396" s="10">
        <v>3.7453282324694812</v>
      </c>
      <c r="AJ396" s="10"/>
      <c r="AK396" s="10"/>
      <c r="AL396" s="10"/>
      <c r="AM396" s="10"/>
      <c r="AN396" s="10">
        <v>7.3578625235404891</v>
      </c>
      <c r="AO396" s="10">
        <v>4.739223968637849</v>
      </c>
      <c r="AP396" s="10">
        <v>7.9920619983066521</v>
      </c>
      <c r="AQ396" s="10">
        <v>114.66</v>
      </c>
      <c r="AR396" s="10"/>
      <c r="AS396" s="10"/>
      <c r="AT396" s="10">
        <v>2.0374510454403874</v>
      </c>
      <c r="AU396" s="10">
        <v>1</v>
      </c>
      <c r="AV396" s="16"/>
      <c r="AW396" s="19">
        <v>200.7203853137899</v>
      </c>
      <c r="AX396" s="1" t="s">
        <v>120</v>
      </c>
      <c r="AY396" s="23">
        <v>62.128083989501299</v>
      </c>
      <c r="AZ396" s="18">
        <v>0</v>
      </c>
      <c r="BA396" s="18">
        <v>100</v>
      </c>
      <c r="BB396" s="18">
        <v>0</v>
      </c>
      <c r="BC396" s="18">
        <v>100</v>
      </c>
      <c r="BD396" s="18">
        <v>0</v>
      </c>
      <c r="BE396" s="18">
        <v>0</v>
      </c>
      <c r="BF396" s="24">
        <v>37.704224144711304</v>
      </c>
      <c r="BG396" s="24">
        <v>54.844505376633279</v>
      </c>
      <c r="BH396" s="24">
        <v>7.4512704786554185</v>
      </c>
      <c r="BI396" s="21"/>
      <c r="BJ396" s="25">
        <f t="shared" ca="1" si="37"/>
        <v>1</v>
      </c>
      <c r="BK396" s="24">
        <f t="shared" ca="1" si="38"/>
        <v>7.7927248269529441</v>
      </c>
      <c r="BL396" s="23">
        <f t="shared" si="39"/>
        <v>3.4645978271214037</v>
      </c>
      <c r="BM396" s="23">
        <f t="shared" ca="1" si="40"/>
        <v>3.1215483229087222</v>
      </c>
      <c r="BN396" s="22">
        <f t="shared" si="41"/>
        <v>2.8445614111282951</v>
      </c>
      <c r="BO396" s="21"/>
      <c r="BP396" s="2"/>
    </row>
    <row r="397" spans="1:68" x14ac:dyDescent="0.2">
      <c r="A397">
        <v>19.2</v>
      </c>
      <c r="B397">
        <v>2.1</v>
      </c>
      <c r="C397">
        <v>1.2962</v>
      </c>
      <c r="D397">
        <v>-0.22325999999999999</v>
      </c>
      <c r="E397">
        <v>8.4860000000000005E-2</v>
      </c>
      <c r="F397">
        <v>1.2208300000000001</v>
      </c>
      <c r="G397">
        <v>1.4702500000000001</v>
      </c>
      <c r="I397" s="17">
        <f t="shared" ref="I397:I420" si="42">IF(A397="(m)",0,A397/0.3048)</f>
        <v>62.992125984251963</v>
      </c>
      <c r="J397" s="16">
        <f t="shared" ref="J397:J420" si="43">$J$7-I397</f>
        <v>-62.29212598425196</v>
      </c>
      <c r="K397" s="10">
        <v>115</v>
      </c>
      <c r="L397" s="16">
        <v>6893.290682414683</v>
      </c>
      <c r="M397" s="16">
        <v>2972.8182414698099</v>
      </c>
      <c r="N397" s="16">
        <v>27.296587926509183</v>
      </c>
      <c r="O397" s="16">
        <v>14.778531073446311</v>
      </c>
      <c r="P397" s="16">
        <v>15.053421573226457</v>
      </c>
      <c r="Q397" s="16">
        <v>0.39676260201632269</v>
      </c>
      <c r="R397" s="16">
        <v>2.6356971409210526</v>
      </c>
      <c r="S397" s="16">
        <v>19.089618040287927</v>
      </c>
      <c r="T397" s="20" t="s">
        <v>122</v>
      </c>
      <c r="U397" s="10">
        <v>5</v>
      </c>
      <c r="V397" s="20" t="s">
        <v>145</v>
      </c>
      <c r="W397" s="10">
        <v>4</v>
      </c>
      <c r="X397" s="20" t="s">
        <v>33</v>
      </c>
      <c r="Y397" s="10">
        <v>3</v>
      </c>
      <c r="Z397" s="20" t="s">
        <v>33</v>
      </c>
      <c r="AA397" s="15">
        <v>3</v>
      </c>
      <c r="AB397" s="11">
        <v>36.854458911979826</v>
      </c>
      <c r="AC397" s="10">
        <v>55.401305261495665</v>
      </c>
      <c r="AD397" s="19">
        <v>7.7442358265245073</v>
      </c>
      <c r="AE397" s="12">
        <v>1477.8531073446311</v>
      </c>
      <c r="AF397" s="10">
        <v>1344.8675681331729</v>
      </c>
      <c r="AG397" s="10">
        <v>1003.5614382150972</v>
      </c>
      <c r="AH397" s="10">
        <v>0</v>
      </c>
      <c r="AI397" s="10">
        <v>3.7940626199964194</v>
      </c>
      <c r="AJ397" s="10"/>
      <c r="AK397" s="10"/>
      <c r="AL397" s="10"/>
      <c r="AM397" s="10"/>
      <c r="AN397" s="10">
        <v>7.3892655367231557</v>
      </c>
      <c r="AO397" s="10">
        <v>4.7497205060945307</v>
      </c>
      <c r="AP397" s="10">
        <v>8.0249300675056805</v>
      </c>
      <c r="AQ397" s="10">
        <v>114.66</v>
      </c>
      <c r="AR397" s="10"/>
      <c r="AS397" s="10"/>
      <c r="AT397" s="10">
        <v>2.0419512373126891</v>
      </c>
      <c r="AU397" s="10">
        <v>1</v>
      </c>
      <c r="AV397" s="16"/>
      <c r="AW397" s="19">
        <v>201.73013521997592</v>
      </c>
      <c r="AX397" s="1" t="s">
        <v>120</v>
      </c>
      <c r="AY397" s="23">
        <v>62.292125984252003</v>
      </c>
      <c r="AZ397" s="18">
        <v>0</v>
      </c>
      <c r="BA397" s="18">
        <v>100</v>
      </c>
      <c r="BB397" s="18">
        <v>0</v>
      </c>
      <c r="BC397" s="18">
        <v>100</v>
      </c>
      <c r="BD397" s="18">
        <v>0</v>
      </c>
      <c r="BE397" s="18">
        <v>0</v>
      </c>
      <c r="BF397" s="24">
        <v>36.854458911979826</v>
      </c>
      <c r="BG397" s="24">
        <v>55.401305261495665</v>
      </c>
      <c r="BH397" s="24">
        <v>7.7442358265245073</v>
      </c>
      <c r="BI397" s="21"/>
      <c r="BJ397" s="25">
        <f t="shared" ca="1" si="37"/>
        <v>1</v>
      </c>
      <c r="BK397" s="24">
        <f t="shared" ca="1" si="38"/>
        <v>7.8086013265853307</v>
      </c>
      <c r="BL397" s="23">
        <f t="shared" si="39"/>
        <v>3.4183703905808978</v>
      </c>
      <c r="BM397" s="23">
        <f t="shared" ca="1" si="40"/>
        <v>3.1175327022136265</v>
      </c>
      <c r="BN397" s="22">
        <f t="shared" si="41"/>
        <v>2.8397421115236314</v>
      </c>
      <c r="BO397" s="21"/>
      <c r="BP397" s="2"/>
    </row>
    <row r="398" spans="1:68" x14ac:dyDescent="0.2">
      <c r="A398">
        <v>19.25</v>
      </c>
      <c r="B398">
        <v>0.4</v>
      </c>
      <c r="C398">
        <v>1.2956700000000001</v>
      </c>
      <c r="D398">
        <v>-0.22309000000000001</v>
      </c>
      <c r="E398">
        <v>8.5680000000000006E-2</v>
      </c>
      <c r="F398">
        <v>1.2263299999999999</v>
      </c>
      <c r="G398">
        <v>1.4801800000000001</v>
      </c>
      <c r="I398" s="17">
        <f t="shared" si="42"/>
        <v>63.156167979002625</v>
      </c>
      <c r="J398" s="16">
        <f t="shared" si="43"/>
        <v>-62.456167979002622</v>
      </c>
      <c r="K398" s="10">
        <v>115</v>
      </c>
      <c r="L398" s="16">
        <v>6912.1555118110091</v>
      </c>
      <c r="M398" s="16">
        <v>2981.4468503936946</v>
      </c>
      <c r="N398" s="16">
        <v>27.367672790901135</v>
      </c>
      <c r="O398" s="16">
        <v>14.633804143126182</v>
      </c>
      <c r="P398" s="16">
        <v>14.912319183987206</v>
      </c>
      <c r="Q398" s="16">
        <v>0.39782765242438789</v>
      </c>
      <c r="R398" s="16">
        <v>2.6677785495067314</v>
      </c>
      <c r="S398" s="16">
        <v>19.341322282015472</v>
      </c>
      <c r="T398" s="20" t="s">
        <v>122</v>
      </c>
      <c r="U398" s="10">
        <v>5</v>
      </c>
      <c r="V398" s="20" t="s">
        <v>145</v>
      </c>
      <c r="W398" s="10">
        <v>4</v>
      </c>
      <c r="X398" s="20" t="s">
        <v>33</v>
      </c>
      <c r="Y398" s="10">
        <v>3</v>
      </c>
      <c r="Z398" s="20" t="s">
        <v>33</v>
      </c>
      <c r="AA398" s="15">
        <v>3</v>
      </c>
      <c r="AB398" s="11">
        <v>37.840877487616886</v>
      </c>
      <c r="AC398" s="10">
        <v>54.753716048875972</v>
      </c>
      <c r="AD398" s="19">
        <v>7.4054064635071413</v>
      </c>
      <c r="AE398" s="12">
        <v>1463.3804143126183</v>
      </c>
      <c r="AF398" s="10">
        <v>1327.1575911993593</v>
      </c>
      <c r="AG398" s="10">
        <v>993.42393879904046</v>
      </c>
      <c r="AH398" s="10">
        <v>0</v>
      </c>
      <c r="AI398" s="10">
        <v>3.7484370664307898</v>
      </c>
      <c r="AJ398" s="10"/>
      <c r="AK398" s="10"/>
      <c r="AL398" s="10"/>
      <c r="AM398" s="10"/>
      <c r="AN398" s="10">
        <v>7.3169020715630912</v>
      </c>
      <c r="AO398" s="10">
        <v>4.7294158503923747</v>
      </c>
      <c r="AP398" s="10">
        <v>7.9473915103923236</v>
      </c>
      <c r="AQ398" s="10">
        <v>114.66</v>
      </c>
      <c r="AR398" s="10"/>
      <c r="AS398" s="10"/>
      <c r="AT398" s="10">
        <v>2.0075865634272954</v>
      </c>
      <c r="AU398" s="10">
        <v>1</v>
      </c>
      <c r="AV398" s="16"/>
      <c r="AW398" s="19">
        <v>199.07363867990389</v>
      </c>
      <c r="AX398" s="1" t="s">
        <v>120</v>
      </c>
      <c r="AY398" s="23">
        <v>62.456167979002601</v>
      </c>
      <c r="AZ398" s="18">
        <v>0</v>
      </c>
      <c r="BA398" s="18">
        <v>100</v>
      </c>
      <c r="BB398" s="18">
        <v>0</v>
      </c>
      <c r="BC398" s="18">
        <v>100</v>
      </c>
      <c r="BD398" s="18">
        <v>0</v>
      </c>
      <c r="BE398" s="18">
        <v>0</v>
      </c>
      <c r="BF398" s="24">
        <v>37.840877487616886</v>
      </c>
      <c r="BG398" s="24">
        <v>54.753716048875972</v>
      </c>
      <c r="BH398" s="24">
        <v>7.4054064635071413</v>
      </c>
      <c r="BI398" s="21"/>
      <c r="BJ398" s="25">
        <f t="shared" ca="1" si="37"/>
        <v>1</v>
      </c>
      <c r="BK398" s="24">
        <f t="shared" ca="1" si="38"/>
        <v>7.6850214026581938</v>
      </c>
      <c r="BL398" s="23">
        <f t="shared" si="39"/>
        <v>3.4725843979616831</v>
      </c>
      <c r="BM398" s="23">
        <f t="shared" ca="1" si="40"/>
        <v>3.1271054765998163</v>
      </c>
      <c r="BN398" s="22">
        <f t="shared" si="41"/>
        <v>2.8461169539357969</v>
      </c>
      <c r="BO398" s="21"/>
      <c r="BP398" s="2"/>
    </row>
    <row r="399" spans="1:68" x14ac:dyDescent="0.2">
      <c r="A399">
        <v>19.3</v>
      </c>
      <c r="B399">
        <v>2.1</v>
      </c>
      <c r="C399">
        <v>1.2961800000000001</v>
      </c>
      <c r="D399">
        <v>-0.22370000000000001</v>
      </c>
      <c r="E399">
        <v>8.6790000000000006E-2</v>
      </c>
      <c r="F399">
        <v>1.22475</v>
      </c>
      <c r="G399">
        <v>1.4777499999999999</v>
      </c>
      <c r="I399" s="17">
        <f t="shared" si="42"/>
        <v>63.320209973753279</v>
      </c>
      <c r="J399" s="16">
        <f t="shared" si="43"/>
        <v>-62.620209973753276</v>
      </c>
      <c r="K399" s="10">
        <v>115</v>
      </c>
      <c r="L399" s="16">
        <v>6931.0203412073342</v>
      </c>
      <c r="M399" s="16">
        <v>2990.0754593175789</v>
      </c>
      <c r="N399" s="16">
        <v>27.438757655293088</v>
      </c>
      <c r="O399" s="16">
        <v>14.77306967984935</v>
      </c>
      <c r="P399" s="16">
        <v>15.056491111685705</v>
      </c>
      <c r="Q399" s="16">
        <v>0.39400600096015359</v>
      </c>
      <c r="R399" s="16">
        <v>2.6168514166913437</v>
      </c>
      <c r="S399" s="16">
        <v>19.682043877524713</v>
      </c>
      <c r="T399" s="20" t="s">
        <v>122</v>
      </c>
      <c r="U399" s="10">
        <v>5</v>
      </c>
      <c r="V399" s="20" t="s">
        <v>145</v>
      </c>
      <c r="W399" s="10">
        <v>4</v>
      </c>
      <c r="X399" s="20" t="s">
        <v>33</v>
      </c>
      <c r="Y399" s="10">
        <v>3</v>
      </c>
      <c r="Z399" s="20" t="s">
        <v>33</v>
      </c>
      <c r="AA399" s="15">
        <v>3</v>
      </c>
      <c r="AB399" s="11">
        <v>36.489621176125922</v>
      </c>
      <c r="AC399" s="10">
        <v>55.636164227114492</v>
      </c>
      <c r="AD399" s="19">
        <v>7.8742145967595842</v>
      </c>
      <c r="AE399" s="12">
        <v>1477.306967984935</v>
      </c>
      <c r="AF399" s="10">
        <v>1343.0092986111638</v>
      </c>
      <c r="AG399" s="10">
        <v>1003.7660741123804</v>
      </c>
      <c r="AH399" s="10">
        <v>0</v>
      </c>
      <c r="AI399" s="10">
        <v>3.8213862415786886</v>
      </c>
      <c r="AJ399" s="10"/>
      <c r="AK399" s="10"/>
      <c r="AL399" s="10"/>
      <c r="AM399" s="10"/>
      <c r="AN399" s="10">
        <v>7.3865348399246749</v>
      </c>
      <c r="AO399" s="10">
        <v>4.7533611036720602</v>
      </c>
      <c r="AP399" s="10">
        <v>8.0263625187866623</v>
      </c>
      <c r="AQ399" s="10">
        <v>114.66</v>
      </c>
      <c r="AR399" s="10"/>
      <c r="AS399" s="10"/>
      <c r="AT399" s="10">
        <v>2.026591731261465</v>
      </c>
      <c r="AU399" s="10">
        <v>1</v>
      </c>
      <c r="AV399" s="16"/>
      <c r="AW399" s="19">
        <v>201.45139479167457</v>
      </c>
      <c r="AX399" s="1" t="s">
        <v>120</v>
      </c>
      <c r="AY399" s="23">
        <v>62.620209973753298</v>
      </c>
      <c r="AZ399" s="18">
        <v>0</v>
      </c>
      <c r="BA399" s="18">
        <v>100</v>
      </c>
      <c r="BB399" s="18">
        <v>0</v>
      </c>
      <c r="BC399" s="18">
        <v>100</v>
      </c>
      <c r="BD399" s="18">
        <v>0</v>
      </c>
      <c r="BE399" s="18">
        <v>0</v>
      </c>
      <c r="BF399" s="24">
        <v>36.489621176125922</v>
      </c>
      <c r="BG399" s="24">
        <v>55.636164227114492</v>
      </c>
      <c r="BH399" s="24">
        <v>7.8742145967595842</v>
      </c>
      <c r="BI399" s="21"/>
      <c r="BJ399" s="25">
        <f t="shared" ref="BJ399:BJ462" ca="1" si="44">IF((0.381*BM399)+(0.05*(M399/2116.217)-0.15)&lt;1,(0.381*BM399)+(0.05*(M399/2116.217)-0.15),1)</f>
        <v>1</v>
      </c>
      <c r="BK399" s="24">
        <f t="shared" ref="BK399:BK462" ca="1" si="45">((P399-(L399/2000))/1.06)*(1.06/(M399/2000))^BJ399</f>
        <v>7.7529688456273496</v>
      </c>
      <c r="BL399" s="23">
        <f t="shared" ref="BL399:BL462" si="46">(Q399/(P399-(L399/2000)))*100</f>
        <v>3.3992463878848591</v>
      </c>
      <c r="BM399" s="23">
        <f t="shared" ref="BM399:BM462" ca="1" si="47">SQRT(((3.47-LOG(BK399))^2)+((LOG(BL399)+1.22)^2))</f>
        <v>3.1187315323655156</v>
      </c>
      <c r="BN399" s="22">
        <f t="shared" ref="BN399:BN462" si="48">SQRT(((3.47-LOG(P399/1.06))^2)+((LOG(R399)+1.22)^2))</f>
        <v>2.8378701559730466</v>
      </c>
      <c r="BO399" s="21"/>
      <c r="BP399" s="2"/>
    </row>
    <row r="400" spans="1:68" x14ac:dyDescent="0.2">
      <c r="A400">
        <v>19.350000000000001</v>
      </c>
      <c r="B400">
        <v>2.1</v>
      </c>
      <c r="C400">
        <v>1.2970600000000001</v>
      </c>
      <c r="D400">
        <v>-0.22414999999999999</v>
      </c>
      <c r="E400">
        <v>8.9569999999999997E-2</v>
      </c>
      <c r="F400">
        <v>1.21885</v>
      </c>
      <c r="G400">
        <v>1.4737</v>
      </c>
      <c r="I400" s="17">
        <f t="shared" si="42"/>
        <v>63.484251968503941</v>
      </c>
      <c r="J400" s="16">
        <f t="shared" si="43"/>
        <v>-62.784251968503938</v>
      </c>
      <c r="K400" s="10">
        <v>115</v>
      </c>
      <c r="L400" s="16">
        <v>6949.8851706036603</v>
      </c>
      <c r="M400" s="16">
        <v>2998.7040682414636</v>
      </c>
      <c r="N400" s="16">
        <v>27.509842519685041</v>
      </c>
      <c r="O400" s="16">
        <v>15.013370998116768</v>
      </c>
      <c r="P400" s="16">
        <v>15.309080508251705</v>
      </c>
      <c r="Q400" s="16">
        <v>0.39118674987998087</v>
      </c>
      <c r="R400" s="16">
        <v>2.555259603404191</v>
      </c>
      <c r="S400" s="16">
        <v>20.535382648259564</v>
      </c>
      <c r="T400" s="20" t="s">
        <v>122</v>
      </c>
      <c r="U400" s="10">
        <v>5</v>
      </c>
      <c r="V400" s="20" t="s">
        <v>145</v>
      </c>
      <c r="W400" s="10">
        <v>4</v>
      </c>
      <c r="X400" s="20" t="s">
        <v>33</v>
      </c>
      <c r="Y400" s="10">
        <v>3</v>
      </c>
      <c r="Z400" s="20" t="s">
        <v>33</v>
      </c>
      <c r="AA400" s="15">
        <v>3</v>
      </c>
      <c r="AB400" s="11">
        <v>34.77584038203576</v>
      </c>
      <c r="AC400" s="10">
        <v>56.703955013776628</v>
      </c>
      <c r="AD400" s="19">
        <v>8.5202046041876116</v>
      </c>
      <c r="AE400" s="12">
        <v>1501.3370998116768</v>
      </c>
      <c r="AF400" s="10">
        <v>1371.6160023603211</v>
      </c>
      <c r="AG400" s="10">
        <v>1020.6053672167803</v>
      </c>
      <c r="AH400" s="10">
        <v>0</v>
      </c>
      <c r="AI400" s="10">
        <v>3.9134966899949069</v>
      </c>
      <c r="AJ400" s="10"/>
      <c r="AK400" s="10"/>
      <c r="AL400" s="10"/>
      <c r="AM400" s="10"/>
      <c r="AN400" s="10">
        <v>7.506685499058384</v>
      </c>
      <c r="AO400" s="10">
        <v>4.7987985586221251</v>
      </c>
      <c r="AP400" s="10">
        <v>8.144237570517463</v>
      </c>
      <c r="AQ400" s="10">
        <v>114.66</v>
      </c>
      <c r="AR400" s="10"/>
      <c r="AS400" s="10"/>
      <c r="AT400" s="10">
        <v>2.0656604077893324</v>
      </c>
      <c r="AU400" s="10">
        <v>1</v>
      </c>
      <c r="AV400" s="16"/>
      <c r="AW400" s="19">
        <v>205.74240035404816</v>
      </c>
      <c r="AX400" s="1" t="s">
        <v>120</v>
      </c>
      <c r="AY400" s="23">
        <v>62.784251968503902</v>
      </c>
      <c r="AZ400" s="18">
        <v>0</v>
      </c>
      <c r="BA400" s="18">
        <v>100</v>
      </c>
      <c r="BB400" s="18">
        <v>0</v>
      </c>
      <c r="BC400" s="18">
        <v>100</v>
      </c>
      <c r="BD400" s="18">
        <v>0</v>
      </c>
      <c r="BE400" s="18">
        <v>0</v>
      </c>
      <c r="BF400" s="24">
        <v>34.77584038203576</v>
      </c>
      <c r="BG400" s="24">
        <v>56.703955013776628</v>
      </c>
      <c r="BH400" s="24">
        <v>8.5202046041876116</v>
      </c>
      <c r="BI400" s="21"/>
      <c r="BJ400" s="25">
        <f t="shared" ca="1" si="44"/>
        <v>1</v>
      </c>
      <c r="BK400" s="24">
        <f t="shared" ca="1" si="45"/>
        <v>7.8928348070637027</v>
      </c>
      <c r="BL400" s="23">
        <f t="shared" si="46"/>
        <v>3.3055787622802222</v>
      </c>
      <c r="BM400" s="23">
        <f t="shared" ca="1" si="47"/>
        <v>3.1054970402891762</v>
      </c>
      <c r="BN400" s="22">
        <f t="shared" si="48"/>
        <v>2.8260030298726826</v>
      </c>
      <c r="BO400" s="21"/>
      <c r="BP400" s="2"/>
    </row>
    <row r="401" spans="1:68" x14ac:dyDescent="0.2">
      <c r="A401">
        <v>19.399999999999999</v>
      </c>
      <c r="B401">
        <v>2.1</v>
      </c>
      <c r="C401">
        <v>1.2969200000000001</v>
      </c>
      <c r="D401">
        <v>-0.22397</v>
      </c>
      <c r="E401">
        <v>8.9980000000000004E-2</v>
      </c>
      <c r="F401">
        <v>1.2200299999999999</v>
      </c>
      <c r="G401">
        <v>1.4751300000000001</v>
      </c>
      <c r="I401" s="17">
        <f t="shared" si="42"/>
        <v>63.648293963254588</v>
      </c>
      <c r="J401" s="16">
        <f t="shared" si="43"/>
        <v>-62.948293963254585</v>
      </c>
      <c r="K401" s="10">
        <v>115</v>
      </c>
      <c r="L401" s="16">
        <v>6968.7499999999845</v>
      </c>
      <c r="M401" s="16">
        <v>3007.3326771653478</v>
      </c>
      <c r="N401" s="16">
        <v>27.580927384076986</v>
      </c>
      <c r="O401" s="16">
        <v>14.975141242937854</v>
      </c>
      <c r="P401" s="16">
        <v>15.27266302361323</v>
      </c>
      <c r="Q401" s="16">
        <v>0.39231445031204998</v>
      </c>
      <c r="R401" s="16">
        <v>2.5687363736467459</v>
      </c>
      <c r="S401" s="16">
        <v>20.661234769123336</v>
      </c>
      <c r="T401" s="20" t="s">
        <v>122</v>
      </c>
      <c r="U401" s="10">
        <v>5</v>
      </c>
      <c r="V401" s="20" t="s">
        <v>145</v>
      </c>
      <c r="W401" s="10">
        <v>4</v>
      </c>
      <c r="X401" s="20" t="s">
        <v>33</v>
      </c>
      <c r="Y401" s="10">
        <v>3</v>
      </c>
      <c r="Z401" s="20" t="s">
        <v>33</v>
      </c>
      <c r="AA401" s="15">
        <v>3</v>
      </c>
      <c r="AB401" s="11">
        <v>35.137494984914134</v>
      </c>
      <c r="AC401" s="10">
        <v>56.483627284644818</v>
      </c>
      <c r="AD401" s="19">
        <v>8.3788777304410473</v>
      </c>
      <c r="AE401" s="12">
        <v>1497.5141242937855</v>
      </c>
      <c r="AF401" s="10">
        <v>1366.2218965560107</v>
      </c>
      <c r="AG401" s="10">
        <v>1018.1775349075486</v>
      </c>
      <c r="AH401" s="10">
        <v>0</v>
      </c>
      <c r="AI401" s="10">
        <v>3.8929646897954524</v>
      </c>
      <c r="AJ401" s="10"/>
      <c r="AK401" s="10"/>
      <c r="AL401" s="10"/>
      <c r="AM401" s="10"/>
      <c r="AN401" s="10">
        <v>7.4875706214689268</v>
      </c>
      <c r="AO401" s="10">
        <v>4.7978066269305613</v>
      </c>
      <c r="AP401" s="10">
        <v>8.1272427443528414</v>
      </c>
      <c r="AQ401" s="10">
        <v>114.66</v>
      </c>
      <c r="AR401" s="10"/>
      <c r="AS401" s="10"/>
      <c r="AT401" s="10">
        <v>2.050913385401322</v>
      </c>
      <c r="AU401" s="10">
        <v>1</v>
      </c>
      <c r="AV401" s="16"/>
      <c r="AW401" s="19">
        <v>204.93328448340159</v>
      </c>
      <c r="AX401" s="1" t="s">
        <v>120</v>
      </c>
      <c r="AY401" s="23">
        <v>62.948293963254599</v>
      </c>
      <c r="AZ401" s="18">
        <v>0</v>
      </c>
      <c r="BA401" s="18">
        <v>100</v>
      </c>
      <c r="BB401" s="18">
        <v>0</v>
      </c>
      <c r="BC401" s="18">
        <v>100</v>
      </c>
      <c r="BD401" s="18">
        <v>0</v>
      </c>
      <c r="BE401" s="18">
        <v>0</v>
      </c>
      <c r="BF401" s="24">
        <v>35.137494984914134</v>
      </c>
      <c r="BG401" s="24">
        <v>56.483627284644818</v>
      </c>
      <c r="BH401" s="24">
        <v>8.3788777304410473</v>
      </c>
      <c r="BI401" s="21"/>
      <c r="BJ401" s="25">
        <f t="shared" ca="1" si="44"/>
        <v>1</v>
      </c>
      <c r="BK401" s="24">
        <f t="shared" ca="1" si="45"/>
        <v>7.8396966940981363</v>
      </c>
      <c r="BL401" s="23">
        <f t="shared" si="46"/>
        <v>3.3280019077087442</v>
      </c>
      <c r="BM401" s="23">
        <f t="shared" ca="1" si="47"/>
        <v>3.1095719765657179</v>
      </c>
      <c r="BN401" s="22">
        <f t="shared" si="48"/>
        <v>2.8281645216235405</v>
      </c>
      <c r="BO401" s="21"/>
      <c r="BP401" s="2"/>
    </row>
    <row r="402" spans="1:68" x14ac:dyDescent="0.2">
      <c r="A402">
        <v>19.45</v>
      </c>
      <c r="B402">
        <v>2.1</v>
      </c>
      <c r="C402">
        <v>1.2961400000000001</v>
      </c>
      <c r="D402">
        <v>-0.22403999999999999</v>
      </c>
      <c r="E402">
        <v>9.0660000000000004E-2</v>
      </c>
      <c r="F402">
        <v>1.2158</v>
      </c>
      <c r="G402">
        <v>1.4742500000000001</v>
      </c>
      <c r="I402" s="17">
        <f t="shared" si="42"/>
        <v>63.812335958005242</v>
      </c>
      <c r="J402" s="16">
        <f t="shared" si="43"/>
        <v>-63.112335958005239</v>
      </c>
      <c r="K402" s="10">
        <v>115</v>
      </c>
      <c r="L402" s="16">
        <v>6987.6148293963097</v>
      </c>
      <c r="M402" s="16">
        <v>3015.9612860892321</v>
      </c>
      <c r="N402" s="16">
        <v>27.652012248468939</v>
      </c>
      <c r="O402" s="16">
        <v>14.762146892655366</v>
      </c>
      <c r="P402" s="16">
        <v>15.06267439032464</v>
      </c>
      <c r="Q402" s="16">
        <v>0.39187590014402313</v>
      </c>
      <c r="R402" s="16">
        <v>2.6016356059302508</v>
      </c>
      <c r="S402" s="16">
        <v>20.869965115921786</v>
      </c>
      <c r="T402" s="20" t="s">
        <v>122</v>
      </c>
      <c r="U402" s="10">
        <v>5</v>
      </c>
      <c r="V402" s="20" t="s">
        <v>145</v>
      </c>
      <c r="W402" s="10">
        <v>4</v>
      </c>
      <c r="X402" s="20" t="s">
        <v>33</v>
      </c>
      <c r="Y402" s="10">
        <v>3</v>
      </c>
      <c r="Z402" s="20" t="s">
        <v>33</v>
      </c>
      <c r="AA402" s="15">
        <v>3</v>
      </c>
      <c r="AB402" s="11">
        <v>36.246117014612246</v>
      </c>
      <c r="AC402" s="10">
        <v>55.791479238650695</v>
      </c>
      <c r="AD402" s="19">
        <v>7.9624037467370581</v>
      </c>
      <c r="AE402" s="12">
        <v>1476.2146892655367</v>
      </c>
      <c r="AF402" s="10">
        <v>1340.4076556163927</v>
      </c>
      <c r="AG402" s="10">
        <v>1004.1782926883093</v>
      </c>
      <c r="AH402" s="10">
        <v>0</v>
      </c>
      <c r="AI402" s="10">
        <v>3.8437358318765638</v>
      </c>
      <c r="AJ402" s="10"/>
      <c r="AK402" s="10"/>
      <c r="AL402" s="10"/>
      <c r="AM402" s="10"/>
      <c r="AN402" s="10">
        <v>7.381073446327683</v>
      </c>
      <c r="AO402" s="10">
        <v>4.7623822920779828</v>
      </c>
      <c r="AP402" s="10">
        <v>8.0292480488181646</v>
      </c>
      <c r="AQ402" s="10">
        <v>114.66</v>
      </c>
      <c r="AR402" s="10"/>
      <c r="AS402" s="10"/>
      <c r="AT402" s="10">
        <v>2.0041849707617523</v>
      </c>
      <c r="AU402" s="10">
        <v>1</v>
      </c>
      <c r="AV402" s="16"/>
      <c r="AW402" s="19">
        <v>201.06114834245892</v>
      </c>
      <c r="AX402" s="1" t="s">
        <v>120</v>
      </c>
      <c r="AY402" s="23">
        <v>63.112335958005197</v>
      </c>
      <c r="AZ402" s="18">
        <v>0</v>
      </c>
      <c r="BA402" s="18">
        <v>100</v>
      </c>
      <c r="BB402" s="18">
        <v>0</v>
      </c>
      <c r="BC402" s="18">
        <v>100</v>
      </c>
      <c r="BD402" s="18">
        <v>0</v>
      </c>
      <c r="BE402" s="18">
        <v>0</v>
      </c>
      <c r="BF402" s="24">
        <v>36.246117014612246</v>
      </c>
      <c r="BG402" s="24">
        <v>55.791479238650695</v>
      </c>
      <c r="BH402" s="24">
        <v>7.9624037467370581</v>
      </c>
      <c r="BI402" s="21"/>
      <c r="BJ402" s="25">
        <f t="shared" ca="1" si="44"/>
        <v>1</v>
      </c>
      <c r="BK402" s="24">
        <f t="shared" ca="1" si="45"/>
        <v>7.6717609267642306</v>
      </c>
      <c r="BL402" s="23">
        <f t="shared" si="46"/>
        <v>3.387331715107754</v>
      </c>
      <c r="BM402" s="23">
        <f t="shared" ca="1" si="47"/>
        <v>3.121661355350887</v>
      </c>
      <c r="BN402" s="22">
        <f t="shared" si="48"/>
        <v>2.8362636119982372</v>
      </c>
      <c r="BO402" s="21"/>
      <c r="BP402" s="2"/>
    </row>
    <row r="403" spans="1:68" x14ac:dyDescent="0.2">
      <c r="A403">
        <v>19.5</v>
      </c>
      <c r="B403">
        <v>2.1</v>
      </c>
      <c r="C403">
        <v>1.2952300000000001</v>
      </c>
      <c r="D403">
        <v>-0.22570999999999999</v>
      </c>
      <c r="E403">
        <v>9.1469999999999996E-2</v>
      </c>
      <c r="F403">
        <v>1.2156</v>
      </c>
      <c r="G403">
        <v>1.4761</v>
      </c>
      <c r="I403" s="17">
        <f t="shared" si="42"/>
        <v>63.976377952755904</v>
      </c>
      <c r="J403" s="16">
        <f t="shared" si="43"/>
        <v>-63.276377952755901</v>
      </c>
      <c r="K403" s="10">
        <v>115</v>
      </c>
      <c r="L403" s="16">
        <v>7006.4796587926357</v>
      </c>
      <c r="M403" s="16">
        <v>3024.5898950131168</v>
      </c>
      <c r="N403" s="16">
        <v>27.723097112860891</v>
      </c>
      <c r="O403" s="16">
        <v>14.513653483992474</v>
      </c>
      <c r="P403" s="16">
        <v>14.817761321022125</v>
      </c>
      <c r="Q403" s="16">
        <v>0.38141334613538169</v>
      </c>
      <c r="R403" s="16">
        <v>2.5740281400960767</v>
      </c>
      <c r="S403" s="16">
        <v>21.118599793725828</v>
      </c>
      <c r="T403" s="20" t="s">
        <v>122</v>
      </c>
      <c r="U403" s="10">
        <v>5</v>
      </c>
      <c r="V403" s="20" t="s">
        <v>145</v>
      </c>
      <c r="W403" s="10">
        <v>4</v>
      </c>
      <c r="X403" s="20" t="s">
        <v>33</v>
      </c>
      <c r="Y403" s="10">
        <v>3</v>
      </c>
      <c r="Z403" s="20" t="s">
        <v>33</v>
      </c>
      <c r="AA403" s="15">
        <v>3</v>
      </c>
      <c r="AB403" s="11">
        <v>36.135396594585565</v>
      </c>
      <c r="AC403" s="10">
        <v>55.861715291143312</v>
      </c>
      <c r="AD403" s="19">
        <v>8.0028881142711246</v>
      </c>
      <c r="AE403" s="12">
        <v>1451.3653483992473</v>
      </c>
      <c r="AF403" s="10">
        <v>1310.4846574986661</v>
      </c>
      <c r="AG403" s="10">
        <v>986.33209907665935</v>
      </c>
      <c r="AH403" s="10">
        <v>0</v>
      </c>
      <c r="AI403" s="10">
        <v>3.8849614129031029</v>
      </c>
      <c r="AJ403" s="10"/>
      <c r="AK403" s="10"/>
      <c r="AL403" s="10"/>
      <c r="AM403" s="10"/>
      <c r="AN403" s="10">
        <v>7.2568267419962371</v>
      </c>
      <c r="AO403" s="10">
        <v>4.7037400490754271</v>
      </c>
      <c r="AP403" s="10">
        <v>7.8906567926132753</v>
      </c>
      <c r="AQ403" s="10">
        <v>114.66</v>
      </c>
      <c r="AR403" s="10"/>
      <c r="AS403" s="10"/>
      <c r="AT403" s="10">
        <v>1.9513509891469809</v>
      </c>
      <c r="AU403" s="10">
        <v>1</v>
      </c>
      <c r="AV403" s="16"/>
      <c r="AW403" s="19">
        <v>196.57269862479993</v>
      </c>
      <c r="AX403" s="1" t="s">
        <v>120</v>
      </c>
      <c r="AY403" s="23">
        <v>63.276377952755901</v>
      </c>
      <c r="AZ403" s="18">
        <v>0</v>
      </c>
      <c r="BA403" s="18">
        <v>100</v>
      </c>
      <c r="BB403" s="18">
        <v>0</v>
      </c>
      <c r="BC403" s="18">
        <v>100</v>
      </c>
      <c r="BD403" s="18">
        <v>0</v>
      </c>
      <c r="BE403" s="18">
        <v>0</v>
      </c>
      <c r="BF403" s="24">
        <v>36.135396594585565</v>
      </c>
      <c r="BG403" s="24">
        <v>55.861715291143312</v>
      </c>
      <c r="BH403" s="24">
        <v>8.0028881142711246</v>
      </c>
      <c r="BI403" s="21"/>
      <c r="BJ403" s="25">
        <f t="shared" ca="1" si="44"/>
        <v>1</v>
      </c>
      <c r="BK403" s="24">
        <f t="shared" ca="1" si="45"/>
        <v>7.481689673222121</v>
      </c>
      <c r="BL403" s="23">
        <f t="shared" si="46"/>
        <v>3.3710073061213972</v>
      </c>
      <c r="BM403" s="23">
        <f t="shared" ca="1" si="47"/>
        <v>3.1295177830083829</v>
      </c>
      <c r="BN403" s="22">
        <f t="shared" si="48"/>
        <v>2.8394203874618582</v>
      </c>
      <c r="BO403" s="21"/>
      <c r="BP403" s="2"/>
    </row>
    <row r="404" spans="1:68" x14ac:dyDescent="0.2">
      <c r="A404">
        <v>19.55</v>
      </c>
      <c r="B404">
        <v>2.1</v>
      </c>
      <c r="C404">
        <v>1.2943499999999999</v>
      </c>
      <c r="D404">
        <v>-0.22828000000000001</v>
      </c>
      <c r="E404">
        <v>9.2009999999999995E-2</v>
      </c>
      <c r="F404">
        <v>1.21058</v>
      </c>
      <c r="G404">
        <v>1.47278</v>
      </c>
      <c r="I404" s="17">
        <f t="shared" si="42"/>
        <v>64.140419947506558</v>
      </c>
      <c r="J404" s="16">
        <f t="shared" si="43"/>
        <v>-63.440419947506555</v>
      </c>
      <c r="K404" s="10">
        <v>115</v>
      </c>
      <c r="L404" s="16">
        <v>7025.3444881889609</v>
      </c>
      <c r="M404" s="16">
        <v>3033.2185039370011</v>
      </c>
      <c r="N404" s="16">
        <v>27.79418197725284</v>
      </c>
      <c r="O404" s="16">
        <v>14.273352165724996</v>
      </c>
      <c r="P404" s="16">
        <v>14.579846895661566</v>
      </c>
      <c r="Q404" s="16">
        <v>0.36531228996639459</v>
      </c>
      <c r="R404" s="16">
        <v>2.5055975730108546</v>
      </c>
      <c r="S404" s="16">
        <v>21.284356245595188</v>
      </c>
      <c r="T404" s="20" t="s">
        <v>122</v>
      </c>
      <c r="U404" s="10">
        <v>5</v>
      </c>
      <c r="V404" s="20" t="s">
        <v>145</v>
      </c>
      <c r="W404" s="10">
        <v>4</v>
      </c>
      <c r="X404" s="20" t="s">
        <v>33</v>
      </c>
      <c r="Y404" s="10">
        <v>3</v>
      </c>
      <c r="Z404" s="20" t="s">
        <v>33</v>
      </c>
      <c r="AA404" s="15">
        <v>3</v>
      </c>
      <c r="AB404" s="11">
        <v>35.144765930835703</v>
      </c>
      <c r="AC404" s="10">
        <v>56.479169585775324</v>
      </c>
      <c r="AD404" s="19">
        <v>8.3760644833889764</v>
      </c>
      <c r="AE404" s="12">
        <v>1427.3352165724996</v>
      </c>
      <c r="AF404" s="10">
        <v>1281.3850292564632</v>
      </c>
      <c r="AG404" s="10">
        <v>968.48851717461741</v>
      </c>
      <c r="AH404" s="10">
        <v>0</v>
      </c>
      <c r="AI404" s="10">
        <v>3.9910638913907817</v>
      </c>
      <c r="AJ404" s="10"/>
      <c r="AK404" s="10"/>
      <c r="AL404" s="10"/>
      <c r="AM404" s="10"/>
      <c r="AN404" s="10">
        <v>7.1366760828624978</v>
      </c>
      <c r="AO404" s="10">
        <v>4.6364704686716864</v>
      </c>
      <c r="AP404" s="10">
        <v>7.7479081373969398</v>
      </c>
      <c r="AQ404" s="10">
        <v>114.66</v>
      </c>
      <c r="AR404" s="10"/>
      <c r="AS404" s="10"/>
      <c r="AT404" s="10">
        <v>1.9001680791949813</v>
      </c>
      <c r="AU404" s="10">
        <v>1</v>
      </c>
      <c r="AV404" s="16"/>
      <c r="AW404" s="19">
        <v>192.20775438846948</v>
      </c>
      <c r="AX404" s="1" t="s">
        <v>120</v>
      </c>
      <c r="AY404" s="23">
        <v>63.440419947506598</v>
      </c>
      <c r="AZ404" s="18">
        <v>0</v>
      </c>
      <c r="BA404" s="18">
        <v>100</v>
      </c>
      <c r="BB404" s="18">
        <v>0</v>
      </c>
      <c r="BC404" s="18">
        <v>100</v>
      </c>
      <c r="BD404" s="18">
        <v>0</v>
      </c>
      <c r="BE404" s="18">
        <v>0</v>
      </c>
      <c r="BF404" s="24">
        <v>35.144765930835703</v>
      </c>
      <c r="BG404" s="24">
        <v>56.479169585775324</v>
      </c>
      <c r="BH404" s="24">
        <v>8.3760644833889764</v>
      </c>
      <c r="BI404" s="21"/>
      <c r="BJ404" s="25">
        <f t="shared" ca="1" si="44"/>
        <v>1</v>
      </c>
      <c r="BK404" s="24">
        <f t="shared" ca="1" si="45"/>
        <v>7.2973144778078591</v>
      </c>
      <c r="BL404" s="23">
        <f t="shared" si="46"/>
        <v>3.3008631513253222</v>
      </c>
      <c r="BM404" s="23">
        <f t="shared" ca="1" si="47"/>
        <v>3.1334365271947395</v>
      </c>
      <c r="BN404" s="22">
        <f t="shared" si="48"/>
        <v>2.83848776553537</v>
      </c>
      <c r="BO404" s="21"/>
      <c r="BP404" s="2"/>
    </row>
    <row r="405" spans="1:68" x14ac:dyDescent="0.2">
      <c r="A405">
        <v>19.600000000000001</v>
      </c>
      <c r="B405">
        <v>2.2000000000000002</v>
      </c>
      <c r="C405">
        <v>1.2945599999999999</v>
      </c>
      <c r="D405">
        <v>-0.22892999999999999</v>
      </c>
      <c r="E405">
        <v>9.2600000000000002E-2</v>
      </c>
      <c r="F405">
        <v>1.2097500000000001</v>
      </c>
      <c r="G405">
        <v>1.4742500000000001</v>
      </c>
      <c r="I405" s="17">
        <f t="shared" si="42"/>
        <v>64.30446194225722</v>
      </c>
      <c r="J405" s="16">
        <f t="shared" si="43"/>
        <v>-63.604461942257217</v>
      </c>
      <c r="K405" s="10">
        <v>115</v>
      </c>
      <c r="L405" s="16">
        <v>7044.209317585287</v>
      </c>
      <c r="M405" s="16">
        <v>3041.8471128608858</v>
      </c>
      <c r="N405" s="16">
        <v>27.865266841644793</v>
      </c>
      <c r="O405" s="16">
        <v>14.330696798493372</v>
      </c>
      <c r="P405" s="16">
        <v>14.639799429939353</v>
      </c>
      <c r="Q405" s="16">
        <v>0.36124003840614505</v>
      </c>
      <c r="R405" s="16">
        <v>2.4675204065117544</v>
      </c>
      <c r="S405" s="16">
        <v>21.465460517082079</v>
      </c>
      <c r="T405" s="20" t="s">
        <v>122</v>
      </c>
      <c r="U405" s="10">
        <v>5</v>
      </c>
      <c r="V405" s="20" t="s">
        <v>145</v>
      </c>
      <c r="W405" s="10">
        <v>4</v>
      </c>
      <c r="X405" s="20" t="s">
        <v>33</v>
      </c>
      <c r="Y405" s="10">
        <v>3</v>
      </c>
      <c r="Z405" s="20" t="s">
        <v>33</v>
      </c>
      <c r="AA405" s="15">
        <v>3</v>
      </c>
      <c r="AB405" s="11">
        <v>34.243796175581828</v>
      </c>
      <c r="AC405" s="10">
        <v>57.023032587949423</v>
      </c>
      <c r="AD405" s="19">
        <v>8.7331712364687473</v>
      </c>
      <c r="AE405" s="12">
        <v>1433.0696798493373</v>
      </c>
      <c r="AF405" s="10">
        <v>1287.3285727364191</v>
      </c>
      <c r="AG405" s="10">
        <v>972.98495724545148</v>
      </c>
      <c r="AH405" s="10">
        <v>0</v>
      </c>
      <c r="AI405" s="10">
        <v>4.052651387850787</v>
      </c>
      <c r="AJ405" s="10"/>
      <c r="AK405" s="10"/>
      <c r="AL405" s="10"/>
      <c r="AM405" s="10"/>
      <c r="AN405" s="10">
        <v>7.1653483992466862</v>
      </c>
      <c r="AO405" s="10">
        <v>4.6441018567503818</v>
      </c>
      <c r="AP405" s="10">
        <v>7.7838796579636123</v>
      </c>
      <c r="AQ405" s="10">
        <v>114.66</v>
      </c>
      <c r="AR405" s="10"/>
      <c r="AS405" s="10"/>
      <c r="AT405" s="10">
        <v>1.903717576190062</v>
      </c>
      <c r="AU405" s="10">
        <v>1</v>
      </c>
      <c r="AV405" s="16"/>
      <c r="AW405" s="19">
        <v>193.09928591046287</v>
      </c>
      <c r="AX405" s="1" t="s">
        <v>120</v>
      </c>
      <c r="AY405" s="23">
        <v>63.604461942257203</v>
      </c>
      <c r="AZ405" s="18">
        <v>0</v>
      </c>
      <c r="BA405" s="18">
        <v>100</v>
      </c>
      <c r="BB405" s="18">
        <v>0</v>
      </c>
      <c r="BC405" s="18">
        <v>100</v>
      </c>
      <c r="BD405" s="18">
        <v>0</v>
      </c>
      <c r="BE405" s="18">
        <v>0</v>
      </c>
      <c r="BF405" s="24">
        <v>34.243796175581828</v>
      </c>
      <c r="BG405" s="24">
        <v>57.023032587949423</v>
      </c>
      <c r="BH405" s="24">
        <v>8.7331712364687473</v>
      </c>
      <c r="BI405" s="21"/>
      <c r="BJ405" s="25">
        <f t="shared" ca="1" si="44"/>
        <v>1</v>
      </c>
      <c r="BK405" s="24">
        <f t="shared" ca="1" si="45"/>
        <v>7.3098314008887932</v>
      </c>
      <c r="BL405" s="23">
        <f t="shared" si="46"/>
        <v>3.2492350783334714</v>
      </c>
      <c r="BM405" s="23">
        <f t="shared" ca="1" si="47"/>
        <v>3.129022968987401</v>
      </c>
      <c r="BN405" s="22">
        <f t="shared" si="48"/>
        <v>2.8332342701428659</v>
      </c>
      <c r="BO405" s="21"/>
      <c r="BP405" s="2"/>
    </row>
    <row r="406" spans="1:68" x14ac:dyDescent="0.2">
      <c r="A406">
        <v>19.649999999999999</v>
      </c>
      <c r="B406">
        <v>2.1</v>
      </c>
      <c r="C406">
        <v>1.29423</v>
      </c>
      <c r="D406">
        <v>-0.22722999999999999</v>
      </c>
      <c r="E406">
        <v>9.3119999999999994E-2</v>
      </c>
      <c r="F406">
        <v>1.2115499999999999</v>
      </c>
      <c r="G406">
        <v>1.47638</v>
      </c>
      <c r="I406" s="17">
        <f t="shared" si="42"/>
        <v>64.468503937007867</v>
      </c>
      <c r="J406" s="16">
        <f t="shared" si="43"/>
        <v>-63.768503937007864</v>
      </c>
      <c r="K406" s="10">
        <v>115</v>
      </c>
      <c r="L406" s="16">
        <v>7063.0741469816112</v>
      </c>
      <c r="M406" s="16">
        <v>3050.47572178477</v>
      </c>
      <c r="N406" s="16">
        <v>27.936351706036742</v>
      </c>
      <c r="O406" s="16">
        <v>14.240583804143103</v>
      </c>
      <c r="P406" s="16">
        <v>14.551984925055006</v>
      </c>
      <c r="Q406" s="16">
        <v>0.37189054248679804</v>
      </c>
      <c r="R406" s="16">
        <v>2.5556001081783166</v>
      </c>
      <c r="S406" s="16">
        <v>21.625077841104424</v>
      </c>
      <c r="T406" s="20" t="s">
        <v>122</v>
      </c>
      <c r="U406" s="10">
        <v>5</v>
      </c>
      <c r="V406" s="20" t="s">
        <v>145</v>
      </c>
      <c r="W406" s="10">
        <v>4</v>
      </c>
      <c r="X406" s="20" t="s">
        <v>33</v>
      </c>
      <c r="Y406" s="10">
        <v>3</v>
      </c>
      <c r="Z406" s="20" t="s">
        <v>33</v>
      </c>
      <c r="AA406" s="15">
        <v>3</v>
      </c>
      <c r="AB406" s="11">
        <v>36.292356445489261</v>
      </c>
      <c r="AC406" s="10">
        <v>55.762075527352607</v>
      </c>
      <c r="AD406" s="19">
        <v>7.9455680271581333</v>
      </c>
      <c r="AE406" s="12">
        <v>1424.0583804143102</v>
      </c>
      <c r="AF406" s="10">
        <v>1275.8877586678884</v>
      </c>
      <c r="AG406" s="10">
        <v>966.39886937912547</v>
      </c>
      <c r="AH406" s="10">
        <v>0</v>
      </c>
      <c r="AI406" s="10">
        <v>3.9129752608784329</v>
      </c>
      <c r="AJ406" s="10"/>
      <c r="AK406" s="10"/>
      <c r="AL406" s="10"/>
      <c r="AM406" s="10"/>
      <c r="AN406" s="10">
        <v>7.1202919020715516</v>
      </c>
      <c r="AO406" s="10">
        <v>4.6502793395530961</v>
      </c>
      <c r="AP406" s="10">
        <v>7.7311909550330036</v>
      </c>
      <c r="AQ406" s="10">
        <v>114.66</v>
      </c>
      <c r="AR406" s="10"/>
      <c r="AS406" s="10"/>
      <c r="AT406" s="10">
        <v>1.8803369446247364</v>
      </c>
      <c r="AU406" s="10">
        <v>1</v>
      </c>
      <c r="AV406" s="16"/>
      <c r="AW406" s="19">
        <v>191.38316380018327</v>
      </c>
      <c r="AX406" s="1" t="s">
        <v>120</v>
      </c>
      <c r="AY406" s="23">
        <v>63.7685039370079</v>
      </c>
      <c r="AZ406" s="18">
        <v>0</v>
      </c>
      <c r="BA406" s="18">
        <v>100</v>
      </c>
      <c r="BB406" s="18">
        <v>0</v>
      </c>
      <c r="BC406" s="18">
        <v>100</v>
      </c>
      <c r="BD406" s="18">
        <v>0</v>
      </c>
      <c r="BE406" s="18">
        <v>0</v>
      </c>
      <c r="BF406" s="24">
        <v>36.292356445489261</v>
      </c>
      <c r="BG406" s="24">
        <v>55.762075527352607</v>
      </c>
      <c r="BH406" s="24">
        <v>7.9455680271581333</v>
      </c>
      <c r="BI406" s="21"/>
      <c r="BJ406" s="25">
        <f t="shared" ca="1" si="44"/>
        <v>1</v>
      </c>
      <c r="BK406" s="24">
        <f t="shared" ca="1" si="45"/>
        <v>7.2253962048361187</v>
      </c>
      <c r="BL406" s="23">
        <f t="shared" si="46"/>
        <v>3.3745501770512289</v>
      </c>
      <c r="BM406" s="23">
        <f t="shared" ca="1" si="47"/>
        <v>3.1423402416969584</v>
      </c>
      <c r="BN406" s="22">
        <f t="shared" si="48"/>
        <v>2.8440721731131946</v>
      </c>
      <c r="BO406" s="21"/>
      <c r="BP406" s="2"/>
    </row>
    <row r="407" spans="1:68" x14ac:dyDescent="0.2">
      <c r="A407">
        <v>19.7</v>
      </c>
      <c r="B407">
        <v>2.1</v>
      </c>
      <c r="C407">
        <v>1.2933300000000001</v>
      </c>
      <c r="D407">
        <v>-0.22508</v>
      </c>
      <c r="E407">
        <v>9.3270000000000006E-2</v>
      </c>
      <c r="F407">
        <v>1.2055800000000001</v>
      </c>
      <c r="G407">
        <v>1.4758800000000001</v>
      </c>
      <c r="I407" s="17">
        <f t="shared" si="42"/>
        <v>64.632545931758528</v>
      </c>
      <c r="J407" s="16">
        <f t="shared" si="43"/>
        <v>-63.932545931758526</v>
      </c>
      <c r="K407" s="10">
        <v>115</v>
      </c>
      <c r="L407" s="16">
        <v>7081.9389763779373</v>
      </c>
      <c r="M407" s="16">
        <v>3059.1043307086547</v>
      </c>
      <c r="N407" s="16">
        <v>28.007436570428695</v>
      </c>
      <c r="O407" s="16">
        <v>13.994821092278725</v>
      </c>
      <c r="P407" s="16">
        <v>14.306885238998106</v>
      </c>
      <c r="Q407" s="16">
        <v>0.38536029764762364</v>
      </c>
      <c r="R407" s="16">
        <v>2.6935303611522499</v>
      </c>
      <c r="S407" s="16">
        <v>21.671121299957026</v>
      </c>
      <c r="T407" s="20" t="s">
        <v>122</v>
      </c>
      <c r="U407" s="10">
        <v>5</v>
      </c>
      <c r="V407" s="20" t="s">
        <v>145</v>
      </c>
      <c r="W407" s="10">
        <v>4</v>
      </c>
      <c r="X407" s="20" t="s">
        <v>33</v>
      </c>
      <c r="Y407" s="10">
        <v>3</v>
      </c>
      <c r="Z407" s="20" t="s">
        <v>33</v>
      </c>
      <c r="AA407" s="15">
        <v>3</v>
      </c>
      <c r="AB407" s="11">
        <v>39.806294010962844</v>
      </c>
      <c r="AC407" s="10">
        <v>53.411460368527948</v>
      </c>
      <c r="AD407" s="19">
        <v>6.7822456205092081</v>
      </c>
      <c r="AE407" s="12">
        <v>1399.4821092278726</v>
      </c>
      <c r="AF407" s="10">
        <v>1245.9428056378811</v>
      </c>
      <c r="AG407" s="10">
        <v>948.016392924858</v>
      </c>
      <c r="AH407" s="10">
        <v>0</v>
      </c>
      <c r="AI407" s="10">
        <v>3.7125996960071976</v>
      </c>
      <c r="AJ407" s="10"/>
      <c r="AK407" s="10"/>
      <c r="AL407" s="10"/>
      <c r="AM407" s="10"/>
      <c r="AN407" s="10">
        <v>6.9974105461393625</v>
      </c>
      <c r="AO407" s="10">
        <v>4.6322590997861131</v>
      </c>
      <c r="AP407" s="10">
        <v>7.5841311433988636</v>
      </c>
      <c r="AQ407" s="10">
        <v>114.66</v>
      </c>
      <c r="AR407" s="10"/>
      <c r="AS407" s="10"/>
      <c r="AT407" s="10">
        <v>1.8285768386149275</v>
      </c>
      <c r="AU407" s="10">
        <v>1</v>
      </c>
      <c r="AV407" s="16"/>
      <c r="AW407" s="19">
        <v>186.89142084568215</v>
      </c>
      <c r="AX407" s="1" t="s">
        <v>120</v>
      </c>
      <c r="AY407" s="23">
        <v>63.932545931758497</v>
      </c>
      <c r="AZ407" s="18">
        <v>0</v>
      </c>
      <c r="BA407" s="18">
        <v>100</v>
      </c>
      <c r="BB407" s="18">
        <v>0</v>
      </c>
      <c r="BC407" s="18">
        <v>100</v>
      </c>
      <c r="BD407" s="18">
        <v>0</v>
      </c>
      <c r="BE407" s="18">
        <v>0</v>
      </c>
      <c r="BF407" s="24">
        <v>39.806294010962844</v>
      </c>
      <c r="BG407" s="24">
        <v>53.411460368527948</v>
      </c>
      <c r="BH407" s="24">
        <v>6.7822456205092081</v>
      </c>
      <c r="BI407" s="21"/>
      <c r="BJ407" s="25">
        <f t="shared" ca="1" si="44"/>
        <v>1</v>
      </c>
      <c r="BK407" s="24">
        <f t="shared" ca="1" si="45"/>
        <v>7.0386064592410724</v>
      </c>
      <c r="BL407" s="23">
        <f t="shared" si="46"/>
        <v>3.5794474577665256</v>
      </c>
      <c r="BM407" s="23">
        <f t="shared" ca="1" si="47"/>
        <v>3.1660700034910083</v>
      </c>
      <c r="BN407" s="22">
        <f t="shared" si="48"/>
        <v>2.8632224434747338</v>
      </c>
      <c r="BO407" s="21"/>
      <c r="BP407" s="2"/>
    </row>
    <row r="408" spans="1:68" x14ac:dyDescent="0.2">
      <c r="A408">
        <v>19.75</v>
      </c>
      <c r="B408">
        <v>2.1</v>
      </c>
      <c r="C408">
        <v>1.2950699999999999</v>
      </c>
      <c r="D408">
        <v>-0.22670000000000001</v>
      </c>
      <c r="E408">
        <v>9.4450000000000006E-2</v>
      </c>
      <c r="F408">
        <v>1.2038800000000001</v>
      </c>
      <c r="G408">
        <v>1.4742500000000001</v>
      </c>
      <c r="I408" s="17">
        <f t="shared" si="42"/>
        <v>64.79658792650919</v>
      </c>
      <c r="J408" s="16">
        <f t="shared" si="43"/>
        <v>-64.096587926509187</v>
      </c>
      <c r="K408" s="10">
        <v>115</v>
      </c>
      <c r="L408" s="16">
        <v>7100.8038057742633</v>
      </c>
      <c r="M408" s="16">
        <v>3067.7329396325395</v>
      </c>
      <c r="N408" s="16">
        <v>28.078521434820647</v>
      </c>
      <c r="O408" s="16">
        <v>14.469962335216538</v>
      </c>
      <c r="P408" s="16">
        <v>14.787242284954742</v>
      </c>
      <c r="Q408" s="16">
        <v>0.37521099375900141</v>
      </c>
      <c r="R408" s="16">
        <v>2.5373966729466475</v>
      </c>
      <c r="S408" s="16">
        <v>22.033329842930815</v>
      </c>
      <c r="T408" s="20" t="s">
        <v>122</v>
      </c>
      <c r="U408" s="10">
        <v>5</v>
      </c>
      <c r="V408" s="20" t="s">
        <v>145</v>
      </c>
      <c r="W408" s="10">
        <v>4</v>
      </c>
      <c r="X408" s="20" t="s">
        <v>33</v>
      </c>
      <c r="Y408" s="10">
        <v>3</v>
      </c>
      <c r="Z408" s="20" t="s">
        <v>33</v>
      </c>
      <c r="AA408" s="15">
        <v>3</v>
      </c>
      <c r="AB408" s="11">
        <v>35.483884861429402</v>
      </c>
      <c r="AC408" s="10">
        <v>56.270046165436469</v>
      </c>
      <c r="AD408" s="19">
        <v>8.2460689731341308</v>
      </c>
      <c r="AE408" s="12">
        <v>1446.9962335216537</v>
      </c>
      <c r="AF408" s="10">
        <v>1301.3457034329958</v>
      </c>
      <c r="AG408" s="10">
        <v>984.04317137160558</v>
      </c>
      <c r="AH408" s="10">
        <v>0</v>
      </c>
      <c r="AI408" s="10">
        <v>3.9410471790313824</v>
      </c>
      <c r="AJ408" s="10"/>
      <c r="AK408" s="10"/>
      <c r="AL408" s="10"/>
      <c r="AM408" s="10"/>
      <c r="AN408" s="10">
        <v>7.2349811676082689</v>
      </c>
      <c r="AO408" s="10">
        <v>4.7065123911222191</v>
      </c>
      <c r="AP408" s="10">
        <v>7.8723453709728446</v>
      </c>
      <c r="AQ408" s="10">
        <v>114.66</v>
      </c>
      <c r="AR408" s="10"/>
      <c r="AS408" s="10"/>
      <c r="AT408" s="10">
        <v>1.9083753100825998</v>
      </c>
      <c r="AU408" s="10">
        <v>1</v>
      </c>
      <c r="AV408" s="16"/>
      <c r="AW408" s="19">
        <v>195.20185551494936</v>
      </c>
      <c r="AX408" s="1" t="s">
        <v>120</v>
      </c>
      <c r="AY408" s="23">
        <v>64.096587926509201</v>
      </c>
      <c r="AZ408" s="18">
        <v>0</v>
      </c>
      <c r="BA408" s="18">
        <v>100</v>
      </c>
      <c r="BB408" s="18">
        <v>0</v>
      </c>
      <c r="BC408" s="18">
        <v>100</v>
      </c>
      <c r="BD408" s="18">
        <v>0</v>
      </c>
      <c r="BE408" s="18">
        <v>0</v>
      </c>
      <c r="BF408" s="24">
        <v>35.483884861429402</v>
      </c>
      <c r="BG408" s="24">
        <v>56.270046165436469</v>
      </c>
      <c r="BH408" s="24">
        <v>8.2460689731341308</v>
      </c>
      <c r="BI408" s="21"/>
      <c r="BJ408" s="25">
        <f t="shared" ca="1" si="44"/>
        <v>1</v>
      </c>
      <c r="BK408" s="24">
        <f t="shared" ca="1" si="45"/>
        <v>7.325826988977461</v>
      </c>
      <c r="BL408" s="23">
        <f t="shared" si="46"/>
        <v>3.3391147422346985</v>
      </c>
      <c r="BM408" s="23">
        <f t="shared" ca="1" si="47"/>
        <v>3.1348081429660564</v>
      </c>
      <c r="BN408" s="22">
        <f t="shared" si="48"/>
        <v>2.83658414030596</v>
      </c>
      <c r="BO408" s="21"/>
      <c r="BP408" s="2"/>
    </row>
    <row r="409" spans="1:68" x14ac:dyDescent="0.2">
      <c r="A409">
        <v>19.8</v>
      </c>
      <c r="B409">
        <v>2.1</v>
      </c>
      <c r="C409">
        <v>1.2945</v>
      </c>
      <c r="D409">
        <v>-0.22795000000000001</v>
      </c>
      <c r="E409">
        <v>9.4780000000000003E-2</v>
      </c>
      <c r="F409">
        <v>1.2026300000000001</v>
      </c>
      <c r="G409">
        <v>1.47515</v>
      </c>
      <c r="I409" s="17">
        <f t="shared" si="42"/>
        <v>64.960629921259837</v>
      </c>
      <c r="J409" s="16">
        <f t="shared" si="43"/>
        <v>-64.260629921259834</v>
      </c>
      <c r="K409" s="10">
        <v>115</v>
      </c>
      <c r="L409" s="16">
        <v>7119.6686351705875</v>
      </c>
      <c r="M409" s="16">
        <v>3076.3615485564237</v>
      </c>
      <c r="N409" s="16">
        <v>28.149606299212596</v>
      </c>
      <c r="O409" s="16">
        <v>14.314312617702424</v>
      </c>
      <c r="P409" s="16">
        <v>14.633051224217077</v>
      </c>
      <c r="Q409" s="16">
        <v>0.36737974075852131</v>
      </c>
      <c r="R409" s="16">
        <v>2.5106161054812919</v>
      </c>
      <c r="S409" s="16">
        <v>22.134625452406532</v>
      </c>
      <c r="T409" s="20" t="s">
        <v>122</v>
      </c>
      <c r="U409" s="10">
        <v>5</v>
      </c>
      <c r="V409" s="20" t="s">
        <v>145</v>
      </c>
      <c r="W409" s="10">
        <v>4</v>
      </c>
      <c r="X409" s="20" t="s">
        <v>33</v>
      </c>
      <c r="Y409" s="10">
        <v>3</v>
      </c>
      <c r="Z409" s="20" t="s">
        <v>33</v>
      </c>
      <c r="AA409" s="15">
        <v>3</v>
      </c>
      <c r="AB409" s="11">
        <v>35.217110519911301</v>
      </c>
      <c r="AC409" s="10">
        <v>56.43475644364014</v>
      </c>
      <c r="AD409" s="19">
        <v>8.3481330364485569</v>
      </c>
      <c r="AE409" s="12">
        <v>1431.4312617702424</v>
      </c>
      <c r="AF409" s="10">
        <v>1282.0958827934865</v>
      </c>
      <c r="AG409" s="10">
        <v>972.47884181628081</v>
      </c>
      <c r="AH409" s="10">
        <v>0</v>
      </c>
      <c r="AI409" s="10">
        <v>3.9830860553182714</v>
      </c>
      <c r="AJ409" s="10"/>
      <c r="AK409" s="10"/>
      <c r="AL409" s="10"/>
      <c r="AM409" s="10"/>
      <c r="AN409" s="10">
        <v>7.1571563088512118</v>
      </c>
      <c r="AO409" s="10">
        <v>4.6686058977763718</v>
      </c>
      <c r="AP409" s="10">
        <v>7.779830734530246</v>
      </c>
      <c r="AQ409" s="10">
        <v>114.66</v>
      </c>
      <c r="AR409" s="10"/>
      <c r="AS409" s="10"/>
      <c r="AT409" s="10">
        <v>1.8731946345989776</v>
      </c>
      <c r="AU409" s="10">
        <v>1</v>
      </c>
      <c r="AV409" s="16"/>
      <c r="AW409" s="19">
        <v>192.31438241902296</v>
      </c>
      <c r="AX409" s="1" t="s">
        <v>120</v>
      </c>
      <c r="AY409" s="23">
        <v>64.260629921259806</v>
      </c>
      <c r="AZ409" s="18">
        <v>0</v>
      </c>
      <c r="BA409" s="18">
        <v>100</v>
      </c>
      <c r="BB409" s="18">
        <v>0</v>
      </c>
      <c r="BC409" s="18">
        <v>100</v>
      </c>
      <c r="BD409" s="18">
        <v>0</v>
      </c>
      <c r="BE409" s="18">
        <v>0</v>
      </c>
      <c r="BF409" s="24">
        <v>35.217110519911301</v>
      </c>
      <c r="BG409" s="24">
        <v>56.43475644364014</v>
      </c>
      <c r="BH409" s="24">
        <v>8.3481330364485569</v>
      </c>
      <c r="BI409" s="21"/>
      <c r="BJ409" s="25">
        <f t="shared" ca="1" si="44"/>
        <v>1</v>
      </c>
      <c r="BK409" s="24">
        <f t="shared" ca="1" si="45"/>
        <v>7.1989047658119825</v>
      </c>
      <c r="BL409" s="23">
        <f t="shared" si="46"/>
        <v>3.3177327226245925</v>
      </c>
      <c r="BM409" s="23">
        <f t="shared" ca="1" si="47"/>
        <v>3.139570907521676</v>
      </c>
      <c r="BN409" s="22">
        <f t="shared" si="48"/>
        <v>2.8376844409383657</v>
      </c>
      <c r="BO409" s="21"/>
      <c r="BP409" s="2"/>
    </row>
    <row r="410" spans="1:68" x14ac:dyDescent="0.2">
      <c r="A410">
        <v>19.850000000000001</v>
      </c>
      <c r="B410">
        <v>2.1</v>
      </c>
      <c r="C410">
        <v>1.29295</v>
      </c>
      <c r="D410">
        <v>-0.22681999999999999</v>
      </c>
      <c r="E410">
        <v>9.5250000000000001E-2</v>
      </c>
      <c r="F410">
        <v>1.19953</v>
      </c>
      <c r="G410">
        <v>1.4742</v>
      </c>
      <c r="I410" s="17">
        <f t="shared" si="42"/>
        <v>65.124671916010499</v>
      </c>
      <c r="J410" s="16">
        <f t="shared" si="43"/>
        <v>-64.424671916010496</v>
      </c>
      <c r="K410" s="10">
        <v>115</v>
      </c>
      <c r="L410" s="16">
        <v>7138.5334645669136</v>
      </c>
      <c r="M410" s="16">
        <v>3084.9901574803084</v>
      </c>
      <c r="N410" s="16">
        <v>28.220691163604549</v>
      </c>
      <c r="O410" s="16">
        <v>13.89105461393596</v>
      </c>
      <c r="P410" s="16">
        <v>14.211870701314044</v>
      </c>
      <c r="Q410" s="16">
        <v>0.37445919347095541</v>
      </c>
      <c r="R410" s="16">
        <v>2.6348339450930447</v>
      </c>
      <c r="S410" s="16">
        <v>22.278894956811346</v>
      </c>
      <c r="T410" s="20" t="s">
        <v>122</v>
      </c>
      <c r="U410" s="10">
        <v>5</v>
      </c>
      <c r="V410" s="20" t="s">
        <v>145</v>
      </c>
      <c r="W410" s="10">
        <v>4</v>
      </c>
      <c r="X410" s="20" t="s">
        <v>33</v>
      </c>
      <c r="Y410" s="10">
        <v>3</v>
      </c>
      <c r="Z410" s="20" t="s">
        <v>33</v>
      </c>
      <c r="AA410" s="15">
        <v>3</v>
      </c>
      <c r="AB410" s="11">
        <v>38.750725839605963</v>
      </c>
      <c r="AC410" s="10">
        <v>54.14068321372352</v>
      </c>
      <c r="AD410" s="19">
        <v>7.1085909466705193</v>
      </c>
      <c r="AE410" s="12">
        <v>1389.105461393596</v>
      </c>
      <c r="AF410" s="10">
        <v>1231.4355371933461</v>
      </c>
      <c r="AG410" s="10">
        <v>940.89030259855338</v>
      </c>
      <c r="AH410" s="10">
        <v>0</v>
      </c>
      <c r="AI410" s="10">
        <v>3.795305589797564</v>
      </c>
      <c r="AJ410" s="10"/>
      <c r="AK410" s="10"/>
      <c r="AL410" s="10"/>
      <c r="AM410" s="10"/>
      <c r="AN410" s="10">
        <v>6.9455273069679802</v>
      </c>
      <c r="AO410" s="10">
        <v>4.6078245689783648</v>
      </c>
      <c r="AP410" s="10">
        <v>7.5271224207884266</v>
      </c>
      <c r="AQ410" s="10">
        <v>114.66</v>
      </c>
      <c r="AR410" s="10"/>
      <c r="AS410" s="10"/>
      <c r="AT410" s="10">
        <v>1.7902643114547938</v>
      </c>
      <c r="AU410" s="10">
        <v>1</v>
      </c>
      <c r="AV410" s="16"/>
      <c r="AW410" s="19">
        <v>184.71533057900191</v>
      </c>
      <c r="AX410" s="1" t="s">
        <v>120</v>
      </c>
      <c r="AY410" s="23">
        <v>64.424671916010496</v>
      </c>
      <c r="AZ410" s="18">
        <v>0</v>
      </c>
      <c r="BA410" s="18">
        <v>100</v>
      </c>
      <c r="BB410" s="18">
        <v>0</v>
      </c>
      <c r="BC410" s="18">
        <v>100</v>
      </c>
      <c r="BD410" s="18">
        <v>0</v>
      </c>
      <c r="BE410" s="18">
        <v>0</v>
      </c>
      <c r="BF410" s="24">
        <v>38.750725839605963</v>
      </c>
      <c r="BG410" s="24">
        <v>54.14068321372352</v>
      </c>
      <c r="BH410" s="24">
        <v>7.1085909466705193</v>
      </c>
      <c r="BI410" s="21"/>
      <c r="BJ410" s="25">
        <f t="shared" ca="1" si="44"/>
        <v>1</v>
      </c>
      <c r="BK410" s="24">
        <f t="shared" ca="1" si="45"/>
        <v>6.899603192071786</v>
      </c>
      <c r="BL410" s="23">
        <f t="shared" si="46"/>
        <v>3.5184922276598072</v>
      </c>
      <c r="BM410" s="23">
        <f t="shared" ca="1" si="47"/>
        <v>3.1690853830428325</v>
      </c>
      <c r="BN410" s="22">
        <f t="shared" si="48"/>
        <v>2.8600877407007927</v>
      </c>
      <c r="BO410" s="21"/>
      <c r="BP410" s="2"/>
    </row>
    <row r="411" spans="1:68" x14ac:dyDescent="0.2">
      <c r="A411">
        <v>19.899999999999999</v>
      </c>
      <c r="B411">
        <v>2.1</v>
      </c>
      <c r="C411">
        <v>1.29281</v>
      </c>
      <c r="D411">
        <v>-0.22542000000000001</v>
      </c>
      <c r="E411">
        <v>9.5960000000000004E-2</v>
      </c>
      <c r="F411">
        <v>1.1977800000000001</v>
      </c>
      <c r="G411">
        <v>1.47685</v>
      </c>
      <c r="I411" s="17">
        <f t="shared" si="42"/>
        <v>65.288713910761146</v>
      </c>
      <c r="J411" s="16">
        <f t="shared" si="43"/>
        <v>-64.588713910761143</v>
      </c>
      <c r="K411" s="10">
        <v>115</v>
      </c>
      <c r="L411" s="16">
        <v>7157.3982939632378</v>
      </c>
      <c r="M411" s="16">
        <v>3093.6187664041927</v>
      </c>
      <c r="N411" s="16">
        <v>28.291776027996498</v>
      </c>
      <c r="O411" s="16">
        <v>13.852824858757046</v>
      </c>
      <c r="P411" s="16">
        <v>14.176779268290522</v>
      </c>
      <c r="Q411" s="16">
        <v>0.38323019683149295</v>
      </c>
      <c r="R411" s="16">
        <v>2.7032246857977915</v>
      </c>
      <c r="S411" s="16">
        <v>22.496833995380321</v>
      </c>
      <c r="T411" s="20" t="s">
        <v>122</v>
      </c>
      <c r="U411" s="10">
        <v>5</v>
      </c>
      <c r="V411" s="20" t="s">
        <v>145</v>
      </c>
      <c r="W411" s="10">
        <v>4</v>
      </c>
      <c r="X411" s="20" t="s">
        <v>33</v>
      </c>
      <c r="Y411" s="10">
        <v>3</v>
      </c>
      <c r="Z411" s="20" t="s">
        <v>33</v>
      </c>
      <c r="AA411" s="15">
        <v>3</v>
      </c>
      <c r="AB411" s="11">
        <v>40.364925946696054</v>
      </c>
      <c r="AC411" s="10">
        <v>53.018024190293637</v>
      </c>
      <c r="AD411" s="19">
        <v>6.6170498630103083</v>
      </c>
      <c r="AE411" s="12">
        <v>1385.2824858757044</v>
      </c>
      <c r="AF411" s="10">
        <v>1226.1974374613831</v>
      </c>
      <c r="AG411" s="10">
        <v>938.25844512178912</v>
      </c>
      <c r="AH411" s="10">
        <v>0</v>
      </c>
      <c r="AI411" s="10">
        <v>3.6992855431285547</v>
      </c>
      <c r="AJ411" s="10"/>
      <c r="AK411" s="10"/>
      <c r="AL411" s="10"/>
      <c r="AM411" s="10"/>
      <c r="AN411" s="10">
        <v>6.926412429378523</v>
      </c>
      <c r="AO411" s="10">
        <v>4.6202117142586943</v>
      </c>
      <c r="AP411" s="10">
        <v>7.506067560974313</v>
      </c>
      <c r="AQ411" s="10">
        <v>114.66</v>
      </c>
      <c r="AR411" s="10"/>
      <c r="AS411" s="10"/>
      <c r="AT411" s="10">
        <v>1.7770326873067961</v>
      </c>
      <c r="AU411" s="10">
        <v>1</v>
      </c>
      <c r="AV411" s="16"/>
      <c r="AW411" s="19">
        <v>183.92961561920748</v>
      </c>
      <c r="AX411" s="1" t="s">
        <v>120</v>
      </c>
      <c r="AY411" s="23">
        <v>64.588713910761101</v>
      </c>
      <c r="AZ411" s="18">
        <v>0</v>
      </c>
      <c r="BA411" s="18">
        <v>100</v>
      </c>
      <c r="BB411" s="18">
        <v>0</v>
      </c>
      <c r="BC411" s="18">
        <v>100</v>
      </c>
      <c r="BD411" s="18">
        <v>0</v>
      </c>
      <c r="BE411" s="18">
        <v>0</v>
      </c>
      <c r="BF411" s="24">
        <v>40.364925946696054</v>
      </c>
      <c r="BG411" s="24">
        <v>53.018024190293637</v>
      </c>
      <c r="BH411" s="24">
        <v>6.6170498630103083</v>
      </c>
      <c r="BI411" s="21"/>
      <c r="BJ411" s="25">
        <f t="shared" ca="1" si="44"/>
        <v>1</v>
      </c>
      <c r="BK411" s="24">
        <f t="shared" ca="1" si="45"/>
        <v>6.8515747553648145</v>
      </c>
      <c r="BL411" s="23">
        <f t="shared" si="46"/>
        <v>3.6160341537799447</v>
      </c>
      <c r="BM411" s="23">
        <f t="shared" ca="1" si="47"/>
        <v>3.1782339628330156</v>
      </c>
      <c r="BN411" s="22">
        <f t="shared" si="48"/>
        <v>2.8673641043937477</v>
      </c>
      <c r="BO411" s="21"/>
      <c r="BP411" s="2"/>
    </row>
    <row r="412" spans="1:68" x14ac:dyDescent="0.2">
      <c r="A412">
        <v>19.95</v>
      </c>
      <c r="B412">
        <v>2.1</v>
      </c>
      <c r="C412">
        <v>1.2925599999999999</v>
      </c>
      <c r="D412">
        <v>-0.22475999999999999</v>
      </c>
      <c r="E412">
        <v>9.6689999999999998E-2</v>
      </c>
      <c r="F412">
        <v>1.1947000000000001</v>
      </c>
      <c r="G412">
        <v>1.47543</v>
      </c>
      <c r="I412" s="17">
        <f t="shared" si="42"/>
        <v>65.452755905511808</v>
      </c>
      <c r="J412" s="16">
        <f t="shared" si="43"/>
        <v>-64.752755905511805</v>
      </c>
      <c r="K412" s="10">
        <v>115</v>
      </c>
      <c r="L412" s="16">
        <v>7176.2631233595639</v>
      </c>
      <c r="M412" s="16">
        <v>3102.2473753280774</v>
      </c>
      <c r="N412" s="16">
        <v>28.362860892388447</v>
      </c>
      <c r="O412" s="16">
        <v>13.784557438794687</v>
      </c>
      <c r="P412" s="16">
        <v>14.111738573924553</v>
      </c>
      <c r="Q412" s="16">
        <v>0.38736509841574668</v>
      </c>
      <c r="R412" s="16">
        <v>2.7449849385072493</v>
      </c>
      <c r="S412" s="16">
        <v>22.720912161796303</v>
      </c>
      <c r="T412" s="20" t="s">
        <v>122</v>
      </c>
      <c r="U412" s="10">
        <v>5</v>
      </c>
      <c r="V412" s="20" t="s">
        <v>145</v>
      </c>
      <c r="W412" s="10">
        <v>4</v>
      </c>
      <c r="X412" s="20" t="s">
        <v>33</v>
      </c>
      <c r="Y412" s="10">
        <v>3</v>
      </c>
      <c r="Z412" s="20" t="s">
        <v>33</v>
      </c>
      <c r="AA412" s="15">
        <v>3</v>
      </c>
      <c r="AB412" s="11">
        <v>41.463377656891971</v>
      </c>
      <c r="AC412" s="10">
        <v>52.229879744470495</v>
      </c>
      <c r="AD412" s="19">
        <v>6.3067425986375341</v>
      </c>
      <c r="AE412" s="12">
        <v>1378.4557438794686</v>
      </c>
      <c r="AF412" s="10">
        <v>1217.4358952185439</v>
      </c>
      <c r="AG412" s="10">
        <v>933.38039304434153</v>
      </c>
      <c r="AH412" s="10">
        <v>0</v>
      </c>
      <c r="AI412" s="10">
        <v>3.6430072382976721</v>
      </c>
      <c r="AJ412" s="10"/>
      <c r="AK412" s="10"/>
      <c r="AL412" s="10"/>
      <c r="AM412" s="10"/>
      <c r="AN412" s="10">
        <v>6.8922787193973436</v>
      </c>
      <c r="AO412" s="10">
        <v>4.6191936973092371</v>
      </c>
      <c r="AP412" s="10">
        <v>7.467043144354732</v>
      </c>
      <c r="AQ412" s="10">
        <v>114.66</v>
      </c>
      <c r="AR412" s="10"/>
      <c r="AS412" s="10"/>
      <c r="AT412" s="10">
        <v>1.7585352375669296</v>
      </c>
      <c r="AU412" s="10">
        <v>1</v>
      </c>
      <c r="AV412" s="16"/>
      <c r="AW412" s="19">
        <v>182.6153842827816</v>
      </c>
      <c r="AX412" s="1" t="s">
        <v>120</v>
      </c>
      <c r="AY412" s="23">
        <v>64.752755905511805</v>
      </c>
      <c r="AZ412" s="18">
        <v>0</v>
      </c>
      <c r="BA412" s="18">
        <v>100</v>
      </c>
      <c r="BB412" s="18">
        <v>0</v>
      </c>
      <c r="BC412" s="18">
        <v>100</v>
      </c>
      <c r="BD412" s="18">
        <v>0</v>
      </c>
      <c r="BE412" s="18">
        <v>0</v>
      </c>
      <c r="BF412" s="24">
        <v>41.463377656891971</v>
      </c>
      <c r="BG412" s="24">
        <v>52.229879744470495</v>
      </c>
      <c r="BH412" s="24">
        <v>6.3067425986375341</v>
      </c>
      <c r="BI412" s="21"/>
      <c r="BJ412" s="25">
        <f t="shared" ca="1" si="44"/>
        <v>1</v>
      </c>
      <c r="BK412" s="24">
        <f t="shared" ca="1" si="45"/>
        <v>6.7845053853139925</v>
      </c>
      <c r="BL412" s="23">
        <f t="shared" si="46"/>
        <v>3.6809156590988907</v>
      </c>
      <c r="BM412" s="23">
        <f t="shared" ca="1" si="47"/>
        <v>3.1860986505336228</v>
      </c>
      <c r="BN412" s="22">
        <f t="shared" si="48"/>
        <v>2.8728352202395766</v>
      </c>
      <c r="BO412" s="21"/>
      <c r="BP412" s="2"/>
    </row>
    <row r="413" spans="1:68" x14ac:dyDescent="0.2">
      <c r="A413">
        <v>20</v>
      </c>
      <c r="B413">
        <v>2.1</v>
      </c>
      <c r="C413">
        <v>1.2930999999999999</v>
      </c>
      <c r="D413">
        <v>-0.22519</v>
      </c>
      <c r="E413">
        <v>9.7379999999999994E-2</v>
      </c>
      <c r="F413">
        <v>1.1887000000000001</v>
      </c>
      <c r="G413">
        <v>1.4706999999999999</v>
      </c>
      <c r="I413" s="17">
        <f t="shared" si="42"/>
        <v>65.616797900262469</v>
      </c>
      <c r="J413" s="16">
        <f t="shared" si="43"/>
        <v>-64.916797900262466</v>
      </c>
      <c r="K413" s="10">
        <v>115</v>
      </c>
      <c r="L413" s="16">
        <v>7195.12795275589</v>
      </c>
      <c r="M413" s="16">
        <v>3110.8759842519621</v>
      </c>
      <c r="N413" s="16">
        <v>28.433945756780403</v>
      </c>
      <c r="O413" s="16">
        <v>13.932015065913326</v>
      </c>
      <c r="P413" s="16">
        <v>14.26224611975759</v>
      </c>
      <c r="Q413" s="16">
        <v>0.38467114738358144</v>
      </c>
      <c r="R413" s="16">
        <v>2.6971287983222627</v>
      </c>
      <c r="S413" s="16">
        <v>22.932712072518264</v>
      </c>
      <c r="T413" s="20" t="s">
        <v>122</v>
      </c>
      <c r="U413" s="10">
        <v>5</v>
      </c>
      <c r="V413" s="20" t="s">
        <v>145</v>
      </c>
      <c r="W413" s="10">
        <v>4</v>
      </c>
      <c r="X413" s="20" t="s">
        <v>33</v>
      </c>
      <c r="Y413" s="10">
        <v>3</v>
      </c>
      <c r="Z413" s="20" t="s">
        <v>33</v>
      </c>
      <c r="AA413" s="15">
        <v>3</v>
      </c>
      <c r="AB413" s="11">
        <v>40.091818219764392</v>
      </c>
      <c r="AC413" s="10">
        <v>53.211005745714324</v>
      </c>
      <c r="AD413" s="19">
        <v>6.6971760345212843</v>
      </c>
      <c r="AE413" s="12">
        <v>1393.2015065913326</v>
      </c>
      <c r="AF413" s="10">
        <v>1234.0329694697057</v>
      </c>
      <c r="AG413" s="10">
        <v>944.66845898181919</v>
      </c>
      <c r="AH413" s="10">
        <v>0</v>
      </c>
      <c r="AI413" s="10">
        <v>3.7076464447009192</v>
      </c>
      <c r="AJ413" s="10"/>
      <c r="AK413" s="10"/>
      <c r="AL413" s="10"/>
      <c r="AM413" s="10"/>
      <c r="AN413" s="10">
        <v>6.9660075329566631</v>
      </c>
      <c r="AO413" s="10">
        <v>4.6458615773553626</v>
      </c>
      <c r="AP413" s="10">
        <v>7.5573476718545534</v>
      </c>
      <c r="AQ413" s="10">
        <v>114.66</v>
      </c>
      <c r="AR413" s="10"/>
      <c r="AS413" s="10"/>
      <c r="AT413" s="10">
        <v>1.7785046100286965</v>
      </c>
      <c r="AU413" s="10">
        <v>1</v>
      </c>
      <c r="AV413" s="16"/>
      <c r="AW413" s="19">
        <v>185.10494542045586</v>
      </c>
      <c r="AX413" s="1" t="s">
        <v>120</v>
      </c>
      <c r="AY413" s="23">
        <v>64.916797900262495</v>
      </c>
      <c r="AZ413" s="18">
        <v>0</v>
      </c>
      <c r="BA413" s="18">
        <v>100</v>
      </c>
      <c r="BB413" s="18">
        <v>0</v>
      </c>
      <c r="BC413" s="18">
        <v>100</v>
      </c>
      <c r="BD413" s="18">
        <v>0</v>
      </c>
      <c r="BE413" s="18">
        <v>0</v>
      </c>
      <c r="BF413" s="24">
        <v>40.091818219764392</v>
      </c>
      <c r="BG413" s="24">
        <v>53.211005745714324</v>
      </c>
      <c r="BH413" s="24">
        <v>6.6971760345212843</v>
      </c>
      <c r="BI413" s="21"/>
      <c r="BJ413" s="25">
        <f t="shared" ca="1" si="44"/>
        <v>1</v>
      </c>
      <c r="BK413" s="24">
        <f t="shared" ca="1" si="45"/>
        <v>6.8563852737087263</v>
      </c>
      <c r="BL413" s="23">
        <f t="shared" si="46"/>
        <v>3.6069630788046996</v>
      </c>
      <c r="BM413" s="23">
        <f t="shared" ca="1" si="47"/>
        <v>3.1773710886994198</v>
      </c>
      <c r="BN413" s="22">
        <f t="shared" si="48"/>
        <v>2.8646657012331169</v>
      </c>
      <c r="BO413" s="21"/>
      <c r="BP413" s="2"/>
    </row>
    <row r="414" spans="1:68" x14ac:dyDescent="0.2">
      <c r="A414">
        <v>20.05</v>
      </c>
      <c r="B414">
        <v>2.1</v>
      </c>
      <c r="C414">
        <v>1.2922499999999999</v>
      </c>
      <c r="D414">
        <v>-0.22656999999999999</v>
      </c>
      <c r="E414">
        <v>9.8129999999999995E-2</v>
      </c>
      <c r="F414">
        <v>1.19173</v>
      </c>
      <c r="G414">
        <v>1.4740800000000001</v>
      </c>
      <c r="I414" s="17">
        <f t="shared" si="42"/>
        <v>65.780839895013116</v>
      </c>
      <c r="J414" s="16">
        <f t="shared" si="43"/>
        <v>-65.080839895013114</v>
      </c>
      <c r="K414" s="10">
        <v>100</v>
      </c>
      <c r="L414" s="16">
        <v>7211.532152230955</v>
      </c>
      <c r="M414" s="16">
        <v>3117.0439632545863</v>
      </c>
      <c r="N414" s="16">
        <v>28.505030621172352</v>
      </c>
      <c r="O414" s="16">
        <v>13.699905838041385</v>
      </c>
      <c r="P414" s="16">
        <v>14.033452020923034</v>
      </c>
      <c r="Q414" s="16">
        <v>0.37602544407105148</v>
      </c>
      <c r="R414" s="16">
        <v>2.6794935665894615</v>
      </c>
      <c r="S414" s="16">
        <v>23.162929366781263</v>
      </c>
      <c r="T414" s="20" t="s">
        <v>122</v>
      </c>
      <c r="U414" s="10">
        <v>5</v>
      </c>
      <c r="V414" s="20" t="s">
        <v>145</v>
      </c>
      <c r="W414" s="10">
        <v>4</v>
      </c>
      <c r="X414" s="20" t="s">
        <v>33</v>
      </c>
      <c r="Y414" s="10">
        <v>3</v>
      </c>
      <c r="Z414" s="20" t="s">
        <v>33</v>
      </c>
      <c r="AA414" s="15">
        <v>3</v>
      </c>
      <c r="AB414" s="11">
        <v>40.19149529715223</v>
      </c>
      <c r="AC414" s="10">
        <v>53.140712683993272</v>
      </c>
      <c r="AD414" s="19">
        <v>6.6677920188544988</v>
      </c>
      <c r="AE414" s="12">
        <v>1369.9905838041384</v>
      </c>
      <c r="AF414" s="10">
        <v>1264.048238373221</v>
      </c>
      <c r="AG414" s="10">
        <v>927.50890156922753</v>
      </c>
      <c r="AH414" s="10">
        <v>0</v>
      </c>
      <c r="AI414" s="10">
        <v>3.7320485201717783</v>
      </c>
      <c r="AJ414" s="10"/>
      <c r="AK414" s="10"/>
      <c r="AL414" s="10"/>
      <c r="AM414" s="10"/>
      <c r="AN414" s="10">
        <v>6.8499529190206925</v>
      </c>
      <c r="AO414" s="10">
        <v>4.591987204139004</v>
      </c>
      <c r="AP414" s="10">
        <v>7.4200712125538208</v>
      </c>
      <c r="AQ414" s="10">
        <v>114.66</v>
      </c>
      <c r="AR414" s="10"/>
      <c r="AS414" s="10"/>
      <c r="AT414" s="10">
        <v>1.820151360040722</v>
      </c>
      <c r="AU414" s="10">
        <v>1</v>
      </c>
      <c r="AV414" s="16"/>
      <c r="AW414" s="19">
        <v>189.60723575598317</v>
      </c>
      <c r="AX414" s="1" t="s">
        <v>120</v>
      </c>
      <c r="AY414" s="23">
        <v>65.080839895013099</v>
      </c>
      <c r="AZ414" s="18">
        <v>0</v>
      </c>
      <c r="BA414" s="18">
        <v>100</v>
      </c>
      <c r="BB414" s="18">
        <v>0</v>
      </c>
      <c r="BC414" s="18">
        <v>100</v>
      </c>
      <c r="BD414" s="18">
        <v>0</v>
      </c>
      <c r="BE414" s="18">
        <v>0</v>
      </c>
      <c r="BF414" s="24">
        <v>40.19149529715223</v>
      </c>
      <c r="BG414" s="24">
        <v>53.140712683993272</v>
      </c>
      <c r="BH414" s="24">
        <v>6.6677920188544988</v>
      </c>
      <c r="BI414" s="21"/>
      <c r="BJ414" s="25">
        <f t="shared" ca="1" si="44"/>
        <v>1</v>
      </c>
      <c r="BK414" s="24">
        <f t="shared" ca="1" si="45"/>
        <v>6.6907532057518635</v>
      </c>
      <c r="BL414" s="23">
        <f t="shared" si="46"/>
        <v>3.6060296221166168</v>
      </c>
      <c r="BM414" s="23">
        <f t="shared" ca="1" si="47"/>
        <v>3.1861176242627178</v>
      </c>
      <c r="BN414" s="22">
        <f t="shared" si="48"/>
        <v>2.8687707416558301</v>
      </c>
      <c r="BO414" s="21"/>
      <c r="BP414" s="2"/>
    </row>
    <row r="415" spans="1:68" x14ac:dyDescent="0.2">
      <c r="A415">
        <v>20.100000000000001</v>
      </c>
      <c r="B415">
        <v>2.1</v>
      </c>
      <c r="C415">
        <v>1.29193</v>
      </c>
      <c r="D415">
        <v>-0.2273</v>
      </c>
      <c r="E415">
        <v>9.9030000000000007E-2</v>
      </c>
      <c r="F415">
        <v>1.1860299999999999</v>
      </c>
      <c r="G415">
        <v>1.4737800000000001</v>
      </c>
      <c r="I415" s="17">
        <f t="shared" si="42"/>
        <v>65.944881889763778</v>
      </c>
      <c r="J415" s="16">
        <f t="shared" si="43"/>
        <v>-65.244881889763775</v>
      </c>
      <c r="K415" s="10">
        <v>100</v>
      </c>
      <c r="L415" s="16">
        <v>7227.936351706021</v>
      </c>
      <c r="M415" s="16">
        <v>3123.2119422572114</v>
      </c>
      <c r="N415" s="16">
        <v>28.576115485564305</v>
      </c>
      <c r="O415" s="16">
        <v>13.612523540489628</v>
      </c>
      <c r="P415" s="16">
        <v>13.950047878216143</v>
      </c>
      <c r="Q415" s="16">
        <v>0.37145199231877102</v>
      </c>
      <c r="R415" s="16">
        <v>2.6627291573587795</v>
      </c>
      <c r="S415" s="16">
        <v>23.439190119896864</v>
      </c>
      <c r="T415" s="20" t="s">
        <v>122</v>
      </c>
      <c r="U415" s="10">
        <v>5</v>
      </c>
      <c r="V415" s="20" t="s">
        <v>145</v>
      </c>
      <c r="W415" s="10">
        <v>4</v>
      </c>
      <c r="X415" s="20" t="s">
        <v>33</v>
      </c>
      <c r="Y415" s="10">
        <v>3</v>
      </c>
      <c r="Z415" s="20" t="s">
        <v>33</v>
      </c>
      <c r="AA415" s="15">
        <v>3</v>
      </c>
      <c r="AB415" s="11">
        <v>40.016363963486363</v>
      </c>
      <c r="AC415" s="10">
        <v>53.26410899777219</v>
      </c>
      <c r="AD415" s="19">
        <v>6.719527038741445</v>
      </c>
      <c r="AE415" s="12">
        <v>1361.2523540489628</v>
      </c>
      <c r="AF415" s="10">
        <v>1253.2710333797593</v>
      </c>
      <c r="AG415" s="10">
        <v>921.25359086621074</v>
      </c>
      <c r="AH415" s="10">
        <v>0</v>
      </c>
      <c r="AI415" s="10">
        <v>3.7555453104810792</v>
      </c>
      <c r="AJ415" s="10"/>
      <c r="AK415" s="10"/>
      <c r="AL415" s="10"/>
      <c r="AM415" s="10"/>
      <c r="AN415" s="10">
        <v>6.8062617702448138</v>
      </c>
      <c r="AO415" s="10">
        <v>4.5718207754101421</v>
      </c>
      <c r="AP415" s="10">
        <v>7.3700287269296858</v>
      </c>
      <c r="AQ415" s="10">
        <v>114.66</v>
      </c>
      <c r="AR415" s="10"/>
      <c r="AS415" s="10"/>
      <c r="AT415" s="10">
        <v>1.8001077596457753</v>
      </c>
      <c r="AU415" s="10">
        <v>1</v>
      </c>
      <c r="AV415" s="16"/>
      <c r="AW415" s="19">
        <v>187.99065500696389</v>
      </c>
      <c r="AX415" s="1" t="s">
        <v>120</v>
      </c>
      <c r="AY415" s="23">
        <v>65.244881889763803</v>
      </c>
      <c r="AZ415" s="18">
        <v>0</v>
      </c>
      <c r="BA415" s="18">
        <v>100</v>
      </c>
      <c r="BB415" s="18">
        <v>0</v>
      </c>
      <c r="BC415" s="18">
        <v>100</v>
      </c>
      <c r="BD415" s="18">
        <v>0</v>
      </c>
      <c r="BE415" s="18">
        <v>0</v>
      </c>
      <c r="BF415" s="24">
        <v>40.016363963486363</v>
      </c>
      <c r="BG415" s="24">
        <v>53.26410899777219</v>
      </c>
      <c r="BH415" s="24">
        <v>6.719527038741445</v>
      </c>
      <c r="BI415" s="21"/>
      <c r="BJ415" s="25">
        <f t="shared" ca="1" si="44"/>
        <v>1</v>
      </c>
      <c r="BK415" s="24">
        <f t="shared" ca="1" si="45"/>
        <v>6.6188781891587096</v>
      </c>
      <c r="BL415" s="23">
        <f t="shared" si="46"/>
        <v>3.5937415636785977</v>
      </c>
      <c r="BM415" s="23">
        <f t="shared" ca="1" si="47"/>
        <v>3.1891864081110119</v>
      </c>
      <c r="BN415" s="22">
        <f t="shared" si="48"/>
        <v>2.869326268553694</v>
      </c>
      <c r="BO415" s="21"/>
      <c r="BP415" s="2"/>
    </row>
    <row r="416" spans="1:68" x14ac:dyDescent="0.2">
      <c r="A416">
        <v>20.149999999999999</v>
      </c>
      <c r="B416">
        <v>2.1</v>
      </c>
      <c r="C416">
        <v>1.29288</v>
      </c>
      <c r="D416">
        <v>-0.22789999999999999</v>
      </c>
      <c r="E416">
        <v>9.9699999999999997E-2</v>
      </c>
      <c r="F416">
        <v>1.18628</v>
      </c>
      <c r="G416">
        <v>1.4708000000000001</v>
      </c>
      <c r="I416" s="17">
        <f t="shared" si="42"/>
        <v>66.108923884514425</v>
      </c>
      <c r="J416" s="16">
        <f t="shared" si="43"/>
        <v>-65.408923884514422</v>
      </c>
      <c r="K416" s="10">
        <v>100</v>
      </c>
      <c r="L416" s="16">
        <v>7244.3405511810861</v>
      </c>
      <c r="M416" s="16">
        <v>3129.3799212598356</v>
      </c>
      <c r="N416" s="16">
        <v>28.647200349956247</v>
      </c>
      <c r="O416" s="16">
        <v>13.871939736346503</v>
      </c>
      <c r="P416" s="16">
        <v>14.212425589346417</v>
      </c>
      <c r="Q416" s="16">
        <v>0.36769299087854063</v>
      </c>
      <c r="R416" s="16">
        <v>2.5871234193420296</v>
      </c>
      <c r="S416" s="16">
        <v>23.644850902771807</v>
      </c>
      <c r="T416" s="20" t="s">
        <v>122</v>
      </c>
      <c r="U416" s="10">
        <v>5</v>
      </c>
      <c r="V416" s="20" t="s">
        <v>145</v>
      </c>
      <c r="W416" s="10">
        <v>4</v>
      </c>
      <c r="X416" s="20" t="s">
        <v>33</v>
      </c>
      <c r="Y416" s="10">
        <v>3</v>
      </c>
      <c r="Z416" s="20" t="s">
        <v>33</v>
      </c>
      <c r="AA416" s="15">
        <v>3</v>
      </c>
      <c r="AB416" s="11">
        <v>37.820599152160447</v>
      </c>
      <c r="AC416" s="10">
        <v>54.767210022054805</v>
      </c>
      <c r="AD416" s="19">
        <v>7.4121908257847462</v>
      </c>
      <c r="AE416" s="12">
        <v>1387.1939736346503</v>
      </c>
      <c r="AF416" s="10">
        <v>1283.1740464847878</v>
      </c>
      <c r="AG416" s="10">
        <v>940.93191920098127</v>
      </c>
      <c r="AH416" s="10">
        <v>0</v>
      </c>
      <c r="AI416" s="10">
        <v>3.8652968487074539</v>
      </c>
      <c r="AJ416" s="10"/>
      <c r="AK416" s="10"/>
      <c r="AL416" s="10"/>
      <c r="AM416" s="10"/>
      <c r="AN416" s="10">
        <v>6.9359698681732516</v>
      </c>
      <c r="AO416" s="10">
        <v>4.6158141503074734</v>
      </c>
      <c r="AP416" s="10">
        <v>7.5274553536078495</v>
      </c>
      <c r="AQ416" s="10">
        <v>114.66</v>
      </c>
      <c r="AR416" s="10"/>
      <c r="AS416" s="10"/>
      <c r="AT416" s="10">
        <v>1.841401382655701</v>
      </c>
      <c r="AU416" s="10">
        <v>1</v>
      </c>
      <c r="AV416" s="16"/>
      <c r="AW416" s="19">
        <v>192.47610697271818</v>
      </c>
      <c r="AX416" s="1" t="s">
        <v>120</v>
      </c>
      <c r="AY416" s="23">
        <v>65.408923884514394</v>
      </c>
      <c r="AZ416" s="18">
        <v>0</v>
      </c>
      <c r="BA416" s="18">
        <v>100</v>
      </c>
      <c r="BB416" s="18">
        <v>0</v>
      </c>
      <c r="BC416" s="18">
        <v>100</v>
      </c>
      <c r="BD416" s="18">
        <v>0</v>
      </c>
      <c r="BE416" s="18">
        <v>0</v>
      </c>
      <c r="BF416" s="24">
        <v>37.820599152160447</v>
      </c>
      <c r="BG416" s="24">
        <v>54.767210022054805</v>
      </c>
      <c r="BH416" s="24">
        <v>7.4121908257847462</v>
      </c>
      <c r="BI416" s="21"/>
      <c r="BJ416" s="25">
        <f t="shared" ca="1" si="44"/>
        <v>1</v>
      </c>
      <c r="BK416" s="24">
        <f t="shared" ca="1" si="45"/>
        <v>6.7682771540838766</v>
      </c>
      <c r="BL416" s="23">
        <f t="shared" si="46"/>
        <v>3.471993639293451</v>
      </c>
      <c r="BM416" s="23">
        <f t="shared" ca="1" si="47"/>
        <v>3.1728085060509521</v>
      </c>
      <c r="BN416" s="22">
        <f t="shared" si="48"/>
        <v>2.8555285060800184</v>
      </c>
      <c r="BO416" s="21"/>
      <c r="BP416" s="2"/>
    </row>
    <row r="417" spans="1:68" x14ac:dyDescent="0.2">
      <c r="A417">
        <v>20.2</v>
      </c>
      <c r="B417">
        <v>0.4</v>
      </c>
      <c r="C417">
        <v>1.2937399999999999</v>
      </c>
      <c r="D417">
        <v>-0.21556</v>
      </c>
      <c r="E417">
        <v>0.1007</v>
      </c>
      <c r="F417">
        <v>1.1841299999999999</v>
      </c>
      <c r="G417">
        <v>1.4735799999999999</v>
      </c>
      <c r="I417" s="17">
        <f t="shared" si="42"/>
        <v>66.272965879265087</v>
      </c>
      <c r="J417" s="16">
        <f t="shared" si="43"/>
        <v>-65.572965879265084</v>
      </c>
      <c r="K417" s="10">
        <v>100</v>
      </c>
      <c r="L417" s="16">
        <v>7260.7447506561521</v>
      </c>
      <c r="M417" s="16">
        <v>3135.5479002624606</v>
      </c>
      <c r="N417" s="16">
        <v>28.718285214348199</v>
      </c>
      <c r="O417" s="16">
        <v>14.106779661016898</v>
      </c>
      <c r="P417" s="16">
        <v>14.451685686066661</v>
      </c>
      <c r="Q417" s="16">
        <v>0.44500312049927992</v>
      </c>
      <c r="R417" s="16">
        <v>3.0792471561177246</v>
      </c>
      <c r="S417" s="16">
        <v>23.951807295122475</v>
      </c>
      <c r="T417" s="20" t="s">
        <v>122</v>
      </c>
      <c r="U417" s="10">
        <v>4</v>
      </c>
      <c r="V417" s="20" t="s">
        <v>145</v>
      </c>
      <c r="W417" s="10">
        <v>4</v>
      </c>
      <c r="X417" s="20" t="s">
        <v>33</v>
      </c>
      <c r="Y417" s="10">
        <v>3</v>
      </c>
      <c r="Z417" s="20" t="s">
        <v>33</v>
      </c>
      <c r="AA417" s="15">
        <v>3</v>
      </c>
      <c r="AB417" s="11">
        <v>48.689996321106975</v>
      </c>
      <c r="AC417" s="10">
        <v>46.62682316485283</v>
      </c>
      <c r="AD417" s="19">
        <v>4.6831805140401972</v>
      </c>
      <c r="AE417" s="12">
        <v>1410.6779661016897</v>
      </c>
      <c r="AF417" s="10">
        <v>1310.3573402474597</v>
      </c>
      <c r="AG417" s="10">
        <v>958.87642645499955</v>
      </c>
      <c r="AH417" s="10">
        <v>0</v>
      </c>
      <c r="AI417" s="10">
        <v>3.2475470441313559</v>
      </c>
      <c r="AJ417" s="10"/>
      <c r="AK417" s="10"/>
      <c r="AL417" s="10"/>
      <c r="AM417" s="10"/>
      <c r="AN417" s="10">
        <v>9.4045197740112645</v>
      </c>
      <c r="AO417" s="10">
        <v>4.7904825457574312</v>
      </c>
      <c r="AP417" s="10">
        <v>7.6710114116399959</v>
      </c>
      <c r="AQ417" s="10">
        <v>114.66</v>
      </c>
      <c r="AR417" s="10"/>
      <c r="AS417" s="10"/>
      <c r="AT417" s="10">
        <v>1.8784818514614228</v>
      </c>
      <c r="AU417" s="10">
        <v>1</v>
      </c>
      <c r="AV417" s="16"/>
      <c r="AW417" s="19">
        <v>196.55360103711897</v>
      </c>
      <c r="AX417" s="1" t="s">
        <v>120</v>
      </c>
      <c r="AY417" s="23">
        <v>65.572965879265098</v>
      </c>
      <c r="AZ417" s="18">
        <v>100</v>
      </c>
      <c r="BA417" s="18">
        <v>0</v>
      </c>
      <c r="BB417" s="18">
        <v>0</v>
      </c>
      <c r="BC417" s="18">
        <v>100</v>
      </c>
      <c r="BD417" s="18">
        <v>0</v>
      </c>
      <c r="BE417" s="18">
        <v>0</v>
      </c>
      <c r="BF417" s="24">
        <v>48.689996321106975</v>
      </c>
      <c r="BG417" s="24">
        <v>46.62682316485283</v>
      </c>
      <c r="BH417" s="24">
        <v>4.6831805140401972</v>
      </c>
      <c r="BI417" s="21"/>
      <c r="BJ417" s="25">
        <f t="shared" ca="1" si="44"/>
        <v>1</v>
      </c>
      <c r="BK417" s="24">
        <f t="shared" ca="1" si="45"/>
        <v>6.9023428472151798</v>
      </c>
      <c r="BL417" s="23">
        <f t="shared" si="46"/>
        <v>4.1122838579831047</v>
      </c>
      <c r="BM417" s="23">
        <f t="shared" ca="1" si="47"/>
        <v>3.2071856877268119</v>
      </c>
      <c r="BN417" s="22">
        <f t="shared" si="48"/>
        <v>2.8935820168552859</v>
      </c>
      <c r="BO417" s="21"/>
      <c r="BP417" s="2"/>
    </row>
    <row r="418" spans="1:68" x14ac:dyDescent="0.2">
      <c r="A418">
        <v>20.25</v>
      </c>
      <c r="B418">
        <v>2.1</v>
      </c>
      <c r="C418">
        <v>1.3010699999999999</v>
      </c>
      <c r="D418">
        <v>-0.21229999999999999</v>
      </c>
      <c r="E418">
        <v>0.10177</v>
      </c>
      <c r="F418">
        <v>1.1834800000000001</v>
      </c>
      <c r="G418">
        <v>1.4774799999999999</v>
      </c>
      <c r="I418" s="17">
        <f t="shared" si="42"/>
        <v>66.437007874015748</v>
      </c>
      <c r="J418" s="16">
        <f t="shared" si="43"/>
        <v>-65.737007874015745</v>
      </c>
      <c r="K418" s="10">
        <v>100</v>
      </c>
      <c r="L418" s="16">
        <v>7277.148950131218</v>
      </c>
      <c r="M418" s="16">
        <v>3141.7158792650857</v>
      </c>
      <c r="N418" s="16">
        <v>28.789370078740156</v>
      </c>
      <c r="O418" s="16">
        <v>16.108380414312585</v>
      </c>
      <c r="P418" s="16">
        <v>16.458016023455688</v>
      </c>
      <c r="Q418" s="16">
        <v>0.46542702832453198</v>
      </c>
      <c r="R418" s="16">
        <v>2.8279655801842289</v>
      </c>
      <c r="S418" s="16">
        <v>24.280250634937691</v>
      </c>
      <c r="T418" s="20" t="s">
        <v>122</v>
      </c>
      <c r="U418" s="10">
        <v>5</v>
      </c>
      <c r="V418" s="20" t="s">
        <v>145</v>
      </c>
      <c r="W418" s="10">
        <v>4</v>
      </c>
      <c r="X418" s="20" t="s">
        <v>33</v>
      </c>
      <c r="Y418" s="10">
        <v>3</v>
      </c>
      <c r="Z418" s="20" t="s">
        <v>33</v>
      </c>
      <c r="AA418" s="15">
        <v>3</v>
      </c>
      <c r="AB418" s="11">
        <v>38.957329550543911</v>
      </c>
      <c r="AC418" s="10">
        <v>53.999449238940699</v>
      </c>
      <c r="AD418" s="19">
        <v>7.0432212105153944</v>
      </c>
      <c r="AE418" s="12">
        <v>1610.8380414312585</v>
      </c>
      <c r="AF418" s="10">
        <v>1545.4312505593998</v>
      </c>
      <c r="AG418" s="10">
        <v>1097.2010682303792</v>
      </c>
      <c r="AH418" s="10">
        <v>0</v>
      </c>
      <c r="AI418" s="10">
        <v>3.5361109307944782</v>
      </c>
      <c r="AJ418" s="10"/>
      <c r="AK418" s="10"/>
      <c r="AL418" s="10"/>
      <c r="AM418" s="10"/>
      <c r="AN418" s="10">
        <v>8.0541902071562923</v>
      </c>
      <c r="AO418" s="10">
        <v>5.1940701581749984</v>
      </c>
      <c r="AP418" s="10">
        <v>8.6804074776126541</v>
      </c>
      <c r="AQ418" s="10">
        <v>114.66</v>
      </c>
      <c r="AR418" s="10"/>
      <c r="AS418" s="10"/>
      <c r="AT418" s="10">
        <v>2.2292094319280094</v>
      </c>
      <c r="AU418" s="10">
        <v>1</v>
      </c>
      <c r="AV418" s="16"/>
      <c r="AW418" s="19">
        <v>231.81468758390997</v>
      </c>
      <c r="AX418" s="1" t="s">
        <v>120</v>
      </c>
      <c r="AY418" s="23">
        <v>65.737007874015703</v>
      </c>
      <c r="AZ418" s="18">
        <v>0</v>
      </c>
      <c r="BA418" s="18">
        <v>100</v>
      </c>
      <c r="BB418" s="18">
        <v>0</v>
      </c>
      <c r="BC418" s="18">
        <v>100</v>
      </c>
      <c r="BD418" s="18">
        <v>0</v>
      </c>
      <c r="BE418" s="18">
        <v>0</v>
      </c>
      <c r="BF418" s="24">
        <v>38.957329550543911</v>
      </c>
      <c r="BG418" s="24">
        <v>53.999449238940699</v>
      </c>
      <c r="BH418" s="24">
        <v>7.0432212105153944</v>
      </c>
      <c r="BI418" s="21"/>
      <c r="BJ418" s="25">
        <f t="shared" ca="1" si="44"/>
        <v>1</v>
      </c>
      <c r="BK418" s="24">
        <f t="shared" ca="1" si="45"/>
        <v>8.1607898619965731</v>
      </c>
      <c r="BL418" s="23">
        <f t="shared" si="46"/>
        <v>3.6306341939129343</v>
      </c>
      <c r="BM418" s="23">
        <f t="shared" ca="1" si="47"/>
        <v>3.1165801512850915</v>
      </c>
      <c r="BN418" s="22">
        <f t="shared" si="48"/>
        <v>2.8261883010164675</v>
      </c>
      <c r="BO418" s="21"/>
      <c r="BP418" s="2"/>
    </row>
    <row r="419" spans="1:68" x14ac:dyDescent="0.2">
      <c r="A419">
        <v>20.3</v>
      </c>
      <c r="B419">
        <v>2.1</v>
      </c>
      <c r="C419">
        <v>1.30491</v>
      </c>
      <c r="D419">
        <v>-0.20563000000000001</v>
      </c>
      <c r="E419">
        <v>0.10428999999999999</v>
      </c>
      <c r="F419">
        <v>1.1777299999999999</v>
      </c>
      <c r="G419">
        <v>1.4703299999999999</v>
      </c>
      <c r="I419" s="17">
        <f t="shared" si="42"/>
        <v>66.60104986876641</v>
      </c>
      <c r="J419" s="16">
        <f t="shared" si="43"/>
        <v>-65.901049868766407</v>
      </c>
      <c r="K419" s="10">
        <v>100</v>
      </c>
      <c r="L419" s="16">
        <v>7293.553149606284</v>
      </c>
      <c r="M419" s="16">
        <v>3147.8838582677108</v>
      </c>
      <c r="N419" s="16">
        <v>28.860454943132108</v>
      </c>
      <c r="O419" s="16">
        <v>17.15696798493407</v>
      </c>
      <c r="P419" s="16">
        <v>17.517742427642794</v>
      </c>
      <c r="Q419" s="16">
        <v>0.50721459433509364</v>
      </c>
      <c r="R419" s="16">
        <v>2.8954335664549724</v>
      </c>
      <c r="S419" s="16">
        <v>25.053780743661367</v>
      </c>
      <c r="T419" s="20" t="s">
        <v>122</v>
      </c>
      <c r="U419" s="10">
        <v>5</v>
      </c>
      <c r="V419" s="20" t="s">
        <v>145</v>
      </c>
      <c r="W419" s="10">
        <v>4</v>
      </c>
      <c r="X419" s="20" t="s">
        <v>33</v>
      </c>
      <c r="Y419" s="10">
        <v>3</v>
      </c>
      <c r="Z419" s="20" t="s">
        <v>33</v>
      </c>
      <c r="AA419" s="15">
        <v>3</v>
      </c>
      <c r="AB419" s="11">
        <v>38.716459484739261</v>
      </c>
      <c r="AC419" s="10">
        <v>54.164036045129627</v>
      </c>
      <c r="AD419" s="19">
        <v>7.1195044701311119</v>
      </c>
      <c r="AE419" s="12">
        <v>1715.6967984934072</v>
      </c>
      <c r="AF419" s="10">
        <v>1669.13999225935</v>
      </c>
      <c r="AG419" s="10">
        <v>1167.8494951761863</v>
      </c>
      <c r="AH419" s="10">
        <v>0</v>
      </c>
      <c r="AI419" s="10">
        <v>3.4537141918415735</v>
      </c>
      <c r="AJ419" s="10"/>
      <c r="AK419" s="10"/>
      <c r="AL419" s="10"/>
      <c r="AM419" s="10"/>
      <c r="AN419" s="10">
        <v>8.5784839924670351</v>
      </c>
      <c r="AO419" s="10">
        <v>5.4568479508864476</v>
      </c>
      <c r="AP419" s="10">
        <v>9.1749464662333047</v>
      </c>
      <c r="AQ419" s="10">
        <v>114.66</v>
      </c>
      <c r="AR419" s="10"/>
      <c r="AS419" s="10"/>
      <c r="AT419" s="10">
        <v>2.4119527434907524</v>
      </c>
      <c r="AU419" s="10">
        <v>1</v>
      </c>
      <c r="AV419" s="16"/>
      <c r="AW419" s="19">
        <v>250.37099883890252</v>
      </c>
      <c r="AX419" s="1" t="s">
        <v>120</v>
      </c>
      <c r="AY419" s="23">
        <v>65.901049868766407</v>
      </c>
      <c r="AZ419" s="18">
        <v>0</v>
      </c>
      <c r="BA419" s="18">
        <v>100</v>
      </c>
      <c r="BB419" s="18">
        <v>0</v>
      </c>
      <c r="BC419" s="18">
        <v>100</v>
      </c>
      <c r="BD419" s="18">
        <v>0</v>
      </c>
      <c r="BE419" s="18">
        <v>0</v>
      </c>
      <c r="BF419" s="24">
        <v>38.716459484739261</v>
      </c>
      <c r="BG419" s="24">
        <v>54.164036045129627</v>
      </c>
      <c r="BH419" s="24">
        <v>7.1195044701311119</v>
      </c>
      <c r="BI419" s="21"/>
      <c r="BJ419" s="25">
        <f t="shared" ca="1" si="44"/>
        <v>1</v>
      </c>
      <c r="BK419" s="24">
        <f t="shared" ca="1" si="45"/>
        <v>8.81288286186828</v>
      </c>
      <c r="BL419" s="23">
        <f t="shared" si="46"/>
        <v>3.6566638525121675</v>
      </c>
      <c r="BM419" s="23">
        <f t="shared" ca="1" si="47"/>
        <v>3.0910227078989108</v>
      </c>
      <c r="BN419" s="22">
        <f t="shared" si="48"/>
        <v>2.8104961784600295</v>
      </c>
      <c r="BO419" s="21"/>
      <c r="BP419" s="2"/>
    </row>
    <row r="420" spans="1:68" x14ac:dyDescent="0.2">
      <c r="A420">
        <v>20.350000000000001</v>
      </c>
      <c r="B420">
        <v>2.2000000000000002</v>
      </c>
      <c r="C420">
        <v>1.3580399999999999</v>
      </c>
      <c r="D420">
        <v>-0.15908</v>
      </c>
      <c r="E420">
        <v>0.106</v>
      </c>
      <c r="F420">
        <v>1.18363</v>
      </c>
      <c r="G420">
        <v>1.4762299999999999</v>
      </c>
      <c r="I420" s="17">
        <f t="shared" si="42"/>
        <v>66.765091863517057</v>
      </c>
      <c r="J420" s="16">
        <f t="shared" si="43"/>
        <v>-66.065091863517054</v>
      </c>
      <c r="K420" s="10">
        <v>100</v>
      </c>
      <c r="L420" s="16">
        <v>7309.9573490813491</v>
      </c>
      <c r="M420" s="16">
        <v>3154.051837270335</v>
      </c>
      <c r="N420" s="16">
        <v>28.931539807524057</v>
      </c>
      <c r="O420" s="16">
        <v>31.665160075329524</v>
      </c>
      <c r="P420" s="16">
        <v>32.03349301224349</v>
      </c>
      <c r="Q420" s="16">
        <v>0.79885045607297178</v>
      </c>
      <c r="R420" s="16">
        <v>2.4937975255075804</v>
      </c>
      <c r="S420" s="16">
        <v>25.578676174581005</v>
      </c>
      <c r="T420" s="20" t="s">
        <v>122</v>
      </c>
      <c r="U420" s="10">
        <v>5</v>
      </c>
      <c r="V420" s="20" t="s">
        <v>143</v>
      </c>
      <c r="W420" s="10">
        <v>5</v>
      </c>
      <c r="X420" s="20" t="s">
        <v>145</v>
      </c>
      <c r="Y420" s="10">
        <v>4</v>
      </c>
      <c r="Z420" s="20" t="s">
        <v>123</v>
      </c>
      <c r="AA420" s="15">
        <v>4</v>
      </c>
      <c r="AB420" s="11">
        <v>16.20047762725526</v>
      </c>
      <c r="AC420" s="10">
        <v>62.503474692172645</v>
      </c>
      <c r="AD420" s="19">
        <v>21.296047680572091</v>
      </c>
      <c r="AE420" s="12">
        <v>3166.5160075329522</v>
      </c>
      <c r="AF420" s="10">
        <v>3375.9104022432512</v>
      </c>
      <c r="AG420" s="10">
        <v>2135.5662008162326</v>
      </c>
      <c r="AH420" s="10">
        <v>0</v>
      </c>
      <c r="AI420" s="10">
        <v>4.0099486416663392</v>
      </c>
      <c r="AJ420" s="10"/>
      <c r="AK420" s="10"/>
      <c r="AL420" s="10"/>
      <c r="AM420" s="10"/>
      <c r="AN420" s="10">
        <v>15.832580037664762</v>
      </c>
      <c r="AO420" s="10">
        <v>8.5293477506476432</v>
      </c>
      <c r="AP420" s="10">
        <v>16.016746506121745</v>
      </c>
      <c r="AQ420" s="10">
        <v>114.66</v>
      </c>
      <c r="AR420" s="10"/>
      <c r="AS420" s="10"/>
      <c r="AT420" s="10">
        <v>5.0427368930636902</v>
      </c>
      <c r="AU420" s="10">
        <v>1</v>
      </c>
      <c r="AV420" s="16"/>
      <c r="AW420" s="19">
        <v>506.38656033648766</v>
      </c>
      <c r="AX420" s="1" t="s">
        <v>120</v>
      </c>
      <c r="AY420" s="23">
        <v>66.065091863517097</v>
      </c>
      <c r="AZ420" s="18">
        <v>0</v>
      </c>
      <c r="BA420" s="18">
        <v>100</v>
      </c>
      <c r="BB420" s="18">
        <v>0</v>
      </c>
      <c r="BC420" s="18">
        <v>0</v>
      </c>
      <c r="BD420" s="18">
        <v>100</v>
      </c>
      <c r="BE420" s="18">
        <v>0</v>
      </c>
      <c r="BF420" s="24">
        <v>16.20047762725526</v>
      </c>
      <c r="BG420" s="24">
        <v>62.503474692172645</v>
      </c>
      <c r="BH420" s="24">
        <v>21.296047680572091</v>
      </c>
      <c r="BI420" s="21"/>
      <c r="BJ420" s="25">
        <f t="shared" ca="1" si="44"/>
        <v>0.98021391194479146</v>
      </c>
      <c r="BK420" s="24">
        <f t="shared" ca="1" si="45"/>
        <v>18.136963418943317</v>
      </c>
      <c r="BL420" s="23">
        <f t="shared" si="46"/>
        <v>2.8149833587716881</v>
      </c>
      <c r="BM420" s="23">
        <f t="shared" ca="1" si="47"/>
        <v>2.7708475567567983</v>
      </c>
      <c r="BN420" s="22">
        <f t="shared" si="48"/>
        <v>2.5638159907100611</v>
      </c>
      <c r="BO420" s="21"/>
      <c r="BP420" s="2"/>
    </row>
    <row r="421" spans="1:68" x14ac:dyDescent="0.2">
      <c r="A421">
        <v>20.399999999999999</v>
      </c>
      <c r="B421">
        <v>2.1</v>
      </c>
      <c r="C421">
        <v>1.3383400000000001</v>
      </c>
      <c r="D421">
        <v>-0.15176999999999999</v>
      </c>
      <c r="E421">
        <v>0.10466</v>
      </c>
      <c r="F421">
        <v>1.1798999999999999</v>
      </c>
      <c r="G421">
        <v>1.47543</v>
      </c>
      <c r="I421" s="17">
        <f t="shared" ref="I421:I484" si="49">IF(A421="(m)",0,A421/0.3048)</f>
        <v>66.929133858267704</v>
      </c>
      <c r="J421" s="16">
        <f t="shared" ref="J421:J484" si="50">$J$7-I421</f>
        <v>-66.229133858267701</v>
      </c>
      <c r="K421" s="10">
        <v>100</v>
      </c>
      <c r="L421" s="16">
        <v>7326.3615485564142</v>
      </c>
      <c r="M421" s="16">
        <v>3160.2198162729592</v>
      </c>
      <c r="N421" s="16">
        <v>29.002624671916003</v>
      </c>
      <c r="O421" s="16">
        <v>26.285687382297557</v>
      </c>
      <c r="P421" s="16">
        <v>26.648097288664726</v>
      </c>
      <c r="Q421" s="16">
        <v>0.84464762361977919</v>
      </c>
      <c r="R421" s="16">
        <v>3.1696357697518094</v>
      </c>
      <c r="S421" s="16">
        <v>25.167354608831115</v>
      </c>
      <c r="T421" s="20" t="s">
        <v>122</v>
      </c>
      <c r="U421" s="10">
        <v>5</v>
      </c>
      <c r="V421" s="20" t="s">
        <v>145</v>
      </c>
      <c r="W421" s="10">
        <v>4</v>
      </c>
      <c r="X421" s="20" t="s">
        <v>145</v>
      </c>
      <c r="Y421" s="10">
        <v>4</v>
      </c>
      <c r="Z421" s="20" t="s">
        <v>33</v>
      </c>
      <c r="AA421" s="15">
        <v>3</v>
      </c>
      <c r="AB421" s="11">
        <v>32.886169417406649</v>
      </c>
      <c r="AC421" s="10">
        <v>57.808871269640775</v>
      </c>
      <c r="AD421" s="19">
        <v>9.3049593129525743</v>
      </c>
      <c r="AE421" s="12">
        <v>2628.5687382297556</v>
      </c>
      <c r="AF421" s="10">
        <v>2741.3694818530989</v>
      </c>
      <c r="AG421" s="10">
        <v>1776.5398192443151</v>
      </c>
      <c r="AH421" s="10">
        <v>0</v>
      </c>
      <c r="AI421" s="10">
        <v>3.1549366319723942</v>
      </c>
      <c r="AJ421" s="10"/>
      <c r="AK421" s="10"/>
      <c r="AL421" s="10"/>
      <c r="AM421" s="10"/>
      <c r="AN421" s="10">
        <v>13.142843691148778</v>
      </c>
      <c r="AO421" s="10">
        <v>7.6119081857133706</v>
      </c>
      <c r="AP421" s="10">
        <v>13.435778734710205</v>
      </c>
      <c r="AQ421" s="10">
        <v>114.66</v>
      </c>
      <c r="AR421" s="10"/>
      <c r="AS421" s="10"/>
      <c r="AT421" s="10">
        <v>4.0441570993405662</v>
      </c>
      <c r="AU421" s="10">
        <v>1</v>
      </c>
      <c r="AV421" s="16"/>
      <c r="AW421" s="19">
        <v>411.20542227796483</v>
      </c>
      <c r="AX421" s="1" t="s">
        <v>120</v>
      </c>
      <c r="AY421" s="23">
        <v>66.229133858267701</v>
      </c>
      <c r="AZ421" s="18">
        <v>0</v>
      </c>
      <c r="BA421" s="18">
        <v>100</v>
      </c>
      <c r="BB421" s="18">
        <v>0</v>
      </c>
      <c r="BC421" s="18">
        <v>100</v>
      </c>
      <c r="BD421" s="18">
        <v>0</v>
      </c>
      <c r="BE421" s="18">
        <v>0</v>
      </c>
      <c r="BF421" s="24">
        <v>32.886169417406649</v>
      </c>
      <c r="BG421" s="24">
        <v>57.808871269640775</v>
      </c>
      <c r="BH421" s="24">
        <v>9.3049593129525743</v>
      </c>
      <c r="BI421" s="21"/>
      <c r="BJ421" s="25">
        <f t="shared" ca="1" si="44"/>
        <v>1</v>
      </c>
      <c r="BK421" s="24">
        <f t="shared" ca="1" si="45"/>
        <v>14.546403636879946</v>
      </c>
      <c r="BL421" s="23">
        <f t="shared" si="46"/>
        <v>3.6747909138199599</v>
      </c>
      <c r="BM421" s="23">
        <f t="shared" ca="1" si="47"/>
        <v>2.9172644926558733</v>
      </c>
      <c r="BN421" s="22">
        <f t="shared" si="48"/>
        <v>2.6917060644000221</v>
      </c>
      <c r="BO421" s="21"/>
      <c r="BP421" s="2"/>
    </row>
    <row r="422" spans="1:68" x14ac:dyDescent="0.2">
      <c r="A422">
        <v>20.45</v>
      </c>
      <c r="B422">
        <v>2.1</v>
      </c>
      <c r="C422">
        <v>1.3003199999999999</v>
      </c>
      <c r="D422">
        <v>-0.18787000000000001</v>
      </c>
      <c r="E422">
        <v>0.10377</v>
      </c>
      <c r="F422">
        <v>1.1780299999999999</v>
      </c>
      <c r="G422">
        <v>1.4772799999999999</v>
      </c>
      <c r="I422" s="17">
        <f t="shared" si="49"/>
        <v>67.093175853018366</v>
      </c>
      <c r="J422" s="16">
        <f t="shared" si="50"/>
        <v>-66.393175853018363</v>
      </c>
      <c r="K422" s="10">
        <v>100</v>
      </c>
      <c r="L422" s="16">
        <v>7342.7657480314801</v>
      </c>
      <c r="M422" s="16">
        <v>3166.3877952755843</v>
      </c>
      <c r="N422" s="16">
        <v>29.073709536307959</v>
      </c>
      <c r="O422" s="16">
        <v>15.903578154425569</v>
      </c>
      <c r="P422" s="16">
        <v>16.262054107668369</v>
      </c>
      <c r="Q422" s="16">
        <v>0.6184810369659145</v>
      </c>
      <c r="R422" s="16">
        <v>3.803215958273499</v>
      </c>
      <c r="S422" s="16">
        <v>24.894163419639021</v>
      </c>
      <c r="T422" s="20" t="s">
        <v>122</v>
      </c>
      <c r="U422" s="10">
        <v>4</v>
      </c>
      <c r="V422" s="20" t="s">
        <v>145</v>
      </c>
      <c r="W422" s="10">
        <v>4</v>
      </c>
      <c r="X422" s="20" t="s">
        <v>33</v>
      </c>
      <c r="Y422" s="10">
        <v>3</v>
      </c>
      <c r="Z422" s="20" t="s">
        <v>33</v>
      </c>
      <c r="AA422" s="15">
        <v>3</v>
      </c>
      <c r="AB422" s="11">
        <v>63.184367856809033</v>
      </c>
      <c r="AC422" s="10">
        <v>33.876175103537065</v>
      </c>
      <c r="AD422" s="19">
        <v>2.9394570396539059</v>
      </c>
      <c r="AE422" s="12">
        <v>1590.357815442557</v>
      </c>
      <c r="AF422" s="10">
        <v>1518.517095884406</v>
      </c>
      <c r="AG422" s="10">
        <v>1084.1369405112246</v>
      </c>
      <c r="AH422" s="10">
        <v>0</v>
      </c>
      <c r="AI422" s="10">
        <v>2.6293537126773052</v>
      </c>
      <c r="AJ422" s="10"/>
      <c r="AK422" s="10"/>
      <c r="AL422" s="10"/>
      <c r="AM422" s="10"/>
      <c r="AN422" s="10">
        <v>10.602385436283713</v>
      </c>
      <c r="AO422" s="10">
        <v>5.3915220492052418</v>
      </c>
      <c r="AP422" s="10">
        <v>8.588958583578572</v>
      </c>
      <c r="AQ422" s="10">
        <v>114.66</v>
      </c>
      <c r="AR422" s="10"/>
      <c r="AS422" s="10"/>
      <c r="AT422" s="10">
        <v>2.1705045342621974</v>
      </c>
      <c r="AU422" s="10">
        <v>1</v>
      </c>
      <c r="AV422" s="16"/>
      <c r="AW422" s="19">
        <v>227.7775643826609</v>
      </c>
      <c r="AX422" s="1" t="s">
        <v>120</v>
      </c>
      <c r="AY422" s="23">
        <v>66.393175853018406</v>
      </c>
      <c r="AZ422" s="18">
        <v>100</v>
      </c>
      <c r="BA422" s="18">
        <v>0</v>
      </c>
      <c r="BB422" s="18">
        <v>0</v>
      </c>
      <c r="BC422" s="18">
        <v>100</v>
      </c>
      <c r="BD422" s="18">
        <v>0</v>
      </c>
      <c r="BE422" s="18">
        <v>0</v>
      </c>
      <c r="BF422" s="24">
        <v>63.184367856809033</v>
      </c>
      <c r="BG422" s="24">
        <v>33.876175103537065</v>
      </c>
      <c r="BH422" s="24">
        <v>2.9394570396539059</v>
      </c>
      <c r="BI422" s="21"/>
      <c r="BJ422" s="25">
        <f t="shared" ca="1" si="44"/>
        <v>1</v>
      </c>
      <c r="BK422" s="24">
        <f t="shared" ca="1" si="45"/>
        <v>7.952703236437789</v>
      </c>
      <c r="BL422" s="23">
        <f t="shared" si="46"/>
        <v>4.9122165569125853</v>
      </c>
      <c r="BM422" s="23">
        <f t="shared" ca="1" si="47"/>
        <v>3.2023797421367184</v>
      </c>
      <c r="BN422" s="22">
        <f t="shared" si="48"/>
        <v>2.9082289368804872</v>
      </c>
      <c r="BO422" s="21"/>
      <c r="BP422" s="2"/>
    </row>
    <row r="423" spans="1:68" x14ac:dyDescent="0.2">
      <c r="A423">
        <v>20.5</v>
      </c>
      <c r="B423">
        <v>2.1</v>
      </c>
      <c r="C423">
        <v>1.29697</v>
      </c>
      <c r="D423">
        <v>-0.22722999999999999</v>
      </c>
      <c r="E423">
        <v>0.10517</v>
      </c>
      <c r="F423">
        <v>1.1740299999999999</v>
      </c>
      <c r="G423">
        <v>1.4752799999999999</v>
      </c>
      <c r="I423" s="17">
        <f t="shared" si="49"/>
        <v>67.257217847769027</v>
      </c>
      <c r="J423" s="16">
        <f t="shared" si="50"/>
        <v>-66.557217847769024</v>
      </c>
      <c r="K423" s="10">
        <v>100</v>
      </c>
      <c r="L423" s="16">
        <v>7359.1699475065461</v>
      </c>
      <c r="M423" s="16">
        <v>3172.5557742782094</v>
      </c>
      <c r="N423" s="16">
        <v>29.144794400699912</v>
      </c>
      <c r="O423" s="16">
        <v>14.988794726930287</v>
      </c>
      <c r="P423" s="16">
        <v>15.353458921042879</v>
      </c>
      <c r="Q423" s="16">
        <v>0.37189054248679804</v>
      </c>
      <c r="R423" s="16">
        <v>2.4221938808661463</v>
      </c>
      <c r="S423" s="16">
        <v>25.323902368929954</v>
      </c>
      <c r="T423" s="20" t="s">
        <v>122</v>
      </c>
      <c r="U423" s="10">
        <v>5</v>
      </c>
      <c r="V423" s="20" t="s">
        <v>145</v>
      </c>
      <c r="W423" s="10">
        <v>4</v>
      </c>
      <c r="X423" s="20" t="s">
        <v>33</v>
      </c>
      <c r="Y423" s="10">
        <v>3</v>
      </c>
      <c r="Z423" s="20" t="s">
        <v>33</v>
      </c>
      <c r="AA423" s="15">
        <v>3</v>
      </c>
      <c r="AB423" s="11">
        <v>32.283784374861547</v>
      </c>
      <c r="AC423" s="10">
        <v>58.143920633417189</v>
      </c>
      <c r="AD423" s="19">
        <v>9.5722949917212663</v>
      </c>
      <c r="AE423" s="12">
        <v>1498.8794726930287</v>
      </c>
      <c r="AF423" s="10">
        <v>1410.6585916064032</v>
      </c>
      <c r="AG423" s="10">
        <v>1023.5639280695252</v>
      </c>
      <c r="AH423" s="10">
        <v>0</v>
      </c>
      <c r="AI423" s="10">
        <v>4.1284886726012724</v>
      </c>
      <c r="AJ423" s="10"/>
      <c r="AK423" s="10"/>
      <c r="AL423" s="10"/>
      <c r="AM423" s="10"/>
      <c r="AN423" s="10">
        <v>7.4943973634651435</v>
      </c>
      <c r="AO423" s="10">
        <v>4.8508454357742874</v>
      </c>
      <c r="AP423" s="10">
        <v>8.1649474964866773</v>
      </c>
      <c r="AQ423" s="10">
        <v>114.66</v>
      </c>
      <c r="AR423" s="10"/>
      <c r="AS423" s="10"/>
      <c r="AT423" s="10">
        <v>2.0048078087287231</v>
      </c>
      <c r="AU423" s="10">
        <v>1</v>
      </c>
      <c r="AV423" s="16"/>
      <c r="AW423" s="19">
        <v>211.59878874096049</v>
      </c>
      <c r="AX423" s="1" t="s">
        <v>120</v>
      </c>
      <c r="AY423" s="23">
        <v>66.557217847768996</v>
      </c>
      <c r="AZ423" s="18">
        <v>0</v>
      </c>
      <c r="BA423" s="18">
        <v>100</v>
      </c>
      <c r="BB423" s="18">
        <v>0</v>
      </c>
      <c r="BC423" s="18">
        <v>100</v>
      </c>
      <c r="BD423" s="18">
        <v>0</v>
      </c>
      <c r="BE423" s="18">
        <v>0</v>
      </c>
      <c r="BF423" s="24">
        <v>32.283784374861547</v>
      </c>
      <c r="BG423" s="24">
        <v>58.143920633417189</v>
      </c>
      <c r="BH423" s="24">
        <v>9.5722949917212663</v>
      </c>
      <c r="BI423" s="21"/>
      <c r="BJ423" s="25">
        <f t="shared" ca="1" si="44"/>
        <v>1</v>
      </c>
      <c r="BK423" s="24">
        <f t="shared" ca="1" si="45"/>
        <v>7.3592868197537298</v>
      </c>
      <c r="BL423" s="23">
        <f t="shared" si="46"/>
        <v>3.185665222752744</v>
      </c>
      <c r="BM423" s="23">
        <f t="shared" ca="1" si="47"/>
        <v>3.1218396696747375</v>
      </c>
      <c r="BN423" s="22">
        <f t="shared" si="48"/>
        <v>2.8116591761226317</v>
      </c>
      <c r="BP423" s="2"/>
    </row>
    <row r="424" spans="1:68" x14ac:dyDescent="0.2">
      <c r="A424">
        <v>20.55</v>
      </c>
      <c r="B424">
        <v>2.1</v>
      </c>
      <c r="C424">
        <v>1.2952300000000001</v>
      </c>
      <c r="D424">
        <v>-0.22986999999999999</v>
      </c>
      <c r="E424">
        <v>0.10750999999999999</v>
      </c>
      <c r="F424">
        <v>1.1722300000000001</v>
      </c>
      <c r="G424">
        <v>1.47543</v>
      </c>
      <c r="I424" s="17">
        <f t="shared" si="49"/>
        <v>67.421259842519689</v>
      </c>
      <c r="J424" s="16">
        <f t="shared" si="50"/>
        <v>-66.721259842519686</v>
      </c>
      <c r="K424" s="10">
        <v>100</v>
      </c>
      <c r="L424" s="16">
        <v>7375.5741469816121</v>
      </c>
      <c r="M424" s="16">
        <v>3178.7237532808344</v>
      </c>
      <c r="N424" s="16">
        <v>29.215879265091864</v>
      </c>
      <c r="O424" s="16">
        <v>14.513653483992474</v>
      </c>
      <c r="P424" s="16">
        <v>14.888660880701714</v>
      </c>
      <c r="Q424" s="16">
        <v>0.35535093614978402</v>
      </c>
      <c r="R424" s="16">
        <v>2.3867219422693711</v>
      </c>
      <c r="S424" s="16">
        <v>26.042180327030511</v>
      </c>
      <c r="T424" s="20" t="s">
        <v>122</v>
      </c>
      <c r="U424" s="10">
        <v>5</v>
      </c>
      <c r="V424" s="20" t="s">
        <v>145</v>
      </c>
      <c r="W424" s="10">
        <v>4</v>
      </c>
      <c r="X424" s="20" t="s">
        <v>33</v>
      </c>
      <c r="Y424" s="10">
        <v>3</v>
      </c>
      <c r="Z424" s="20" t="s">
        <v>33</v>
      </c>
      <c r="AA424" s="15">
        <v>3</v>
      </c>
      <c r="AB424" s="11">
        <v>32.453296811581204</v>
      </c>
      <c r="AC424" s="10">
        <v>58.050511167927787</v>
      </c>
      <c r="AD424" s="19">
        <v>9.4961920204910104</v>
      </c>
      <c r="AE424" s="12">
        <v>1451.3653483992473</v>
      </c>
      <c r="AF424" s="10">
        <v>1355.0115163030271</v>
      </c>
      <c r="AG424" s="10">
        <v>991.64956605262853</v>
      </c>
      <c r="AH424" s="10">
        <v>0</v>
      </c>
      <c r="AI424" s="10">
        <v>4.1898470965125005</v>
      </c>
      <c r="AJ424" s="10"/>
      <c r="AK424" s="10"/>
      <c r="AL424" s="10"/>
      <c r="AM424" s="10"/>
      <c r="AN424" s="10">
        <v>7.2568267419962371</v>
      </c>
      <c r="AO424" s="10">
        <v>4.7395641968437179</v>
      </c>
      <c r="AP424" s="10">
        <v>7.9331965284210284</v>
      </c>
      <c r="AQ424" s="10">
        <v>114.66</v>
      </c>
      <c r="AR424" s="10"/>
      <c r="AS424" s="10"/>
      <c r="AT424" s="10">
        <v>1.9179236083243991</v>
      </c>
      <c r="AU424" s="10">
        <v>1</v>
      </c>
      <c r="AV424" s="16"/>
      <c r="AW424" s="19">
        <v>203.25172744545404</v>
      </c>
      <c r="AX424" s="1" t="s">
        <v>120</v>
      </c>
      <c r="AY424" s="23">
        <v>66.7212598425197</v>
      </c>
      <c r="AZ424" s="18">
        <v>0</v>
      </c>
      <c r="BA424" s="18">
        <v>100</v>
      </c>
      <c r="BB424" s="18">
        <v>0</v>
      </c>
      <c r="BC424" s="18">
        <v>100</v>
      </c>
      <c r="BD424" s="18">
        <v>0</v>
      </c>
      <c r="BE424" s="18">
        <v>0</v>
      </c>
      <c r="BF424" s="24">
        <v>32.453296811581204</v>
      </c>
      <c r="BG424" s="24">
        <v>58.050511167927787</v>
      </c>
      <c r="BH424" s="24">
        <v>9.4961920204910104</v>
      </c>
      <c r="BI424" s="21"/>
      <c r="BJ424" s="25">
        <f t="shared" ca="1" si="44"/>
        <v>1</v>
      </c>
      <c r="BK424" s="24">
        <f t="shared" ca="1" si="45"/>
        <v>7.0474030941822017</v>
      </c>
      <c r="BL424" s="23">
        <f t="shared" si="46"/>
        <v>3.1725286996896251</v>
      </c>
      <c r="BM424" s="23">
        <f t="shared" ca="1" si="47"/>
        <v>3.1365535917364249</v>
      </c>
      <c r="BN424" s="22">
        <f t="shared" si="48"/>
        <v>2.8189972919853967</v>
      </c>
      <c r="BP424" s="2"/>
    </row>
    <row r="425" spans="1:68" x14ac:dyDescent="0.2">
      <c r="A425">
        <v>20.6</v>
      </c>
      <c r="B425">
        <v>2.1</v>
      </c>
      <c r="C425">
        <v>1.2941199999999999</v>
      </c>
      <c r="D425">
        <v>-0.22955999999999999</v>
      </c>
      <c r="E425">
        <v>0.10926</v>
      </c>
      <c r="F425">
        <v>1.1689799999999999</v>
      </c>
      <c r="G425">
        <v>1.4742</v>
      </c>
      <c r="I425" s="17">
        <f t="shared" si="49"/>
        <v>67.585301837270336</v>
      </c>
      <c r="J425" s="16">
        <f t="shared" si="50"/>
        <v>-66.885301837270333</v>
      </c>
      <c r="K425" s="10">
        <v>100</v>
      </c>
      <c r="L425" s="16">
        <v>7391.9783464566772</v>
      </c>
      <c r="M425" s="16">
        <v>3184.8917322834586</v>
      </c>
      <c r="N425" s="16">
        <v>29.286964129483813</v>
      </c>
      <c r="O425" s="16">
        <v>14.210546139359662</v>
      </c>
      <c r="P425" s="16">
        <v>14.593288837156138</v>
      </c>
      <c r="Q425" s="16">
        <v>0.35729308689390316</v>
      </c>
      <c r="R425" s="16">
        <v>2.4483383484070789</v>
      </c>
      <c r="S425" s="16">
        <v>26.579354013644178</v>
      </c>
      <c r="T425" s="20" t="s">
        <v>122</v>
      </c>
      <c r="U425" s="10">
        <v>5</v>
      </c>
      <c r="V425" s="20" t="s">
        <v>145</v>
      </c>
      <c r="W425" s="10">
        <v>4</v>
      </c>
      <c r="X425" s="20" t="s">
        <v>33</v>
      </c>
      <c r="Y425" s="10">
        <v>3</v>
      </c>
      <c r="Z425" s="20" t="s">
        <v>33</v>
      </c>
      <c r="AA425" s="15">
        <v>3</v>
      </c>
      <c r="AB425" s="11">
        <v>34.330700297701071</v>
      </c>
      <c r="AC425" s="10">
        <v>56.971331421557586</v>
      </c>
      <c r="AD425" s="19">
        <v>8.6979682807413443</v>
      </c>
      <c r="AE425" s="12">
        <v>1421.0546139359662</v>
      </c>
      <c r="AF425" s="10">
        <v>1319.2969112108967</v>
      </c>
      <c r="AG425" s="10">
        <v>969.49666278671032</v>
      </c>
      <c r="AH425" s="10">
        <v>0</v>
      </c>
      <c r="AI425" s="10">
        <v>4.0844027977203936</v>
      </c>
      <c r="AJ425" s="10"/>
      <c r="AK425" s="10"/>
      <c r="AL425" s="10"/>
      <c r="AM425" s="10"/>
      <c r="AN425" s="10">
        <v>7.1052730696798312</v>
      </c>
      <c r="AO425" s="10">
        <v>4.6921526428438911</v>
      </c>
      <c r="AP425" s="10">
        <v>7.7559733022936825</v>
      </c>
      <c r="AQ425" s="10">
        <v>114.66</v>
      </c>
      <c r="AR425" s="10"/>
      <c r="AS425" s="10"/>
      <c r="AT425" s="10">
        <v>1.8610755722850072</v>
      </c>
      <c r="AU425" s="10">
        <v>1</v>
      </c>
      <c r="AV425" s="16"/>
      <c r="AW425" s="19">
        <v>197.89453668163452</v>
      </c>
      <c r="AX425" s="1" t="s">
        <v>120</v>
      </c>
      <c r="AY425" s="23">
        <v>66.885301837270305</v>
      </c>
      <c r="AZ425" s="18">
        <v>0</v>
      </c>
      <c r="BA425" s="18">
        <v>100</v>
      </c>
      <c r="BB425" s="18">
        <v>0</v>
      </c>
      <c r="BC425" s="18">
        <v>100</v>
      </c>
      <c r="BD425" s="18">
        <v>0</v>
      </c>
      <c r="BE425" s="18">
        <v>0</v>
      </c>
      <c r="BF425" s="24">
        <v>34.330700297701071</v>
      </c>
      <c r="BG425" s="24">
        <v>56.971331421557586</v>
      </c>
      <c r="BH425" s="24">
        <v>8.6979682807413443</v>
      </c>
      <c r="BI425" s="21"/>
      <c r="BJ425" s="25">
        <f t="shared" ca="1" si="44"/>
        <v>1</v>
      </c>
      <c r="BK425" s="24">
        <f t="shared" ca="1" si="45"/>
        <v>6.8431209472322037</v>
      </c>
      <c r="BL425" s="23">
        <f t="shared" si="46"/>
        <v>3.2787304920742284</v>
      </c>
      <c r="BM425" s="23">
        <f t="shared" ca="1" si="47"/>
        <v>3.1550847360937384</v>
      </c>
      <c r="BN425" s="22">
        <f t="shared" si="48"/>
        <v>2.8324441996680396</v>
      </c>
      <c r="BP425" s="2"/>
    </row>
    <row r="426" spans="1:68" x14ac:dyDescent="0.2">
      <c r="A426">
        <v>20.65</v>
      </c>
      <c r="B426">
        <v>2.1</v>
      </c>
      <c r="C426">
        <v>1.2972399999999999</v>
      </c>
      <c r="D426">
        <v>-0.21883</v>
      </c>
      <c r="E426">
        <v>0.11161</v>
      </c>
      <c r="F426">
        <v>1.1693</v>
      </c>
      <c r="G426">
        <v>1.4773499999999999</v>
      </c>
      <c r="I426" s="17">
        <f t="shared" si="49"/>
        <v>67.749343832020983</v>
      </c>
      <c r="J426" s="16">
        <f t="shared" si="50"/>
        <v>-67.04934383202098</v>
      </c>
      <c r="K426" s="10">
        <v>100</v>
      </c>
      <c r="L426" s="16">
        <v>7408.3825459317422</v>
      </c>
      <c r="M426" s="16">
        <v>3191.0597112860828</v>
      </c>
      <c r="N426" s="16">
        <v>29.358048993875759</v>
      </c>
      <c r="O426" s="16">
        <v>15.062523540489609</v>
      </c>
      <c r="P426" s="16">
        <v>15.455653642603231</v>
      </c>
      <c r="Q426" s="16">
        <v>0.42451656265002402</v>
      </c>
      <c r="R426" s="16">
        <v>2.7466749221129785</v>
      </c>
      <c r="S426" s="16">
        <v>27.300701535668242</v>
      </c>
      <c r="T426" s="20" t="s">
        <v>122</v>
      </c>
      <c r="U426" s="10">
        <v>5</v>
      </c>
      <c r="V426" s="20" t="s">
        <v>145</v>
      </c>
      <c r="W426" s="10">
        <v>4</v>
      </c>
      <c r="X426" s="20" t="s">
        <v>33</v>
      </c>
      <c r="Y426" s="10">
        <v>3</v>
      </c>
      <c r="Z426" s="20" t="s">
        <v>33</v>
      </c>
      <c r="AA426" s="15">
        <v>3</v>
      </c>
      <c r="AB426" s="11">
        <v>39.225093090783616</v>
      </c>
      <c r="AC426" s="10">
        <v>53.815313729161765</v>
      </c>
      <c r="AD426" s="19">
        <v>6.95959318005462</v>
      </c>
      <c r="AE426" s="12">
        <v>1506.2523540489608</v>
      </c>
      <c r="AF426" s="10">
        <v>1419.7866412943742</v>
      </c>
      <c r="AG426" s="10">
        <v>1030.3769095068822</v>
      </c>
      <c r="AH426" s="10">
        <v>0</v>
      </c>
      <c r="AI426" s="10">
        <v>3.6407657562574389</v>
      </c>
      <c r="AJ426" s="10"/>
      <c r="AK426" s="10"/>
      <c r="AL426" s="10"/>
      <c r="AM426" s="10"/>
      <c r="AN426" s="10">
        <v>7.5312617702448046</v>
      </c>
      <c r="AO426" s="10">
        <v>4.9674435704032334</v>
      </c>
      <c r="AP426" s="10">
        <v>8.212638366548175</v>
      </c>
      <c r="AQ426" s="10">
        <v>114.66</v>
      </c>
      <c r="AR426" s="10"/>
      <c r="AS426" s="10"/>
      <c r="AT426" s="10">
        <v>2.0061040907245622</v>
      </c>
      <c r="AU426" s="10">
        <v>1</v>
      </c>
      <c r="AV426" s="16"/>
      <c r="AW426" s="19">
        <v>212.96799619415614</v>
      </c>
      <c r="AX426" s="1" t="s">
        <v>120</v>
      </c>
      <c r="AY426" s="23">
        <v>67.049343832020995</v>
      </c>
      <c r="AZ426" s="18">
        <v>0</v>
      </c>
      <c r="BA426" s="18">
        <v>100</v>
      </c>
      <c r="BB426" s="18">
        <v>0</v>
      </c>
      <c r="BC426" s="18">
        <v>100</v>
      </c>
      <c r="BD426" s="18">
        <v>0</v>
      </c>
      <c r="BE426" s="18">
        <v>0</v>
      </c>
      <c r="BF426" s="24">
        <v>39.225093090783616</v>
      </c>
      <c r="BG426" s="24">
        <v>53.815313729161765</v>
      </c>
      <c r="BH426" s="24">
        <v>6.95959318005462</v>
      </c>
      <c r="BI426" s="21"/>
      <c r="BJ426" s="25">
        <f t="shared" ca="1" si="44"/>
        <v>1</v>
      </c>
      <c r="BK426" s="24">
        <f t="shared" ca="1" si="45"/>
        <v>7.3652412883876774</v>
      </c>
      <c r="BL426" s="23">
        <f t="shared" si="46"/>
        <v>3.6124573206042974</v>
      </c>
      <c r="BM426" s="23">
        <f t="shared" ca="1" si="47"/>
        <v>3.1520181075377942</v>
      </c>
      <c r="BN426" s="22">
        <f t="shared" si="48"/>
        <v>2.8408247482448195</v>
      </c>
      <c r="BP426" s="2"/>
    </row>
    <row r="427" spans="1:68" x14ac:dyDescent="0.2">
      <c r="A427">
        <v>20.7</v>
      </c>
      <c r="B427">
        <v>2.1</v>
      </c>
      <c r="C427">
        <v>1.3003199999999999</v>
      </c>
      <c r="D427">
        <v>-0.2157</v>
      </c>
      <c r="E427">
        <v>0.113</v>
      </c>
      <c r="F427">
        <v>1.1688499999999999</v>
      </c>
      <c r="G427">
        <v>1.4817</v>
      </c>
      <c r="I427" s="17">
        <f t="shared" si="49"/>
        <v>67.913385826771645</v>
      </c>
      <c r="J427" s="16">
        <f t="shared" si="50"/>
        <v>-67.213385826771642</v>
      </c>
      <c r="K427" s="10">
        <v>100</v>
      </c>
      <c r="L427" s="16">
        <v>7424.7867454068082</v>
      </c>
      <c r="M427" s="16">
        <v>3197.2276902887079</v>
      </c>
      <c r="N427" s="16">
        <v>29.429133858267715</v>
      </c>
      <c r="O427" s="16">
        <v>15.903578154425569</v>
      </c>
      <c r="P427" s="16">
        <v>16.302852295688481</v>
      </c>
      <c r="Q427" s="16">
        <v>0.44412602016322611</v>
      </c>
      <c r="R427" s="16">
        <v>2.7242228053595352</v>
      </c>
      <c r="S427" s="16">
        <v>27.727370921035671</v>
      </c>
      <c r="T427" s="20" t="s">
        <v>122</v>
      </c>
      <c r="U427" s="10">
        <v>5</v>
      </c>
      <c r="V427" s="20" t="s">
        <v>145</v>
      </c>
      <c r="W427" s="10">
        <v>4</v>
      </c>
      <c r="X427" s="20" t="s">
        <v>33</v>
      </c>
      <c r="Y427" s="10">
        <v>3</v>
      </c>
      <c r="Z427" s="20" t="s">
        <v>33</v>
      </c>
      <c r="AA427" s="15">
        <v>3</v>
      </c>
      <c r="AB427" s="11">
        <v>37.198580437717276</v>
      </c>
      <c r="AC427" s="10">
        <v>55.177452051437783</v>
      </c>
      <c r="AD427" s="19">
        <v>7.6239675108449401</v>
      </c>
      <c r="AE427" s="12">
        <v>1590.357815442557</v>
      </c>
      <c r="AF427" s="10">
        <v>1518.4921181588118</v>
      </c>
      <c r="AG427" s="10">
        <v>1086.8568197125655</v>
      </c>
      <c r="AH427" s="10">
        <v>0</v>
      </c>
      <c r="AI427" s="10">
        <v>3.6707717079257871</v>
      </c>
      <c r="AJ427" s="10"/>
      <c r="AK427" s="10"/>
      <c r="AL427" s="10"/>
      <c r="AM427" s="10"/>
      <c r="AN427" s="10">
        <v>7.9517890772127844</v>
      </c>
      <c r="AO427" s="10">
        <v>5.1576901177702847</v>
      </c>
      <c r="AP427" s="10">
        <v>8.607997737987958</v>
      </c>
      <c r="AQ427" s="10">
        <v>114.66</v>
      </c>
      <c r="AR427" s="10"/>
      <c r="AS427" s="10"/>
      <c r="AT427" s="10">
        <v>2.1484190529263998</v>
      </c>
      <c r="AU427" s="10">
        <v>1</v>
      </c>
      <c r="AV427" s="16"/>
      <c r="AW427" s="19">
        <v>227.77381772382176</v>
      </c>
      <c r="AX427" s="1" t="s">
        <v>120</v>
      </c>
      <c r="AY427" s="23">
        <v>67.213385826771599</v>
      </c>
      <c r="AZ427" s="18">
        <v>0</v>
      </c>
      <c r="BA427" s="18">
        <v>100</v>
      </c>
      <c r="BB427" s="18">
        <v>0</v>
      </c>
      <c r="BC427" s="18">
        <v>100</v>
      </c>
      <c r="BD427" s="18">
        <v>0</v>
      </c>
      <c r="BE427" s="18">
        <v>0</v>
      </c>
      <c r="BF427" s="24">
        <v>37.198580437717276</v>
      </c>
      <c r="BG427" s="24">
        <v>55.177452051437783</v>
      </c>
      <c r="BH427" s="24">
        <v>7.6239675108449401</v>
      </c>
      <c r="BI427" s="21"/>
      <c r="BJ427" s="25">
        <f t="shared" ca="1" si="44"/>
        <v>1</v>
      </c>
      <c r="BK427" s="24">
        <f t="shared" ca="1" si="45"/>
        <v>7.8758600528998706</v>
      </c>
      <c r="BL427" s="23">
        <f t="shared" si="46"/>
        <v>3.5274807922404796</v>
      </c>
      <c r="BM427" s="23">
        <f t="shared" ca="1" si="47"/>
        <v>3.1221584440299281</v>
      </c>
      <c r="BN427" s="22">
        <f t="shared" si="48"/>
        <v>2.8199486091344719</v>
      </c>
      <c r="BP427" s="2"/>
    </row>
    <row r="428" spans="1:68" x14ac:dyDescent="0.2">
      <c r="A428">
        <v>20.75</v>
      </c>
      <c r="B428">
        <v>2.1</v>
      </c>
      <c r="C428">
        <v>1.2951600000000001</v>
      </c>
      <c r="D428">
        <v>-0.21856999999999999</v>
      </c>
      <c r="E428">
        <v>0.11489000000000001</v>
      </c>
      <c r="F428">
        <v>1.1691499999999999</v>
      </c>
      <c r="G428">
        <v>1.48125</v>
      </c>
      <c r="I428" s="17">
        <f t="shared" si="49"/>
        <v>68.077427821522306</v>
      </c>
      <c r="J428" s="16">
        <f t="shared" si="50"/>
        <v>-67.377427821522303</v>
      </c>
      <c r="K428" s="10">
        <v>100</v>
      </c>
      <c r="L428" s="16">
        <v>7441.1909448818742</v>
      </c>
      <c r="M428" s="16">
        <v>3203.395669291333</v>
      </c>
      <c r="N428" s="16">
        <v>29.500218722659667</v>
      </c>
      <c r="O428" s="16">
        <v>14.494538606403017</v>
      </c>
      <c r="P428" s="16">
        <v>14.902166872840146</v>
      </c>
      <c r="Q428" s="16">
        <v>0.426145463274124</v>
      </c>
      <c r="R428" s="16">
        <v>2.8596207981725987</v>
      </c>
      <c r="S428" s="16">
        <v>28.307518502578425</v>
      </c>
      <c r="T428" s="20" t="s">
        <v>122</v>
      </c>
      <c r="U428" s="10">
        <v>5</v>
      </c>
      <c r="V428" s="20" t="s">
        <v>145</v>
      </c>
      <c r="W428" s="10">
        <v>4</v>
      </c>
      <c r="X428" s="20" t="s">
        <v>33</v>
      </c>
      <c r="Y428" s="10">
        <v>3</v>
      </c>
      <c r="Z428" s="20" t="s">
        <v>33</v>
      </c>
      <c r="AA428" s="15">
        <v>3</v>
      </c>
      <c r="AB428" s="11">
        <v>42.987154863675258</v>
      </c>
      <c r="AC428" s="10">
        <v>51.106259945327132</v>
      </c>
      <c r="AD428" s="19">
        <v>5.9065851909976104</v>
      </c>
      <c r="AE428" s="12">
        <v>1449.4538606403016</v>
      </c>
      <c r="AF428" s="10">
        <v>1352.7406449134155</v>
      </c>
      <c r="AG428" s="10">
        <v>992.662515463011</v>
      </c>
      <c r="AH428" s="10">
        <v>0</v>
      </c>
      <c r="AI428" s="10">
        <v>3.4969671525645505</v>
      </c>
      <c r="AJ428" s="10"/>
      <c r="AK428" s="10"/>
      <c r="AL428" s="10"/>
      <c r="AM428" s="10"/>
      <c r="AN428" s="10">
        <v>7.2472693032015085</v>
      </c>
      <c r="AO428" s="10">
        <v>4.8746866584974757</v>
      </c>
      <c r="AP428" s="10">
        <v>7.9413001237040879</v>
      </c>
      <c r="AQ428" s="10">
        <v>114.66</v>
      </c>
      <c r="AR428" s="10"/>
      <c r="AS428" s="10"/>
      <c r="AT428" s="10">
        <v>1.8990194055714482</v>
      </c>
      <c r="AU428" s="10">
        <v>1</v>
      </c>
      <c r="AV428" s="16"/>
      <c r="AW428" s="19">
        <v>202.91109673701231</v>
      </c>
      <c r="AX428" s="1" t="s">
        <v>120</v>
      </c>
      <c r="AY428" s="23">
        <v>67.377427821522303</v>
      </c>
      <c r="AZ428" s="18">
        <v>0</v>
      </c>
      <c r="BA428" s="18">
        <v>100</v>
      </c>
      <c r="BB428" s="18">
        <v>0</v>
      </c>
      <c r="BC428" s="18">
        <v>100</v>
      </c>
      <c r="BD428" s="18">
        <v>0</v>
      </c>
      <c r="BE428" s="18">
        <v>0</v>
      </c>
      <c r="BF428" s="24">
        <v>42.987154863675258</v>
      </c>
      <c r="BG428" s="24">
        <v>51.106259945327132</v>
      </c>
      <c r="BH428" s="24">
        <v>5.9065851909976104</v>
      </c>
      <c r="BI428" s="21"/>
      <c r="BJ428" s="25">
        <f t="shared" ca="1" si="44"/>
        <v>1</v>
      </c>
      <c r="BK428" s="24">
        <f t="shared" ca="1" si="45"/>
        <v>6.9810741817434234</v>
      </c>
      <c r="BL428" s="23">
        <f t="shared" si="46"/>
        <v>3.8111411000685429</v>
      </c>
      <c r="BM428" s="23">
        <f t="shared" ca="1" si="47"/>
        <v>3.1843497841205561</v>
      </c>
      <c r="BN428" s="22">
        <f t="shared" si="48"/>
        <v>2.8639057481186669</v>
      </c>
      <c r="BP428" s="2"/>
    </row>
    <row r="429" spans="1:68" x14ac:dyDescent="0.2">
      <c r="A429">
        <v>20.8</v>
      </c>
      <c r="B429">
        <v>2.1</v>
      </c>
      <c r="C429">
        <v>1.29301</v>
      </c>
      <c r="D429">
        <v>-0.22570000000000001</v>
      </c>
      <c r="E429">
        <v>0.11625000000000001</v>
      </c>
      <c r="F429">
        <v>1.1656</v>
      </c>
      <c r="G429">
        <v>1.47665</v>
      </c>
      <c r="I429" s="17">
        <f t="shared" si="49"/>
        <v>68.241469816272968</v>
      </c>
      <c r="J429" s="16">
        <f t="shared" si="50"/>
        <v>-67.541469816272965</v>
      </c>
      <c r="K429" s="10">
        <v>100</v>
      </c>
      <c r="L429" s="16">
        <v>7457.5951443569402</v>
      </c>
      <c r="M429" s="16">
        <v>3209.5636482939581</v>
      </c>
      <c r="N429" s="16">
        <v>29.57130358705162</v>
      </c>
      <c r="O429" s="16">
        <v>13.907438794726907</v>
      </c>
      <c r="P429" s="16">
        <v>14.321078495151832</v>
      </c>
      <c r="Q429" s="16">
        <v>0.38147599615938543</v>
      </c>
      <c r="R429" s="16">
        <v>2.6637379041566449</v>
      </c>
      <c r="S429" s="16">
        <v>28.724979196175337</v>
      </c>
      <c r="T429" s="20" t="s">
        <v>122</v>
      </c>
      <c r="U429" s="10">
        <v>5</v>
      </c>
      <c r="V429" s="20" t="s">
        <v>145</v>
      </c>
      <c r="W429" s="10">
        <v>4</v>
      </c>
      <c r="X429" s="20" t="s">
        <v>33</v>
      </c>
      <c r="Y429" s="10">
        <v>3</v>
      </c>
      <c r="Z429" s="20" t="s">
        <v>33</v>
      </c>
      <c r="AA429" s="15">
        <v>3</v>
      </c>
      <c r="AB429" s="11">
        <v>39.744420704886231</v>
      </c>
      <c r="AC429" s="10">
        <v>53.454722012195703</v>
      </c>
      <c r="AD429" s="19">
        <v>6.80085728291807</v>
      </c>
      <c r="AE429" s="12">
        <v>1390.7438794726909</v>
      </c>
      <c r="AF429" s="10">
        <v>1283.4123534515511</v>
      </c>
      <c r="AG429" s="10">
        <v>949.08088713638745</v>
      </c>
      <c r="AH429" s="10">
        <v>0</v>
      </c>
      <c r="AI429" s="10">
        <v>3.754123100623167</v>
      </c>
      <c r="AJ429" s="10"/>
      <c r="AK429" s="10"/>
      <c r="AL429" s="10"/>
      <c r="AM429" s="10"/>
      <c r="AN429" s="10">
        <v>6.9537193973634537</v>
      </c>
      <c r="AO429" s="10">
        <v>4.6966598671819204</v>
      </c>
      <c r="AP429" s="10">
        <v>7.5926470970910991</v>
      </c>
      <c r="AQ429" s="10">
        <v>114.66</v>
      </c>
      <c r="AR429" s="10"/>
      <c r="AS429" s="10"/>
      <c r="AT429" s="10">
        <v>1.7933236442455884</v>
      </c>
      <c r="AU429" s="10">
        <v>1</v>
      </c>
      <c r="AV429" s="16"/>
      <c r="AW429" s="19">
        <v>192.51185301773268</v>
      </c>
      <c r="AX429" s="1" t="s">
        <v>120</v>
      </c>
      <c r="AY429" s="23">
        <v>67.541469816272993</v>
      </c>
      <c r="AZ429" s="18">
        <v>0</v>
      </c>
      <c r="BA429" s="18">
        <v>100</v>
      </c>
      <c r="BB429" s="18">
        <v>0</v>
      </c>
      <c r="BC429" s="18">
        <v>100</v>
      </c>
      <c r="BD429" s="18">
        <v>0</v>
      </c>
      <c r="BE429" s="18">
        <v>0</v>
      </c>
      <c r="BF429" s="24">
        <v>39.744420704886231</v>
      </c>
      <c r="BG429" s="24">
        <v>53.454722012195703</v>
      </c>
      <c r="BH429" s="24">
        <v>6.80085728291807</v>
      </c>
      <c r="BI429" s="21"/>
      <c r="BJ429" s="25">
        <f t="shared" ca="1" si="44"/>
        <v>1</v>
      </c>
      <c r="BK429" s="24">
        <f t="shared" ca="1" si="45"/>
        <v>6.6004492097258662</v>
      </c>
      <c r="BL429" s="23">
        <f t="shared" si="46"/>
        <v>3.6014527837154566</v>
      </c>
      <c r="BM429" s="23">
        <f t="shared" ca="1" si="47"/>
        <v>3.1907105439205239</v>
      </c>
      <c r="BN429" s="22">
        <f t="shared" si="48"/>
        <v>2.8600887661316703</v>
      </c>
      <c r="BP429" s="2"/>
    </row>
    <row r="430" spans="1:68" x14ac:dyDescent="0.2">
      <c r="A430">
        <v>20.85</v>
      </c>
      <c r="B430">
        <v>2.1</v>
      </c>
      <c r="C430">
        <v>1.2934300000000001</v>
      </c>
      <c r="D430">
        <v>-0.22867000000000001</v>
      </c>
      <c r="E430">
        <v>0.11763999999999999</v>
      </c>
      <c r="F430">
        <v>1.1609799999999999</v>
      </c>
      <c r="G430">
        <v>1.47695</v>
      </c>
      <c r="I430" s="17">
        <f t="shared" si="49"/>
        <v>68.405511811023629</v>
      </c>
      <c r="J430" s="16">
        <f t="shared" si="50"/>
        <v>-67.705511811023626</v>
      </c>
      <c r="K430" s="10">
        <v>100</v>
      </c>
      <c r="L430" s="16">
        <v>7473.9993438320062</v>
      </c>
      <c r="M430" s="16">
        <v>3215.7316272965832</v>
      </c>
      <c r="N430" s="16">
        <v>29.642388451443576</v>
      </c>
      <c r="O430" s="16">
        <v>14.022128060263656</v>
      </c>
      <c r="P430" s="16">
        <v>14.441911799837872</v>
      </c>
      <c r="Q430" s="16">
        <v>0.36286893903024481</v>
      </c>
      <c r="R430" s="16">
        <v>2.512610131259204</v>
      </c>
      <c r="S430" s="16">
        <v>29.151648581542759</v>
      </c>
      <c r="T430" s="20" t="s">
        <v>122</v>
      </c>
      <c r="U430" s="10">
        <v>5</v>
      </c>
      <c r="V430" s="20" t="s">
        <v>145</v>
      </c>
      <c r="W430" s="10">
        <v>4</v>
      </c>
      <c r="X430" s="20" t="s">
        <v>33</v>
      </c>
      <c r="Y430" s="10">
        <v>3</v>
      </c>
      <c r="Z430" s="20" t="s">
        <v>33</v>
      </c>
      <c r="AA430" s="15">
        <v>3</v>
      </c>
      <c r="AB430" s="11">
        <v>36.205309519780151</v>
      </c>
      <c r="AC430" s="10">
        <v>55.817393823020168</v>
      </c>
      <c r="AD430" s="19">
        <v>7.9772966571996768</v>
      </c>
      <c r="AE430" s="12">
        <v>1402.2128060263656</v>
      </c>
      <c r="AF430" s="10">
        <v>1296.6630834454932</v>
      </c>
      <c r="AG430" s="10">
        <v>958.14338498784036</v>
      </c>
      <c r="AH430" s="10">
        <v>0</v>
      </c>
      <c r="AI430" s="10">
        <v>3.9799250490916642</v>
      </c>
      <c r="AJ430" s="10"/>
      <c r="AK430" s="10"/>
      <c r="AL430" s="10"/>
      <c r="AM430" s="10"/>
      <c r="AN430" s="10">
        <v>7.0110640301318279</v>
      </c>
      <c r="AO430" s="10">
        <v>4.6887607035445757</v>
      </c>
      <c r="AP430" s="10">
        <v>7.6651470799027228</v>
      </c>
      <c r="AQ430" s="10">
        <v>114.66</v>
      </c>
      <c r="AR430" s="10"/>
      <c r="AS430" s="10"/>
      <c r="AT430" s="10">
        <v>1.8091074376352621</v>
      </c>
      <c r="AU430" s="10">
        <v>1</v>
      </c>
      <c r="AV430" s="16"/>
      <c r="AW430" s="19">
        <v>194.499462516824</v>
      </c>
      <c r="AX430" s="1" t="s">
        <v>120</v>
      </c>
      <c r="AY430" s="23">
        <v>67.705511811023598</v>
      </c>
      <c r="AZ430" s="18">
        <v>0</v>
      </c>
      <c r="BA430" s="18">
        <v>100</v>
      </c>
      <c r="BB430" s="18">
        <v>0</v>
      </c>
      <c r="BC430" s="18">
        <v>100</v>
      </c>
      <c r="BD430" s="18">
        <v>0</v>
      </c>
      <c r="BE430" s="18">
        <v>0</v>
      </c>
      <c r="BF430" s="24">
        <v>36.205309519780151</v>
      </c>
      <c r="BG430" s="24">
        <v>55.817393823020168</v>
      </c>
      <c r="BH430" s="24">
        <v>7.9772966571996768</v>
      </c>
      <c r="BI430" s="21"/>
      <c r="BJ430" s="25">
        <f t="shared" ca="1" si="44"/>
        <v>1</v>
      </c>
      <c r="BK430" s="24">
        <f t="shared" ca="1" si="45"/>
        <v>6.6578392531601454</v>
      </c>
      <c r="BL430" s="23">
        <f t="shared" si="46"/>
        <v>3.3897423415906931</v>
      </c>
      <c r="BM430" s="23">
        <f t="shared" ca="1" si="47"/>
        <v>3.1729998470096841</v>
      </c>
      <c r="BN430" s="22">
        <f t="shared" si="48"/>
        <v>2.8425713572913107</v>
      </c>
      <c r="BP430" s="2"/>
    </row>
    <row r="431" spans="1:68" x14ac:dyDescent="0.2">
      <c r="A431">
        <v>20.9</v>
      </c>
      <c r="B431">
        <v>2.1</v>
      </c>
      <c r="C431">
        <v>1.29348</v>
      </c>
      <c r="D431">
        <v>-0.22706000000000001</v>
      </c>
      <c r="E431">
        <v>0.11878</v>
      </c>
      <c r="F431">
        <v>1.16153</v>
      </c>
      <c r="G431">
        <v>1.4815</v>
      </c>
      <c r="I431" s="17">
        <f t="shared" si="49"/>
        <v>68.569553805774277</v>
      </c>
      <c r="J431" s="16">
        <f t="shared" si="50"/>
        <v>-67.869553805774274</v>
      </c>
      <c r="K431" s="10">
        <v>100</v>
      </c>
      <c r="L431" s="16">
        <v>7490.4035433070712</v>
      </c>
      <c r="M431" s="16">
        <v>3221.8996062992073</v>
      </c>
      <c r="N431" s="16">
        <v>29.713473315835515</v>
      </c>
      <c r="O431" s="16">
        <v>14.035781544256089</v>
      </c>
      <c r="P431" s="16">
        <v>14.460604279967134</v>
      </c>
      <c r="Q431" s="16">
        <v>0.37295559289486313</v>
      </c>
      <c r="R431" s="16">
        <v>2.5791148535302479</v>
      </c>
      <c r="S431" s="16">
        <v>29.50157886882252</v>
      </c>
      <c r="T431" s="20" t="s">
        <v>122</v>
      </c>
      <c r="U431" s="10">
        <v>5</v>
      </c>
      <c r="V431" s="20" t="s">
        <v>145</v>
      </c>
      <c r="W431" s="10">
        <v>4</v>
      </c>
      <c r="X431" s="20" t="s">
        <v>33</v>
      </c>
      <c r="Y431" s="10">
        <v>3</v>
      </c>
      <c r="Z431" s="20" t="s">
        <v>33</v>
      </c>
      <c r="AA431" s="15">
        <v>3</v>
      </c>
      <c r="AB431" s="11">
        <v>37.645998395975028</v>
      </c>
      <c r="AC431" s="10">
        <v>54.883085474578486</v>
      </c>
      <c r="AD431" s="19">
        <v>7.4709161294464863</v>
      </c>
      <c r="AE431" s="12">
        <v>1403.578154425609</v>
      </c>
      <c r="AF431" s="10">
        <v>1297.8972458445201</v>
      </c>
      <c r="AG431" s="10">
        <v>959.5453209975351</v>
      </c>
      <c r="AH431" s="10">
        <v>0</v>
      </c>
      <c r="AI431" s="10">
        <v>3.8772992161679705</v>
      </c>
      <c r="AJ431" s="10"/>
      <c r="AK431" s="10"/>
      <c r="AL431" s="10"/>
      <c r="AM431" s="10"/>
      <c r="AN431" s="10">
        <v>7.0178907721280446</v>
      </c>
      <c r="AO431" s="10">
        <v>4.71283164349766</v>
      </c>
      <c r="AP431" s="10">
        <v>7.6763625679802798</v>
      </c>
      <c r="AQ431" s="10">
        <v>114.66</v>
      </c>
      <c r="AR431" s="10"/>
      <c r="AS431" s="10"/>
      <c r="AT431" s="10">
        <v>1.8072639135406956</v>
      </c>
      <c r="AU431" s="10">
        <v>1</v>
      </c>
      <c r="AV431" s="16"/>
      <c r="AW431" s="19">
        <v>194.68458687667803</v>
      </c>
      <c r="AX431" s="1" t="s">
        <v>120</v>
      </c>
      <c r="AY431" s="23">
        <v>67.869553805774302</v>
      </c>
      <c r="AZ431" s="18">
        <v>0</v>
      </c>
      <c r="BA431" s="18">
        <v>100</v>
      </c>
      <c r="BB431" s="18">
        <v>0</v>
      </c>
      <c r="BC431" s="18">
        <v>100</v>
      </c>
      <c r="BD431" s="18">
        <v>0</v>
      </c>
      <c r="BE431" s="18">
        <v>0</v>
      </c>
      <c r="BF431" s="24">
        <v>37.645998395975028</v>
      </c>
      <c r="BG431" s="24">
        <v>54.883085474578486</v>
      </c>
      <c r="BH431" s="24">
        <v>7.4709161294464863</v>
      </c>
      <c r="BI431" s="21"/>
      <c r="BJ431" s="25">
        <f t="shared" ca="1" si="44"/>
        <v>1</v>
      </c>
      <c r="BK431" s="24">
        <f t="shared" ca="1" si="45"/>
        <v>6.6516054611780442</v>
      </c>
      <c r="BL431" s="23">
        <f t="shared" si="46"/>
        <v>3.4805560743565507</v>
      </c>
      <c r="BM431" s="23">
        <f t="shared" ca="1" si="47"/>
        <v>3.1796861679955795</v>
      </c>
      <c r="BN431" s="22">
        <f t="shared" si="48"/>
        <v>2.8485925140106292</v>
      </c>
      <c r="BP431" s="2"/>
    </row>
    <row r="432" spans="1:68" x14ac:dyDescent="0.2">
      <c r="A432">
        <v>20.95</v>
      </c>
      <c r="B432">
        <v>2.1</v>
      </c>
      <c r="C432">
        <v>1.29294</v>
      </c>
      <c r="D432">
        <v>-0.22764000000000001</v>
      </c>
      <c r="E432">
        <v>0.12026000000000001</v>
      </c>
      <c r="F432">
        <v>1.1544000000000001</v>
      </c>
      <c r="G432">
        <v>1.4778500000000001</v>
      </c>
      <c r="I432" s="17">
        <f t="shared" si="49"/>
        <v>68.733595800524924</v>
      </c>
      <c r="J432" s="16">
        <f t="shared" si="50"/>
        <v>-68.033595800524921</v>
      </c>
      <c r="K432" s="10">
        <v>100</v>
      </c>
      <c r="L432" s="16">
        <v>7506.8077427821363</v>
      </c>
      <c r="M432" s="16">
        <v>3228.0675853018315</v>
      </c>
      <c r="N432" s="16">
        <v>29.784558180227464</v>
      </c>
      <c r="O432" s="16">
        <v>13.88832391713745</v>
      </c>
      <c r="P432" s="16">
        <v>14.319688507482272</v>
      </c>
      <c r="Q432" s="16">
        <v>0.36932189150264039</v>
      </c>
      <c r="R432" s="16">
        <v>2.5791195898546513</v>
      </c>
      <c r="S432" s="16">
        <v>29.955874329501505</v>
      </c>
      <c r="T432" s="20" t="s">
        <v>122</v>
      </c>
      <c r="U432" s="10">
        <v>5</v>
      </c>
      <c r="V432" s="20" t="s">
        <v>145</v>
      </c>
      <c r="W432" s="10">
        <v>4</v>
      </c>
      <c r="X432" s="20" t="s">
        <v>33</v>
      </c>
      <c r="Y432" s="10">
        <v>3</v>
      </c>
      <c r="Z432" s="20" t="s">
        <v>33</v>
      </c>
      <c r="AA432" s="15">
        <v>3</v>
      </c>
      <c r="AB432" s="11">
        <v>37.972759872936933</v>
      </c>
      <c r="AC432" s="10">
        <v>54.665774358416265</v>
      </c>
      <c r="AD432" s="19">
        <v>7.3614657686468004</v>
      </c>
      <c r="AE432" s="12">
        <v>1388.832391713745</v>
      </c>
      <c r="AF432" s="10">
        <v>1280.3539667595326</v>
      </c>
      <c r="AG432" s="10">
        <v>948.97663806117043</v>
      </c>
      <c r="AH432" s="10">
        <v>3.5242179279231323</v>
      </c>
      <c r="AI432" s="10">
        <v>3.8772920958518093</v>
      </c>
      <c r="AJ432" s="10"/>
      <c r="AK432" s="10"/>
      <c r="AL432" s="10"/>
      <c r="AM432" s="10"/>
      <c r="AN432" s="10">
        <v>6.9441619585687251</v>
      </c>
      <c r="AO432" s="10">
        <v>4.6837421448246204</v>
      </c>
      <c r="AP432" s="10">
        <v>7.5918131044893631</v>
      </c>
      <c r="AQ432" s="10">
        <v>114.66</v>
      </c>
      <c r="AR432" s="10"/>
      <c r="AS432" s="10"/>
      <c r="AT432" s="10">
        <v>1.7780373577087134</v>
      </c>
      <c r="AU432" s="10">
        <v>1</v>
      </c>
      <c r="AV432" s="16"/>
      <c r="AW432" s="19">
        <v>192.05309501392989</v>
      </c>
      <c r="AX432" s="1" t="s">
        <v>120</v>
      </c>
      <c r="AY432" s="23">
        <v>68.033595800524907</v>
      </c>
      <c r="AZ432" s="18">
        <v>0</v>
      </c>
      <c r="BA432" s="18">
        <v>100</v>
      </c>
      <c r="BB432" s="18">
        <v>0</v>
      </c>
      <c r="BC432" s="18">
        <v>100</v>
      </c>
      <c r="BD432" s="18">
        <v>0</v>
      </c>
      <c r="BE432" s="18">
        <v>0</v>
      </c>
      <c r="BF432" s="24">
        <v>37.972759872936933</v>
      </c>
      <c r="BG432" s="24">
        <v>54.665774358416265</v>
      </c>
      <c r="BH432" s="24">
        <v>7.3614657686468004</v>
      </c>
      <c r="BI432" s="21"/>
      <c r="BJ432" s="25">
        <f t="shared" ca="1" si="44"/>
        <v>1</v>
      </c>
      <c r="BK432" s="24">
        <f t="shared" ca="1" si="45"/>
        <v>6.5465076903606594</v>
      </c>
      <c r="BL432" s="23">
        <f t="shared" si="46"/>
        <v>3.4952862261645832</v>
      </c>
      <c r="BM432" s="23">
        <f t="shared" ca="1" si="47"/>
        <v>3.1864613601697331</v>
      </c>
      <c r="BN432" s="22">
        <f t="shared" si="48"/>
        <v>2.8520802797110796</v>
      </c>
      <c r="BP432" s="2"/>
    </row>
    <row r="433" spans="1:68" x14ac:dyDescent="0.2">
      <c r="A433">
        <v>21</v>
      </c>
      <c r="B433">
        <v>2.1</v>
      </c>
      <c r="C433">
        <v>1.29254</v>
      </c>
      <c r="D433">
        <v>-0.22724</v>
      </c>
      <c r="E433">
        <v>0.12182999999999999</v>
      </c>
      <c r="F433">
        <v>1.15628</v>
      </c>
      <c r="G433">
        <v>1.48173</v>
      </c>
      <c r="I433" s="17">
        <f t="shared" si="49"/>
        <v>68.897637795275585</v>
      </c>
      <c r="J433" s="16">
        <f t="shared" si="50"/>
        <v>-68.197637795275583</v>
      </c>
      <c r="K433" s="10">
        <v>100</v>
      </c>
      <c r="L433" s="16">
        <v>7523.2119422572023</v>
      </c>
      <c r="M433" s="16">
        <v>3234.2355643044566</v>
      </c>
      <c r="N433" s="16">
        <v>29.855643044619416</v>
      </c>
      <c r="O433" s="16">
        <v>13.779096045197726</v>
      </c>
      <c r="P433" s="16">
        <v>14.21740030566081</v>
      </c>
      <c r="Q433" s="16">
        <v>0.37182789246279413</v>
      </c>
      <c r="R433" s="16">
        <v>2.6153015633578724</v>
      </c>
      <c r="S433" s="16">
        <v>30.437795865492049</v>
      </c>
      <c r="T433" s="20" t="s">
        <v>122</v>
      </c>
      <c r="U433" s="10">
        <v>5</v>
      </c>
      <c r="V433" s="20" t="s">
        <v>145</v>
      </c>
      <c r="W433" s="10">
        <v>4</v>
      </c>
      <c r="X433" s="20" t="s">
        <v>33</v>
      </c>
      <c r="Y433" s="10">
        <v>3</v>
      </c>
      <c r="Z433" s="20" t="s">
        <v>33</v>
      </c>
      <c r="AA433" s="15">
        <v>3</v>
      </c>
      <c r="AB433" s="11">
        <v>39.029739128883094</v>
      </c>
      <c r="AC433" s="10">
        <v>53.949775801611352</v>
      </c>
      <c r="AD433" s="19">
        <v>7.0204850695055576</v>
      </c>
      <c r="AE433" s="12">
        <v>1377.9096045197725</v>
      </c>
      <c r="AF433" s="10">
        <v>1267.3551077525919</v>
      </c>
      <c r="AG433" s="10">
        <v>941.30502292456072</v>
      </c>
      <c r="AH433" s="10">
        <v>11.975715172237017</v>
      </c>
      <c r="AI433" s="10">
        <v>3.8236508325107521</v>
      </c>
      <c r="AJ433" s="10"/>
      <c r="AK433" s="10"/>
      <c r="AL433" s="10"/>
      <c r="AM433" s="10"/>
      <c r="AN433" s="10">
        <v>6.8895480225988628</v>
      </c>
      <c r="AO433" s="10">
        <v>4.6725021835055305</v>
      </c>
      <c r="AP433" s="10">
        <v>7.530440183396486</v>
      </c>
      <c r="AQ433" s="10">
        <v>114.66</v>
      </c>
      <c r="AR433" s="10"/>
      <c r="AS433" s="10"/>
      <c r="AT433" s="10">
        <v>1.7555544970553123</v>
      </c>
      <c r="AU433" s="10">
        <v>1</v>
      </c>
      <c r="AV433" s="16"/>
      <c r="AW433" s="19">
        <v>190.10326616288879</v>
      </c>
      <c r="AX433" s="1" t="s">
        <v>120</v>
      </c>
      <c r="AY433" s="23">
        <v>68.197637795275597</v>
      </c>
      <c r="AZ433" s="18">
        <v>0</v>
      </c>
      <c r="BA433" s="18">
        <v>100</v>
      </c>
      <c r="BB433" s="18">
        <v>0</v>
      </c>
      <c r="BC433" s="18">
        <v>100</v>
      </c>
      <c r="BD433" s="18">
        <v>0</v>
      </c>
      <c r="BE433" s="18">
        <v>0</v>
      </c>
      <c r="BF433" s="24">
        <v>39.029739128883094</v>
      </c>
      <c r="BG433" s="24">
        <v>53.949775801611352</v>
      </c>
      <c r="BH433" s="24">
        <v>7.0204850695055576</v>
      </c>
      <c r="BI433" s="21"/>
      <c r="BJ433" s="25">
        <f t="shared" ca="1" si="44"/>
        <v>1</v>
      </c>
      <c r="BK433" s="24">
        <f t="shared" ca="1" si="45"/>
        <v>6.4656974587321345</v>
      </c>
      <c r="BL433" s="23">
        <f t="shared" si="46"/>
        <v>3.5561898079303571</v>
      </c>
      <c r="BM433" s="23">
        <f t="shared" ca="1" si="47"/>
        <v>3.1951078531408563</v>
      </c>
      <c r="BN433" s="22">
        <f t="shared" si="48"/>
        <v>2.8580966900571299</v>
      </c>
      <c r="BP433" s="2"/>
    </row>
    <row r="434" spans="1:68" x14ac:dyDescent="0.2">
      <c r="A434">
        <v>21.05</v>
      </c>
      <c r="B434">
        <v>1</v>
      </c>
      <c r="C434">
        <v>1.29237</v>
      </c>
      <c r="D434">
        <v>-0.22877</v>
      </c>
      <c r="E434">
        <v>0.1235</v>
      </c>
      <c r="F434">
        <v>1.1559999999999999</v>
      </c>
      <c r="G434">
        <v>1.4820800000000001</v>
      </c>
      <c r="I434" s="17">
        <f t="shared" si="49"/>
        <v>69.061679790026247</v>
      </c>
      <c r="J434" s="16">
        <f t="shared" si="50"/>
        <v>-68.361679790026244</v>
      </c>
      <c r="K434" s="10">
        <v>100</v>
      </c>
      <c r="L434" s="16">
        <v>7539.6161417322683</v>
      </c>
      <c r="M434" s="16">
        <v>3240.4035433070817</v>
      </c>
      <c r="N434" s="16">
        <v>29.926727909011372</v>
      </c>
      <c r="O434" s="16">
        <v>13.732674199623338</v>
      </c>
      <c r="P434" s="16">
        <v>14.178360147409672</v>
      </c>
      <c r="Q434" s="16">
        <v>0.36224243879020646</v>
      </c>
      <c r="R434" s="16">
        <v>2.5548965820027263</v>
      </c>
      <c r="S434" s="16">
        <v>30.950413040717663</v>
      </c>
      <c r="T434" s="20" t="s">
        <v>122</v>
      </c>
      <c r="U434" s="10">
        <v>5</v>
      </c>
      <c r="V434" s="20" t="s">
        <v>145</v>
      </c>
      <c r="W434" s="10">
        <v>4</v>
      </c>
      <c r="X434" s="20" t="s">
        <v>33</v>
      </c>
      <c r="Y434" s="10">
        <v>3</v>
      </c>
      <c r="Z434" s="20" t="s">
        <v>33</v>
      </c>
      <c r="AA434" s="15">
        <v>3</v>
      </c>
      <c r="AB434" s="11">
        <v>37.817520978349002</v>
      </c>
      <c r="AC434" s="10">
        <v>54.769257701351705</v>
      </c>
      <c r="AD434" s="19">
        <v>7.4132213202992965</v>
      </c>
      <c r="AE434" s="12">
        <v>1373.2674199623339</v>
      </c>
      <c r="AF434" s="10">
        <v>1261.7971950480423</v>
      </c>
      <c r="AG434" s="10">
        <v>938.37701105572535</v>
      </c>
      <c r="AH434" s="10">
        <v>21.058665566529406</v>
      </c>
      <c r="AI434" s="10">
        <v>3.9140527528363687</v>
      </c>
      <c r="AJ434" s="10"/>
      <c r="AK434" s="10"/>
      <c r="AL434" s="10"/>
      <c r="AM434" s="10"/>
      <c r="AN434" s="10">
        <v>6.8663370998116688</v>
      </c>
      <c r="AO434" s="10">
        <v>4.6513037803707267</v>
      </c>
      <c r="AP434" s="10">
        <v>7.5070160884458028</v>
      </c>
      <c r="AQ434" s="10">
        <v>114.66</v>
      </c>
      <c r="AR434" s="10"/>
      <c r="AS434" s="10"/>
      <c r="AT434" s="10">
        <v>1.7439681025140477</v>
      </c>
      <c r="AU434" s="10">
        <v>1</v>
      </c>
      <c r="AV434" s="16"/>
      <c r="AW434" s="19">
        <v>189.26957925720635</v>
      </c>
      <c r="AX434" s="1" t="s">
        <v>120</v>
      </c>
      <c r="AY434" s="23">
        <v>68.361679790026201</v>
      </c>
      <c r="AZ434" s="18">
        <v>0</v>
      </c>
      <c r="BA434" s="18">
        <v>100</v>
      </c>
      <c r="BB434" s="18">
        <v>0</v>
      </c>
      <c r="BC434" s="18">
        <v>100</v>
      </c>
      <c r="BD434" s="18">
        <v>0</v>
      </c>
      <c r="BE434" s="18">
        <v>0</v>
      </c>
      <c r="BF434" s="24">
        <v>37.817520978349002</v>
      </c>
      <c r="BG434" s="24">
        <v>54.769257701351705</v>
      </c>
      <c r="BH434" s="24">
        <v>7.4132213202992965</v>
      </c>
      <c r="BI434" s="21"/>
      <c r="BJ434" s="25">
        <f t="shared" ca="1" si="44"/>
        <v>1</v>
      </c>
      <c r="BK434" s="24">
        <f t="shared" ca="1" si="45"/>
        <v>6.4242320053265995</v>
      </c>
      <c r="BL434" s="23">
        <f t="shared" si="46"/>
        <v>3.4802385204619117</v>
      </c>
      <c r="BM434" s="23">
        <f t="shared" ca="1" si="47"/>
        <v>3.1922503311961345</v>
      </c>
      <c r="BN434" s="22">
        <f t="shared" si="48"/>
        <v>2.8532751765534514</v>
      </c>
      <c r="BP434" s="2"/>
    </row>
    <row r="435" spans="1:68" x14ac:dyDescent="0.2">
      <c r="A435">
        <v>21.1</v>
      </c>
      <c r="B435">
        <v>2.1</v>
      </c>
      <c r="C435">
        <v>1.2907299999999999</v>
      </c>
      <c r="D435">
        <v>-0.23200000000000001</v>
      </c>
      <c r="E435">
        <v>0.12592999999999999</v>
      </c>
      <c r="F435">
        <v>1.15273</v>
      </c>
      <c r="G435">
        <v>1.4827300000000001</v>
      </c>
      <c r="I435" s="17">
        <f t="shared" si="49"/>
        <v>69.225721784776908</v>
      </c>
      <c r="J435" s="16">
        <f t="shared" si="50"/>
        <v>-68.525721784776906</v>
      </c>
      <c r="K435" s="10">
        <v>100</v>
      </c>
      <c r="L435" s="16">
        <v>7556.0203412073342</v>
      </c>
      <c r="M435" s="16">
        <v>3246.5715223097068</v>
      </c>
      <c r="N435" s="16">
        <v>29.997812773403325</v>
      </c>
      <c r="O435" s="16">
        <v>13.284839924670395</v>
      </c>
      <c r="P435" s="16">
        <v>13.741266890537863</v>
      </c>
      <c r="Q435" s="16">
        <v>0.34200648103696585</v>
      </c>
      <c r="R435" s="16">
        <v>2.4889006505831643</v>
      </c>
      <c r="S435" s="16">
        <v>31.696317074129777</v>
      </c>
      <c r="T435" s="20" t="s">
        <v>122</v>
      </c>
      <c r="U435" s="10">
        <v>5</v>
      </c>
      <c r="V435" s="20" t="s">
        <v>145</v>
      </c>
      <c r="W435" s="10">
        <v>4</v>
      </c>
      <c r="X435" s="20" t="s">
        <v>33</v>
      </c>
      <c r="Y435" s="10">
        <v>3</v>
      </c>
      <c r="Z435" s="20" t="s">
        <v>33</v>
      </c>
      <c r="AA435" s="15">
        <v>3</v>
      </c>
      <c r="AB435" s="11">
        <v>37.357088129594267</v>
      </c>
      <c r="AC435" s="10">
        <v>55.07359174445304</v>
      </c>
      <c r="AD435" s="19">
        <v>7.569320125952693</v>
      </c>
      <c r="AE435" s="12">
        <v>1328.4839924670396</v>
      </c>
      <c r="AF435" s="10">
        <v>1209.4095060351785</v>
      </c>
      <c r="AG435" s="10">
        <v>905.59501679033974</v>
      </c>
      <c r="AH435" s="10">
        <v>34.940659900658432</v>
      </c>
      <c r="AI435" s="10">
        <v>4.0178381558367704</v>
      </c>
      <c r="AJ435" s="10"/>
      <c r="AK435" s="10"/>
      <c r="AL435" s="10"/>
      <c r="AM435" s="10"/>
      <c r="AN435" s="10">
        <v>6.6424199623351976</v>
      </c>
      <c r="AO435" s="10">
        <v>4.5386967377226259</v>
      </c>
      <c r="AP435" s="10">
        <v>7.2447601343227177</v>
      </c>
      <c r="AQ435" s="10">
        <v>114.66</v>
      </c>
      <c r="AR435" s="10"/>
      <c r="AS435" s="10"/>
      <c r="AT435" s="10">
        <v>1.6646833388887301</v>
      </c>
      <c r="AU435" s="10">
        <v>1</v>
      </c>
      <c r="AV435" s="16"/>
      <c r="AW435" s="19">
        <v>181.41142590527679</v>
      </c>
      <c r="AX435" s="1" t="s">
        <v>120</v>
      </c>
      <c r="AY435" s="23">
        <v>68.525721784776906</v>
      </c>
      <c r="AZ435" s="18">
        <v>0</v>
      </c>
      <c r="BA435" s="18">
        <v>100</v>
      </c>
      <c r="BB435" s="18">
        <v>0</v>
      </c>
      <c r="BC435" s="18">
        <v>100</v>
      </c>
      <c r="BD435" s="18">
        <v>0</v>
      </c>
      <c r="BE435" s="18">
        <v>0</v>
      </c>
      <c r="BF435" s="24">
        <v>37.357088129594267</v>
      </c>
      <c r="BG435" s="24">
        <v>55.07359174445304</v>
      </c>
      <c r="BH435" s="24">
        <v>7.569320125952693</v>
      </c>
      <c r="BI435" s="21"/>
      <c r="BJ435" s="25">
        <f t="shared" ca="1" si="44"/>
        <v>1</v>
      </c>
      <c r="BK435" s="24">
        <f t="shared" ca="1" si="45"/>
        <v>6.1377096740170032</v>
      </c>
      <c r="BL435" s="23">
        <f t="shared" si="46"/>
        <v>3.4326775937900824</v>
      </c>
      <c r="BM435" s="23">
        <f t="shared" ca="1" si="47"/>
        <v>3.2055166928325765</v>
      </c>
      <c r="BN435" s="22">
        <f t="shared" si="48"/>
        <v>2.8580141966511801</v>
      </c>
      <c r="BP435" s="2"/>
    </row>
    <row r="436" spans="1:68" x14ac:dyDescent="0.2">
      <c r="A436">
        <v>21.15</v>
      </c>
      <c r="B436">
        <v>2.1</v>
      </c>
      <c r="C436">
        <v>1.2996799999999999</v>
      </c>
      <c r="D436">
        <v>-0.22389999999999999</v>
      </c>
      <c r="E436">
        <v>0.12908</v>
      </c>
      <c r="F436">
        <v>1.15178</v>
      </c>
      <c r="G436">
        <v>1.4848300000000001</v>
      </c>
      <c r="I436" s="17">
        <f t="shared" si="49"/>
        <v>69.389763779527556</v>
      </c>
      <c r="J436" s="16">
        <f t="shared" si="50"/>
        <v>-68.689763779527553</v>
      </c>
      <c r="K436" s="10">
        <v>100</v>
      </c>
      <c r="L436" s="16">
        <v>7572.4245406823993</v>
      </c>
      <c r="M436" s="16">
        <v>3252.739501312331</v>
      </c>
      <c r="N436" s="16">
        <v>30.068897637795274</v>
      </c>
      <c r="O436" s="16">
        <v>15.728813559321997</v>
      </c>
      <c r="P436" s="16">
        <v>16.199164067146491</v>
      </c>
      <c r="Q436" s="16">
        <v>0.39275300048007689</v>
      </c>
      <c r="R436" s="16">
        <v>2.4245263450144252</v>
      </c>
      <c r="S436" s="16">
        <v>32.663229710034379</v>
      </c>
      <c r="T436" s="20" t="s">
        <v>122</v>
      </c>
      <c r="U436" s="10">
        <v>5</v>
      </c>
      <c r="V436" s="20" t="s">
        <v>145</v>
      </c>
      <c r="W436" s="10">
        <v>4</v>
      </c>
      <c r="X436" s="20" t="s">
        <v>33</v>
      </c>
      <c r="Y436" s="10">
        <v>3</v>
      </c>
      <c r="Z436" s="20" t="s">
        <v>33</v>
      </c>
      <c r="AA436" s="15">
        <v>3</v>
      </c>
      <c r="AB436" s="11">
        <v>31.373561794830763</v>
      </c>
      <c r="AC436" s="10">
        <v>58.633466381734813</v>
      </c>
      <c r="AD436" s="19">
        <v>9.9929718234344254</v>
      </c>
      <c r="AE436" s="12">
        <v>1572.8813559321998</v>
      </c>
      <c r="AF436" s="10">
        <v>1497.6089268435426</v>
      </c>
      <c r="AG436" s="10">
        <v>1079.9442711430993</v>
      </c>
      <c r="AH436" s="10">
        <v>53.369116914633011</v>
      </c>
      <c r="AI436" s="10">
        <v>4.1245169476351897</v>
      </c>
      <c r="AJ436" s="10"/>
      <c r="AK436" s="10"/>
      <c r="AL436" s="10"/>
      <c r="AM436" s="10"/>
      <c r="AN436" s="10">
        <v>7.8644067796609987</v>
      </c>
      <c r="AO436" s="10">
        <v>5.0783177625059173</v>
      </c>
      <c r="AP436" s="10">
        <v>8.5596098980016961</v>
      </c>
      <c r="AQ436" s="10">
        <v>114.66</v>
      </c>
      <c r="AR436" s="10"/>
      <c r="AS436" s="10"/>
      <c r="AT436" s="10">
        <v>2.0793599165839383</v>
      </c>
      <c r="AU436" s="10">
        <v>1</v>
      </c>
      <c r="AV436" s="16"/>
      <c r="AW436" s="19">
        <v>224.64133902653137</v>
      </c>
      <c r="AX436" s="1" t="s">
        <v>120</v>
      </c>
      <c r="AY436" s="23">
        <v>68.689763779527595</v>
      </c>
      <c r="AZ436" s="18">
        <v>0</v>
      </c>
      <c r="BA436" s="18">
        <v>100</v>
      </c>
      <c r="BB436" s="18">
        <v>0</v>
      </c>
      <c r="BC436" s="18">
        <v>100</v>
      </c>
      <c r="BD436" s="18">
        <v>0</v>
      </c>
      <c r="BE436" s="18">
        <v>0</v>
      </c>
      <c r="BF436" s="24">
        <v>31.373561794830763</v>
      </c>
      <c r="BG436" s="24">
        <v>58.633466381734813</v>
      </c>
      <c r="BH436" s="24">
        <v>9.9929718234344254</v>
      </c>
      <c r="BI436" s="21"/>
      <c r="BJ436" s="25">
        <f t="shared" ca="1" si="44"/>
        <v>1</v>
      </c>
      <c r="BK436" s="24">
        <f t="shared" ca="1" si="45"/>
        <v>7.6323061172265634</v>
      </c>
      <c r="BL436" s="23">
        <f t="shared" si="46"/>
        <v>3.1640580492801025</v>
      </c>
      <c r="BM436" s="23">
        <f t="shared" ca="1" si="47"/>
        <v>3.1070228598002614</v>
      </c>
      <c r="BN436" s="22">
        <f t="shared" si="48"/>
        <v>2.7928067920402051</v>
      </c>
      <c r="BP436" s="2"/>
    </row>
    <row r="437" spans="1:68" x14ac:dyDescent="0.2">
      <c r="A437">
        <v>21.2</v>
      </c>
      <c r="B437">
        <v>2.1</v>
      </c>
      <c r="C437">
        <v>1.3031900000000001</v>
      </c>
      <c r="D437">
        <v>-0.22009000000000001</v>
      </c>
      <c r="E437">
        <v>0.13006999999999999</v>
      </c>
      <c r="F437">
        <v>1.1485000000000001</v>
      </c>
      <c r="G437">
        <v>1.48393</v>
      </c>
      <c r="I437" s="17">
        <f t="shared" si="49"/>
        <v>69.553805774278203</v>
      </c>
      <c r="J437" s="16">
        <f t="shared" si="50"/>
        <v>-68.8538057742782</v>
      </c>
      <c r="K437" s="10">
        <v>100</v>
      </c>
      <c r="L437" s="16">
        <v>7588.8287401574644</v>
      </c>
      <c r="M437" s="16">
        <v>3258.9074803149551</v>
      </c>
      <c r="N437" s="16">
        <v>30.13998250218722</v>
      </c>
      <c r="O437" s="16">
        <v>16.687288135593217</v>
      </c>
      <c r="P437" s="16">
        <v>17.162014613747065</v>
      </c>
      <c r="Q437" s="16">
        <v>0.41662265962554007</v>
      </c>
      <c r="R437" s="16">
        <v>2.4275859740372105</v>
      </c>
      <c r="S437" s="16">
        <v>32.967116538461539</v>
      </c>
      <c r="T437" s="20" t="s">
        <v>122</v>
      </c>
      <c r="U437" s="10">
        <v>5</v>
      </c>
      <c r="V437" s="20" t="s">
        <v>145</v>
      </c>
      <c r="W437" s="10">
        <v>4</v>
      </c>
      <c r="X437" s="20" t="s">
        <v>33</v>
      </c>
      <c r="Y437" s="10">
        <v>3</v>
      </c>
      <c r="Z437" s="20" t="s">
        <v>33</v>
      </c>
      <c r="AA437" s="15">
        <v>3</v>
      </c>
      <c r="AB437" s="11">
        <v>29.87858248198684</v>
      </c>
      <c r="AC437" s="10">
        <v>59.391367841823765</v>
      </c>
      <c r="AD437" s="19">
        <v>10.730049676189395</v>
      </c>
      <c r="AE437" s="12">
        <v>1668.7288135593219</v>
      </c>
      <c r="AF437" s="10">
        <v>1609.92050882743</v>
      </c>
      <c r="AG437" s="10">
        <v>1144.1343075831376</v>
      </c>
      <c r="AH437" s="10">
        <v>58.158185889071717</v>
      </c>
      <c r="AI437" s="10">
        <v>4.1193185769521659</v>
      </c>
      <c r="AJ437" s="10"/>
      <c r="AK437" s="10"/>
      <c r="AL437" s="10"/>
      <c r="AM437" s="10"/>
      <c r="AN437" s="10">
        <v>8.3436440677966086</v>
      </c>
      <c r="AO437" s="10">
        <v>5.2983620112574599</v>
      </c>
      <c r="AP437" s="10">
        <v>9.0089401530819639</v>
      </c>
      <c r="AQ437" s="10">
        <v>114.66</v>
      </c>
      <c r="AR437" s="10"/>
      <c r="AS437" s="10"/>
      <c r="AT437" s="10">
        <v>2.2389241046597106</v>
      </c>
      <c r="AU437" s="10">
        <v>1</v>
      </c>
      <c r="AV437" s="16"/>
      <c r="AW437" s="19">
        <v>241.4880763241145</v>
      </c>
      <c r="AX437" s="1" t="s">
        <v>120</v>
      </c>
      <c r="AY437" s="23">
        <v>68.8538057742782</v>
      </c>
      <c r="AZ437" s="18">
        <v>0</v>
      </c>
      <c r="BA437" s="18">
        <v>100</v>
      </c>
      <c r="BB437" s="18">
        <v>0</v>
      </c>
      <c r="BC437" s="18">
        <v>100</v>
      </c>
      <c r="BD437" s="18">
        <v>0</v>
      </c>
      <c r="BE437" s="18">
        <v>0</v>
      </c>
      <c r="BF437" s="24">
        <v>29.87858248198684</v>
      </c>
      <c r="BG437" s="24">
        <v>59.391367841823765</v>
      </c>
      <c r="BH437" s="24">
        <v>10.730049676189395</v>
      </c>
      <c r="BI437" s="21"/>
      <c r="BJ437" s="25">
        <f t="shared" ca="1" si="44"/>
        <v>1</v>
      </c>
      <c r="BK437" s="24">
        <f t="shared" ca="1" si="45"/>
        <v>8.2037310506135821</v>
      </c>
      <c r="BL437" s="23">
        <f t="shared" si="46"/>
        <v>3.1166600738444181</v>
      </c>
      <c r="BM437" s="23">
        <f t="shared" ca="1" si="47"/>
        <v>3.0773054998308575</v>
      </c>
      <c r="BN437" s="22">
        <f t="shared" si="48"/>
        <v>2.772637741493623</v>
      </c>
      <c r="BP437" s="2"/>
    </row>
    <row r="438" spans="1:68" x14ac:dyDescent="0.2">
      <c r="A438">
        <v>21.25</v>
      </c>
      <c r="B438">
        <v>0.6</v>
      </c>
      <c r="C438">
        <v>1.2957700000000001</v>
      </c>
      <c r="D438">
        <v>-0.21629000000000001</v>
      </c>
      <c r="E438">
        <v>0.13217000000000001</v>
      </c>
      <c r="F438">
        <v>1.14568</v>
      </c>
      <c r="G438">
        <v>1.47858</v>
      </c>
      <c r="I438" s="17">
        <f t="shared" si="49"/>
        <v>69.717847769028864</v>
      </c>
      <c r="J438" s="16">
        <f t="shared" si="50"/>
        <v>-69.017847769028862</v>
      </c>
      <c r="K438" s="10">
        <v>100</v>
      </c>
      <c r="L438" s="16">
        <v>7605.2329396325304</v>
      </c>
      <c r="M438" s="16">
        <v>3265.0754593175802</v>
      </c>
      <c r="N438" s="16">
        <v>30.211067366579172</v>
      </c>
      <c r="O438" s="16">
        <v>14.661111111111113</v>
      </c>
      <c r="P438" s="16">
        <v>15.145119950569644</v>
      </c>
      <c r="Q438" s="16">
        <v>0.44042966874699946</v>
      </c>
      <c r="R438" s="16">
        <v>2.9080632585576445</v>
      </c>
      <c r="S438" s="16">
        <v>33.611724962397943</v>
      </c>
      <c r="T438" s="20" t="s">
        <v>122</v>
      </c>
      <c r="U438" s="10">
        <v>5</v>
      </c>
      <c r="V438" s="20" t="s">
        <v>145</v>
      </c>
      <c r="W438" s="10">
        <v>4</v>
      </c>
      <c r="X438" s="20" t="s">
        <v>33</v>
      </c>
      <c r="Y438" s="10">
        <v>3</v>
      </c>
      <c r="Z438" s="20" t="s">
        <v>33</v>
      </c>
      <c r="AA438" s="15">
        <v>3</v>
      </c>
      <c r="AB438" s="11">
        <v>44.124514669771749</v>
      </c>
      <c r="AC438" s="10">
        <v>50.245963691324093</v>
      </c>
      <c r="AD438" s="19">
        <v>5.629521638904162</v>
      </c>
      <c r="AE438" s="12">
        <v>1466.1111111111113</v>
      </c>
      <c r="AF438" s="10">
        <v>1371.6738308374354</v>
      </c>
      <c r="AG438" s="10">
        <v>1009.6746633713096</v>
      </c>
      <c r="AH438" s="10">
        <v>69.956384828271865</v>
      </c>
      <c r="AI438" s="10">
        <v>3.4387147427321954</v>
      </c>
      <c r="AJ438" s="10"/>
      <c r="AK438" s="10"/>
      <c r="AL438" s="10"/>
      <c r="AM438" s="10"/>
      <c r="AN438" s="10">
        <v>7.3305555555555566</v>
      </c>
      <c r="AO438" s="10">
        <v>4.9714694289804848</v>
      </c>
      <c r="AP438" s="10">
        <v>8.0677226435991667</v>
      </c>
      <c r="AQ438" s="10">
        <v>114.66</v>
      </c>
      <c r="AR438" s="10"/>
      <c r="AS438" s="10"/>
      <c r="AT438" s="10">
        <v>1.8886137525047708</v>
      </c>
      <c r="AU438" s="10">
        <v>1</v>
      </c>
      <c r="AV438" s="16"/>
      <c r="AW438" s="19">
        <v>205.75107462561533</v>
      </c>
      <c r="AX438" s="1" t="s">
        <v>120</v>
      </c>
      <c r="AY438" s="23">
        <v>69.017847769028904</v>
      </c>
      <c r="AZ438" s="18">
        <v>0</v>
      </c>
      <c r="BA438" s="18">
        <v>100</v>
      </c>
      <c r="BB438" s="18">
        <v>0</v>
      </c>
      <c r="BC438" s="18">
        <v>100</v>
      </c>
      <c r="BD438" s="18">
        <v>0</v>
      </c>
      <c r="BE438" s="18">
        <v>0</v>
      </c>
      <c r="BF438" s="24">
        <v>44.124514669771749</v>
      </c>
      <c r="BG438" s="24">
        <v>50.245963691324093</v>
      </c>
      <c r="BH438" s="24">
        <v>5.629521638904162</v>
      </c>
      <c r="BI438" s="21"/>
      <c r="BJ438" s="25">
        <f t="shared" ca="1" si="44"/>
        <v>1</v>
      </c>
      <c r="BK438" s="24">
        <f t="shared" ca="1" si="45"/>
        <v>6.94777417678673</v>
      </c>
      <c r="BL438" s="23">
        <f t="shared" si="46"/>
        <v>3.8830022798260209</v>
      </c>
      <c r="BM438" s="23">
        <f t="shared" ca="1" si="47"/>
        <v>3.1906555165055406</v>
      </c>
      <c r="BN438" s="22">
        <f t="shared" si="48"/>
        <v>2.8624989777829248</v>
      </c>
      <c r="BP438" s="2"/>
    </row>
    <row r="439" spans="1:68" x14ac:dyDescent="0.2">
      <c r="A439">
        <v>21.3</v>
      </c>
      <c r="B439">
        <v>2.1</v>
      </c>
      <c r="C439">
        <v>1.2938099999999999</v>
      </c>
      <c r="D439">
        <v>-0.22377</v>
      </c>
      <c r="E439">
        <v>0.13347999999999999</v>
      </c>
      <c r="F439">
        <v>1.1467000000000001</v>
      </c>
      <c r="G439">
        <v>1.4801299999999999</v>
      </c>
      <c r="I439" s="17">
        <f t="shared" si="49"/>
        <v>69.881889763779526</v>
      </c>
      <c r="J439" s="16">
        <f t="shared" si="50"/>
        <v>-69.181889763779523</v>
      </c>
      <c r="K439" s="10">
        <v>100</v>
      </c>
      <c r="L439" s="16">
        <v>7621.6371391075963</v>
      </c>
      <c r="M439" s="16">
        <v>3271.2434383202053</v>
      </c>
      <c r="N439" s="16">
        <v>30.282152230971128</v>
      </c>
      <c r="O439" s="16">
        <v>14.125894538606358</v>
      </c>
      <c r="P439" s="16">
        <v>14.615693803450192</v>
      </c>
      <c r="Q439" s="16">
        <v>0.39356745079212679</v>
      </c>
      <c r="R439" s="16">
        <v>2.6927729609334108</v>
      </c>
      <c r="S439" s="16">
        <v>34.013837836377306</v>
      </c>
      <c r="T439" s="20" t="s">
        <v>122</v>
      </c>
      <c r="U439" s="10">
        <v>5</v>
      </c>
      <c r="V439" s="20" t="s">
        <v>145</v>
      </c>
      <c r="W439" s="10">
        <v>4</v>
      </c>
      <c r="X439" s="20" t="s">
        <v>33</v>
      </c>
      <c r="Y439" s="10">
        <v>3</v>
      </c>
      <c r="Z439" s="20" t="s">
        <v>33</v>
      </c>
      <c r="AA439" s="15">
        <v>3</v>
      </c>
      <c r="AB439" s="11">
        <v>40.265520247819758</v>
      </c>
      <c r="AC439" s="10">
        <v>53.088405339619612</v>
      </c>
      <c r="AD439" s="19">
        <v>6.6460744125606279</v>
      </c>
      <c r="AE439" s="12">
        <v>1412.5894538606358</v>
      </c>
      <c r="AF439" s="10">
        <v>1308.4234488542609</v>
      </c>
      <c r="AG439" s="10">
        <v>971.17703525876436</v>
      </c>
      <c r="AH439" s="10">
        <v>76.766103882641374</v>
      </c>
      <c r="AI439" s="10">
        <v>3.7136439443946454</v>
      </c>
      <c r="AJ439" s="10"/>
      <c r="AK439" s="10"/>
      <c r="AL439" s="10"/>
      <c r="AM439" s="10"/>
      <c r="AN439" s="10">
        <v>7.0629472693031792</v>
      </c>
      <c r="AO439" s="10">
        <v>4.799714956144312</v>
      </c>
      <c r="AP439" s="10">
        <v>7.7694162820701154</v>
      </c>
      <c r="AQ439" s="10">
        <v>114.66</v>
      </c>
      <c r="AR439" s="10"/>
      <c r="AS439" s="10"/>
      <c r="AT439" s="10">
        <v>1.7937097084355729</v>
      </c>
      <c r="AU439" s="10">
        <v>1</v>
      </c>
      <c r="AV439" s="16"/>
      <c r="AW439" s="19">
        <v>196.26351732813913</v>
      </c>
      <c r="AX439" s="1" t="s">
        <v>120</v>
      </c>
      <c r="AY439" s="23">
        <v>69.181889763779495</v>
      </c>
      <c r="AZ439" s="18">
        <v>0</v>
      </c>
      <c r="BA439" s="18">
        <v>100</v>
      </c>
      <c r="BB439" s="18">
        <v>0</v>
      </c>
      <c r="BC439" s="18">
        <v>100</v>
      </c>
      <c r="BD439" s="18">
        <v>0</v>
      </c>
      <c r="BE439" s="18">
        <v>0</v>
      </c>
      <c r="BF439" s="24">
        <v>40.265520247819758</v>
      </c>
      <c r="BG439" s="24">
        <v>53.088405339619612</v>
      </c>
      <c r="BH439" s="24">
        <v>6.6460744125606279</v>
      </c>
      <c r="BI439" s="21"/>
      <c r="BJ439" s="25">
        <f t="shared" ca="1" si="44"/>
        <v>1</v>
      </c>
      <c r="BK439" s="24">
        <f t="shared" ca="1" si="45"/>
        <v>6.605974417755184</v>
      </c>
      <c r="BL439" s="23">
        <f t="shared" si="46"/>
        <v>3.6424988005178545</v>
      </c>
      <c r="BM439" s="23">
        <f t="shared" ca="1" si="47"/>
        <v>3.1931517947908237</v>
      </c>
      <c r="BN439" s="22">
        <f t="shared" si="48"/>
        <v>2.8555780800554555</v>
      </c>
      <c r="BP439" s="2"/>
    </row>
    <row r="440" spans="1:68" x14ac:dyDescent="0.2">
      <c r="A440">
        <v>21.35</v>
      </c>
      <c r="B440">
        <v>2.1</v>
      </c>
      <c r="C440">
        <v>1.29454</v>
      </c>
      <c r="D440">
        <v>-0.22678999999999999</v>
      </c>
      <c r="E440">
        <v>0.13811000000000001</v>
      </c>
      <c r="F440">
        <v>1.1502300000000001</v>
      </c>
      <c r="G440">
        <v>1.48373</v>
      </c>
      <c r="I440" s="17">
        <f t="shared" si="49"/>
        <v>70.045931758530187</v>
      </c>
      <c r="J440" s="16">
        <f t="shared" si="50"/>
        <v>-69.345931758530185</v>
      </c>
      <c r="K440" s="10">
        <v>100</v>
      </c>
      <c r="L440" s="16">
        <v>7638.0413385826623</v>
      </c>
      <c r="M440" s="16">
        <v>3277.4114173228304</v>
      </c>
      <c r="N440" s="16">
        <v>30.353237095363081</v>
      </c>
      <c r="O440" s="16">
        <v>14.325235404896411</v>
      </c>
      <c r="P440" s="16">
        <v>14.835500066331047</v>
      </c>
      <c r="Q440" s="16">
        <v>0.37464714354296696</v>
      </c>
      <c r="R440" s="16">
        <v>2.5253421985634525</v>
      </c>
      <c r="S440" s="16">
        <v>35.435045932960897</v>
      </c>
      <c r="T440" s="20" t="s">
        <v>122</v>
      </c>
      <c r="U440" s="10">
        <v>5</v>
      </c>
      <c r="V440" s="20" t="s">
        <v>145</v>
      </c>
      <c r="W440" s="10">
        <v>4</v>
      </c>
      <c r="X440" s="20" t="s">
        <v>33</v>
      </c>
      <c r="Y440" s="10">
        <v>3</v>
      </c>
      <c r="Z440" s="20" t="s">
        <v>33</v>
      </c>
      <c r="AA440" s="15">
        <v>3</v>
      </c>
      <c r="AB440" s="11">
        <v>36.215382010212238</v>
      </c>
      <c r="AC440" s="10">
        <v>55.811000391144837</v>
      </c>
      <c r="AD440" s="19">
        <v>7.9736175986429263</v>
      </c>
      <c r="AE440" s="12">
        <v>1432.5235404896412</v>
      </c>
      <c r="AF440" s="10">
        <v>1333.318056282887</v>
      </c>
      <c r="AG440" s="10">
        <v>987.66250497482849</v>
      </c>
      <c r="AH440" s="10">
        <v>104.54006751629791</v>
      </c>
      <c r="AI440" s="10">
        <v>3.9598593828941384</v>
      </c>
      <c r="AJ440" s="10"/>
      <c r="AK440" s="10"/>
      <c r="AL440" s="10"/>
      <c r="AM440" s="10"/>
      <c r="AN440" s="10">
        <v>7.1626177024482054</v>
      </c>
      <c r="AO440" s="10">
        <v>4.8094296118797919</v>
      </c>
      <c r="AP440" s="10">
        <v>7.9013000397986284</v>
      </c>
      <c r="AQ440" s="10">
        <v>114.66</v>
      </c>
      <c r="AR440" s="10"/>
      <c r="AS440" s="10"/>
      <c r="AT440" s="10">
        <v>1.8259344230343604</v>
      </c>
      <c r="AU440" s="10">
        <v>1</v>
      </c>
      <c r="AV440" s="16"/>
      <c r="AW440" s="19">
        <v>199.99770844243307</v>
      </c>
      <c r="AX440" s="1" t="s">
        <v>120</v>
      </c>
      <c r="AY440" s="23">
        <v>69.345931758530199</v>
      </c>
      <c r="AZ440" s="18">
        <v>0</v>
      </c>
      <c r="BA440" s="18">
        <v>100</v>
      </c>
      <c r="BB440" s="18">
        <v>0</v>
      </c>
      <c r="BC440" s="18">
        <v>100</v>
      </c>
      <c r="BD440" s="18">
        <v>0</v>
      </c>
      <c r="BE440" s="18">
        <v>0</v>
      </c>
      <c r="BF440" s="24">
        <v>36.215382010212238</v>
      </c>
      <c r="BG440" s="24">
        <v>55.811000391144837</v>
      </c>
      <c r="BH440" s="24">
        <v>7.9736175986429263</v>
      </c>
      <c r="BI440" s="21"/>
      <c r="BJ440" s="25">
        <f t="shared" ca="1" si="44"/>
        <v>1</v>
      </c>
      <c r="BK440" s="24">
        <f t="shared" ca="1" si="45"/>
        <v>6.7226710316635065</v>
      </c>
      <c r="BL440" s="23">
        <f t="shared" si="46"/>
        <v>3.4007883103166332</v>
      </c>
      <c r="BM440" s="23">
        <f t="shared" ca="1" si="47"/>
        <v>3.1702706689066322</v>
      </c>
      <c r="BN440" s="22">
        <f t="shared" si="48"/>
        <v>2.8342399388711619</v>
      </c>
      <c r="BP440" s="2"/>
    </row>
    <row r="441" spans="1:68" x14ac:dyDescent="0.2">
      <c r="A441">
        <v>21.4</v>
      </c>
      <c r="B441">
        <v>2.1</v>
      </c>
      <c r="C441">
        <v>1.2950999999999999</v>
      </c>
      <c r="D441">
        <v>-0.22514000000000001</v>
      </c>
      <c r="E441">
        <v>0.13979</v>
      </c>
      <c r="F441">
        <v>1.1412500000000001</v>
      </c>
      <c r="G441">
        <v>1.4763500000000001</v>
      </c>
      <c r="I441" s="17">
        <f t="shared" si="49"/>
        <v>70.209973753280835</v>
      </c>
      <c r="J441" s="16">
        <f t="shared" si="50"/>
        <v>-69.509973753280832</v>
      </c>
      <c r="K441" s="10">
        <v>100</v>
      </c>
      <c r="L441" s="16">
        <v>7654.4455380577274</v>
      </c>
      <c r="M441" s="16">
        <v>3283.5793963254546</v>
      </c>
      <c r="N441" s="16">
        <v>30.42432195975503</v>
      </c>
      <c r="O441" s="16">
        <v>14.47815442561201</v>
      </c>
      <c r="P441" s="16">
        <v>14.995844976090394</v>
      </c>
      <c r="Q441" s="16">
        <v>0.38498439750360064</v>
      </c>
      <c r="R441" s="16">
        <v>2.567273788955712</v>
      </c>
      <c r="S441" s="16">
        <v>35.950732672110014</v>
      </c>
      <c r="T441" s="20" t="s">
        <v>122</v>
      </c>
      <c r="U441" s="10">
        <v>5</v>
      </c>
      <c r="V441" s="20" t="s">
        <v>145</v>
      </c>
      <c r="W441" s="10">
        <v>4</v>
      </c>
      <c r="X441" s="20" t="s">
        <v>33</v>
      </c>
      <c r="Y441" s="10">
        <v>3</v>
      </c>
      <c r="Z441" s="20" t="s">
        <v>33</v>
      </c>
      <c r="AA441" s="15">
        <v>3</v>
      </c>
      <c r="AB441" s="11">
        <v>36.857376558565299</v>
      </c>
      <c r="AC441" s="10">
        <v>55.399416763864295</v>
      </c>
      <c r="AD441" s="19">
        <v>7.743206677570404</v>
      </c>
      <c r="AE441" s="12">
        <v>1447.8154425612008</v>
      </c>
      <c r="AF441" s="10">
        <v>1351.2172104031004</v>
      </c>
      <c r="AG441" s="10">
        <v>999.6883732067796</v>
      </c>
      <c r="AH441" s="10">
        <v>113.68616322558825</v>
      </c>
      <c r="AI441" s="10">
        <v>3.8951825251437993</v>
      </c>
      <c r="AJ441" s="10"/>
      <c r="AK441" s="10"/>
      <c r="AL441" s="10"/>
      <c r="AM441" s="10"/>
      <c r="AN441" s="10">
        <v>7.2390772128060048</v>
      </c>
      <c r="AO441" s="10">
        <v>4.8595648283272963</v>
      </c>
      <c r="AP441" s="10">
        <v>7.997506985654236</v>
      </c>
      <c r="AQ441" s="10">
        <v>114.66</v>
      </c>
      <c r="AR441" s="10"/>
      <c r="AS441" s="10"/>
      <c r="AT441" s="10">
        <v>1.8480175144534521</v>
      </c>
      <c r="AU441" s="10">
        <v>1</v>
      </c>
      <c r="AV441" s="16"/>
      <c r="AW441" s="19">
        <v>202.68258156046505</v>
      </c>
      <c r="AX441" s="1" t="s">
        <v>120</v>
      </c>
      <c r="AY441" s="23">
        <v>69.509973753280804</v>
      </c>
      <c r="AZ441" s="18">
        <v>0</v>
      </c>
      <c r="BA441" s="18">
        <v>100</v>
      </c>
      <c r="BB441" s="18">
        <v>0</v>
      </c>
      <c r="BC441" s="18">
        <v>100</v>
      </c>
      <c r="BD441" s="18">
        <v>0</v>
      </c>
      <c r="BE441" s="18">
        <v>0</v>
      </c>
      <c r="BF441" s="24">
        <v>36.857376558565299</v>
      </c>
      <c r="BG441" s="24">
        <v>55.399416763864295</v>
      </c>
      <c r="BH441" s="24">
        <v>7.743206677570404</v>
      </c>
      <c r="BI441" s="21"/>
      <c r="BJ441" s="25">
        <f t="shared" ca="1" si="44"/>
        <v>1</v>
      </c>
      <c r="BK441" s="24">
        <f t="shared" ca="1" si="45"/>
        <v>6.8027118330441283</v>
      </c>
      <c r="BL441" s="23">
        <f t="shared" si="46"/>
        <v>3.4470178180097131</v>
      </c>
      <c r="BM441" s="23">
        <f t="shared" ca="1" si="47"/>
        <v>3.1692354907906748</v>
      </c>
      <c r="BN441" s="22">
        <f t="shared" si="48"/>
        <v>2.8345183176884965</v>
      </c>
      <c r="BP441" s="2"/>
    </row>
    <row r="442" spans="1:68" x14ac:dyDescent="0.2">
      <c r="A442">
        <v>21.45</v>
      </c>
      <c r="B442">
        <v>2.1</v>
      </c>
      <c r="C442">
        <v>1.2949299999999999</v>
      </c>
      <c r="D442">
        <v>-0.22502</v>
      </c>
      <c r="E442">
        <v>0.14138000000000001</v>
      </c>
      <c r="F442">
        <v>1.14073</v>
      </c>
      <c r="G442">
        <v>1.4793499999999999</v>
      </c>
      <c r="I442" s="17">
        <f t="shared" si="49"/>
        <v>70.374015748031496</v>
      </c>
      <c r="J442" s="16">
        <f t="shared" si="50"/>
        <v>-69.674015748031493</v>
      </c>
      <c r="K442" s="10">
        <v>100</v>
      </c>
      <c r="L442" s="16">
        <v>7670.8497375327934</v>
      </c>
      <c r="M442" s="16">
        <v>3289.7473753280797</v>
      </c>
      <c r="N442" s="16">
        <v>30.495406824146983</v>
      </c>
      <c r="O442" s="16">
        <v>14.431732580037622</v>
      </c>
      <c r="P442" s="16">
        <v>14.956451204075266</v>
      </c>
      <c r="Q442" s="16">
        <v>0.3857361977916467</v>
      </c>
      <c r="R442" s="16">
        <v>2.5790623225283751</v>
      </c>
      <c r="S442" s="16">
        <v>36.438793335947572</v>
      </c>
      <c r="T442" s="20" t="s">
        <v>122</v>
      </c>
      <c r="U442" s="10">
        <v>5</v>
      </c>
      <c r="V442" s="20" t="s">
        <v>145</v>
      </c>
      <c r="W442" s="10">
        <v>4</v>
      </c>
      <c r="X442" s="20" t="s">
        <v>33</v>
      </c>
      <c r="Y442" s="10">
        <v>3</v>
      </c>
      <c r="Z442" s="20" t="s">
        <v>33</v>
      </c>
      <c r="AA442" s="15">
        <v>3</v>
      </c>
      <c r="AB442" s="11">
        <v>37.235575968930213</v>
      </c>
      <c r="AC442" s="10">
        <v>55.153253219972072</v>
      </c>
      <c r="AD442" s="19">
        <v>7.611170811097713</v>
      </c>
      <c r="AE442" s="12">
        <v>1443.1732580037622</v>
      </c>
      <c r="AF442" s="10">
        <v>1345.6176960792579</v>
      </c>
      <c r="AG442" s="10">
        <v>996.733840305645</v>
      </c>
      <c r="AH442" s="10">
        <v>122.26395109989784</v>
      </c>
      <c r="AI442" s="10">
        <v>3.877378189991366</v>
      </c>
      <c r="AJ442" s="10"/>
      <c r="AK442" s="10"/>
      <c r="AL442" s="10"/>
      <c r="AM442" s="10"/>
      <c r="AN442" s="10">
        <v>7.2158662900188109</v>
      </c>
      <c r="AO442" s="10">
        <v>4.8565732380082265</v>
      </c>
      <c r="AP442" s="10">
        <v>7.9738707224451595</v>
      </c>
      <c r="AQ442" s="10">
        <v>114.66</v>
      </c>
      <c r="AR442" s="10"/>
      <c r="AS442" s="10"/>
      <c r="AT442" s="10">
        <v>1.836343738446782</v>
      </c>
      <c r="AU442" s="10">
        <v>1</v>
      </c>
      <c r="AV442" s="16"/>
      <c r="AW442" s="19">
        <v>201.84265441188867</v>
      </c>
      <c r="AX442" s="1" t="s">
        <v>120</v>
      </c>
      <c r="AY442" s="23">
        <v>69.674015748031493</v>
      </c>
      <c r="AZ442" s="18">
        <v>0</v>
      </c>
      <c r="BA442" s="18">
        <v>100</v>
      </c>
      <c r="BB442" s="18">
        <v>0</v>
      </c>
      <c r="BC442" s="18">
        <v>100</v>
      </c>
      <c r="BD442" s="18">
        <v>0</v>
      </c>
      <c r="BE442" s="18">
        <v>0</v>
      </c>
      <c r="BF442" s="24">
        <v>37.235575968930213</v>
      </c>
      <c r="BG442" s="24">
        <v>55.153253219972072</v>
      </c>
      <c r="BH442" s="24">
        <v>7.611170811097713</v>
      </c>
      <c r="BI442" s="21"/>
      <c r="BJ442" s="25">
        <f t="shared" ca="1" si="44"/>
        <v>1</v>
      </c>
      <c r="BK442" s="24">
        <f t="shared" ca="1" si="45"/>
        <v>6.7610214806842386</v>
      </c>
      <c r="BL442" s="23">
        <f t="shared" si="46"/>
        <v>3.4685305668861495</v>
      </c>
      <c r="BM442" s="23">
        <f t="shared" ca="1" si="47"/>
        <v>3.1729556010355755</v>
      </c>
      <c r="BN442" s="22">
        <f t="shared" si="48"/>
        <v>2.8365970205314519</v>
      </c>
      <c r="BP442" s="2"/>
    </row>
    <row r="443" spans="1:68" x14ac:dyDescent="0.2">
      <c r="A443">
        <v>21.5</v>
      </c>
      <c r="B443">
        <v>2.1</v>
      </c>
      <c r="C443">
        <v>1.29461</v>
      </c>
      <c r="D443">
        <v>-0.22597999999999999</v>
      </c>
      <c r="E443">
        <v>0.14304</v>
      </c>
      <c r="F443">
        <v>1.1375999999999999</v>
      </c>
      <c r="G443">
        <v>1.4818800000000001</v>
      </c>
      <c r="I443" s="17">
        <f t="shared" si="49"/>
        <v>70.538057742782144</v>
      </c>
      <c r="J443" s="16">
        <f t="shared" si="50"/>
        <v>-69.838057742782141</v>
      </c>
      <c r="K443" s="10">
        <v>100</v>
      </c>
      <c r="L443" s="16">
        <v>7687.2539370078584</v>
      </c>
      <c r="M443" s="16">
        <v>3295.9153543307038</v>
      </c>
      <c r="N443" s="16">
        <v>30.566491688538932</v>
      </c>
      <c r="O443" s="16">
        <v>14.344350282485866</v>
      </c>
      <c r="P443" s="16">
        <v>14.876406392126261</v>
      </c>
      <c r="Q443" s="16">
        <v>0.37972179548727808</v>
      </c>
      <c r="R443" s="16">
        <v>2.5525102331720118</v>
      </c>
      <c r="S443" s="16">
        <v>36.948340947249676</v>
      </c>
      <c r="T443" s="20" t="s">
        <v>122</v>
      </c>
      <c r="U443" s="10">
        <v>5</v>
      </c>
      <c r="V443" s="20" t="s">
        <v>145</v>
      </c>
      <c r="W443" s="10">
        <v>4</v>
      </c>
      <c r="X443" s="20" t="s">
        <v>33</v>
      </c>
      <c r="Y443" s="10">
        <v>3</v>
      </c>
      <c r="Z443" s="20" t="s">
        <v>33</v>
      </c>
      <c r="AA443" s="15">
        <v>3</v>
      </c>
      <c r="AB443" s="11">
        <v>36.852876208550093</v>
      </c>
      <c r="AC443" s="10">
        <v>55.402329625892207</v>
      </c>
      <c r="AD443" s="19">
        <v>7.7447941655576962</v>
      </c>
      <c r="AE443" s="12">
        <v>1434.4350282485866</v>
      </c>
      <c r="AF443" s="10">
        <v>1335.2357064690771</v>
      </c>
      <c r="AG443" s="10">
        <v>990.73047940946958</v>
      </c>
      <c r="AH443" s="10">
        <v>131.28375617919247</v>
      </c>
      <c r="AI443" s="10">
        <v>3.9177120115099289</v>
      </c>
      <c r="AJ443" s="10"/>
      <c r="AK443" s="10"/>
      <c r="AL443" s="10"/>
      <c r="AM443" s="10"/>
      <c r="AN443" s="10">
        <v>7.1721751412429331</v>
      </c>
      <c r="AO443" s="10">
        <v>4.8343416951344107</v>
      </c>
      <c r="AP443" s="10">
        <v>7.9258438352757565</v>
      </c>
      <c r="AQ443" s="10">
        <v>114.66</v>
      </c>
      <c r="AR443" s="10"/>
      <c r="AS443" s="10"/>
      <c r="AT443" s="10">
        <v>1.8178799489725337</v>
      </c>
      <c r="AU443" s="10">
        <v>1</v>
      </c>
      <c r="AV443" s="16"/>
      <c r="AW443" s="19">
        <v>200.28535597036156</v>
      </c>
      <c r="AX443" s="1" t="s">
        <v>120</v>
      </c>
      <c r="AY443" s="23">
        <v>69.838057742782098</v>
      </c>
      <c r="AZ443" s="18">
        <v>0</v>
      </c>
      <c r="BA443" s="18">
        <v>100</v>
      </c>
      <c r="BB443" s="18">
        <v>0</v>
      </c>
      <c r="BC443" s="18">
        <v>100</v>
      </c>
      <c r="BD443" s="18">
        <v>0</v>
      </c>
      <c r="BE443" s="18">
        <v>0</v>
      </c>
      <c r="BF443" s="24">
        <v>36.852876208550093</v>
      </c>
      <c r="BG443" s="24">
        <v>55.402329625892207</v>
      </c>
      <c r="BH443" s="24">
        <v>7.7447941655576962</v>
      </c>
      <c r="BI443" s="21"/>
      <c r="BJ443" s="25">
        <f t="shared" ca="1" si="44"/>
        <v>1</v>
      </c>
      <c r="BK443" s="24">
        <f t="shared" ca="1" si="45"/>
        <v>6.6948196403925806</v>
      </c>
      <c r="BL443" s="23">
        <f t="shared" si="46"/>
        <v>3.4417600579800776</v>
      </c>
      <c r="BM443" s="23">
        <f t="shared" ca="1" si="47"/>
        <v>3.1746487844910827</v>
      </c>
      <c r="BN443" s="22">
        <f t="shared" si="48"/>
        <v>2.8359230316166633</v>
      </c>
      <c r="BP443" s="2"/>
    </row>
    <row r="444" spans="1:68" x14ac:dyDescent="0.2">
      <c r="A444">
        <v>21.55</v>
      </c>
      <c r="B444">
        <v>2.1</v>
      </c>
      <c r="C444">
        <v>1.2943899999999999</v>
      </c>
      <c r="D444">
        <v>-0.22564000000000001</v>
      </c>
      <c r="E444">
        <v>0.14427999999999999</v>
      </c>
      <c r="F444">
        <v>1.1319999999999999</v>
      </c>
      <c r="G444">
        <v>1.47675</v>
      </c>
      <c r="I444" s="17">
        <f t="shared" si="49"/>
        <v>70.702099737532805</v>
      </c>
      <c r="J444" s="16">
        <f t="shared" si="50"/>
        <v>-70.002099737532802</v>
      </c>
      <c r="K444" s="10">
        <v>100</v>
      </c>
      <c r="L444" s="16">
        <v>7703.6581364829244</v>
      </c>
      <c r="M444" s="16">
        <v>3302.0833333333289</v>
      </c>
      <c r="N444" s="16">
        <v>30.637576552930884</v>
      </c>
      <c r="O444" s="16">
        <v>14.284274952918981</v>
      </c>
      <c r="P444" s="16">
        <v>14.821812075901189</v>
      </c>
      <c r="Q444" s="16">
        <v>0.38185189630340849</v>
      </c>
      <c r="R444" s="16">
        <v>2.5762834823972849</v>
      </c>
      <c r="S444" s="16">
        <v>37.3289668737645</v>
      </c>
      <c r="T444" s="20" t="s">
        <v>122</v>
      </c>
      <c r="U444" s="10">
        <v>5</v>
      </c>
      <c r="V444" s="20" t="s">
        <v>145</v>
      </c>
      <c r="W444" s="10">
        <v>4</v>
      </c>
      <c r="X444" s="20" t="s">
        <v>33</v>
      </c>
      <c r="Y444" s="10">
        <v>3</v>
      </c>
      <c r="Z444" s="20" t="s">
        <v>33</v>
      </c>
      <c r="AA444" s="15">
        <v>3</v>
      </c>
      <c r="AB444" s="11">
        <v>37.518789282805173</v>
      </c>
      <c r="AC444" s="10">
        <v>54.967156798504554</v>
      </c>
      <c r="AD444" s="19">
        <v>7.5140539186902711</v>
      </c>
      <c r="AE444" s="12">
        <v>1428.4274952918981</v>
      </c>
      <c r="AF444" s="10">
        <v>1327.8478928264176</v>
      </c>
      <c r="AG444" s="10">
        <v>986.63590569258918</v>
      </c>
      <c r="AH444" s="10">
        <v>137.65145802857725</v>
      </c>
      <c r="AI444" s="10">
        <v>3.8815604215630781</v>
      </c>
      <c r="AJ444" s="10"/>
      <c r="AK444" s="10"/>
      <c r="AL444" s="10"/>
      <c r="AM444" s="10"/>
      <c r="AN444" s="10">
        <v>7.1421374764594905</v>
      </c>
      <c r="AO444" s="10">
        <v>4.8310412254482591</v>
      </c>
      <c r="AP444" s="10">
        <v>7.8930872455407135</v>
      </c>
      <c r="AQ444" s="10">
        <v>114.66</v>
      </c>
      <c r="AR444" s="10"/>
      <c r="AS444" s="10"/>
      <c r="AT444" s="10">
        <v>1.8037646771998024</v>
      </c>
      <c r="AU444" s="10">
        <v>1</v>
      </c>
      <c r="AV444" s="16"/>
      <c r="AW444" s="19">
        <v>199.17718392396264</v>
      </c>
      <c r="AX444" s="1" t="s">
        <v>120</v>
      </c>
      <c r="AY444" s="23">
        <v>70.002099737532802</v>
      </c>
      <c r="AZ444" s="18">
        <v>0</v>
      </c>
      <c r="BA444" s="18">
        <v>100</v>
      </c>
      <c r="BB444" s="18">
        <v>0</v>
      </c>
      <c r="BC444" s="18">
        <v>100</v>
      </c>
      <c r="BD444" s="18">
        <v>0</v>
      </c>
      <c r="BE444" s="18">
        <v>0</v>
      </c>
      <c r="BF444" s="24">
        <v>37.518789282805173</v>
      </c>
      <c r="BG444" s="24">
        <v>54.967156798504554</v>
      </c>
      <c r="BH444" s="24">
        <v>7.5140539186902711</v>
      </c>
      <c r="BI444" s="21"/>
      <c r="BJ444" s="25">
        <f t="shared" ca="1" si="44"/>
        <v>1</v>
      </c>
      <c r="BK444" s="24">
        <f t="shared" ca="1" si="45"/>
        <v>6.6442799289295591</v>
      </c>
      <c r="BL444" s="23">
        <f t="shared" si="46"/>
        <v>3.4808795604950586</v>
      </c>
      <c r="BM444" s="23">
        <f t="shared" ca="1" si="47"/>
        <v>3.1801069369928716</v>
      </c>
      <c r="BN444" s="22">
        <f t="shared" si="48"/>
        <v>2.8395416627200714</v>
      </c>
      <c r="BP444" s="2"/>
    </row>
    <row r="445" spans="1:68" x14ac:dyDescent="0.2">
      <c r="A445">
        <v>21.6</v>
      </c>
      <c r="B445">
        <v>2.1</v>
      </c>
      <c r="C445">
        <v>1.2942899999999999</v>
      </c>
      <c r="D445">
        <v>-0.22339999999999999</v>
      </c>
      <c r="E445">
        <v>0.14593</v>
      </c>
      <c r="F445">
        <v>1.1289800000000001</v>
      </c>
      <c r="G445">
        <v>1.47855</v>
      </c>
      <c r="I445" s="17">
        <f t="shared" si="49"/>
        <v>70.866141732283467</v>
      </c>
      <c r="J445" s="16">
        <f t="shared" si="50"/>
        <v>-70.166141732283464</v>
      </c>
      <c r="K445" s="10">
        <v>100</v>
      </c>
      <c r="L445" s="16">
        <v>7720.0623359579904</v>
      </c>
      <c r="M445" s="16">
        <v>3308.251312335954</v>
      </c>
      <c r="N445" s="16">
        <v>30.708661417322837</v>
      </c>
      <c r="O445" s="16">
        <v>14.25696798493405</v>
      </c>
      <c r="P445" s="16">
        <v>14.80179839179851</v>
      </c>
      <c r="Q445" s="16">
        <v>0.39588550168026898</v>
      </c>
      <c r="R445" s="16">
        <v>2.6745770426087154</v>
      </c>
      <c r="S445" s="16">
        <v>37.8354449211431</v>
      </c>
      <c r="T445" s="20" t="s">
        <v>122</v>
      </c>
      <c r="U445" s="10">
        <v>5</v>
      </c>
      <c r="V445" s="20" t="s">
        <v>145</v>
      </c>
      <c r="W445" s="10">
        <v>4</v>
      </c>
      <c r="X445" s="20" t="s">
        <v>33</v>
      </c>
      <c r="Y445" s="10">
        <v>3</v>
      </c>
      <c r="Z445" s="20" t="s">
        <v>33</v>
      </c>
      <c r="AA445" s="15">
        <v>3</v>
      </c>
      <c r="AB445" s="11">
        <v>39.808987379749333</v>
      </c>
      <c r="AC445" s="10">
        <v>53.409575733860272</v>
      </c>
      <c r="AD445" s="19">
        <v>6.7814368863903951</v>
      </c>
      <c r="AE445" s="12">
        <v>1425.6967984934049</v>
      </c>
      <c r="AF445" s="10">
        <v>1324.5283888452159</v>
      </c>
      <c r="AG445" s="10">
        <v>985.13487938488822</v>
      </c>
      <c r="AH445" s="10">
        <v>146.608117792874</v>
      </c>
      <c r="AI445" s="10">
        <v>3.7389089342688182</v>
      </c>
      <c r="AJ445" s="10"/>
      <c r="AK445" s="10"/>
      <c r="AL445" s="10"/>
      <c r="AM445" s="10"/>
      <c r="AN445" s="10">
        <v>7.1284839924670251</v>
      </c>
      <c r="AO445" s="10">
        <v>4.8547247941831708</v>
      </c>
      <c r="AP445" s="10">
        <v>7.8810790350791056</v>
      </c>
      <c r="AQ445" s="10">
        <v>114.66</v>
      </c>
      <c r="AR445" s="10"/>
      <c r="AS445" s="10"/>
      <c r="AT445" s="10">
        <v>1.7954976298780165</v>
      </c>
      <c r="AU445" s="10">
        <v>1</v>
      </c>
      <c r="AV445" s="16"/>
      <c r="AW445" s="19">
        <v>198.67925832678239</v>
      </c>
      <c r="AX445" s="1" t="s">
        <v>120</v>
      </c>
      <c r="AY445" s="23">
        <v>70.166141732283506</v>
      </c>
      <c r="AZ445" s="18">
        <v>0</v>
      </c>
      <c r="BA445" s="18">
        <v>100</v>
      </c>
      <c r="BB445" s="18">
        <v>0</v>
      </c>
      <c r="BC445" s="18">
        <v>100</v>
      </c>
      <c r="BD445" s="18">
        <v>0</v>
      </c>
      <c r="BE445" s="18">
        <v>0</v>
      </c>
      <c r="BF445" s="24">
        <v>39.808987379749333</v>
      </c>
      <c r="BG445" s="24">
        <v>53.409575733860272</v>
      </c>
      <c r="BH445" s="24">
        <v>6.7814368863903951</v>
      </c>
      <c r="BI445" s="21"/>
      <c r="BJ445" s="25">
        <f t="shared" ca="1" si="44"/>
        <v>1</v>
      </c>
      <c r="BK445" s="24">
        <f t="shared" ca="1" si="45"/>
        <v>6.6148343585744946</v>
      </c>
      <c r="BL445" s="23">
        <f t="shared" si="46"/>
        <v>3.6181129938356946</v>
      </c>
      <c r="BM445" s="23">
        <f t="shared" ca="1" si="47"/>
        <v>3.1910418958854985</v>
      </c>
      <c r="BN445" s="22">
        <f t="shared" si="48"/>
        <v>2.8493919221156774</v>
      </c>
      <c r="BP445" s="2"/>
    </row>
    <row r="446" spans="1:68" x14ac:dyDescent="0.2">
      <c r="A446">
        <v>21.65</v>
      </c>
      <c r="B446">
        <v>2.1</v>
      </c>
      <c r="C446">
        <v>1.2944899999999999</v>
      </c>
      <c r="D446">
        <v>-0.22405</v>
      </c>
      <c r="E446">
        <v>0.14763000000000001</v>
      </c>
      <c r="F446">
        <v>1.1261000000000001</v>
      </c>
      <c r="G446">
        <v>1.4757499999999999</v>
      </c>
      <c r="I446" s="17">
        <f t="shared" si="49"/>
        <v>71.030183727034114</v>
      </c>
      <c r="J446" s="16">
        <f t="shared" si="50"/>
        <v>-70.330183727034111</v>
      </c>
      <c r="K446" s="10">
        <v>100</v>
      </c>
      <c r="L446" s="16">
        <v>7736.4665354330555</v>
      </c>
      <c r="M446" s="16">
        <v>3314.4192913385782</v>
      </c>
      <c r="N446" s="16">
        <v>30.779746281714779</v>
      </c>
      <c r="O446" s="16">
        <v>14.311581920903912</v>
      </c>
      <c r="P446" s="16">
        <v>14.863926620253118</v>
      </c>
      <c r="Q446" s="16">
        <v>0.39181325012001927</v>
      </c>
      <c r="R446" s="16">
        <v>2.6360009715477668</v>
      </c>
      <c r="S446" s="16">
        <v>38.357270788139246</v>
      </c>
      <c r="T446" s="20" t="s">
        <v>122</v>
      </c>
      <c r="U446" s="10">
        <v>5</v>
      </c>
      <c r="V446" s="20" t="s">
        <v>145</v>
      </c>
      <c r="W446" s="10">
        <v>4</v>
      </c>
      <c r="X446" s="20" t="s">
        <v>33</v>
      </c>
      <c r="Y446" s="10">
        <v>3</v>
      </c>
      <c r="Z446" s="20" t="s">
        <v>33</v>
      </c>
      <c r="AA446" s="15">
        <v>3</v>
      </c>
      <c r="AB446" s="11">
        <v>38.854836314090633</v>
      </c>
      <c r="AC446" s="10">
        <v>54.069605808437203</v>
      </c>
      <c r="AD446" s="19">
        <v>7.0755578774721606</v>
      </c>
      <c r="AE446" s="12">
        <v>1431.1581920903911</v>
      </c>
      <c r="AF446" s="10">
        <v>1330.8726392825192</v>
      </c>
      <c r="AG446" s="10">
        <v>989.79449651898381</v>
      </c>
      <c r="AH446" s="10">
        <v>155.88050413216047</v>
      </c>
      <c r="AI446" s="10">
        <v>3.7936253089195002</v>
      </c>
      <c r="AJ446" s="10"/>
      <c r="AK446" s="10"/>
      <c r="AL446" s="10"/>
      <c r="AM446" s="10"/>
      <c r="AN446" s="10">
        <v>7.1557909604519558</v>
      </c>
      <c r="AO446" s="10">
        <v>4.8618086398891789</v>
      </c>
      <c r="AP446" s="10">
        <v>7.9183559721518701</v>
      </c>
      <c r="AQ446" s="10">
        <v>114.66</v>
      </c>
      <c r="AR446" s="10"/>
      <c r="AS446" s="10"/>
      <c r="AT446" s="10">
        <v>1.8009920133429191</v>
      </c>
      <c r="AU446" s="10">
        <v>1</v>
      </c>
      <c r="AV446" s="16"/>
      <c r="AW446" s="19">
        <v>199.63089589237788</v>
      </c>
      <c r="AX446" s="1" t="s">
        <v>120</v>
      </c>
      <c r="AY446" s="23">
        <v>70.330183727034097</v>
      </c>
      <c r="AZ446" s="18">
        <v>0</v>
      </c>
      <c r="BA446" s="18">
        <v>100</v>
      </c>
      <c r="BB446" s="18">
        <v>0</v>
      </c>
      <c r="BC446" s="18">
        <v>100</v>
      </c>
      <c r="BD446" s="18">
        <v>0</v>
      </c>
      <c r="BE446" s="18">
        <v>0</v>
      </c>
      <c r="BF446" s="24">
        <v>38.854836314090633</v>
      </c>
      <c r="BG446" s="24">
        <v>54.069605808437203</v>
      </c>
      <c r="BH446" s="24">
        <v>7.0755578774721606</v>
      </c>
      <c r="BI446" s="21"/>
      <c r="BJ446" s="25">
        <f t="shared" ca="1" si="44"/>
        <v>1</v>
      </c>
      <c r="BK446" s="24">
        <f t="shared" ca="1" si="45"/>
        <v>6.6350647796862257</v>
      </c>
      <c r="BL446" s="23">
        <f t="shared" si="46"/>
        <v>3.5633337303793775</v>
      </c>
      <c r="BM446" s="23">
        <f t="shared" ca="1" si="47"/>
        <v>3.1862516332468465</v>
      </c>
      <c r="BN446" s="22">
        <f t="shared" si="48"/>
        <v>2.8442629879579955</v>
      </c>
      <c r="BP446" s="2"/>
    </row>
    <row r="447" spans="1:68" x14ac:dyDescent="0.2">
      <c r="A447">
        <v>21.7</v>
      </c>
      <c r="B447">
        <v>0.6</v>
      </c>
      <c r="C447">
        <v>1.2936399999999999</v>
      </c>
      <c r="D447">
        <v>-0.22492999999999999</v>
      </c>
      <c r="E447">
        <v>0.14932000000000001</v>
      </c>
      <c r="F447">
        <v>1.13018</v>
      </c>
      <c r="G447">
        <v>1.4773799999999999</v>
      </c>
      <c r="I447" s="17">
        <f t="shared" si="49"/>
        <v>71.194225721784775</v>
      </c>
      <c r="J447" s="16">
        <f t="shared" si="50"/>
        <v>-70.494225721784773</v>
      </c>
      <c r="K447" s="10">
        <v>100</v>
      </c>
      <c r="L447" s="16">
        <v>7752.8707349081214</v>
      </c>
      <c r="M447" s="16">
        <v>3320.5872703412033</v>
      </c>
      <c r="N447" s="16">
        <v>30.850831146106731</v>
      </c>
      <c r="O447" s="16">
        <v>14.07947269303197</v>
      </c>
      <c r="P447" s="16">
        <v>14.639287483145422</v>
      </c>
      <c r="Q447" s="16">
        <v>0.38630004800768136</v>
      </c>
      <c r="R447" s="16">
        <v>2.638789957861257</v>
      </c>
      <c r="S447" s="16">
        <v>38.87602709121186</v>
      </c>
      <c r="T447" s="20" t="s">
        <v>122</v>
      </c>
      <c r="U447" s="10">
        <v>5</v>
      </c>
      <c r="V447" s="20" t="s">
        <v>145</v>
      </c>
      <c r="W447" s="10">
        <v>4</v>
      </c>
      <c r="X447" s="20" t="s">
        <v>33</v>
      </c>
      <c r="Y447" s="10">
        <v>3</v>
      </c>
      <c r="Z447" s="20" t="s">
        <v>33</v>
      </c>
      <c r="AA447" s="15">
        <v>3</v>
      </c>
      <c r="AB447" s="11">
        <v>39.427223679253785</v>
      </c>
      <c r="AC447" s="10">
        <v>53.675504404578206</v>
      </c>
      <c r="AD447" s="19">
        <v>6.8972719161680072</v>
      </c>
      <c r="AE447" s="12">
        <v>1407.9472693031971</v>
      </c>
      <c r="AF447" s="10">
        <v>1303.4795525948448</v>
      </c>
      <c r="AG447" s="10">
        <v>972.94656123590664</v>
      </c>
      <c r="AH447" s="10">
        <v>165.08974515644837</v>
      </c>
      <c r="AI447" s="10">
        <v>3.789615755588601</v>
      </c>
      <c r="AJ447" s="10"/>
      <c r="AK447" s="10"/>
      <c r="AL447" s="10"/>
      <c r="AM447" s="10"/>
      <c r="AN447" s="10">
        <v>7.0397363465159852</v>
      </c>
      <c r="AO447" s="10">
        <v>4.8143743262068677</v>
      </c>
      <c r="AP447" s="10">
        <v>7.7835724898872529</v>
      </c>
      <c r="AQ447" s="10">
        <v>114.66</v>
      </c>
      <c r="AR447" s="10"/>
      <c r="AS447" s="10"/>
      <c r="AT447" s="10">
        <v>1.7586420460432985</v>
      </c>
      <c r="AU447" s="10">
        <v>1</v>
      </c>
      <c r="AV447" s="16"/>
      <c r="AW447" s="19">
        <v>195.52193288922672</v>
      </c>
      <c r="AX447" s="1" t="s">
        <v>120</v>
      </c>
      <c r="AY447" s="23">
        <v>70.494225721784801</v>
      </c>
      <c r="AZ447" s="18">
        <v>0</v>
      </c>
      <c r="BA447" s="18">
        <v>100</v>
      </c>
      <c r="BB447" s="18">
        <v>0</v>
      </c>
      <c r="BC447" s="18">
        <v>100</v>
      </c>
      <c r="BD447" s="18">
        <v>0</v>
      </c>
      <c r="BE447" s="18">
        <v>0</v>
      </c>
      <c r="BF447" s="24">
        <v>39.427223679253785</v>
      </c>
      <c r="BG447" s="24">
        <v>53.675504404578206</v>
      </c>
      <c r="BH447" s="24">
        <v>6.8972719161680072</v>
      </c>
      <c r="BI447" s="21"/>
      <c r="BJ447" s="25">
        <f t="shared" ca="1" si="44"/>
        <v>1</v>
      </c>
      <c r="BK447" s="24">
        <f t="shared" ca="1" si="45"/>
        <v>6.4824991722536094</v>
      </c>
      <c r="BL447" s="23">
        <f t="shared" si="46"/>
        <v>3.5891977689118981</v>
      </c>
      <c r="BM447" s="23">
        <f t="shared" ca="1" si="47"/>
        <v>3.196396225007629</v>
      </c>
      <c r="BN447" s="22">
        <f t="shared" si="48"/>
        <v>2.8499319732231836</v>
      </c>
      <c r="BP447" s="2"/>
    </row>
    <row r="448" spans="1:68" x14ac:dyDescent="0.2">
      <c r="A448">
        <v>21.75</v>
      </c>
      <c r="B448">
        <v>2.1</v>
      </c>
      <c r="C448">
        <v>1.2942199999999999</v>
      </c>
      <c r="D448">
        <v>-0.22489000000000001</v>
      </c>
      <c r="E448">
        <v>0.15090999999999999</v>
      </c>
      <c r="F448">
        <v>1.1253299999999999</v>
      </c>
      <c r="G448">
        <v>1.4759500000000001</v>
      </c>
      <c r="I448" s="17">
        <f t="shared" si="49"/>
        <v>71.358267716535423</v>
      </c>
      <c r="J448" s="16">
        <f t="shared" si="50"/>
        <v>-70.65826771653542</v>
      </c>
      <c r="K448" s="10">
        <v>100</v>
      </c>
      <c r="L448" s="16">
        <v>7769.2749343831865</v>
      </c>
      <c r="M448" s="16">
        <v>3326.7552493438275</v>
      </c>
      <c r="N448" s="16">
        <v>30.921916010498681</v>
      </c>
      <c r="O448" s="16">
        <v>14.237853107344593</v>
      </c>
      <c r="P448" s="16">
        <v>14.804695971017305</v>
      </c>
      <c r="Q448" s="16">
        <v>0.3865506481036966</v>
      </c>
      <c r="R448" s="16">
        <v>2.6110002451954086</v>
      </c>
      <c r="S448" s="16">
        <v>39.364087755049418</v>
      </c>
      <c r="T448" s="20" t="s">
        <v>122</v>
      </c>
      <c r="U448" s="10">
        <v>5</v>
      </c>
      <c r="V448" s="20" t="s">
        <v>145</v>
      </c>
      <c r="W448" s="10">
        <v>4</v>
      </c>
      <c r="X448" s="20" t="s">
        <v>33</v>
      </c>
      <c r="Y448" s="10">
        <v>3</v>
      </c>
      <c r="Z448" s="20" t="s">
        <v>33</v>
      </c>
      <c r="AA448" s="15">
        <v>3</v>
      </c>
      <c r="AB448" s="11">
        <v>38.501527477809084</v>
      </c>
      <c r="AC448" s="10">
        <v>54.310046109589813</v>
      </c>
      <c r="AD448" s="19">
        <v>7.1884264126011015</v>
      </c>
      <c r="AE448" s="12">
        <v>1423.7853107344595</v>
      </c>
      <c r="AF448" s="10">
        <v>1321.9744217871216</v>
      </c>
      <c r="AG448" s="10">
        <v>985.35219782629781</v>
      </c>
      <c r="AH448" s="10">
        <v>173.66753303075802</v>
      </c>
      <c r="AI448" s="10">
        <v>3.8299498509819538</v>
      </c>
      <c r="AJ448" s="10"/>
      <c r="AK448" s="10"/>
      <c r="AL448" s="10"/>
      <c r="AM448" s="10"/>
      <c r="AN448" s="10">
        <v>7.1189265536722965</v>
      </c>
      <c r="AO448" s="10">
        <v>4.8476202363134986</v>
      </c>
      <c r="AP448" s="10">
        <v>7.8828175826103823</v>
      </c>
      <c r="AQ448" s="10">
        <v>114.66</v>
      </c>
      <c r="AR448" s="10"/>
      <c r="AS448" s="10"/>
      <c r="AT448" s="10">
        <v>1.7813668205625892</v>
      </c>
      <c r="AU448" s="10">
        <v>1</v>
      </c>
      <c r="AV448" s="16"/>
      <c r="AW448" s="19">
        <v>198.29616326806826</v>
      </c>
      <c r="AX448" s="1" t="s">
        <v>120</v>
      </c>
      <c r="AY448" s="23">
        <v>70.658267716535406</v>
      </c>
      <c r="AZ448" s="18">
        <v>0</v>
      </c>
      <c r="BA448" s="18">
        <v>100</v>
      </c>
      <c r="BB448" s="18">
        <v>0</v>
      </c>
      <c r="BC448" s="18">
        <v>100</v>
      </c>
      <c r="BD448" s="18">
        <v>0</v>
      </c>
      <c r="BE448" s="18">
        <v>0</v>
      </c>
      <c r="BF448" s="24">
        <v>38.501527477809084</v>
      </c>
      <c r="BG448" s="24">
        <v>54.310046109589813</v>
      </c>
      <c r="BH448" s="24">
        <v>7.1884264126011015</v>
      </c>
      <c r="BI448" s="21"/>
      <c r="BJ448" s="25">
        <f t="shared" ca="1" si="44"/>
        <v>1</v>
      </c>
      <c r="BK448" s="24">
        <f t="shared" ca="1" si="45"/>
        <v>6.5649906202024297</v>
      </c>
      <c r="BL448" s="23">
        <f t="shared" si="46"/>
        <v>3.5398221352776935</v>
      </c>
      <c r="BM448" s="23">
        <f t="shared" ca="1" si="47"/>
        <v>3.1884890159730852</v>
      </c>
      <c r="BN448" s="22">
        <f t="shared" si="48"/>
        <v>2.8432950090070559</v>
      </c>
      <c r="BP448" s="2"/>
    </row>
    <row r="449" spans="1:68" x14ac:dyDescent="0.2">
      <c r="A449">
        <v>21.8</v>
      </c>
      <c r="B449">
        <v>2.1</v>
      </c>
      <c r="C449">
        <v>1.2937000000000001</v>
      </c>
      <c r="D449">
        <v>-0.22531000000000001</v>
      </c>
      <c r="E449">
        <v>0.15454999999999999</v>
      </c>
      <c r="F449">
        <v>1.1229</v>
      </c>
      <c r="G449">
        <v>1.47583</v>
      </c>
      <c r="I449" s="17">
        <f t="shared" si="49"/>
        <v>71.522309711286084</v>
      </c>
      <c r="J449" s="16">
        <f t="shared" si="50"/>
        <v>-70.822309711286081</v>
      </c>
      <c r="K449" s="10">
        <v>100</v>
      </c>
      <c r="L449" s="16">
        <v>7785.6791338582525</v>
      </c>
      <c r="M449" s="16">
        <v>3332.9232283464526</v>
      </c>
      <c r="N449" s="16">
        <v>30.993000874890633</v>
      </c>
      <c r="O449" s="16">
        <v>14.095856873822978</v>
      </c>
      <c r="P449" s="16">
        <v>14.678789163757141</v>
      </c>
      <c r="Q449" s="16">
        <v>0.38391934709553527</v>
      </c>
      <c r="R449" s="16">
        <v>2.6154701373016271</v>
      </c>
      <c r="S449" s="16">
        <v>40.481409023205842</v>
      </c>
      <c r="T449" s="20" t="s">
        <v>122</v>
      </c>
      <c r="U449" s="10">
        <v>5</v>
      </c>
      <c r="V449" s="20" t="s">
        <v>145</v>
      </c>
      <c r="W449" s="10">
        <v>4</v>
      </c>
      <c r="X449" s="20" t="s">
        <v>33</v>
      </c>
      <c r="Y449" s="10">
        <v>3</v>
      </c>
      <c r="Z449" s="20" t="s">
        <v>33</v>
      </c>
      <c r="AA449" s="15">
        <v>3</v>
      </c>
      <c r="AB449" s="11">
        <v>38.95976549793162</v>
      </c>
      <c r="AC449" s="10">
        <v>53.997779629436664</v>
      </c>
      <c r="AD449" s="19">
        <v>7.042454872631712</v>
      </c>
      <c r="AE449" s="12">
        <v>1409.5856873822979</v>
      </c>
      <c r="AF449" s="10">
        <v>1306.1969033168043</v>
      </c>
      <c r="AG449" s="10">
        <v>975.90918728178565</v>
      </c>
      <c r="AH449" s="10">
        <v>195.19011047962715</v>
      </c>
      <c r="AI449" s="10">
        <v>3.8234043881368764</v>
      </c>
      <c r="AJ449" s="10"/>
      <c r="AK449" s="10"/>
      <c r="AL449" s="10"/>
      <c r="AM449" s="10"/>
      <c r="AN449" s="10">
        <v>7.047928436911489</v>
      </c>
      <c r="AO449" s="10">
        <v>4.8230782936470549</v>
      </c>
      <c r="AP449" s="10">
        <v>7.8072734982542844</v>
      </c>
      <c r="AQ449" s="10">
        <v>114.66</v>
      </c>
      <c r="AR449" s="10"/>
      <c r="AS449" s="10"/>
      <c r="AT449" s="10">
        <v>1.7556217375635466</v>
      </c>
      <c r="AU449" s="10">
        <v>1</v>
      </c>
      <c r="AV449" s="16"/>
      <c r="AW449" s="19">
        <v>195.92953549752065</v>
      </c>
      <c r="AX449" s="1" t="s">
        <v>120</v>
      </c>
      <c r="AY449" s="23">
        <v>70.822309711286096</v>
      </c>
      <c r="AZ449" s="18">
        <v>0</v>
      </c>
      <c r="BA449" s="18">
        <v>100</v>
      </c>
      <c r="BB449" s="18">
        <v>0</v>
      </c>
      <c r="BC449" s="18">
        <v>100</v>
      </c>
      <c r="BD449" s="18">
        <v>0</v>
      </c>
      <c r="BE449" s="18">
        <v>0</v>
      </c>
      <c r="BF449" s="24">
        <v>38.95976549793162</v>
      </c>
      <c r="BG449" s="24">
        <v>53.997779629436664</v>
      </c>
      <c r="BH449" s="24">
        <v>7.042454872631712</v>
      </c>
      <c r="BI449" s="21"/>
      <c r="BJ449" s="25">
        <f t="shared" ca="1" si="44"/>
        <v>1</v>
      </c>
      <c r="BK449" s="24">
        <f t="shared" ca="1" si="45"/>
        <v>6.4723660629766133</v>
      </c>
      <c r="BL449" s="23">
        <f t="shared" si="46"/>
        <v>3.5594394693670748</v>
      </c>
      <c r="BM449" s="23">
        <f t="shared" ca="1" si="47"/>
        <v>3.1949551486170602</v>
      </c>
      <c r="BN449" s="22">
        <f t="shared" si="48"/>
        <v>2.8467560485429124</v>
      </c>
      <c r="BP449" s="2"/>
    </row>
    <row r="450" spans="1:68" x14ac:dyDescent="0.2">
      <c r="A450">
        <v>21.85</v>
      </c>
      <c r="B450">
        <v>2.1</v>
      </c>
      <c r="C450">
        <v>1.2936399999999999</v>
      </c>
      <c r="D450">
        <v>-0.22492999999999999</v>
      </c>
      <c r="E450">
        <v>0.15654000000000001</v>
      </c>
      <c r="F450">
        <v>1.1234</v>
      </c>
      <c r="G450">
        <v>1.4794799999999999</v>
      </c>
      <c r="I450" s="17">
        <f t="shared" si="49"/>
        <v>71.686351706036746</v>
      </c>
      <c r="J450" s="16">
        <f t="shared" si="50"/>
        <v>-70.986351706036743</v>
      </c>
      <c r="K450" s="10">
        <v>100</v>
      </c>
      <c r="L450" s="16">
        <v>7802.0833333333185</v>
      </c>
      <c r="M450" s="16">
        <v>3339.0912073490776</v>
      </c>
      <c r="N450" s="16">
        <v>31.064085739282589</v>
      </c>
      <c r="O450" s="16">
        <v>14.07947269303197</v>
      </c>
      <c r="P450" s="16">
        <v>14.671201125345336</v>
      </c>
      <c r="Q450" s="16">
        <v>0.38630004800768136</v>
      </c>
      <c r="R450" s="16">
        <v>2.6330499098695199</v>
      </c>
      <c r="S450" s="16">
        <v>41.092252243983673</v>
      </c>
      <c r="T450" s="20" t="s">
        <v>122</v>
      </c>
      <c r="U450" s="10">
        <v>5</v>
      </c>
      <c r="V450" s="20" t="s">
        <v>145</v>
      </c>
      <c r="W450" s="10">
        <v>4</v>
      </c>
      <c r="X450" s="20" t="s">
        <v>33</v>
      </c>
      <c r="Y450" s="10">
        <v>3</v>
      </c>
      <c r="Z450" s="20" t="s">
        <v>33</v>
      </c>
      <c r="AA450" s="15">
        <v>3</v>
      </c>
      <c r="AB450" s="11">
        <v>39.427223679253785</v>
      </c>
      <c r="AC450" s="10">
        <v>53.675504404578206</v>
      </c>
      <c r="AD450" s="19">
        <v>6.8972719161680072</v>
      </c>
      <c r="AE450" s="12">
        <v>1407.9472693031971</v>
      </c>
      <c r="AF450" s="10">
        <v>1304.3392400051175</v>
      </c>
      <c r="AG450" s="10">
        <v>975.3400844009002</v>
      </c>
      <c r="AH450" s="10">
        <v>206.29371095385085</v>
      </c>
      <c r="AI450" s="10">
        <v>3.7978771167674323</v>
      </c>
      <c r="AJ450" s="10"/>
      <c r="AK450" s="10"/>
      <c r="AL450" s="10"/>
      <c r="AM450" s="10"/>
      <c r="AN450" s="10">
        <v>7.0397363465159852</v>
      </c>
      <c r="AO450" s="10">
        <v>4.828758971042693</v>
      </c>
      <c r="AP450" s="10">
        <v>7.8027206752072011</v>
      </c>
      <c r="AQ450" s="10">
        <v>114.66</v>
      </c>
      <c r="AR450" s="10"/>
      <c r="AS450" s="10"/>
      <c r="AT450" s="10">
        <v>1.7495898058982127</v>
      </c>
      <c r="AU450" s="10">
        <v>1</v>
      </c>
      <c r="AV450" s="16"/>
      <c r="AW450" s="19">
        <v>195.65088600076763</v>
      </c>
      <c r="AX450" s="1" t="s">
        <v>120</v>
      </c>
      <c r="AY450" s="23">
        <v>70.9863517060367</v>
      </c>
      <c r="AZ450" s="18">
        <v>0</v>
      </c>
      <c r="BA450" s="18">
        <v>100</v>
      </c>
      <c r="BB450" s="18">
        <v>0</v>
      </c>
      <c r="BC450" s="18">
        <v>100</v>
      </c>
      <c r="BD450" s="18">
        <v>0</v>
      </c>
      <c r="BE450" s="18">
        <v>0</v>
      </c>
      <c r="BF450" s="24">
        <v>39.427223679253785</v>
      </c>
      <c r="BG450" s="24">
        <v>53.675504404578206</v>
      </c>
      <c r="BH450" s="24">
        <v>6.8972719161680072</v>
      </c>
      <c r="BI450" s="21"/>
      <c r="BJ450" s="25">
        <f t="shared" ca="1" si="44"/>
        <v>1</v>
      </c>
      <c r="BK450" s="24">
        <f t="shared" ca="1" si="45"/>
        <v>6.4509525435989294</v>
      </c>
      <c r="BL450" s="23">
        <f t="shared" si="46"/>
        <v>3.5867625682774622</v>
      </c>
      <c r="BM450" s="23">
        <f t="shared" ca="1" si="47"/>
        <v>3.197994792982529</v>
      </c>
      <c r="BN450" s="22">
        <f t="shared" si="48"/>
        <v>2.8486141685968795</v>
      </c>
      <c r="BP450" s="2"/>
    </row>
    <row r="451" spans="1:68" x14ac:dyDescent="0.2">
      <c r="A451">
        <v>21.9</v>
      </c>
      <c r="B451">
        <v>2.1</v>
      </c>
      <c r="C451">
        <v>1.29318</v>
      </c>
      <c r="D451">
        <v>-0.22550999999999999</v>
      </c>
      <c r="E451">
        <v>0.15781999999999999</v>
      </c>
      <c r="F451">
        <v>1.1167499999999999</v>
      </c>
      <c r="G451">
        <v>1.47363</v>
      </c>
      <c r="I451" s="17">
        <f t="shared" si="49"/>
        <v>71.850393700787393</v>
      </c>
      <c r="J451" s="16">
        <f t="shared" si="50"/>
        <v>-71.15039370078739</v>
      </c>
      <c r="K451" s="10">
        <v>100</v>
      </c>
      <c r="L451" s="16">
        <v>7818.4875328083835</v>
      </c>
      <c r="M451" s="16">
        <v>3345.2591863517018</v>
      </c>
      <c r="N451" s="16">
        <v>31.135170603674535</v>
      </c>
      <c r="O451" s="16">
        <v>13.953860640301299</v>
      </c>
      <c r="P451" s="16">
        <v>14.551246892838471</v>
      </c>
      <c r="Q451" s="16">
        <v>0.38266634661545856</v>
      </c>
      <c r="R451" s="16">
        <v>2.6297838902299935</v>
      </c>
      <c r="S451" s="16">
        <v>41.485156426192518</v>
      </c>
      <c r="T451" s="20" t="s">
        <v>122</v>
      </c>
      <c r="U451" s="10">
        <v>5</v>
      </c>
      <c r="V451" s="20" t="s">
        <v>145</v>
      </c>
      <c r="W451" s="10">
        <v>4</v>
      </c>
      <c r="X451" s="20" t="s">
        <v>33</v>
      </c>
      <c r="Y451" s="10">
        <v>3</v>
      </c>
      <c r="Z451" s="20" t="s">
        <v>33</v>
      </c>
      <c r="AA451" s="15">
        <v>3</v>
      </c>
      <c r="AB451" s="11">
        <v>39.641024939856052</v>
      </c>
      <c r="AC451" s="10">
        <v>53.526874290517824</v>
      </c>
      <c r="AD451" s="19">
        <v>6.8321007696261233</v>
      </c>
      <c r="AE451" s="12">
        <v>1395.3860640301298</v>
      </c>
      <c r="AF451" s="10">
        <v>1289.2620244469531</v>
      </c>
      <c r="AG451" s="10">
        <v>966.34351696288525</v>
      </c>
      <c r="AH451" s="10">
        <v>212.91399406322705</v>
      </c>
      <c r="AI451" s="10">
        <v>3.8025938318168904</v>
      </c>
      <c r="AJ451" s="10"/>
      <c r="AK451" s="10"/>
      <c r="AL451" s="10"/>
      <c r="AM451" s="10"/>
      <c r="AN451" s="10">
        <v>6.9769303201506494</v>
      </c>
      <c r="AO451" s="10">
        <v>4.803565188748939</v>
      </c>
      <c r="AP451" s="10">
        <v>7.7307481357030818</v>
      </c>
      <c r="AQ451" s="10">
        <v>114.66</v>
      </c>
      <c r="AR451" s="10"/>
      <c r="AS451" s="10"/>
      <c r="AT451" s="10">
        <v>1.7250045777519538</v>
      </c>
      <c r="AU451" s="10">
        <v>1</v>
      </c>
      <c r="AV451" s="16"/>
      <c r="AW451" s="19">
        <v>193.38930366704295</v>
      </c>
      <c r="AX451" s="1" t="s">
        <v>120</v>
      </c>
      <c r="AY451" s="23">
        <v>71.150393700787404</v>
      </c>
      <c r="AZ451" s="18">
        <v>0</v>
      </c>
      <c r="BA451" s="18">
        <v>100</v>
      </c>
      <c r="BB451" s="18">
        <v>0</v>
      </c>
      <c r="BC451" s="18">
        <v>100</v>
      </c>
      <c r="BD451" s="18">
        <v>0</v>
      </c>
      <c r="BE451" s="18">
        <v>0</v>
      </c>
      <c r="BF451" s="24">
        <v>39.641024939856052</v>
      </c>
      <c r="BG451" s="24">
        <v>53.526874290517824</v>
      </c>
      <c r="BH451" s="24">
        <v>6.8321007696261233</v>
      </c>
      <c r="BI451" s="21"/>
      <c r="BJ451" s="25">
        <f t="shared" ca="1" si="44"/>
        <v>1</v>
      </c>
      <c r="BK451" s="24">
        <f t="shared" ca="1" si="45"/>
        <v>6.3624386235018866</v>
      </c>
      <c r="BL451" s="23">
        <f t="shared" si="46"/>
        <v>3.5958112591127871</v>
      </c>
      <c r="BM451" s="23">
        <f t="shared" ca="1" si="47"/>
        <v>3.2035944909473768</v>
      </c>
      <c r="BN451" s="22">
        <f t="shared" si="48"/>
        <v>2.8512197299034199</v>
      </c>
      <c r="BP451" s="2"/>
    </row>
    <row r="452" spans="1:68" x14ac:dyDescent="0.2">
      <c r="A452">
        <v>21.95</v>
      </c>
      <c r="B452">
        <v>2.2000000000000002</v>
      </c>
      <c r="C452">
        <v>1.29193</v>
      </c>
      <c r="D452">
        <v>-0.22727</v>
      </c>
      <c r="E452">
        <v>0.15858</v>
      </c>
      <c r="F452">
        <v>1.1208800000000001</v>
      </c>
      <c r="G452">
        <v>1.4776</v>
      </c>
      <c r="I452" s="17">
        <f t="shared" si="49"/>
        <v>72.014435695538054</v>
      </c>
      <c r="J452" s="16">
        <f t="shared" si="50"/>
        <v>-71.314435695538052</v>
      </c>
      <c r="K452" s="10">
        <v>100</v>
      </c>
      <c r="L452" s="16">
        <v>7834.8917322834495</v>
      </c>
      <c r="M452" s="16">
        <v>3351.4271653543269</v>
      </c>
      <c r="N452" s="16">
        <v>31.206255468066487</v>
      </c>
      <c r="O452" s="16">
        <v>13.612523540489628</v>
      </c>
      <c r="P452" s="16">
        <v>14.213269123784686</v>
      </c>
      <c r="Q452" s="16">
        <v>0.37163994239078252</v>
      </c>
      <c r="R452" s="16">
        <v>2.6147393618887786</v>
      </c>
      <c r="S452" s="16">
        <v>41.718443284379028</v>
      </c>
      <c r="T452" s="20" t="s">
        <v>122</v>
      </c>
      <c r="U452" s="10">
        <v>5</v>
      </c>
      <c r="V452" s="20" t="s">
        <v>145</v>
      </c>
      <c r="W452" s="10">
        <v>4</v>
      </c>
      <c r="X452" s="20" t="s">
        <v>33</v>
      </c>
      <c r="Y452" s="10">
        <v>3</v>
      </c>
      <c r="Z452" s="20" t="s">
        <v>33</v>
      </c>
      <c r="AA452" s="15">
        <v>3</v>
      </c>
      <c r="AB452" s="11">
        <v>40.046491109231013</v>
      </c>
      <c r="AC452" s="10">
        <v>53.242917247037433</v>
      </c>
      <c r="AD452" s="19">
        <v>6.710591643731556</v>
      </c>
      <c r="AE452" s="12">
        <v>1361.2523540489628</v>
      </c>
      <c r="AF452" s="10">
        <v>1248.5349810597393</v>
      </c>
      <c r="AG452" s="10">
        <v>940.99518428385147</v>
      </c>
      <c r="AH452" s="10">
        <v>216.25072079271513</v>
      </c>
      <c r="AI452" s="10">
        <v>3.8244729649751465</v>
      </c>
      <c r="AJ452" s="10"/>
      <c r="AK452" s="10"/>
      <c r="AL452" s="10"/>
      <c r="AM452" s="10"/>
      <c r="AN452" s="10">
        <v>6.8062617702448138</v>
      </c>
      <c r="AO452" s="10">
        <v>4.7259510737929986</v>
      </c>
      <c r="AP452" s="10">
        <v>7.5279614742708114</v>
      </c>
      <c r="AQ452" s="10">
        <v>114.66</v>
      </c>
      <c r="AR452" s="10"/>
      <c r="AS452" s="10"/>
      <c r="AT452" s="10">
        <v>1.6646010421126174</v>
      </c>
      <c r="AU452" s="10">
        <v>1</v>
      </c>
      <c r="AV452" s="16"/>
      <c r="AW452" s="19">
        <v>187.28024715896089</v>
      </c>
      <c r="AX452" s="1" t="s">
        <v>120</v>
      </c>
      <c r="AY452" s="23">
        <v>71.314435695538094</v>
      </c>
      <c r="AZ452" s="18">
        <v>0</v>
      </c>
      <c r="BA452" s="18">
        <v>100</v>
      </c>
      <c r="BB452" s="18">
        <v>0</v>
      </c>
      <c r="BC452" s="18">
        <v>100</v>
      </c>
      <c r="BD452" s="18">
        <v>0</v>
      </c>
      <c r="BE452" s="18">
        <v>0</v>
      </c>
      <c r="BF452" s="24">
        <v>40.046491109231013</v>
      </c>
      <c r="BG452" s="24">
        <v>53.242917247037433</v>
      </c>
      <c r="BH452" s="24">
        <v>6.710591643731556</v>
      </c>
      <c r="BI452" s="21"/>
      <c r="BJ452" s="25">
        <f t="shared" ca="1" si="44"/>
        <v>1</v>
      </c>
      <c r="BK452" s="24">
        <f t="shared" ca="1" si="45"/>
        <v>6.1441426291920891</v>
      </c>
      <c r="BL452" s="23">
        <f t="shared" si="46"/>
        <v>3.6096185131664993</v>
      </c>
      <c r="BM452" s="23">
        <f t="shared" ca="1" si="47"/>
        <v>3.2171444717225408</v>
      </c>
      <c r="BN452" s="22">
        <f t="shared" si="48"/>
        <v>2.8581466422668989</v>
      </c>
      <c r="BP452" s="2"/>
    </row>
    <row r="453" spans="1:68" x14ac:dyDescent="0.2">
      <c r="A453">
        <v>22</v>
      </c>
      <c r="B453">
        <v>2.1</v>
      </c>
      <c r="C453">
        <v>1.2931999999999999</v>
      </c>
      <c r="D453">
        <v>-0.22685</v>
      </c>
      <c r="E453">
        <v>0.16003999999999999</v>
      </c>
      <c r="F453">
        <v>1.11738</v>
      </c>
      <c r="G453">
        <v>1.4802999999999999</v>
      </c>
      <c r="I453" s="17">
        <f t="shared" si="49"/>
        <v>72.178477690288716</v>
      </c>
      <c r="J453" s="16">
        <f t="shared" si="50"/>
        <v>-71.478477690288713</v>
      </c>
      <c r="K453" s="10">
        <v>100</v>
      </c>
      <c r="L453" s="16">
        <v>7851.2959317585155</v>
      </c>
      <c r="M453" s="16">
        <v>3357.595144356952</v>
      </c>
      <c r="N453" s="16">
        <v>31.277340332458444</v>
      </c>
      <c r="O453" s="16">
        <v>13.95932203389826</v>
      </c>
      <c r="P453" s="16">
        <v>14.566521068386098</v>
      </c>
      <c r="Q453" s="16">
        <v>0.37427124339894385</v>
      </c>
      <c r="R453" s="16">
        <v>2.569393485526406</v>
      </c>
      <c r="S453" s="16">
        <v>42.166599617210998</v>
      </c>
      <c r="T453" s="20" t="s">
        <v>122</v>
      </c>
      <c r="U453" s="10">
        <v>5</v>
      </c>
      <c r="V453" s="20" t="s">
        <v>145</v>
      </c>
      <c r="W453" s="10">
        <v>4</v>
      </c>
      <c r="X453" s="20" t="s">
        <v>33</v>
      </c>
      <c r="Y453" s="10">
        <v>3</v>
      </c>
      <c r="Z453" s="20" t="s">
        <v>33</v>
      </c>
      <c r="AA453" s="15">
        <v>3</v>
      </c>
      <c r="AB453" s="11">
        <v>38.305899591164383</v>
      </c>
      <c r="AC453" s="10">
        <v>54.442235331063983</v>
      </c>
      <c r="AD453" s="19">
        <v>7.2518650777716314</v>
      </c>
      <c r="AE453" s="12">
        <v>1395.9322033898261</v>
      </c>
      <c r="AF453" s="10">
        <v>1289.1290804554899</v>
      </c>
      <c r="AG453" s="10">
        <v>967.48908012895743</v>
      </c>
      <c r="AH453" s="10">
        <v>224.00761957205253</v>
      </c>
      <c r="AI453" s="10">
        <v>3.8919690799913598</v>
      </c>
      <c r="AJ453" s="10"/>
      <c r="AK453" s="10"/>
      <c r="AL453" s="10"/>
      <c r="AM453" s="10"/>
      <c r="AN453" s="10">
        <v>6.9796610169491302</v>
      </c>
      <c r="AO453" s="10">
        <v>4.7971387061656037</v>
      </c>
      <c r="AP453" s="10">
        <v>7.7399126410316592</v>
      </c>
      <c r="AQ453" s="10">
        <v>114.66</v>
      </c>
      <c r="AR453" s="10"/>
      <c r="AS453" s="10"/>
      <c r="AT453" s="10">
        <v>1.7181441638008472</v>
      </c>
      <c r="AU453" s="10">
        <v>1</v>
      </c>
      <c r="AV453" s="16"/>
      <c r="AW453" s="19">
        <v>193.36936206832348</v>
      </c>
      <c r="AX453" s="1" t="s">
        <v>120</v>
      </c>
      <c r="AY453" s="23">
        <v>71.478477690288699</v>
      </c>
      <c r="AZ453" s="18">
        <v>0</v>
      </c>
      <c r="BA453" s="18">
        <v>100</v>
      </c>
      <c r="BB453" s="18">
        <v>0</v>
      </c>
      <c r="BC453" s="18">
        <v>100</v>
      </c>
      <c r="BD453" s="18">
        <v>0</v>
      </c>
      <c r="BE453" s="18">
        <v>0</v>
      </c>
      <c r="BF453" s="24">
        <v>38.305899591164383</v>
      </c>
      <c r="BG453" s="24">
        <v>54.442235331063983</v>
      </c>
      <c r="BH453" s="24">
        <v>7.2518650777716314</v>
      </c>
      <c r="BI453" s="21"/>
      <c r="BJ453" s="25">
        <f t="shared" ca="1" si="44"/>
        <v>1</v>
      </c>
      <c r="BK453" s="24">
        <f t="shared" ca="1" si="45"/>
        <v>6.3383896181710648</v>
      </c>
      <c r="BL453" s="23">
        <f t="shared" si="46"/>
        <v>3.5172982498096963</v>
      </c>
      <c r="BM453" s="23">
        <f t="shared" ca="1" si="47"/>
        <v>3.1996611297734106</v>
      </c>
      <c r="BN453" s="22">
        <f t="shared" si="48"/>
        <v>2.8450551417715393</v>
      </c>
      <c r="BP453" s="2"/>
    </row>
    <row r="454" spans="1:68" x14ac:dyDescent="0.2">
      <c r="A454">
        <v>22.05</v>
      </c>
      <c r="B454">
        <v>2.1</v>
      </c>
      <c r="C454">
        <v>1.29281</v>
      </c>
      <c r="D454">
        <v>-0.22578999999999999</v>
      </c>
      <c r="E454">
        <v>0.16136</v>
      </c>
      <c r="F454">
        <v>1.1112299999999999</v>
      </c>
      <c r="G454">
        <v>1.4716499999999999</v>
      </c>
      <c r="I454" s="17">
        <f t="shared" si="49"/>
        <v>72.342519685039363</v>
      </c>
      <c r="J454" s="16">
        <f t="shared" si="50"/>
        <v>-71.64251968503936</v>
      </c>
      <c r="K454" s="10">
        <v>100</v>
      </c>
      <c r="L454" s="16">
        <v>7867.7001312335806</v>
      </c>
      <c r="M454" s="16">
        <v>3363.7631233595762</v>
      </c>
      <c r="N454" s="16">
        <v>31.348425196850389</v>
      </c>
      <c r="O454" s="16">
        <v>13.852824858757046</v>
      </c>
      <c r="P454" s="16">
        <v>14.465858520350686</v>
      </c>
      <c r="Q454" s="16">
        <v>0.38091214594335099</v>
      </c>
      <c r="R454" s="16">
        <v>2.6331803633187807</v>
      </c>
      <c r="S454" s="16">
        <v>42.571782055113879</v>
      </c>
      <c r="T454" s="20" t="s">
        <v>122</v>
      </c>
      <c r="U454" s="10">
        <v>5</v>
      </c>
      <c r="V454" s="20" t="s">
        <v>145</v>
      </c>
      <c r="W454" s="10">
        <v>4</v>
      </c>
      <c r="X454" s="20" t="s">
        <v>33</v>
      </c>
      <c r="Y454" s="10">
        <v>3</v>
      </c>
      <c r="Z454" s="20" t="s">
        <v>33</v>
      </c>
      <c r="AA454" s="15">
        <v>3</v>
      </c>
      <c r="AB454" s="11">
        <v>39.998523599894327</v>
      </c>
      <c r="AC454" s="10">
        <v>53.276651096552655</v>
      </c>
      <c r="AD454" s="19">
        <v>6.7248253035530166</v>
      </c>
      <c r="AE454" s="12">
        <v>1385.2824858757044</v>
      </c>
      <c r="AF454" s="10">
        <v>1276.3214748351434</v>
      </c>
      <c r="AG454" s="10">
        <v>959.93938902630146</v>
      </c>
      <c r="AH454" s="10">
        <v>230.88048394142038</v>
      </c>
      <c r="AI454" s="10">
        <v>3.7976889617224332</v>
      </c>
      <c r="AJ454" s="10"/>
      <c r="AK454" s="10"/>
      <c r="AL454" s="10"/>
      <c r="AM454" s="10"/>
      <c r="AN454" s="10">
        <v>6.926412429378523</v>
      </c>
      <c r="AO454" s="10">
        <v>4.7936881168340628</v>
      </c>
      <c r="AP454" s="10">
        <v>7.6795151122104111</v>
      </c>
      <c r="AQ454" s="10">
        <v>114.66</v>
      </c>
      <c r="AR454" s="10"/>
      <c r="AS454" s="10"/>
      <c r="AT454" s="10">
        <v>1.6969418802105734</v>
      </c>
      <c r="AU454" s="10">
        <v>1</v>
      </c>
      <c r="AV454" s="16"/>
      <c r="AW454" s="19">
        <v>191.44822122527151</v>
      </c>
      <c r="AX454" s="1" t="s">
        <v>120</v>
      </c>
      <c r="AY454" s="23">
        <v>71.642519685039403</v>
      </c>
      <c r="AZ454" s="18">
        <v>0</v>
      </c>
      <c r="BA454" s="18">
        <v>100</v>
      </c>
      <c r="BB454" s="18">
        <v>0</v>
      </c>
      <c r="BC454" s="18">
        <v>100</v>
      </c>
      <c r="BD454" s="18">
        <v>0</v>
      </c>
      <c r="BE454" s="18">
        <v>0</v>
      </c>
      <c r="BF454" s="24">
        <v>39.998523599894327</v>
      </c>
      <c r="BG454" s="24">
        <v>53.276651096552655</v>
      </c>
      <c r="BH454" s="24">
        <v>6.7248253035530166</v>
      </c>
      <c r="BI454" s="21"/>
      <c r="BJ454" s="25">
        <f t="shared" ca="1" si="44"/>
        <v>1</v>
      </c>
      <c r="BK454" s="24">
        <f t="shared" ca="1" si="45"/>
        <v>6.2620393104345569</v>
      </c>
      <c r="BL454" s="23">
        <f t="shared" si="46"/>
        <v>3.6167094584142663</v>
      </c>
      <c r="BM454" s="23">
        <f t="shared" ca="1" si="47"/>
        <v>3.2107394487057426</v>
      </c>
      <c r="BN454" s="22">
        <f t="shared" si="48"/>
        <v>2.8536332175983867</v>
      </c>
      <c r="BP454" s="2"/>
    </row>
    <row r="455" spans="1:68" x14ac:dyDescent="0.2">
      <c r="A455">
        <v>22.1</v>
      </c>
      <c r="B455">
        <v>2.1</v>
      </c>
      <c r="C455">
        <v>1.29375</v>
      </c>
      <c r="D455">
        <v>-0.22461999999999999</v>
      </c>
      <c r="E455">
        <v>0.16325000000000001</v>
      </c>
      <c r="F455">
        <v>1.1126</v>
      </c>
      <c r="G455">
        <v>1.4762999999999999</v>
      </c>
      <c r="I455" s="17">
        <f t="shared" si="49"/>
        <v>72.506561679790025</v>
      </c>
      <c r="J455" s="16">
        <f t="shared" si="50"/>
        <v>-71.806561679790022</v>
      </c>
      <c r="K455" s="10">
        <v>100</v>
      </c>
      <c r="L455" s="16">
        <v>7884.1043307086466</v>
      </c>
      <c r="M455" s="16">
        <v>3369.9311023622013</v>
      </c>
      <c r="N455" s="16">
        <v>31.419510061242345</v>
      </c>
      <c r="O455" s="16">
        <v>14.10951035781541</v>
      </c>
      <c r="P455" s="16">
        <v>14.730898144583264</v>
      </c>
      <c r="Q455" s="16">
        <v>0.38824219875180038</v>
      </c>
      <c r="R455" s="16">
        <v>2.6355636631332073</v>
      </c>
      <c r="S455" s="16">
        <v>43.151929636656639</v>
      </c>
      <c r="T455" s="20" t="s">
        <v>122</v>
      </c>
      <c r="U455" s="10">
        <v>5</v>
      </c>
      <c r="V455" s="20" t="s">
        <v>145</v>
      </c>
      <c r="W455" s="10">
        <v>4</v>
      </c>
      <c r="X455" s="20" t="s">
        <v>33</v>
      </c>
      <c r="Y455" s="10">
        <v>3</v>
      </c>
      <c r="Z455" s="20" t="s">
        <v>33</v>
      </c>
      <c r="AA455" s="15">
        <v>3</v>
      </c>
      <c r="AB455" s="11">
        <v>39.542027030476319</v>
      </c>
      <c r="AC455" s="10">
        <v>53.595790709659731</v>
      </c>
      <c r="AD455" s="19">
        <v>6.8621822598639479</v>
      </c>
      <c r="AE455" s="12">
        <v>1410.9510357815411</v>
      </c>
      <c r="AF455" s="10">
        <v>1306.5376541875016</v>
      </c>
      <c r="AG455" s="10">
        <v>979.81736084374484</v>
      </c>
      <c r="AH455" s="10">
        <v>241.35263126566548</v>
      </c>
      <c r="AI455" s="10">
        <v>3.7942547698171758</v>
      </c>
      <c r="AJ455" s="10"/>
      <c r="AK455" s="10"/>
      <c r="AL455" s="10"/>
      <c r="AM455" s="10"/>
      <c r="AN455" s="10">
        <v>7.0547551789077048</v>
      </c>
      <c r="AO455" s="10">
        <v>4.857321291234328</v>
      </c>
      <c r="AP455" s="10">
        <v>7.8385388867499586</v>
      </c>
      <c r="AQ455" s="10">
        <v>114.66</v>
      </c>
      <c r="AR455" s="10"/>
      <c r="AS455" s="10"/>
      <c r="AT455" s="10">
        <v>1.7357971444890699</v>
      </c>
      <c r="AU455" s="10">
        <v>1</v>
      </c>
      <c r="AV455" s="16"/>
      <c r="AW455" s="19">
        <v>195.98064812812524</v>
      </c>
      <c r="AX455" s="1" t="s">
        <v>120</v>
      </c>
      <c r="AY455" s="23">
        <v>71.806561679789993</v>
      </c>
      <c r="AZ455" s="18">
        <v>0</v>
      </c>
      <c r="BA455" s="18">
        <v>100</v>
      </c>
      <c r="BB455" s="18">
        <v>0</v>
      </c>
      <c r="BC455" s="18">
        <v>100</v>
      </c>
      <c r="BD455" s="18">
        <v>0</v>
      </c>
      <c r="BE455" s="18">
        <v>0</v>
      </c>
      <c r="BF455" s="24">
        <v>39.542027030476319</v>
      </c>
      <c r="BG455" s="24">
        <v>53.595790709659731</v>
      </c>
      <c r="BH455" s="24">
        <v>6.8621822598639479</v>
      </c>
      <c r="BI455" s="21"/>
      <c r="BJ455" s="25">
        <f t="shared" ca="1" si="44"/>
        <v>1</v>
      </c>
      <c r="BK455" s="24">
        <f t="shared" ca="1" si="45"/>
        <v>6.4030068577166741</v>
      </c>
      <c r="BL455" s="23">
        <f t="shared" si="46"/>
        <v>3.598551684760888</v>
      </c>
      <c r="BM455" s="23">
        <f t="shared" ca="1" si="47"/>
        <v>3.2014809287150046</v>
      </c>
      <c r="BN455" s="22">
        <f t="shared" si="48"/>
        <v>2.8474113791209725</v>
      </c>
      <c r="BP455" s="2"/>
    </row>
    <row r="456" spans="1:68" x14ac:dyDescent="0.2">
      <c r="A456">
        <v>22.15</v>
      </c>
      <c r="B456">
        <v>2.1</v>
      </c>
      <c r="C456">
        <v>1.2939400000000001</v>
      </c>
      <c r="D456">
        <v>-0.22452</v>
      </c>
      <c r="E456">
        <v>0.16485</v>
      </c>
      <c r="F456">
        <v>1.1090500000000001</v>
      </c>
      <c r="G456">
        <v>1.4767300000000001</v>
      </c>
      <c r="I456" s="17">
        <f t="shared" si="49"/>
        <v>72.670603674540672</v>
      </c>
      <c r="J456" s="16">
        <f t="shared" si="50"/>
        <v>-71.970603674540669</v>
      </c>
      <c r="K456" s="10">
        <v>100</v>
      </c>
      <c r="L456" s="16">
        <v>7900.5085301837116</v>
      </c>
      <c r="M456" s="16">
        <v>3376.0990813648255</v>
      </c>
      <c r="N456" s="16">
        <v>31.490594925634291</v>
      </c>
      <c r="O456" s="16">
        <v>14.161393596986821</v>
      </c>
      <c r="P456" s="16">
        <v>14.789853659034437</v>
      </c>
      <c r="Q456" s="16">
        <v>0.38886869899183879</v>
      </c>
      <c r="R456" s="16">
        <v>2.6292937574422646</v>
      </c>
      <c r="S456" s="16">
        <v>43.643059864417701</v>
      </c>
      <c r="T456" s="20" t="s">
        <v>122</v>
      </c>
      <c r="U456" s="10">
        <v>5</v>
      </c>
      <c r="V456" s="20" t="s">
        <v>145</v>
      </c>
      <c r="W456" s="10">
        <v>4</v>
      </c>
      <c r="X456" s="20" t="s">
        <v>33</v>
      </c>
      <c r="Y456" s="10">
        <v>3</v>
      </c>
      <c r="Z456" s="20" t="s">
        <v>33</v>
      </c>
      <c r="AA456" s="15">
        <v>3</v>
      </c>
      <c r="AB456" s="11">
        <v>39.319313768059828</v>
      </c>
      <c r="AC456" s="10">
        <v>53.750229355774103</v>
      </c>
      <c r="AD456" s="19">
        <v>6.9304568761660672</v>
      </c>
      <c r="AE456" s="12">
        <v>1416.1393596986823</v>
      </c>
      <c r="AF456" s="10">
        <v>1312.5086441538122</v>
      </c>
      <c r="AG456" s="10">
        <v>984.23902442758276</v>
      </c>
      <c r="AH456" s="10">
        <v>249.99356445497301</v>
      </c>
      <c r="AI456" s="10">
        <v>3.8033026822106946</v>
      </c>
      <c r="AJ456" s="10"/>
      <c r="AK456" s="10"/>
      <c r="AL456" s="10"/>
      <c r="AM456" s="10"/>
      <c r="AN456" s="10">
        <v>7.0806967984934106</v>
      </c>
      <c r="AO456" s="10">
        <v>4.871946070924821</v>
      </c>
      <c r="AP456" s="10">
        <v>7.8739121954206617</v>
      </c>
      <c r="AQ456" s="10">
        <v>114.66</v>
      </c>
      <c r="AR456" s="10"/>
      <c r="AS456" s="10"/>
      <c r="AT456" s="10">
        <v>1.7407716901811945</v>
      </c>
      <c r="AU456" s="10">
        <v>1</v>
      </c>
      <c r="AV456" s="16"/>
      <c r="AW456" s="19">
        <v>196.87629662307182</v>
      </c>
      <c r="AX456" s="1" t="s">
        <v>120</v>
      </c>
      <c r="AY456" s="23">
        <v>71.970603674540698</v>
      </c>
      <c r="AZ456" s="18">
        <v>0</v>
      </c>
      <c r="BA456" s="18">
        <v>100</v>
      </c>
      <c r="BB456" s="18">
        <v>0</v>
      </c>
      <c r="BC456" s="18">
        <v>100</v>
      </c>
      <c r="BD456" s="18">
        <v>0</v>
      </c>
      <c r="BE456" s="18">
        <v>0</v>
      </c>
      <c r="BF456" s="24">
        <v>39.319313768059828</v>
      </c>
      <c r="BG456" s="24">
        <v>53.750229355774103</v>
      </c>
      <c r="BH456" s="24">
        <v>6.9304568761660672</v>
      </c>
      <c r="BI456" s="21"/>
      <c r="BJ456" s="25">
        <f t="shared" ca="1" si="44"/>
        <v>1</v>
      </c>
      <c r="BK456" s="24">
        <f t="shared" ca="1" si="45"/>
        <v>6.4213751626984559</v>
      </c>
      <c r="BL456" s="23">
        <f t="shared" si="46"/>
        <v>3.5874822016867856</v>
      </c>
      <c r="BM456" s="23">
        <f t="shared" ca="1" si="47"/>
        <v>3.1997035968195542</v>
      </c>
      <c r="BN456" s="22">
        <f t="shared" si="48"/>
        <v>2.8453976296720853</v>
      </c>
      <c r="BP456" s="2"/>
    </row>
    <row r="457" spans="1:68" x14ac:dyDescent="0.2">
      <c r="A457">
        <v>22.2</v>
      </c>
      <c r="B457">
        <v>0.6</v>
      </c>
      <c r="C457">
        <v>1.2934099999999999</v>
      </c>
      <c r="D457">
        <v>-0.2268</v>
      </c>
      <c r="E457">
        <v>0.16639999999999999</v>
      </c>
      <c r="F457">
        <v>1.10755</v>
      </c>
      <c r="G457">
        <v>1.4735799999999999</v>
      </c>
      <c r="I457" s="17">
        <f t="shared" si="49"/>
        <v>72.834645669291334</v>
      </c>
      <c r="J457" s="16">
        <f t="shared" si="50"/>
        <v>-72.134645669291331</v>
      </c>
      <c r="K457" s="10">
        <v>100</v>
      </c>
      <c r="L457" s="16">
        <v>7916.9127296587776</v>
      </c>
      <c r="M457" s="16">
        <v>3382.2670603674505</v>
      </c>
      <c r="N457" s="16">
        <v>31.561679790026247</v>
      </c>
      <c r="O457" s="16">
        <v>14.016666666666632</v>
      </c>
      <c r="P457" s="16">
        <v>14.651977995391514</v>
      </c>
      <c r="Q457" s="16">
        <v>0.374584493518963</v>
      </c>
      <c r="R457" s="16">
        <v>2.5565455642697597</v>
      </c>
      <c r="S457" s="16">
        <v>44.118842272561238</v>
      </c>
      <c r="T457" s="20" t="s">
        <v>122</v>
      </c>
      <c r="U457" s="10">
        <v>5</v>
      </c>
      <c r="V457" s="20" t="s">
        <v>145</v>
      </c>
      <c r="W457" s="10">
        <v>4</v>
      </c>
      <c r="X457" s="20" t="s">
        <v>33</v>
      </c>
      <c r="Y457" s="10">
        <v>3</v>
      </c>
      <c r="Z457" s="20" t="s">
        <v>33</v>
      </c>
      <c r="AA457" s="15">
        <v>3</v>
      </c>
      <c r="AB457" s="11">
        <v>38.008406957121394</v>
      </c>
      <c r="AC457" s="10">
        <v>54.641950161256894</v>
      </c>
      <c r="AD457" s="19">
        <v>7.3496428816217101</v>
      </c>
      <c r="AE457" s="12">
        <v>1401.6666666666631</v>
      </c>
      <c r="AF457" s="10">
        <v>1295.3230249325818</v>
      </c>
      <c r="AG457" s="10">
        <v>973.89834965436353</v>
      </c>
      <c r="AH457" s="10">
        <v>258.31877106929124</v>
      </c>
      <c r="AI457" s="10">
        <v>3.9115281729220248</v>
      </c>
      <c r="AJ457" s="10"/>
      <c r="AK457" s="10"/>
      <c r="AL457" s="10"/>
      <c r="AM457" s="10"/>
      <c r="AN457" s="10">
        <v>7.008333333333316</v>
      </c>
      <c r="AO457" s="10">
        <v>4.8245462282442579</v>
      </c>
      <c r="AP457" s="10">
        <v>7.791186797234908</v>
      </c>
      <c r="AQ457" s="10">
        <v>114.66</v>
      </c>
      <c r="AR457" s="10"/>
      <c r="AS457" s="10"/>
      <c r="AT457" s="10">
        <v>1.7135494699951741</v>
      </c>
      <c r="AU457" s="10">
        <v>1</v>
      </c>
      <c r="AV457" s="16"/>
      <c r="AW457" s="19">
        <v>194.29845373988726</v>
      </c>
      <c r="AX457" s="1" t="s">
        <v>120</v>
      </c>
      <c r="AY457" s="23">
        <v>72.134645669291302</v>
      </c>
      <c r="AZ457" s="18">
        <v>0</v>
      </c>
      <c r="BA457" s="18">
        <v>100</v>
      </c>
      <c r="BB457" s="18">
        <v>0</v>
      </c>
      <c r="BC457" s="18">
        <v>100</v>
      </c>
      <c r="BD457" s="18">
        <v>0</v>
      </c>
      <c r="BE457" s="18">
        <v>0</v>
      </c>
      <c r="BF457" s="24">
        <v>38.008406957121394</v>
      </c>
      <c r="BG457" s="24">
        <v>54.641950161256894</v>
      </c>
      <c r="BH457" s="24">
        <v>7.3496428816217101</v>
      </c>
      <c r="BI457" s="21"/>
      <c r="BJ457" s="25">
        <f t="shared" ca="1" si="44"/>
        <v>1</v>
      </c>
      <c r="BK457" s="24">
        <f t="shared" ca="1" si="45"/>
        <v>6.3232863873264797</v>
      </c>
      <c r="BL457" s="23">
        <f t="shared" si="46"/>
        <v>3.5029105140480485</v>
      </c>
      <c r="BM457" s="23">
        <f t="shared" ca="1" si="47"/>
        <v>3.1995430779305241</v>
      </c>
      <c r="BN457" s="22">
        <f t="shared" si="48"/>
        <v>2.8417257357616861</v>
      </c>
      <c r="BP457" s="2"/>
    </row>
    <row r="458" spans="1:68" x14ac:dyDescent="0.2">
      <c r="A458">
        <v>22.25</v>
      </c>
      <c r="B458">
        <v>2.1</v>
      </c>
      <c r="C458">
        <v>1.2932699999999999</v>
      </c>
      <c r="D458">
        <v>-0.22620999999999999</v>
      </c>
      <c r="E458">
        <v>0.16750000000000001</v>
      </c>
      <c r="F458">
        <v>1.10633</v>
      </c>
      <c r="G458">
        <v>1.47478</v>
      </c>
      <c r="I458" s="17">
        <f t="shared" si="49"/>
        <v>72.998687664041995</v>
      </c>
      <c r="J458" s="16">
        <f t="shared" si="50"/>
        <v>-72.298687664041992</v>
      </c>
      <c r="K458" s="10">
        <v>100</v>
      </c>
      <c r="L458" s="16">
        <v>7933.3169291338436</v>
      </c>
      <c r="M458" s="16">
        <v>3388.4350393700756</v>
      </c>
      <c r="N458" s="16">
        <v>31.6327646544182</v>
      </c>
      <c r="O458" s="16">
        <v>13.978436911487718</v>
      </c>
      <c r="P458" s="16">
        <v>14.618610429467434</v>
      </c>
      <c r="Q458" s="16">
        <v>0.37828084493518965</v>
      </c>
      <c r="R458" s="16">
        <v>2.5876662269668995</v>
      </c>
      <c r="S458" s="16">
        <v>44.456494304146965</v>
      </c>
      <c r="T458" s="20" t="s">
        <v>122</v>
      </c>
      <c r="U458" s="10">
        <v>5</v>
      </c>
      <c r="V458" s="20" t="s">
        <v>145</v>
      </c>
      <c r="W458" s="10">
        <v>4</v>
      </c>
      <c r="X458" s="20" t="s">
        <v>33</v>
      </c>
      <c r="Y458" s="10">
        <v>3</v>
      </c>
      <c r="Z458" s="20" t="s">
        <v>33</v>
      </c>
      <c r="AA458" s="15">
        <v>3</v>
      </c>
      <c r="AB458" s="11">
        <v>38.808001493042028</v>
      </c>
      <c r="AC458" s="10">
        <v>54.101603746362933</v>
      </c>
      <c r="AD458" s="19">
        <v>7.0903947605950375</v>
      </c>
      <c r="AE458" s="12">
        <v>1397.8436911487718</v>
      </c>
      <c r="AF458" s="10">
        <v>1290.4324760312161</v>
      </c>
      <c r="AG458" s="10">
        <v>971.39578221005763</v>
      </c>
      <c r="AH458" s="10">
        <v>263.80243850870602</v>
      </c>
      <c r="AI458" s="10">
        <v>3.8644860360222633</v>
      </c>
      <c r="AJ458" s="10"/>
      <c r="AK458" s="10"/>
      <c r="AL458" s="10"/>
      <c r="AM458" s="10"/>
      <c r="AN458" s="10">
        <v>6.9892184557438588</v>
      </c>
      <c r="AO458" s="10">
        <v>4.8280152247927814</v>
      </c>
      <c r="AP458" s="10">
        <v>7.7711662576804601</v>
      </c>
      <c r="AQ458" s="10">
        <v>114.66</v>
      </c>
      <c r="AR458" s="10"/>
      <c r="AS458" s="10"/>
      <c r="AT458" s="10">
        <v>1.7034851605258765</v>
      </c>
      <c r="AU458" s="10">
        <v>1</v>
      </c>
      <c r="AV458" s="16"/>
      <c r="AW458" s="19">
        <v>193.56487140468241</v>
      </c>
      <c r="AX458" s="1" t="s">
        <v>120</v>
      </c>
      <c r="AY458" s="23">
        <v>72.298687664042006</v>
      </c>
      <c r="AZ458" s="18">
        <v>0</v>
      </c>
      <c r="BA458" s="18">
        <v>100</v>
      </c>
      <c r="BB458" s="18">
        <v>0</v>
      </c>
      <c r="BC458" s="18">
        <v>100</v>
      </c>
      <c r="BD458" s="18">
        <v>0</v>
      </c>
      <c r="BE458" s="18">
        <v>0</v>
      </c>
      <c r="BF458" s="24">
        <v>38.808001493042028</v>
      </c>
      <c r="BG458" s="24">
        <v>54.101603746362933</v>
      </c>
      <c r="BH458" s="24">
        <v>7.0903947605950375</v>
      </c>
      <c r="BI458" s="21"/>
      <c r="BJ458" s="25">
        <f t="shared" ca="1" si="44"/>
        <v>1</v>
      </c>
      <c r="BK458" s="24">
        <f t="shared" ca="1" si="45"/>
        <v>6.2872398857501812</v>
      </c>
      <c r="BL458" s="23">
        <f t="shared" si="46"/>
        <v>3.5512819263705984</v>
      </c>
      <c r="BM458" s="23">
        <f t="shared" ca="1" si="47"/>
        <v>3.2049008392941167</v>
      </c>
      <c r="BN458" s="22">
        <f t="shared" si="48"/>
        <v>2.8455495914775204</v>
      </c>
      <c r="BP458" s="2"/>
    </row>
    <row r="459" spans="1:68" x14ac:dyDescent="0.2">
      <c r="A459">
        <v>22.3</v>
      </c>
      <c r="B459">
        <v>2.1</v>
      </c>
      <c r="C459">
        <v>1.29288</v>
      </c>
      <c r="D459">
        <v>-0.22542000000000001</v>
      </c>
      <c r="E459">
        <v>0.16983999999999999</v>
      </c>
      <c r="F459">
        <v>1.09928</v>
      </c>
      <c r="G459">
        <v>1.4709300000000001</v>
      </c>
      <c r="I459" s="17">
        <f t="shared" si="49"/>
        <v>73.162729658792657</v>
      </c>
      <c r="J459" s="16">
        <f t="shared" si="50"/>
        <v>-72.462729658792654</v>
      </c>
      <c r="K459" s="10">
        <v>100</v>
      </c>
      <c r="L459" s="16">
        <v>7949.7211286089096</v>
      </c>
      <c r="M459" s="16">
        <v>3394.6030183727007</v>
      </c>
      <c r="N459" s="16">
        <v>31.703849518810152</v>
      </c>
      <c r="O459" s="16">
        <v>13.871939736346503</v>
      </c>
      <c r="P459" s="16">
        <v>14.522456456922868</v>
      </c>
      <c r="Q459" s="16">
        <v>0.38323019683149295</v>
      </c>
      <c r="R459" s="16">
        <v>2.6388799854091269</v>
      </c>
      <c r="S459" s="16">
        <v>45.174772262247522</v>
      </c>
      <c r="T459" s="20" t="s">
        <v>122</v>
      </c>
      <c r="U459" s="10">
        <v>5</v>
      </c>
      <c r="V459" s="20" t="s">
        <v>145</v>
      </c>
      <c r="W459" s="10">
        <v>4</v>
      </c>
      <c r="X459" s="20" t="s">
        <v>33</v>
      </c>
      <c r="Y459" s="10">
        <v>3</v>
      </c>
      <c r="Z459" s="20" t="s">
        <v>33</v>
      </c>
      <c r="AA459" s="15">
        <v>3</v>
      </c>
      <c r="AB459" s="11">
        <v>40.24379751007195</v>
      </c>
      <c r="AC459" s="10">
        <v>53.103764210904671</v>
      </c>
      <c r="AD459" s="19">
        <v>6.6524382790233769</v>
      </c>
      <c r="AE459" s="12">
        <v>1387.1939736346503</v>
      </c>
      <c r="AF459" s="10">
        <v>1278.1552910568512</v>
      </c>
      <c r="AG459" s="10">
        <v>964.18423426921504</v>
      </c>
      <c r="AH459" s="10">
        <v>277.11612500785446</v>
      </c>
      <c r="AI459" s="10">
        <v>3.7894864697492556</v>
      </c>
      <c r="AJ459" s="10"/>
      <c r="AK459" s="10"/>
      <c r="AL459" s="10"/>
      <c r="AM459" s="10"/>
      <c r="AN459" s="10">
        <v>6.9359698681732516</v>
      </c>
      <c r="AO459" s="10">
        <v>4.8223900739104497</v>
      </c>
      <c r="AP459" s="10">
        <v>7.7134738741537205</v>
      </c>
      <c r="AQ459" s="10">
        <v>114.66</v>
      </c>
      <c r="AR459" s="10"/>
      <c r="AS459" s="10"/>
      <c r="AT459" s="10">
        <v>1.6832447879946504</v>
      </c>
      <c r="AU459" s="10">
        <v>1</v>
      </c>
      <c r="AV459" s="16"/>
      <c r="AW459" s="19">
        <v>191.72329365852769</v>
      </c>
      <c r="AX459" s="1" t="s">
        <v>120</v>
      </c>
      <c r="AY459" s="23">
        <v>72.462729658792696</v>
      </c>
      <c r="AZ459" s="18">
        <v>0</v>
      </c>
      <c r="BA459" s="18">
        <v>100</v>
      </c>
      <c r="BB459" s="18">
        <v>0</v>
      </c>
      <c r="BC459" s="18">
        <v>100</v>
      </c>
      <c r="BD459" s="18">
        <v>0</v>
      </c>
      <c r="BE459" s="18">
        <v>0</v>
      </c>
      <c r="BF459" s="24">
        <v>40.24379751007195</v>
      </c>
      <c r="BG459" s="24">
        <v>53.103764210904671</v>
      </c>
      <c r="BH459" s="24">
        <v>6.6524382790233769</v>
      </c>
      <c r="BI459" s="21"/>
      <c r="BJ459" s="25">
        <f t="shared" ca="1" si="44"/>
        <v>1</v>
      </c>
      <c r="BK459" s="24">
        <f t="shared" ca="1" si="45"/>
        <v>6.2143324774834507</v>
      </c>
      <c r="BL459" s="23">
        <f t="shared" si="46"/>
        <v>3.6333416707753399</v>
      </c>
      <c r="BM459" s="23">
        <f t="shared" ca="1" si="47"/>
        <v>3.2146084349679533</v>
      </c>
      <c r="BN459" s="22">
        <f t="shared" si="48"/>
        <v>2.8527859440856829</v>
      </c>
      <c r="BP459" s="2"/>
    </row>
    <row r="460" spans="1:68" x14ac:dyDescent="0.2">
      <c r="A460">
        <v>22.35</v>
      </c>
      <c r="B460">
        <v>2.1</v>
      </c>
      <c r="C460">
        <v>1.2932600000000001</v>
      </c>
      <c r="D460">
        <v>-0.22448000000000001</v>
      </c>
      <c r="E460">
        <v>0.17126</v>
      </c>
      <c r="F460">
        <v>1.10083</v>
      </c>
      <c r="G460">
        <v>1.47323</v>
      </c>
      <c r="I460" s="17">
        <f t="shared" si="49"/>
        <v>73.326771653543304</v>
      </c>
      <c r="J460" s="16">
        <f t="shared" si="50"/>
        <v>-72.626771653543301</v>
      </c>
      <c r="K460" s="10">
        <v>100</v>
      </c>
      <c r="L460" s="16">
        <v>7966.1253280839746</v>
      </c>
      <c r="M460" s="16">
        <v>3400.7709973753249</v>
      </c>
      <c r="N460" s="16">
        <v>31.774934383202101</v>
      </c>
      <c r="O460" s="16">
        <v>13.975706214689268</v>
      </c>
      <c r="P460" s="16">
        <v>14.632499579576418</v>
      </c>
      <c r="Q460" s="16">
        <v>0.38911929908785398</v>
      </c>
      <c r="R460" s="16">
        <v>2.6592811226249715</v>
      </c>
      <c r="S460" s="16">
        <v>45.610650339385472</v>
      </c>
      <c r="T460" s="20" t="s">
        <v>122</v>
      </c>
      <c r="U460" s="10">
        <v>5</v>
      </c>
      <c r="V460" s="20" t="s">
        <v>145</v>
      </c>
      <c r="W460" s="10">
        <v>4</v>
      </c>
      <c r="X460" s="20" t="s">
        <v>33</v>
      </c>
      <c r="Y460" s="10">
        <v>3</v>
      </c>
      <c r="Z460" s="20" t="s">
        <v>33</v>
      </c>
      <c r="AA460" s="15">
        <v>3</v>
      </c>
      <c r="AB460" s="11">
        <v>40.515479276218926</v>
      </c>
      <c r="AC460" s="10">
        <v>52.911126999925244</v>
      </c>
      <c r="AD460" s="19">
        <v>6.5733937238558333</v>
      </c>
      <c r="AE460" s="12">
        <v>1397.5706214689267</v>
      </c>
      <c r="AF460" s="10">
        <v>1290.1365878705005</v>
      </c>
      <c r="AG460" s="10">
        <v>972.43746846823137</v>
      </c>
      <c r="AH460" s="10">
        <v>284.62044252720079</v>
      </c>
      <c r="AI460" s="10">
        <v>3.7604147658255167</v>
      </c>
      <c r="AJ460" s="10"/>
      <c r="AK460" s="10"/>
      <c r="AL460" s="10"/>
      <c r="AM460" s="10"/>
      <c r="AN460" s="10">
        <v>6.9878531073446339</v>
      </c>
      <c r="AO460" s="10">
        <v>4.8555109780114476</v>
      </c>
      <c r="AP460" s="10">
        <v>7.7794997477458505</v>
      </c>
      <c r="AQ460" s="10">
        <v>114.66</v>
      </c>
      <c r="AR460" s="10"/>
      <c r="AS460" s="10"/>
      <c r="AT460" s="10">
        <v>1.6965694215863776</v>
      </c>
      <c r="AU460" s="10">
        <v>1</v>
      </c>
      <c r="AV460" s="16"/>
      <c r="AW460" s="19">
        <v>193.52048818057509</v>
      </c>
      <c r="AX460" s="1" t="s">
        <v>120</v>
      </c>
      <c r="AY460" s="23">
        <v>72.626771653543301</v>
      </c>
      <c r="AZ460" s="18">
        <v>0</v>
      </c>
      <c r="BA460" s="18">
        <v>100</v>
      </c>
      <c r="BB460" s="18">
        <v>0</v>
      </c>
      <c r="BC460" s="18">
        <v>100</v>
      </c>
      <c r="BD460" s="18">
        <v>0</v>
      </c>
      <c r="BE460" s="18">
        <v>0</v>
      </c>
      <c r="BF460" s="24">
        <v>40.515479276218926</v>
      </c>
      <c r="BG460" s="24">
        <v>52.911126999925244</v>
      </c>
      <c r="BH460" s="24">
        <v>6.5733937238558333</v>
      </c>
      <c r="BI460" s="21"/>
      <c r="BJ460" s="25">
        <f t="shared" ca="1" si="44"/>
        <v>1</v>
      </c>
      <c r="BK460" s="24">
        <f t="shared" ca="1" si="45"/>
        <v>6.2629544440090443</v>
      </c>
      <c r="BL460" s="23">
        <f t="shared" si="46"/>
        <v>3.6538955268164663</v>
      </c>
      <c r="BM460" s="23">
        <f t="shared" ca="1" si="47"/>
        <v>3.2131493223285212</v>
      </c>
      <c r="BN460" s="22">
        <f t="shared" si="48"/>
        <v>2.8520326905422064</v>
      </c>
      <c r="BP460" s="2"/>
    </row>
    <row r="461" spans="1:68" x14ac:dyDescent="0.2">
      <c r="A461">
        <v>22.4</v>
      </c>
      <c r="B461">
        <v>2.1</v>
      </c>
      <c r="C461">
        <v>1.2927900000000001</v>
      </c>
      <c r="D461">
        <v>-0.22444</v>
      </c>
      <c r="E461">
        <v>0.17243</v>
      </c>
      <c r="F461">
        <v>1.09843</v>
      </c>
      <c r="G461">
        <v>1.4754</v>
      </c>
      <c r="I461" s="17">
        <f t="shared" si="49"/>
        <v>73.490813648293951</v>
      </c>
      <c r="J461" s="16">
        <f t="shared" si="50"/>
        <v>-72.790813648293948</v>
      </c>
      <c r="K461" s="10">
        <v>100</v>
      </c>
      <c r="L461" s="16">
        <v>7982.5295275590397</v>
      </c>
      <c r="M461" s="16">
        <v>3406.9389763779491</v>
      </c>
      <c r="N461" s="16">
        <v>31.846019247594047</v>
      </c>
      <c r="O461" s="16">
        <v>13.847363465160084</v>
      </c>
      <c r="P461" s="16">
        <v>14.509328431345558</v>
      </c>
      <c r="Q461" s="16">
        <v>0.38936989918386949</v>
      </c>
      <c r="R461" s="16">
        <v>2.6835831928835892</v>
      </c>
      <c r="S461" s="16">
        <v>45.969789318435758</v>
      </c>
      <c r="T461" s="20" t="s">
        <v>122</v>
      </c>
      <c r="U461" s="10">
        <v>5</v>
      </c>
      <c r="V461" s="20" t="s">
        <v>145</v>
      </c>
      <c r="W461" s="10">
        <v>4</v>
      </c>
      <c r="X461" s="20" t="s">
        <v>33</v>
      </c>
      <c r="Y461" s="10">
        <v>3</v>
      </c>
      <c r="Z461" s="20" t="s">
        <v>33</v>
      </c>
      <c r="AA461" s="15">
        <v>3</v>
      </c>
      <c r="AB461" s="11">
        <v>41.377216929410359</v>
      </c>
      <c r="AC461" s="10">
        <v>52.292378981213147</v>
      </c>
      <c r="AD461" s="19">
        <v>6.330404089376497</v>
      </c>
      <c r="AE461" s="12">
        <v>1384.7363465160083</v>
      </c>
      <c r="AF461" s="10">
        <v>1274.680911638925</v>
      </c>
      <c r="AG461" s="10">
        <v>963.19963235091689</v>
      </c>
      <c r="AH461" s="10">
        <v>290.54612717160097</v>
      </c>
      <c r="AI461" s="10">
        <v>3.7263610930782085</v>
      </c>
      <c r="AJ461" s="10"/>
      <c r="AK461" s="10"/>
      <c r="AL461" s="10"/>
      <c r="AM461" s="10"/>
      <c r="AN461" s="10">
        <v>6.9236817325800422</v>
      </c>
      <c r="AO461" s="10">
        <v>4.8366690460353672</v>
      </c>
      <c r="AP461" s="10">
        <v>7.705597058807335</v>
      </c>
      <c r="AQ461" s="10">
        <v>114.66</v>
      </c>
      <c r="AR461" s="10"/>
      <c r="AS461" s="10"/>
      <c r="AT461" s="10">
        <v>1.6720409433057095</v>
      </c>
      <c r="AU461" s="10">
        <v>1</v>
      </c>
      <c r="AV461" s="16"/>
      <c r="AW461" s="19">
        <v>191.20213674583874</v>
      </c>
      <c r="AX461" s="1" t="s">
        <v>120</v>
      </c>
      <c r="AY461" s="23">
        <v>72.790813648293906</v>
      </c>
      <c r="AZ461" s="18">
        <v>0</v>
      </c>
      <c r="BA461" s="18">
        <v>100</v>
      </c>
      <c r="BB461" s="18">
        <v>0</v>
      </c>
      <c r="BC461" s="18">
        <v>100</v>
      </c>
      <c r="BD461" s="18">
        <v>0</v>
      </c>
      <c r="BE461" s="18">
        <v>0</v>
      </c>
      <c r="BF461" s="24">
        <v>41.377216929410359</v>
      </c>
      <c r="BG461" s="24">
        <v>52.292378981213147</v>
      </c>
      <c r="BH461" s="24">
        <v>6.330404089376497</v>
      </c>
      <c r="BI461" s="21"/>
      <c r="BJ461" s="25">
        <f t="shared" ca="1" si="44"/>
        <v>1</v>
      </c>
      <c r="BK461" s="24">
        <f t="shared" ca="1" si="45"/>
        <v>6.1744949002568914</v>
      </c>
      <c r="BL461" s="23">
        <f t="shared" si="46"/>
        <v>3.7019161652780972</v>
      </c>
      <c r="BM461" s="23">
        <f t="shared" ca="1" si="47"/>
        <v>3.2214354398508882</v>
      </c>
      <c r="BN461" s="22">
        <f t="shared" si="48"/>
        <v>2.8573105546269155</v>
      </c>
      <c r="BP461" s="2"/>
    </row>
    <row r="462" spans="1:68" x14ac:dyDescent="0.2">
      <c r="A462">
        <v>22.45</v>
      </c>
      <c r="B462">
        <v>2.1</v>
      </c>
      <c r="C462">
        <v>1.2932900000000001</v>
      </c>
      <c r="D462">
        <v>-0.22509000000000001</v>
      </c>
      <c r="E462">
        <v>0.17488999999999999</v>
      </c>
      <c r="F462">
        <v>1.0975299999999999</v>
      </c>
      <c r="G462">
        <v>1.47323</v>
      </c>
      <c r="I462" s="17">
        <f t="shared" si="49"/>
        <v>73.654855643044613</v>
      </c>
      <c r="J462" s="16">
        <f t="shared" si="50"/>
        <v>-72.95485564304461</v>
      </c>
      <c r="K462" s="10">
        <v>100</v>
      </c>
      <c r="L462" s="16">
        <v>7998.9337270341057</v>
      </c>
      <c r="M462" s="16">
        <v>3413.1069553805742</v>
      </c>
      <c r="N462" s="16">
        <v>31.917104111985996</v>
      </c>
      <c r="O462" s="16">
        <v>13.98389830508474</v>
      </c>
      <c r="P462" s="16">
        <v>14.656736894512845</v>
      </c>
      <c r="Q462" s="16">
        <v>0.38529764762361979</v>
      </c>
      <c r="R462" s="16">
        <v>2.6288091980955639</v>
      </c>
      <c r="S462" s="16">
        <v>46.724902043618393</v>
      </c>
      <c r="T462" s="20" t="s">
        <v>122</v>
      </c>
      <c r="U462" s="10">
        <v>5</v>
      </c>
      <c r="V462" s="20" t="s">
        <v>145</v>
      </c>
      <c r="W462" s="10">
        <v>4</v>
      </c>
      <c r="X462" s="20" t="s">
        <v>33</v>
      </c>
      <c r="Y462" s="10">
        <v>3</v>
      </c>
      <c r="Z462" s="20" t="s">
        <v>33</v>
      </c>
      <c r="AA462" s="15">
        <v>3</v>
      </c>
      <c r="AB462" s="11">
        <v>39.864701204538449</v>
      </c>
      <c r="AC462" s="10">
        <v>53.37056415296712</v>
      </c>
      <c r="AD462" s="19">
        <v>6.7647346424944299</v>
      </c>
      <c r="AE462" s="12">
        <v>1398.389830508474</v>
      </c>
      <c r="AF462" s="10">
        <v>1291.0581308659548</v>
      </c>
      <c r="AG462" s="10">
        <v>974.25526708846337</v>
      </c>
      <c r="AH462" s="10">
        <v>304.61755745072361</v>
      </c>
      <c r="AI462" s="10">
        <v>3.8040037318967395</v>
      </c>
      <c r="AJ462" s="10"/>
      <c r="AK462" s="10"/>
      <c r="AL462" s="10"/>
      <c r="AM462" s="10"/>
      <c r="AN462" s="10">
        <v>6.9919491525423698</v>
      </c>
      <c r="AO462" s="10">
        <v>4.8588746780344598</v>
      </c>
      <c r="AP462" s="10">
        <v>7.7940421367077066</v>
      </c>
      <c r="AQ462" s="10">
        <v>114.66</v>
      </c>
      <c r="AR462" s="10"/>
      <c r="AS462" s="10"/>
      <c r="AT462" s="10">
        <v>1.691379781348527</v>
      </c>
      <c r="AU462" s="10">
        <v>1</v>
      </c>
      <c r="AV462" s="16"/>
      <c r="AW462" s="19">
        <v>193.65871962989323</v>
      </c>
      <c r="AX462" s="1" t="s">
        <v>120</v>
      </c>
      <c r="AY462" s="23">
        <v>72.954855643044596</v>
      </c>
      <c r="AZ462" s="18">
        <v>0</v>
      </c>
      <c r="BA462" s="18">
        <v>100</v>
      </c>
      <c r="BB462" s="18">
        <v>0</v>
      </c>
      <c r="BC462" s="18">
        <v>100</v>
      </c>
      <c r="BD462" s="18">
        <v>0</v>
      </c>
      <c r="BE462" s="18">
        <v>0</v>
      </c>
      <c r="BF462" s="24">
        <v>39.864701204538449</v>
      </c>
      <c r="BG462" s="24">
        <v>53.37056415296712</v>
      </c>
      <c r="BH462" s="24">
        <v>6.7647346424944299</v>
      </c>
      <c r="BI462" s="21"/>
      <c r="BJ462" s="25">
        <f t="shared" ca="1" si="44"/>
        <v>1</v>
      </c>
      <c r="BK462" s="24">
        <f t="shared" ca="1" si="45"/>
        <v>6.2449083315102074</v>
      </c>
      <c r="BL462" s="23">
        <f t="shared" si="46"/>
        <v>3.6153503336503001</v>
      </c>
      <c r="BM462" s="23">
        <f t="shared" ca="1" si="47"/>
        <v>3.2116397081312682</v>
      </c>
      <c r="BN462" s="22">
        <f t="shared" si="48"/>
        <v>2.8485613703493002</v>
      </c>
      <c r="BP462" s="2"/>
    </row>
    <row r="463" spans="1:68" x14ac:dyDescent="0.2">
      <c r="A463">
        <v>22.5</v>
      </c>
      <c r="B463">
        <v>2.1</v>
      </c>
      <c r="C463">
        <v>1.2924</v>
      </c>
      <c r="D463">
        <v>-0.22764999999999999</v>
      </c>
      <c r="E463">
        <v>0.17710999999999999</v>
      </c>
      <c r="F463">
        <v>1.0885800000000001</v>
      </c>
      <c r="G463">
        <v>1.4647300000000001</v>
      </c>
      <c r="I463" s="17">
        <f t="shared" si="49"/>
        <v>73.818897637795274</v>
      </c>
      <c r="J463" s="16">
        <f t="shared" si="50"/>
        <v>-73.118897637795271</v>
      </c>
      <c r="K463" s="10">
        <v>100</v>
      </c>
      <c r="L463" s="16">
        <v>8015.3379265091717</v>
      </c>
      <c r="M463" s="16">
        <v>3419.2749343831993</v>
      </c>
      <c r="N463" s="16">
        <v>31.988188976377948</v>
      </c>
      <c r="O463" s="16">
        <v>13.740866290018811</v>
      </c>
      <c r="P463" s="16">
        <v>14.423517661397582</v>
      </c>
      <c r="Q463" s="16">
        <v>0.36925924147863665</v>
      </c>
      <c r="R463" s="16">
        <v>2.5601191758297945</v>
      </c>
      <c r="S463" s="16">
        <v>47.406345234636873</v>
      </c>
      <c r="T463" s="20" t="s">
        <v>122</v>
      </c>
      <c r="U463" s="10">
        <v>5</v>
      </c>
      <c r="V463" s="20" t="s">
        <v>145</v>
      </c>
      <c r="W463" s="10">
        <v>4</v>
      </c>
      <c r="X463" s="20" t="s">
        <v>33</v>
      </c>
      <c r="Y463" s="10">
        <v>3</v>
      </c>
      <c r="Z463" s="20" t="s">
        <v>33</v>
      </c>
      <c r="AA463" s="15">
        <v>3</v>
      </c>
      <c r="AB463" s="11">
        <v>38.863124917475339</v>
      </c>
      <c r="AC463" s="10">
        <v>54.063939009173126</v>
      </c>
      <c r="AD463" s="19">
        <v>7.0729360733515314</v>
      </c>
      <c r="AE463" s="12">
        <v>1374.0866290018812</v>
      </c>
      <c r="AF463" s="10">
        <v>1262.6556211185668</v>
      </c>
      <c r="AG463" s="10">
        <v>956.76382460481864</v>
      </c>
      <c r="AH463" s="10">
        <v>317.17350016989792</v>
      </c>
      <c r="AI463" s="10">
        <v>3.9060681605803627</v>
      </c>
      <c r="AJ463" s="10"/>
      <c r="AK463" s="10"/>
      <c r="AL463" s="10"/>
      <c r="AM463" s="10"/>
      <c r="AN463" s="10">
        <v>6.8704331450094056</v>
      </c>
      <c r="AO463" s="10">
        <v>4.7910176358660683</v>
      </c>
      <c r="AP463" s="10">
        <v>7.6541105968385494</v>
      </c>
      <c r="AQ463" s="10">
        <v>114.66</v>
      </c>
      <c r="AR463" s="10"/>
      <c r="AS463" s="10"/>
      <c r="AT463" s="10">
        <v>1.649192703175937</v>
      </c>
      <c r="AU463" s="10">
        <v>1</v>
      </c>
      <c r="AV463" s="16"/>
      <c r="AW463" s="19">
        <v>189.39834316778504</v>
      </c>
      <c r="AX463" s="1" t="s">
        <v>120</v>
      </c>
      <c r="AY463" s="23">
        <v>73.1188976377953</v>
      </c>
      <c r="AZ463" s="18">
        <v>0</v>
      </c>
      <c r="BA463" s="18">
        <v>100</v>
      </c>
      <c r="BB463" s="18">
        <v>0</v>
      </c>
      <c r="BC463" s="18">
        <v>100</v>
      </c>
      <c r="BD463" s="18">
        <v>0</v>
      </c>
      <c r="BE463" s="18">
        <v>0</v>
      </c>
      <c r="BF463" s="24">
        <v>38.863124917475339</v>
      </c>
      <c r="BG463" s="24">
        <v>54.063939009173126</v>
      </c>
      <c r="BH463" s="24">
        <v>7.0729360733515314</v>
      </c>
      <c r="BI463" s="21"/>
      <c r="BJ463" s="25">
        <f t="shared" ref="BJ463:BJ499" ca="1" si="51">IF((0.381*BM463)+(0.05*(M463/2116.217)-0.15)&lt;1,(0.381*BM463)+(0.05*(M463/2116.217)-0.15),1)</f>
        <v>1</v>
      </c>
      <c r="BK463" s="24">
        <f t="shared" ref="BK463:BK499" ca="1" si="52">((P463-(L463/2000))/1.06)*(1.06/(M463/2000))^BJ463</f>
        <v>6.0924312306122896</v>
      </c>
      <c r="BL463" s="23">
        <f t="shared" ref="BL463:BL499" si="53">(Q463/(P463-(L463/2000)))*100</f>
        <v>3.545167102364597</v>
      </c>
      <c r="BM463" s="23">
        <f t="shared" ref="BM463:BM499" ca="1" si="54">SQRT(((3.47-LOG(BK463))^2)+((LOG(BL463)+1.22)^2))</f>
        <v>3.2158923205731029</v>
      </c>
      <c r="BN463" s="22">
        <f t="shared" ref="BN463:BN499" si="55">SQRT(((3.47-LOG(P463/1.06))^2)+((LOG(R463)+1.22)^2))</f>
        <v>2.8476698679763905</v>
      </c>
      <c r="BP463" s="2"/>
    </row>
    <row r="464" spans="1:68" x14ac:dyDescent="0.2">
      <c r="A464">
        <v>22.55</v>
      </c>
      <c r="B464">
        <v>2.1</v>
      </c>
      <c r="C464">
        <v>1.2925</v>
      </c>
      <c r="D464">
        <v>-0.22914000000000001</v>
      </c>
      <c r="E464">
        <v>0.17821000000000001</v>
      </c>
      <c r="F464">
        <v>1.0915999999999999</v>
      </c>
      <c r="G464">
        <v>1.46983</v>
      </c>
      <c r="I464" s="17">
        <f t="shared" si="49"/>
        <v>73.982939632545936</v>
      </c>
      <c r="J464" s="16">
        <f t="shared" si="50"/>
        <v>-73.282939632545933</v>
      </c>
      <c r="K464" s="10">
        <v>100</v>
      </c>
      <c r="L464" s="16">
        <v>8031.7421259842376</v>
      </c>
      <c r="M464" s="16">
        <v>3425.4429133858243</v>
      </c>
      <c r="N464" s="16">
        <v>32.059273840769904</v>
      </c>
      <c r="O464" s="16">
        <v>13.768173258003742</v>
      </c>
      <c r="P464" s="16">
        <v>14.455686818637346</v>
      </c>
      <c r="Q464" s="16">
        <v>0.35992438790206427</v>
      </c>
      <c r="R464" s="16">
        <v>2.4898463311893488</v>
      </c>
      <c r="S464" s="16">
        <v>47.743997266222607</v>
      </c>
      <c r="T464" s="20" t="s">
        <v>122</v>
      </c>
      <c r="U464" s="10">
        <v>5</v>
      </c>
      <c r="V464" s="20" t="s">
        <v>145</v>
      </c>
      <c r="W464" s="10">
        <v>4</v>
      </c>
      <c r="X464" s="20" t="s">
        <v>33</v>
      </c>
      <c r="Y464" s="10">
        <v>3</v>
      </c>
      <c r="Z464" s="20" t="s">
        <v>33</v>
      </c>
      <c r="AA464" s="15">
        <v>3</v>
      </c>
      <c r="AB464" s="11">
        <v>37.246115533812109</v>
      </c>
      <c r="AC464" s="10">
        <v>55.146354579409746</v>
      </c>
      <c r="AD464" s="19">
        <v>7.6075298867781438</v>
      </c>
      <c r="AE464" s="12">
        <v>1376.8173258003742</v>
      </c>
      <c r="AF464" s="10">
        <v>1265.4752749423587</v>
      </c>
      <c r="AG464" s="10">
        <v>959.17651139780094</v>
      </c>
      <c r="AH464" s="10">
        <v>322.65716760931275</v>
      </c>
      <c r="AI464" s="10">
        <v>4.0163121212477417</v>
      </c>
      <c r="AJ464" s="10"/>
      <c r="AK464" s="10"/>
      <c r="AL464" s="10"/>
      <c r="AM464" s="10"/>
      <c r="AN464" s="10">
        <v>6.884086629001871</v>
      </c>
      <c r="AO464" s="10">
        <v>4.7825696446653954</v>
      </c>
      <c r="AP464" s="10">
        <v>7.6734120911824073</v>
      </c>
      <c r="AQ464" s="10">
        <v>114.66</v>
      </c>
      <c r="AR464" s="10"/>
      <c r="AS464" s="10"/>
      <c r="AT464" s="10">
        <v>1.6499252811499321</v>
      </c>
      <c r="AU464" s="10">
        <v>1</v>
      </c>
      <c r="AV464" s="16"/>
      <c r="AW464" s="19">
        <v>189.8212912413538</v>
      </c>
      <c r="AX464" s="1" t="s">
        <v>120</v>
      </c>
      <c r="AY464" s="23">
        <v>73.282939632545904</v>
      </c>
      <c r="AZ464" s="18">
        <v>0</v>
      </c>
      <c r="BA464" s="18">
        <v>100</v>
      </c>
      <c r="BB464" s="18">
        <v>0</v>
      </c>
      <c r="BC464" s="18">
        <v>100</v>
      </c>
      <c r="BD464" s="18">
        <v>0</v>
      </c>
      <c r="BE464" s="18">
        <v>0</v>
      </c>
      <c r="BF464" s="24">
        <v>37.246115533812109</v>
      </c>
      <c r="BG464" s="24">
        <v>55.146354579409746</v>
      </c>
      <c r="BH464" s="24">
        <v>7.6075298867781438</v>
      </c>
      <c r="BI464" s="21"/>
      <c r="BJ464" s="25">
        <f t="shared" ca="1" si="51"/>
        <v>1</v>
      </c>
      <c r="BK464" s="24">
        <f t="shared" ca="1" si="52"/>
        <v>6.0954545263906663</v>
      </c>
      <c r="BL464" s="23">
        <f t="shared" si="53"/>
        <v>3.447612451469162</v>
      </c>
      <c r="BM464" s="23">
        <f t="shared" ca="1" si="54"/>
        <v>3.2090595717678077</v>
      </c>
      <c r="BN464" s="22">
        <f t="shared" si="55"/>
        <v>2.8399799791443354</v>
      </c>
      <c r="BP464" s="2"/>
    </row>
    <row r="465" spans="1:68" x14ac:dyDescent="0.2">
      <c r="A465">
        <v>22.6</v>
      </c>
      <c r="B465">
        <v>2.1</v>
      </c>
      <c r="C465">
        <v>1.2928200000000001</v>
      </c>
      <c r="D465">
        <v>-0.2301</v>
      </c>
      <c r="E465">
        <v>0.17932999999999999</v>
      </c>
      <c r="F465">
        <v>1.09083</v>
      </c>
      <c r="G465">
        <v>1.4720800000000001</v>
      </c>
      <c r="I465" s="17">
        <f t="shared" si="49"/>
        <v>74.146981627296583</v>
      </c>
      <c r="J465" s="16">
        <f t="shared" si="50"/>
        <v>-73.44698162729658</v>
      </c>
      <c r="K465" s="10">
        <v>100</v>
      </c>
      <c r="L465" s="16">
        <v>8048.1463254593027</v>
      </c>
      <c r="M465" s="16">
        <v>3431.6108923884485</v>
      </c>
      <c r="N465" s="16">
        <v>32.130358705161854</v>
      </c>
      <c r="O465" s="16">
        <v>13.855555555555558</v>
      </c>
      <c r="P465" s="16">
        <v>14.548019708884995</v>
      </c>
      <c r="Q465" s="16">
        <v>0.35390998559769565</v>
      </c>
      <c r="R465" s="16">
        <v>2.4327021318341369</v>
      </c>
      <c r="S465" s="16">
        <v>48.087788425655347</v>
      </c>
      <c r="T465" s="20" t="s">
        <v>122</v>
      </c>
      <c r="U465" s="10">
        <v>5</v>
      </c>
      <c r="V465" s="20" t="s">
        <v>145</v>
      </c>
      <c r="W465" s="10">
        <v>4</v>
      </c>
      <c r="X465" s="20" t="s">
        <v>33</v>
      </c>
      <c r="Y465" s="10">
        <v>3</v>
      </c>
      <c r="Z465" s="20" t="s">
        <v>33</v>
      </c>
      <c r="AA465" s="15">
        <v>3</v>
      </c>
      <c r="AB465" s="11">
        <v>35.819930529692911</v>
      </c>
      <c r="AC465" s="10">
        <v>56.060497806426284</v>
      </c>
      <c r="AD465" s="19">
        <v>8.1195716638808015</v>
      </c>
      <c r="AE465" s="12">
        <v>1385.5555555555559</v>
      </c>
      <c r="AF465" s="10">
        <v>1275.3730150023723</v>
      </c>
      <c r="AG465" s="10">
        <v>966.10147816637459</v>
      </c>
      <c r="AH465" s="10">
        <v>328.26712567872335</v>
      </c>
      <c r="AI465" s="10">
        <v>4.110655336360681</v>
      </c>
      <c r="AJ465" s="10"/>
      <c r="AK465" s="10"/>
      <c r="AL465" s="10"/>
      <c r="AM465" s="10"/>
      <c r="AN465" s="10">
        <v>6.9277777777777789</v>
      </c>
      <c r="AO465" s="10">
        <v>4.7908403771134545</v>
      </c>
      <c r="AP465" s="10">
        <v>7.7288118253309968</v>
      </c>
      <c r="AQ465" s="10">
        <v>114.66</v>
      </c>
      <c r="AR465" s="10"/>
      <c r="AS465" s="10"/>
      <c r="AT465" s="10">
        <v>1.660329136602793</v>
      </c>
      <c r="AU465" s="10">
        <v>1</v>
      </c>
      <c r="AV465" s="16"/>
      <c r="AW465" s="19">
        <v>191.30595225035586</v>
      </c>
      <c r="AX465" s="1" t="s">
        <v>120</v>
      </c>
      <c r="AY465" s="23">
        <v>73.446981627296594</v>
      </c>
      <c r="AZ465" s="18">
        <v>0</v>
      </c>
      <c r="BA465" s="18">
        <v>100</v>
      </c>
      <c r="BB465" s="18">
        <v>0</v>
      </c>
      <c r="BC465" s="18">
        <v>100</v>
      </c>
      <c r="BD465" s="18">
        <v>0</v>
      </c>
      <c r="BE465" s="18">
        <v>0</v>
      </c>
      <c r="BF465" s="24">
        <v>35.819930529692911</v>
      </c>
      <c r="BG465" s="24">
        <v>56.060497806426284</v>
      </c>
      <c r="BH465" s="24">
        <v>8.1195716638808015</v>
      </c>
      <c r="BI465" s="21"/>
      <c r="BJ465" s="25">
        <f t="shared" ca="1" si="51"/>
        <v>1</v>
      </c>
      <c r="BK465" s="24">
        <f t="shared" ca="1" si="52"/>
        <v>6.1335313799697904</v>
      </c>
      <c r="BL465" s="23">
        <f t="shared" si="53"/>
        <v>3.3629017787722195</v>
      </c>
      <c r="BM465" s="23">
        <f t="shared" ca="1" si="54"/>
        <v>3.2008884559907234</v>
      </c>
      <c r="BN465" s="22">
        <f t="shared" si="55"/>
        <v>2.8319758433373363</v>
      </c>
      <c r="BP465" s="2"/>
    </row>
    <row r="466" spans="1:68" x14ac:dyDescent="0.2">
      <c r="A466">
        <v>22.65</v>
      </c>
      <c r="B466">
        <v>2.1</v>
      </c>
      <c r="C466">
        <v>1.29253</v>
      </c>
      <c r="D466">
        <v>-0.23252999999999999</v>
      </c>
      <c r="E466">
        <v>0.18057000000000001</v>
      </c>
      <c r="F466">
        <v>1.0879300000000001</v>
      </c>
      <c r="G466">
        <v>1.47403</v>
      </c>
      <c r="I466" s="17">
        <f t="shared" si="49"/>
        <v>74.31102362204723</v>
      </c>
      <c r="J466" s="16">
        <f t="shared" si="50"/>
        <v>-73.611023622047227</v>
      </c>
      <c r="K466" s="10">
        <v>100</v>
      </c>
      <c r="L466" s="16">
        <v>8064.5505249343678</v>
      </c>
      <c r="M466" s="16">
        <v>3437.7788713910727</v>
      </c>
      <c r="N466" s="16">
        <v>32.201443569553795</v>
      </c>
      <c r="O466" s="16">
        <v>13.776365348399215</v>
      </c>
      <c r="P466" s="16">
        <v>14.474310515070465</v>
      </c>
      <c r="Q466" s="16">
        <v>0.33868602976476253</v>
      </c>
      <c r="R466" s="16">
        <v>2.3399113167575547</v>
      </c>
      <c r="S466" s="16">
        <v>48.468414352170186</v>
      </c>
      <c r="T466" s="20" t="s">
        <v>122</v>
      </c>
      <c r="U466" s="10">
        <v>5</v>
      </c>
      <c r="V466" s="20" t="s">
        <v>145</v>
      </c>
      <c r="W466" s="10">
        <v>4</v>
      </c>
      <c r="X466" s="20" t="s">
        <v>33</v>
      </c>
      <c r="Y466" s="10">
        <v>3</v>
      </c>
      <c r="Z466" s="20" t="s">
        <v>33</v>
      </c>
      <c r="AA466" s="15">
        <v>3</v>
      </c>
      <c r="AB466" s="11">
        <v>33.998288878941715</v>
      </c>
      <c r="AC466" s="10">
        <v>57.168198772277343</v>
      </c>
      <c r="AD466" s="19">
        <v>8.8335123487809408</v>
      </c>
      <c r="AE466" s="12">
        <v>1377.6365348399215</v>
      </c>
      <c r="AF466" s="10">
        <v>1265.7363922315417</v>
      </c>
      <c r="AG466" s="10">
        <v>960.57328863028488</v>
      </c>
      <c r="AH466" s="10">
        <v>334.63482752810864</v>
      </c>
      <c r="AI466" s="10">
        <v>4.2736662404185166</v>
      </c>
      <c r="AJ466" s="10"/>
      <c r="AK466" s="10"/>
      <c r="AL466" s="10"/>
      <c r="AM466" s="10"/>
      <c r="AN466" s="10">
        <v>6.8881826741996077</v>
      </c>
      <c r="AO466" s="10">
        <v>4.7517727067329867</v>
      </c>
      <c r="AP466" s="10">
        <v>7.6845863090422792</v>
      </c>
      <c r="AQ466" s="10">
        <v>114.66</v>
      </c>
      <c r="AR466" s="10"/>
      <c r="AS466" s="10"/>
      <c r="AT466" s="10">
        <v>1.644046858141216</v>
      </c>
      <c r="AU466" s="10">
        <v>1</v>
      </c>
      <c r="AV466" s="16"/>
      <c r="AW466" s="19">
        <v>189.86045883473125</v>
      </c>
      <c r="AX466" s="1" t="s">
        <v>120</v>
      </c>
      <c r="AY466" s="23">
        <v>73.611023622047199</v>
      </c>
      <c r="AZ466" s="18">
        <v>0</v>
      </c>
      <c r="BA466" s="18">
        <v>100</v>
      </c>
      <c r="BB466" s="18">
        <v>0</v>
      </c>
      <c r="BC466" s="18">
        <v>100</v>
      </c>
      <c r="BD466" s="18">
        <v>0</v>
      </c>
      <c r="BE466" s="18">
        <v>0</v>
      </c>
      <c r="BF466" s="24">
        <v>33.998288878941715</v>
      </c>
      <c r="BG466" s="24">
        <v>57.168198772277343</v>
      </c>
      <c r="BH466" s="24">
        <v>8.8335123487809408</v>
      </c>
      <c r="BI466" s="21"/>
      <c r="BJ466" s="25">
        <f t="shared" ca="1" si="51"/>
        <v>1</v>
      </c>
      <c r="BK466" s="24">
        <f t="shared" ca="1" si="52"/>
        <v>6.0748731336393291</v>
      </c>
      <c r="BL466" s="23">
        <f t="shared" si="53"/>
        <v>3.243486749197916</v>
      </c>
      <c r="BM466" s="23">
        <f t="shared" ca="1" si="54"/>
        <v>3.195854392047258</v>
      </c>
      <c r="BN466" s="22">
        <f t="shared" si="55"/>
        <v>2.8242549598283566</v>
      </c>
      <c r="BP466" s="2"/>
    </row>
    <row r="467" spans="1:68" x14ac:dyDescent="0.2">
      <c r="A467">
        <v>22.7</v>
      </c>
      <c r="B467">
        <v>2.1</v>
      </c>
      <c r="C467">
        <v>1.2932699999999999</v>
      </c>
      <c r="D467">
        <v>-0.22692999999999999</v>
      </c>
      <c r="E467">
        <v>0.18199000000000001</v>
      </c>
      <c r="F467">
        <v>1.0869</v>
      </c>
      <c r="G467">
        <v>1.4712799999999999</v>
      </c>
      <c r="I467" s="17">
        <f t="shared" si="49"/>
        <v>74.475065616797892</v>
      </c>
      <c r="J467" s="16">
        <f t="shared" si="50"/>
        <v>-73.775065616797889</v>
      </c>
      <c r="K467" s="10">
        <v>100</v>
      </c>
      <c r="L467" s="16">
        <v>8080.9547244094338</v>
      </c>
      <c r="M467" s="16">
        <v>3443.9468503936978</v>
      </c>
      <c r="N467" s="16">
        <v>32.272528433945752</v>
      </c>
      <c r="O467" s="16">
        <v>13.978436911487718</v>
      </c>
      <c r="P467" s="16">
        <v>14.682658722469755</v>
      </c>
      <c r="Q467" s="16">
        <v>0.37377004320691321</v>
      </c>
      <c r="R467" s="16">
        <v>2.5456564119065876</v>
      </c>
      <c r="S467" s="16">
        <v>48.904292429308128</v>
      </c>
      <c r="T467" s="20" t="s">
        <v>122</v>
      </c>
      <c r="U467" s="10">
        <v>5</v>
      </c>
      <c r="V467" s="20" t="s">
        <v>145</v>
      </c>
      <c r="W467" s="10">
        <v>4</v>
      </c>
      <c r="X467" s="20" t="s">
        <v>33</v>
      </c>
      <c r="Y467" s="10">
        <v>3</v>
      </c>
      <c r="Z467" s="20" t="s">
        <v>33</v>
      </c>
      <c r="AA467" s="15">
        <v>3</v>
      </c>
      <c r="AB467" s="11">
        <v>38.113500220725136</v>
      </c>
      <c r="AC467" s="10">
        <v>54.571579394156785</v>
      </c>
      <c r="AD467" s="19">
        <v>7.3149203851180822</v>
      </c>
      <c r="AE467" s="12">
        <v>1397.8436911487718</v>
      </c>
      <c r="AF467" s="10">
        <v>1289.2829931329247</v>
      </c>
      <c r="AG467" s="10">
        <v>976.19940418523163</v>
      </c>
      <c r="AH467" s="10">
        <v>342.13914504745458</v>
      </c>
      <c r="AI467" s="10">
        <v>3.9282598991866418</v>
      </c>
      <c r="AJ467" s="10"/>
      <c r="AK467" s="10"/>
      <c r="AL467" s="10"/>
      <c r="AM467" s="10"/>
      <c r="AN467" s="10">
        <v>6.9892184557438588</v>
      </c>
      <c r="AO467" s="10">
        <v>4.8572032511862782</v>
      </c>
      <c r="AP467" s="10">
        <v>7.8095952334818532</v>
      </c>
      <c r="AQ467" s="10">
        <v>114.66</v>
      </c>
      <c r="AR467" s="10"/>
      <c r="AS467" s="10"/>
      <c r="AT467" s="10">
        <v>1.6730139461542504</v>
      </c>
      <c r="AU467" s="10">
        <v>1</v>
      </c>
      <c r="AV467" s="16"/>
      <c r="AW467" s="19">
        <v>193.3924489699387</v>
      </c>
      <c r="AX467" s="1" t="s">
        <v>120</v>
      </c>
      <c r="AY467" s="23">
        <v>73.775065616797903</v>
      </c>
      <c r="AZ467" s="18">
        <v>0</v>
      </c>
      <c r="BA467" s="18">
        <v>100</v>
      </c>
      <c r="BB467" s="18">
        <v>0</v>
      </c>
      <c r="BC467" s="18">
        <v>100</v>
      </c>
      <c r="BD467" s="18">
        <v>0</v>
      </c>
      <c r="BE467" s="18">
        <v>0</v>
      </c>
      <c r="BF467" s="24">
        <v>38.113500220725136</v>
      </c>
      <c r="BG467" s="24">
        <v>54.571579394156785</v>
      </c>
      <c r="BH467" s="24">
        <v>7.3149203851180822</v>
      </c>
      <c r="BI467" s="21"/>
      <c r="BJ467" s="25">
        <f t="shared" ca="1" si="51"/>
        <v>1</v>
      </c>
      <c r="BK467" s="24">
        <f t="shared" ca="1" si="52"/>
        <v>6.1802239247963238</v>
      </c>
      <c r="BL467" s="23">
        <f t="shared" si="53"/>
        <v>3.5121563009860663</v>
      </c>
      <c r="BM467" s="23">
        <f t="shared" ca="1" si="54"/>
        <v>3.2084683892295969</v>
      </c>
      <c r="BN467" s="22">
        <f t="shared" si="55"/>
        <v>2.839919471014162</v>
      </c>
      <c r="BP467" s="2"/>
    </row>
    <row r="468" spans="1:68" x14ac:dyDescent="0.2">
      <c r="A468">
        <v>22.75</v>
      </c>
      <c r="B468">
        <v>0.6</v>
      </c>
      <c r="C468">
        <v>1.31416</v>
      </c>
      <c r="D468">
        <v>-0.21503</v>
      </c>
      <c r="E468">
        <v>0.18107999999999999</v>
      </c>
      <c r="F468">
        <v>1.0823799999999999</v>
      </c>
      <c r="G468">
        <v>1.4717800000000001</v>
      </c>
      <c r="I468" s="17">
        <f t="shared" si="49"/>
        <v>74.639107611548553</v>
      </c>
      <c r="J468" s="16">
        <f t="shared" si="50"/>
        <v>-73.93910761154855</v>
      </c>
      <c r="K468" s="10">
        <v>100</v>
      </c>
      <c r="L468" s="16">
        <v>8097.3589238844997</v>
      </c>
      <c r="M468" s="16">
        <v>3450.1148293963229</v>
      </c>
      <c r="N468" s="16">
        <v>32.343613298337708</v>
      </c>
      <c r="O468" s="16">
        <v>19.682862523540468</v>
      </c>
      <c r="P468" s="16">
        <v>20.383061977957141</v>
      </c>
      <c r="Q468" s="16">
        <v>0.44832357177148346</v>
      </c>
      <c r="R468" s="16">
        <v>2.199490794152096</v>
      </c>
      <c r="S468" s="16">
        <v>48.62496211226901</v>
      </c>
      <c r="T468" s="20" t="s">
        <v>122</v>
      </c>
      <c r="U468" s="10">
        <v>5</v>
      </c>
      <c r="V468" s="20" t="s">
        <v>145</v>
      </c>
      <c r="W468" s="10">
        <v>4</v>
      </c>
      <c r="X468" s="20" t="s">
        <v>33</v>
      </c>
      <c r="Y468" s="10">
        <v>3</v>
      </c>
      <c r="Z468" s="20" t="s">
        <v>33</v>
      </c>
      <c r="AA468" s="15">
        <v>3</v>
      </c>
      <c r="AB468" s="11">
        <v>22.048012799359682</v>
      </c>
      <c r="AC468" s="10">
        <v>62.206730067455418</v>
      </c>
      <c r="AD468" s="19">
        <v>15.745257133184898</v>
      </c>
      <c r="AE468" s="12">
        <v>1968.2862523540468</v>
      </c>
      <c r="AF468" s="10">
        <v>1958.9537173387901</v>
      </c>
      <c r="AG468" s="10">
        <v>1358.8707985304761</v>
      </c>
      <c r="AH468" s="10">
        <v>334.93060417230106</v>
      </c>
      <c r="AI468" s="10">
        <v>4.5465068672201472</v>
      </c>
      <c r="AJ468" s="10"/>
      <c r="AK468" s="10"/>
      <c r="AL468" s="10"/>
      <c r="AM468" s="10"/>
      <c r="AN468" s="10">
        <v>9.841431261770234</v>
      </c>
      <c r="AO468" s="10">
        <v>6.0296984275966565</v>
      </c>
      <c r="AP468" s="10">
        <v>10.512095589713333</v>
      </c>
      <c r="AQ468" s="10">
        <v>114.66</v>
      </c>
      <c r="AR468" s="10"/>
      <c r="AS468" s="10"/>
      <c r="AT468" s="10">
        <v>2.5908417306658196</v>
      </c>
      <c r="AU468" s="10">
        <v>1</v>
      </c>
      <c r="AV468" s="16"/>
      <c r="AW468" s="19">
        <v>293.8430576008185</v>
      </c>
      <c r="AX468" s="1" t="s">
        <v>120</v>
      </c>
      <c r="AY468" s="23">
        <v>73.939107611548593</v>
      </c>
      <c r="AZ468" s="18">
        <v>0</v>
      </c>
      <c r="BA468" s="18">
        <v>100</v>
      </c>
      <c r="BB468" s="18">
        <v>0</v>
      </c>
      <c r="BC468" s="18">
        <v>100</v>
      </c>
      <c r="BD468" s="18">
        <v>0</v>
      </c>
      <c r="BE468" s="18">
        <v>0</v>
      </c>
      <c r="BF468" s="24">
        <v>22.048012799359682</v>
      </c>
      <c r="BG468" s="24">
        <v>62.206730067455418</v>
      </c>
      <c r="BH468" s="24">
        <v>15.745257133184898</v>
      </c>
      <c r="BI468" s="21"/>
      <c r="BJ468" s="25">
        <f t="shared" ca="1" si="51"/>
        <v>1</v>
      </c>
      <c r="BK468" s="24">
        <f t="shared" ca="1" si="52"/>
        <v>9.4688920941642802</v>
      </c>
      <c r="BL468" s="23">
        <f t="shared" si="53"/>
        <v>2.7446618893118786</v>
      </c>
      <c r="BM468" s="23">
        <f t="shared" ca="1" si="54"/>
        <v>2.9948504327545793</v>
      </c>
      <c r="BN468" s="22">
        <f t="shared" si="55"/>
        <v>2.6869324171038036</v>
      </c>
      <c r="BP468" s="2"/>
    </row>
    <row r="469" spans="1:68" x14ac:dyDescent="0.2">
      <c r="A469">
        <v>22.8</v>
      </c>
      <c r="B469">
        <v>2.1</v>
      </c>
      <c r="C469">
        <v>1.30186</v>
      </c>
      <c r="D469">
        <v>-0.19195999999999999</v>
      </c>
      <c r="E469">
        <v>0.18246999999999999</v>
      </c>
      <c r="F469">
        <v>1.0894299999999999</v>
      </c>
      <c r="G469">
        <v>1.48105</v>
      </c>
      <c r="I469" s="17">
        <f t="shared" si="49"/>
        <v>74.803149606299215</v>
      </c>
      <c r="J469" s="16">
        <f t="shared" si="50"/>
        <v>-74.103149606299212</v>
      </c>
      <c r="K469" s="10">
        <v>100</v>
      </c>
      <c r="L469" s="16">
        <v>8113.7631233595657</v>
      </c>
      <c r="M469" s="16">
        <v>3456.282808398948</v>
      </c>
      <c r="N469" s="16">
        <v>32.414698162729657</v>
      </c>
      <c r="O469" s="16">
        <v>16.324105461393579</v>
      </c>
      <c r="P469" s="16">
        <v>17.030448954959542</v>
      </c>
      <c r="Q469" s="16">
        <v>0.59285717714834374</v>
      </c>
      <c r="R469" s="16">
        <v>3.4811600018077864</v>
      </c>
      <c r="S469" s="16">
        <v>49.051631497636443</v>
      </c>
      <c r="T469" s="20" t="s">
        <v>122</v>
      </c>
      <c r="U469" s="10">
        <v>4</v>
      </c>
      <c r="V469" s="20" t="s">
        <v>145</v>
      </c>
      <c r="W469" s="10">
        <v>4</v>
      </c>
      <c r="X469" s="20" t="s">
        <v>33</v>
      </c>
      <c r="Y469" s="10">
        <v>3</v>
      </c>
      <c r="Z469" s="20" t="s">
        <v>33</v>
      </c>
      <c r="AA469" s="15">
        <v>3</v>
      </c>
      <c r="AB469" s="11">
        <v>56.058596405846828</v>
      </c>
      <c r="AC469" s="10">
        <v>40.333098647006608</v>
      </c>
      <c r="AD469" s="19">
        <v>3.6083049471465611</v>
      </c>
      <c r="AE469" s="12">
        <v>1632.4105461393578</v>
      </c>
      <c r="AF469" s="10">
        <v>1563.5637028993626</v>
      </c>
      <c r="AG469" s="10">
        <v>1135.3632636639695</v>
      </c>
      <c r="AH469" s="10">
        <v>342.24548574665391</v>
      </c>
      <c r="AI469" s="10">
        <v>2.872605681671323</v>
      </c>
      <c r="AJ469" s="10"/>
      <c r="AK469" s="10"/>
      <c r="AL469" s="10"/>
      <c r="AM469" s="10"/>
      <c r="AN469" s="10">
        <v>10.882736974262386</v>
      </c>
      <c r="AO469" s="10">
        <v>5.6421678094533867</v>
      </c>
      <c r="AP469" s="10">
        <v>8.9475428456477868</v>
      </c>
      <c r="AQ469" s="10">
        <v>114.66</v>
      </c>
      <c r="AR469" s="10"/>
      <c r="AS469" s="10"/>
      <c r="AT469" s="10">
        <v>2.0408915591118997</v>
      </c>
      <c r="AU469" s="10">
        <v>1</v>
      </c>
      <c r="AV469" s="16"/>
      <c r="AW469" s="19">
        <v>234.53455543490438</v>
      </c>
      <c r="AX469" s="1" t="s">
        <v>120</v>
      </c>
      <c r="AY469" s="23">
        <v>74.103149606299198</v>
      </c>
      <c r="AZ469" s="18">
        <v>100</v>
      </c>
      <c r="BA469" s="18">
        <v>0</v>
      </c>
      <c r="BB469" s="18">
        <v>0</v>
      </c>
      <c r="BC469" s="18">
        <v>100</v>
      </c>
      <c r="BD469" s="18">
        <v>0</v>
      </c>
      <c r="BE469" s="18">
        <v>0</v>
      </c>
      <c r="BF469" s="24">
        <v>56.058596405846828</v>
      </c>
      <c r="BG469" s="24">
        <v>40.333098647006608</v>
      </c>
      <c r="BH469" s="24">
        <v>3.6083049471465611</v>
      </c>
      <c r="BI469" s="21"/>
      <c r="BJ469" s="25">
        <f t="shared" ca="1" si="51"/>
        <v>1</v>
      </c>
      <c r="BK469" s="24">
        <f t="shared" ca="1" si="52"/>
        <v>7.5072371750097027</v>
      </c>
      <c r="BL469" s="23">
        <f t="shared" si="53"/>
        <v>4.569731355890907</v>
      </c>
      <c r="BM469" s="23">
        <f t="shared" ca="1" si="54"/>
        <v>3.2039853699619041</v>
      </c>
      <c r="BN469" s="22">
        <f t="shared" si="55"/>
        <v>2.8687503544623398</v>
      </c>
      <c r="BP469" s="2"/>
    </row>
    <row r="470" spans="1:68" x14ac:dyDescent="0.2">
      <c r="A470">
        <v>22.85</v>
      </c>
      <c r="B470">
        <v>2.1</v>
      </c>
      <c r="C470">
        <v>1.3474600000000001</v>
      </c>
      <c r="D470">
        <v>-0.18745000000000001</v>
      </c>
      <c r="E470">
        <v>0.18509</v>
      </c>
      <c r="F470">
        <v>1.0789299999999999</v>
      </c>
      <c r="G470">
        <v>1.47105</v>
      </c>
      <c r="I470" s="17">
        <f t="shared" si="49"/>
        <v>74.967191601049876</v>
      </c>
      <c r="J470" s="16">
        <f t="shared" si="50"/>
        <v>-74.267191601049873</v>
      </c>
      <c r="K470" s="10">
        <v>100</v>
      </c>
      <c r="L470" s="16">
        <v>8130.1673228346317</v>
      </c>
      <c r="M470" s="16">
        <v>3462.4507874015731</v>
      </c>
      <c r="N470" s="16">
        <v>32.485783027121613</v>
      </c>
      <c r="O470" s="16">
        <v>28.776082862523552</v>
      </c>
      <c r="P470" s="16">
        <v>29.494007206860122</v>
      </c>
      <c r="Q470" s="16">
        <v>0.62111233797407583</v>
      </c>
      <c r="R470" s="16">
        <v>2.1058933552766237</v>
      </c>
      <c r="S470" s="16">
        <v>49.855857245595189</v>
      </c>
      <c r="T470" s="20" t="s">
        <v>122</v>
      </c>
      <c r="U470" s="10">
        <v>4</v>
      </c>
      <c r="V470" s="20" t="s">
        <v>143</v>
      </c>
      <c r="W470" s="10">
        <v>5</v>
      </c>
      <c r="X470" s="20" t="s">
        <v>145</v>
      </c>
      <c r="Y470" s="10">
        <v>4</v>
      </c>
      <c r="Z470" s="20" t="s">
        <v>123</v>
      </c>
      <c r="AA470" s="15">
        <v>4</v>
      </c>
      <c r="AB470" s="11">
        <v>13.047554923199229</v>
      </c>
      <c r="AC470" s="10">
        <v>61.645902274874189</v>
      </c>
      <c r="AD470" s="19">
        <v>25.306542801926579</v>
      </c>
      <c r="AE470" s="12">
        <v>2877.6082862523554</v>
      </c>
      <c r="AF470" s="10">
        <v>3028.8997208008977</v>
      </c>
      <c r="AG470" s="10">
        <v>1966.2671471240083</v>
      </c>
      <c r="AH470" s="10">
        <v>357.3272410657421</v>
      </c>
      <c r="AI470" s="10">
        <v>4.7485785426614973</v>
      </c>
      <c r="AJ470" s="10"/>
      <c r="AK470" s="10"/>
      <c r="AL470" s="10"/>
      <c r="AM470" s="10"/>
      <c r="AN470" s="10">
        <v>19.184055241682369</v>
      </c>
      <c r="AO470" s="10">
        <v>7.973232728751011</v>
      </c>
      <c r="AP470" s="10">
        <v>14.763870029868057</v>
      </c>
      <c r="AQ470" s="10">
        <v>114.66</v>
      </c>
      <c r="AR470" s="10"/>
      <c r="AS470" s="10"/>
      <c r="AT470" s="10">
        <v>4.0787984192137694</v>
      </c>
      <c r="AU470" s="10">
        <v>1</v>
      </c>
      <c r="AV470" s="16"/>
      <c r="AW470" s="19">
        <v>454.33495812013467</v>
      </c>
      <c r="AX470" s="1" t="s">
        <v>120</v>
      </c>
      <c r="AY470" s="23">
        <v>74.267191601049902</v>
      </c>
      <c r="AZ470" s="18">
        <v>100</v>
      </c>
      <c r="BA470" s="18">
        <v>0</v>
      </c>
      <c r="BB470" s="18">
        <v>0</v>
      </c>
      <c r="BC470" s="18">
        <v>0</v>
      </c>
      <c r="BD470" s="18">
        <v>100</v>
      </c>
      <c r="BE470" s="18">
        <v>0</v>
      </c>
      <c r="BF470" s="24">
        <v>13.047554923199229</v>
      </c>
      <c r="BG470" s="24">
        <v>61.645902274874189</v>
      </c>
      <c r="BH470" s="24">
        <v>25.306542801926579</v>
      </c>
      <c r="BI470" s="21"/>
      <c r="BJ470" s="25">
        <f t="shared" ca="1" si="51"/>
        <v>1</v>
      </c>
      <c r="BK470" s="24">
        <f t="shared" ca="1" si="52"/>
        <v>14.688395651986244</v>
      </c>
      <c r="BL470" s="23">
        <f t="shared" si="53"/>
        <v>2.4425427874055141</v>
      </c>
      <c r="BM470" s="23">
        <f t="shared" ca="1" si="54"/>
        <v>2.8087512464308069</v>
      </c>
      <c r="BN470" s="22">
        <f t="shared" si="55"/>
        <v>2.5465934315798462</v>
      </c>
      <c r="BP470" s="2"/>
    </row>
    <row r="471" spans="1:68" x14ac:dyDescent="0.2">
      <c r="A471">
        <v>22.9</v>
      </c>
      <c r="B471">
        <v>2.1</v>
      </c>
      <c r="C471">
        <v>1.3055600000000001</v>
      </c>
      <c r="D471">
        <v>-0.19225</v>
      </c>
      <c r="E471">
        <v>0.17842</v>
      </c>
      <c r="F471">
        <v>1.0787800000000001</v>
      </c>
      <c r="G471">
        <v>1.46723</v>
      </c>
      <c r="I471" s="17">
        <f t="shared" si="49"/>
        <v>75.131233595800524</v>
      </c>
      <c r="J471" s="16">
        <f t="shared" si="50"/>
        <v>-74.431233595800521</v>
      </c>
      <c r="K471" s="10">
        <v>100</v>
      </c>
      <c r="L471" s="16">
        <v>8146.5715223096968</v>
      </c>
      <c r="M471" s="16">
        <v>3468.6187664041972</v>
      </c>
      <c r="N471" s="16">
        <v>32.556867891513562</v>
      </c>
      <c r="O471" s="16">
        <v>17.33446327683615</v>
      </c>
      <c r="P471" s="16">
        <v>18.022905073600224</v>
      </c>
      <c r="Q471" s="16">
        <v>0.59104032645223237</v>
      </c>
      <c r="R471" s="16">
        <v>3.2793843391983595</v>
      </c>
      <c r="S471" s="16">
        <v>47.808458108616243</v>
      </c>
      <c r="T471" s="20" t="s">
        <v>122</v>
      </c>
      <c r="U471" s="10">
        <v>4</v>
      </c>
      <c r="V471" s="20" t="s">
        <v>145</v>
      </c>
      <c r="W471" s="10">
        <v>4</v>
      </c>
      <c r="X471" s="20" t="s">
        <v>33</v>
      </c>
      <c r="Y471" s="10">
        <v>3</v>
      </c>
      <c r="Z471" s="20" t="s">
        <v>33</v>
      </c>
      <c r="AA471" s="15">
        <v>3</v>
      </c>
      <c r="AB471" s="11">
        <v>48.924680056600465</v>
      </c>
      <c r="AC471" s="10">
        <v>46.434273740091413</v>
      </c>
      <c r="AD471" s="19">
        <v>4.6410462033081199</v>
      </c>
      <c r="AE471" s="12">
        <v>1733.4463276836152</v>
      </c>
      <c r="AF471" s="10">
        <v>1678.3933404482586</v>
      </c>
      <c r="AG471" s="10">
        <v>1201.5270049066817</v>
      </c>
      <c r="AH471" s="10">
        <v>313.7469987518266</v>
      </c>
      <c r="AI471" s="10">
        <v>3.0493528557999046</v>
      </c>
      <c r="AJ471" s="10"/>
      <c r="AK471" s="10"/>
      <c r="AL471" s="10"/>
      <c r="AM471" s="10"/>
      <c r="AN471" s="10">
        <v>11.556308851224101</v>
      </c>
      <c r="AO471" s="10">
        <v>5.828755749308197</v>
      </c>
      <c r="AP471" s="10">
        <v>9.4106890343467704</v>
      </c>
      <c r="AQ471" s="10">
        <v>114.66</v>
      </c>
      <c r="AR471" s="10"/>
      <c r="AS471" s="10"/>
      <c r="AT471" s="10">
        <v>2.1903197792423628</v>
      </c>
      <c r="AU471" s="10">
        <v>1</v>
      </c>
      <c r="AV471" s="16"/>
      <c r="AW471" s="19">
        <v>251.75900106723881</v>
      </c>
      <c r="AX471" s="1" t="s">
        <v>120</v>
      </c>
      <c r="AY471" s="23">
        <v>74.431233595800506</v>
      </c>
      <c r="AZ471" s="18">
        <v>100</v>
      </c>
      <c r="BA471" s="18">
        <v>0</v>
      </c>
      <c r="BB471" s="18">
        <v>0</v>
      </c>
      <c r="BC471" s="18">
        <v>100</v>
      </c>
      <c r="BD471" s="18">
        <v>0</v>
      </c>
      <c r="BE471" s="18">
        <v>0</v>
      </c>
      <c r="BF471" s="24">
        <v>48.924680056600465</v>
      </c>
      <c r="BG471" s="24">
        <v>46.434273740091413</v>
      </c>
      <c r="BH471" s="24">
        <v>4.6410462033081199</v>
      </c>
      <c r="BI471" s="21"/>
      <c r="BJ471" s="25">
        <f t="shared" ca="1" si="51"/>
        <v>1</v>
      </c>
      <c r="BK471" s="24">
        <f t="shared" ca="1" si="52"/>
        <v>8.0433280518207457</v>
      </c>
      <c r="BL471" s="23">
        <f t="shared" si="53"/>
        <v>4.2369638426256291</v>
      </c>
      <c r="BM471" s="23">
        <f t="shared" ca="1" si="54"/>
        <v>3.1604747913260232</v>
      </c>
      <c r="BN471" s="22">
        <f t="shared" si="55"/>
        <v>2.8334167422454235</v>
      </c>
      <c r="BP471" s="2"/>
    </row>
    <row r="472" spans="1:68" x14ac:dyDescent="0.2">
      <c r="A472">
        <v>22.95</v>
      </c>
      <c r="B472">
        <v>2.1</v>
      </c>
      <c r="C472">
        <v>1.2951699999999999</v>
      </c>
      <c r="D472">
        <v>-0.21379999999999999</v>
      </c>
      <c r="E472">
        <v>0.18743000000000001</v>
      </c>
      <c r="F472">
        <v>1.0787</v>
      </c>
      <c r="G472">
        <v>1.46895</v>
      </c>
      <c r="I472" s="17">
        <f t="shared" si="49"/>
        <v>75.295275590551171</v>
      </c>
      <c r="J472" s="16">
        <f t="shared" si="50"/>
        <v>-74.595275590551168</v>
      </c>
      <c r="K472" s="10">
        <v>100</v>
      </c>
      <c r="L472" s="16">
        <v>8162.9757217847618</v>
      </c>
      <c r="M472" s="16">
        <v>3474.7867454068214</v>
      </c>
      <c r="N472" s="16">
        <v>32.627952755905511</v>
      </c>
      <c r="O472" s="16">
        <v>14.497269303201469</v>
      </c>
      <c r="P472" s="16">
        <v>15.225536850134688</v>
      </c>
      <c r="Q472" s="16">
        <v>0.45602952472395597</v>
      </c>
      <c r="R472" s="16">
        <v>2.9951622015871435</v>
      </c>
      <c r="S472" s="16">
        <v>50.574135203695747</v>
      </c>
      <c r="T472" s="20" t="s">
        <v>122</v>
      </c>
      <c r="U472" s="10">
        <v>4</v>
      </c>
      <c r="V472" s="20" t="s">
        <v>145</v>
      </c>
      <c r="W472" s="10">
        <v>4</v>
      </c>
      <c r="X472" s="20" t="s">
        <v>33</v>
      </c>
      <c r="Y472" s="10">
        <v>3</v>
      </c>
      <c r="Z472" s="20" t="s">
        <v>33</v>
      </c>
      <c r="AA472" s="15">
        <v>3</v>
      </c>
      <c r="AB472" s="11">
        <v>47.713245623813982</v>
      </c>
      <c r="AC472" s="10">
        <v>47.42177461249112</v>
      </c>
      <c r="AD472" s="19">
        <v>4.8649797636948948</v>
      </c>
      <c r="AE472" s="12">
        <v>1449.7269303201469</v>
      </c>
      <c r="AF472" s="10">
        <v>1348.3262436008388</v>
      </c>
      <c r="AG472" s="10">
        <v>1015.0357900089792</v>
      </c>
      <c r="AH472" s="10">
        <v>369.178610354542</v>
      </c>
      <c r="AI472" s="10">
        <v>3.3387173471610239</v>
      </c>
      <c r="AJ472" s="10"/>
      <c r="AK472" s="10"/>
      <c r="AL472" s="10"/>
      <c r="AM472" s="10"/>
      <c r="AN472" s="10">
        <v>9.6648462021343118</v>
      </c>
      <c r="AO472" s="10">
        <v>5.1114511466496317</v>
      </c>
      <c r="AP472" s="10">
        <v>8.1052505300628539</v>
      </c>
      <c r="AQ472" s="10">
        <v>114.66</v>
      </c>
      <c r="AR472" s="10"/>
      <c r="AS472" s="10"/>
      <c r="AT472" s="10">
        <v>1.7371657772835771</v>
      </c>
      <c r="AU472" s="10">
        <v>1</v>
      </c>
      <c r="AV472" s="16"/>
      <c r="AW472" s="19">
        <v>202.24893654012581</v>
      </c>
      <c r="AX472" s="1" t="s">
        <v>120</v>
      </c>
      <c r="AY472" s="23">
        <v>74.595275590551196</v>
      </c>
      <c r="AZ472" s="18">
        <v>100</v>
      </c>
      <c r="BA472" s="18">
        <v>0</v>
      </c>
      <c r="BB472" s="18">
        <v>0</v>
      </c>
      <c r="BC472" s="18">
        <v>100</v>
      </c>
      <c r="BD472" s="18">
        <v>0</v>
      </c>
      <c r="BE472" s="18">
        <v>0</v>
      </c>
      <c r="BF472" s="24">
        <v>47.713245623813982</v>
      </c>
      <c r="BG472" s="24">
        <v>47.42177461249112</v>
      </c>
      <c r="BH472" s="24">
        <v>4.8649797636948948</v>
      </c>
      <c r="BI472" s="21"/>
      <c r="BJ472" s="25">
        <f t="shared" ca="1" si="51"/>
        <v>1</v>
      </c>
      <c r="BK472" s="24">
        <f t="shared" ca="1" si="52"/>
        <v>6.4142347751114048</v>
      </c>
      <c r="BL472" s="23">
        <f t="shared" si="53"/>
        <v>4.0921349606787913</v>
      </c>
      <c r="BM472" s="23">
        <f t="shared" ca="1" si="54"/>
        <v>3.2321568886811156</v>
      </c>
      <c r="BN472" s="22">
        <f t="shared" si="55"/>
        <v>2.868201018008754</v>
      </c>
      <c r="BP472" s="2"/>
    </row>
    <row r="473" spans="1:68" x14ac:dyDescent="0.2">
      <c r="A473">
        <v>23</v>
      </c>
      <c r="B473">
        <v>2.1</v>
      </c>
      <c r="C473">
        <v>1.29531</v>
      </c>
      <c r="D473">
        <v>-0.21479000000000001</v>
      </c>
      <c r="E473">
        <v>0.19184000000000001</v>
      </c>
      <c r="F473">
        <v>1.07803</v>
      </c>
      <c r="G473">
        <v>1.4676499999999999</v>
      </c>
      <c r="I473" s="17">
        <f t="shared" si="49"/>
        <v>75.459317585301832</v>
      </c>
      <c r="J473" s="16">
        <f t="shared" si="50"/>
        <v>-74.759317585301829</v>
      </c>
      <c r="K473" s="10">
        <v>100</v>
      </c>
      <c r="L473" s="16">
        <v>8179.3799212598278</v>
      </c>
      <c r="M473" s="16">
        <v>3480.9547244094465</v>
      </c>
      <c r="N473" s="16">
        <v>32.69903762029746</v>
      </c>
      <c r="O473" s="16">
        <v>14.535499058380383</v>
      </c>
      <c r="P473" s="16">
        <v>15.283259564053438</v>
      </c>
      <c r="Q473" s="16">
        <v>0.44982717234757558</v>
      </c>
      <c r="R473" s="16">
        <v>2.9432672425820665</v>
      </c>
      <c r="S473" s="16">
        <v>51.927812893962184</v>
      </c>
      <c r="T473" s="20" t="s">
        <v>122</v>
      </c>
      <c r="U473" s="10">
        <v>5</v>
      </c>
      <c r="V473" s="20" t="s">
        <v>145</v>
      </c>
      <c r="W473" s="10">
        <v>4</v>
      </c>
      <c r="X473" s="20" t="s">
        <v>33</v>
      </c>
      <c r="Y473" s="10">
        <v>3</v>
      </c>
      <c r="Z473" s="20" t="s">
        <v>33</v>
      </c>
      <c r="AA473" s="15">
        <v>3</v>
      </c>
      <c r="AB473" s="11">
        <v>46.451764812084825</v>
      </c>
      <c r="AC473" s="10">
        <v>48.432453046753288</v>
      </c>
      <c r="AD473" s="19">
        <v>5.1157821411618869</v>
      </c>
      <c r="AE473" s="12">
        <v>1453.5499058380383</v>
      </c>
      <c r="AF473" s="10">
        <v>1354.1521982103936</v>
      </c>
      <c r="AG473" s="10">
        <v>1018.8839709368958</v>
      </c>
      <c r="AH473" s="10">
        <v>395.56337705824569</v>
      </c>
      <c r="AI473" s="10">
        <v>3.3975847844612335</v>
      </c>
      <c r="AJ473" s="10"/>
      <c r="AK473" s="10"/>
      <c r="AL473" s="10"/>
      <c r="AM473" s="10"/>
      <c r="AN473" s="10">
        <v>7.2677495291901915</v>
      </c>
      <c r="AO473" s="10">
        <v>5.1146091141109435</v>
      </c>
      <c r="AP473" s="10">
        <v>8.1321877965582718</v>
      </c>
      <c r="AQ473" s="10">
        <v>114.66</v>
      </c>
      <c r="AR473" s="10"/>
      <c r="AS473" s="10"/>
      <c r="AT473" s="10">
        <v>1.7417918913433459</v>
      </c>
      <c r="AU473" s="10">
        <v>1</v>
      </c>
      <c r="AV473" s="16"/>
      <c r="AW473" s="19">
        <v>203.12282973155902</v>
      </c>
      <c r="AX473" s="1" t="s">
        <v>120</v>
      </c>
      <c r="AY473" s="23">
        <v>74.759317585301801</v>
      </c>
      <c r="AZ473" s="18">
        <v>0</v>
      </c>
      <c r="BA473" s="18">
        <v>100</v>
      </c>
      <c r="BB473" s="18">
        <v>0</v>
      </c>
      <c r="BC473" s="18">
        <v>100</v>
      </c>
      <c r="BD473" s="18">
        <v>0</v>
      </c>
      <c r="BE473" s="18">
        <v>0</v>
      </c>
      <c r="BF473" s="24">
        <v>46.451764812084825</v>
      </c>
      <c r="BG473" s="24">
        <v>48.432453046753288</v>
      </c>
      <c r="BH473" s="24">
        <v>5.1157821411618869</v>
      </c>
      <c r="BI473" s="21"/>
      <c r="BJ473" s="25">
        <f t="shared" ca="1" si="51"/>
        <v>1</v>
      </c>
      <c r="BK473" s="24">
        <f t="shared" ca="1" si="52"/>
        <v>6.4313215710224689</v>
      </c>
      <c r="BL473" s="23">
        <f t="shared" si="53"/>
        <v>4.0186213003043925</v>
      </c>
      <c r="BM473" s="23">
        <f t="shared" ca="1" si="54"/>
        <v>3.2267480366124022</v>
      </c>
      <c r="BN473" s="22">
        <f t="shared" si="55"/>
        <v>2.8623909867864783</v>
      </c>
      <c r="BP473" s="2"/>
    </row>
    <row r="474" spans="1:68" x14ac:dyDescent="0.2">
      <c r="A474">
        <v>23.05</v>
      </c>
      <c r="B474">
        <v>2.1</v>
      </c>
      <c r="C474">
        <v>1.2944</v>
      </c>
      <c r="D474">
        <v>-0.21937000000000001</v>
      </c>
      <c r="E474">
        <v>0.19633999999999999</v>
      </c>
      <c r="F474">
        <v>1.0789800000000001</v>
      </c>
      <c r="G474">
        <v>1.4690000000000001</v>
      </c>
      <c r="I474" s="17">
        <f t="shared" si="49"/>
        <v>75.623359580052494</v>
      </c>
      <c r="J474" s="16">
        <f t="shared" si="50"/>
        <v>-74.923359580052491</v>
      </c>
      <c r="K474" s="10">
        <v>100</v>
      </c>
      <c r="L474" s="16">
        <v>8195.7841207348938</v>
      </c>
      <c r="M474" s="16">
        <v>3487.1227034120716</v>
      </c>
      <c r="N474" s="16">
        <v>32.770122484689416</v>
      </c>
      <c r="O474" s="16">
        <v>14.287005649717491</v>
      </c>
      <c r="P474" s="16">
        <v>15.05465692961487</v>
      </c>
      <c r="Q474" s="16">
        <v>0.42113346135381663</v>
      </c>
      <c r="R474" s="16">
        <v>2.7973633894332131</v>
      </c>
      <c r="S474" s="16">
        <v>53.30911665954018</v>
      </c>
      <c r="T474" s="20" t="s">
        <v>122</v>
      </c>
      <c r="U474" s="10">
        <v>5</v>
      </c>
      <c r="V474" s="20" t="s">
        <v>145</v>
      </c>
      <c r="W474" s="10">
        <v>4</v>
      </c>
      <c r="X474" s="20" t="s">
        <v>33</v>
      </c>
      <c r="Y474" s="10">
        <v>3</v>
      </c>
      <c r="Z474" s="20" t="s">
        <v>33</v>
      </c>
      <c r="AA474" s="15">
        <v>3</v>
      </c>
      <c r="AB474" s="11">
        <v>43.559216945838955</v>
      </c>
      <c r="AC474" s="10">
        <v>50.67578664147468</v>
      </c>
      <c r="AD474" s="19">
        <v>5.7649964126863633</v>
      </c>
      <c r="AE474" s="12">
        <v>1428.7005649717491</v>
      </c>
      <c r="AF474" s="10">
        <v>1326.2928177190877</v>
      </c>
      <c r="AG474" s="10">
        <v>1003.643795307658</v>
      </c>
      <c r="AH474" s="10">
        <v>422.51645159692998</v>
      </c>
      <c r="AI474" s="10">
        <v>3.5747947648754161</v>
      </c>
      <c r="AJ474" s="10"/>
      <c r="AK474" s="10"/>
      <c r="AL474" s="10"/>
      <c r="AM474" s="10"/>
      <c r="AN474" s="10">
        <v>7.1435028248587455</v>
      </c>
      <c r="AO474" s="10">
        <v>5.0278846332092924</v>
      </c>
      <c r="AP474" s="10">
        <v>8.0255065671536059</v>
      </c>
      <c r="AQ474" s="10">
        <v>114.66</v>
      </c>
      <c r="AR474" s="10"/>
      <c r="AS474" s="10"/>
      <c r="AT474" s="10">
        <v>1.7010110062006452</v>
      </c>
      <c r="AU474" s="10">
        <v>1</v>
      </c>
      <c r="AV474" s="16"/>
      <c r="AW474" s="19">
        <v>198.94392265786314</v>
      </c>
      <c r="AX474" s="1" t="s">
        <v>120</v>
      </c>
      <c r="AY474" s="23">
        <v>74.923359580052505</v>
      </c>
      <c r="AZ474" s="18">
        <v>0</v>
      </c>
      <c r="BA474" s="18">
        <v>100</v>
      </c>
      <c r="BB474" s="18">
        <v>0</v>
      </c>
      <c r="BC474" s="18">
        <v>100</v>
      </c>
      <c r="BD474" s="18">
        <v>0</v>
      </c>
      <c r="BE474" s="18">
        <v>0</v>
      </c>
      <c r="BF474" s="24">
        <v>43.559216945838955</v>
      </c>
      <c r="BG474" s="24">
        <v>50.67578664147468</v>
      </c>
      <c r="BH474" s="24">
        <v>5.7649964126863633</v>
      </c>
      <c r="BI474" s="21"/>
      <c r="BJ474" s="25">
        <f t="shared" ca="1" si="51"/>
        <v>1</v>
      </c>
      <c r="BK474" s="24">
        <f t="shared" ca="1" si="52"/>
        <v>6.284129238427127</v>
      </c>
      <c r="BL474" s="23">
        <f t="shared" si="53"/>
        <v>3.8435931260679022</v>
      </c>
      <c r="BM474" s="23">
        <f t="shared" ca="1" si="54"/>
        <v>3.2241822706410903</v>
      </c>
      <c r="BN474" s="22">
        <f t="shared" si="55"/>
        <v>2.8547300843734433</v>
      </c>
      <c r="BP474" s="2"/>
    </row>
    <row r="475" spans="1:68" x14ac:dyDescent="0.2">
      <c r="A475">
        <v>23.1</v>
      </c>
      <c r="B475">
        <v>2.1</v>
      </c>
      <c r="C475">
        <v>1.29453</v>
      </c>
      <c r="D475">
        <v>-0.22313</v>
      </c>
      <c r="E475">
        <v>0.19936000000000001</v>
      </c>
      <c r="F475">
        <v>1.0732999999999999</v>
      </c>
      <c r="G475">
        <v>1.46638</v>
      </c>
      <c r="I475" s="17">
        <f t="shared" si="49"/>
        <v>75.787401574803155</v>
      </c>
      <c r="J475" s="16">
        <f t="shared" si="50"/>
        <v>-75.087401574803152</v>
      </c>
      <c r="K475" s="10">
        <v>100</v>
      </c>
      <c r="L475" s="16">
        <v>8212.1883202099598</v>
      </c>
      <c r="M475" s="16">
        <v>3493.2906824146967</v>
      </c>
      <c r="N475" s="16">
        <v>32.841207349081373</v>
      </c>
      <c r="O475" s="16">
        <v>14.322504708097897</v>
      </c>
      <c r="P475" s="16">
        <v>15.103504907585821</v>
      </c>
      <c r="Q475" s="16">
        <v>0.39757705232837265</v>
      </c>
      <c r="R475" s="16">
        <v>2.6323496086573082</v>
      </c>
      <c r="S475" s="16">
        <v>54.236124964439192</v>
      </c>
      <c r="T475" s="20" t="s">
        <v>122</v>
      </c>
      <c r="U475" s="10">
        <v>5</v>
      </c>
      <c r="V475" s="20" t="s">
        <v>145</v>
      </c>
      <c r="W475" s="10">
        <v>4</v>
      </c>
      <c r="X475" s="20" t="s">
        <v>33</v>
      </c>
      <c r="Y475" s="10">
        <v>3</v>
      </c>
      <c r="Z475" s="20" t="s">
        <v>33</v>
      </c>
      <c r="AA475" s="15">
        <v>3</v>
      </c>
      <c r="AB475" s="11">
        <v>39.664739435997049</v>
      </c>
      <c r="AC475" s="10">
        <v>53.5103414035258</v>
      </c>
      <c r="AD475" s="19">
        <v>6.8249191604771475</v>
      </c>
      <c r="AE475" s="12">
        <v>1432.2504708097897</v>
      </c>
      <c r="AF475" s="10">
        <v>1331.0746857465485</v>
      </c>
      <c r="AG475" s="10">
        <v>1006.9003271723881</v>
      </c>
      <c r="AH475" s="10">
        <v>440.12401951593233</v>
      </c>
      <c r="AI475" s="10">
        <v>3.7988874908985721</v>
      </c>
      <c r="AJ475" s="10"/>
      <c r="AK475" s="10"/>
      <c r="AL475" s="10"/>
      <c r="AM475" s="10"/>
      <c r="AN475" s="10">
        <v>7.1612523540489486</v>
      </c>
      <c r="AO475" s="10">
        <v>4.9985420357237045</v>
      </c>
      <c r="AP475" s="10">
        <v>8.0483022902067169</v>
      </c>
      <c r="AQ475" s="10">
        <v>114.66</v>
      </c>
      <c r="AR475" s="10"/>
      <c r="AS475" s="10"/>
      <c r="AT475" s="10">
        <v>1.7042764348444812</v>
      </c>
      <c r="AU475" s="10">
        <v>1</v>
      </c>
      <c r="AV475" s="16"/>
      <c r="AW475" s="19">
        <v>199.66120286198228</v>
      </c>
      <c r="AX475" s="1" t="s">
        <v>120</v>
      </c>
      <c r="AY475" s="23">
        <v>75.087401574803195</v>
      </c>
      <c r="AZ475" s="18">
        <v>0</v>
      </c>
      <c r="BA475" s="18">
        <v>100</v>
      </c>
      <c r="BB475" s="18">
        <v>0</v>
      </c>
      <c r="BC475" s="18">
        <v>100</v>
      </c>
      <c r="BD475" s="18">
        <v>0</v>
      </c>
      <c r="BE475" s="18">
        <v>0</v>
      </c>
      <c r="BF475" s="24">
        <v>39.664739435997049</v>
      </c>
      <c r="BG475" s="24">
        <v>53.5103414035258</v>
      </c>
      <c r="BH475" s="24">
        <v>6.8249191604771475</v>
      </c>
      <c r="BI475" s="21"/>
      <c r="BJ475" s="25">
        <f t="shared" ca="1" si="51"/>
        <v>1</v>
      </c>
      <c r="BK475" s="24">
        <f t="shared" ca="1" si="52"/>
        <v>6.2963044002275863</v>
      </c>
      <c r="BL475" s="23">
        <f t="shared" si="53"/>
        <v>3.6151878060883096</v>
      </c>
      <c r="BM475" s="23">
        <f t="shared" ca="1" si="54"/>
        <v>3.2086652176608403</v>
      </c>
      <c r="BN475" s="22">
        <f t="shared" si="55"/>
        <v>2.8382458924666589</v>
      </c>
      <c r="BP475" s="2"/>
    </row>
    <row r="476" spans="1:68" x14ac:dyDescent="0.2">
      <c r="A476">
        <v>23.15</v>
      </c>
      <c r="B476">
        <v>2.1</v>
      </c>
      <c r="C476">
        <v>1.29576</v>
      </c>
      <c r="D476">
        <v>-0.22242999999999999</v>
      </c>
      <c r="E476">
        <v>0.20177999999999999</v>
      </c>
      <c r="F476">
        <v>1.0740000000000001</v>
      </c>
      <c r="G476">
        <v>1.4673</v>
      </c>
      <c r="I476" s="17">
        <f t="shared" si="49"/>
        <v>75.951443569553803</v>
      </c>
      <c r="J476" s="16">
        <f t="shared" si="50"/>
        <v>-75.2514435695538</v>
      </c>
      <c r="K476" s="10">
        <v>100</v>
      </c>
      <c r="L476" s="16">
        <v>8228.5925196850239</v>
      </c>
      <c r="M476" s="16">
        <v>3499.4586614173209</v>
      </c>
      <c r="N476" s="16">
        <v>32.912292213473314</v>
      </c>
      <c r="O476" s="16">
        <v>14.658380414312601</v>
      </c>
      <c r="P476" s="16">
        <v>15.450077430161162</v>
      </c>
      <c r="Q476" s="16">
        <v>0.4019625540086415</v>
      </c>
      <c r="R476" s="16">
        <v>2.6016863399269616</v>
      </c>
      <c r="S476" s="16">
        <v>54.978959433927791</v>
      </c>
      <c r="T476" s="20" t="s">
        <v>122</v>
      </c>
      <c r="U476" s="10">
        <v>5</v>
      </c>
      <c r="V476" s="20" t="s">
        <v>145</v>
      </c>
      <c r="W476" s="10">
        <v>4</v>
      </c>
      <c r="X476" s="20" t="s">
        <v>33</v>
      </c>
      <c r="Y476" s="10">
        <v>3</v>
      </c>
      <c r="Z476" s="20" t="s">
        <v>33</v>
      </c>
      <c r="AA476" s="15">
        <v>3</v>
      </c>
      <c r="AB476" s="11">
        <v>38.305175517236492</v>
      </c>
      <c r="AC476" s="10">
        <v>54.442723340829666</v>
      </c>
      <c r="AD476" s="19">
        <v>7.2521011419338421</v>
      </c>
      <c r="AE476" s="12">
        <v>1465.8380414312601</v>
      </c>
      <c r="AF476" s="10">
        <v>1370.8829707862908</v>
      </c>
      <c r="AG476" s="10">
        <v>1030.0051620107442</v>
      </c>
      <c r="AH476" s="10">
        <v>453.94286853506355</v>
      </c>
      <c r="AI476" s="10">
        <v>3.8436608773833725</v>
      </c>
      <c r="AJ476" s="10"/>
      <c r="AK476" s="10"/>
      <c r="AL476" s="10"/>
      <c r="AM476" s="10"/>
      <c r="AN476" s="10">
        <v>7.3291902071563007</v>
      </c>
      <c r="AO476" s="10">
        <v>5.0716924613467791</v>
      </c>
      <c r="AP476" s="10">
        <v>8.2100361340752084</v>
      </c>
      <c r="AQ476" s="10">
        <v>114.66</v>
      </c>
      <c r="AR476" s="10"/>
      <c r="AS476" s="10"/>
      <c r="AT476" s="10">
        <v>1.7545715498776318</v>
      </c>
      <c r="AU476" s="10">
        <v>1</v>
      </c>
      <c r="AV476" s="16"/>
      <c r="AW476" s="19">
        <v>205.63244561794363</v>
      </c>
      <c r="AX476" s="1" t="s">
        <v>120</v>
      </c>
      <c r="AY476" s="23">
        <v>75.2514435695538</v>
      </c>
      <c r="AZ476" s="18">
        <v>0</v>
      </c>
      <c r="BA476" s="18">
        <v>100</v>
      </c>
      <c r="BB476" s="18">
        <v>0</v>
      </c>
      <c r="BC476" s="18">
        <v>100</v>
      </c>
      <c r="BD476" s="18">
        <v>0</v>
      </c>
      <c r="BE476" s="18">
        <v>0</v>
      </c>
      <c r="BF476" s="24">
        <v>38.305175517236492</v>
      </c>
      <c r="BG476" s="24">
        <v>54.442723340829666</v>
      </c>
      <c r="BH476" s="24">
        <v>7.2521011419338421</v>
      </c>
      <c r="BI476" s="21"/>
      <c r="BJ476" s="25">
        <f t="shared" ca="1" si="51"/>
        <v>1</v>
      </c>
      <c r="BK476" s="24">
        <f t="shared" ca="1" si="52"/>
        <v>6.4785912720155014</v>
      </c>
      <c r="BL476" s="23">
        <f t="shared" si="53"/>
        <v>3.545962540818369</v>
      </c>
      <c r="BM476" s="23">
        <f t="shared" ca="1" si="54"/>
        <v>3.1936944807723169</v>
      </c>
      <c r="BN476" s="22">
        <f t="shared" si="55"/>
        <v>2.8272646310787994</v>
      </c>
      <c r="BP476" s="2"/>
    </row>
    <row r="477" spans="1:68" x14ac:dyDescent="0.2">
      <c r="A477">
        <v>23.2</v>
      </c>
      <c r="B477">
        <v>0.6</v>
      </c>
      <c r="C477">
        <v>1.2998799999999999</v>
      </c>
      <c r="D477">
        <v>-0.22034999999999999</v>
      </c>
      <c r="E477">
        <v>0.20646</v>
      </c>
      <c r="F477">
        <v>1.0763799999999999</v>
      </c>
      <c r="G477">
        <v>1.47055</v>
      </c>
      <c r="I477" s="17">
        <f t="shared" si="49"/>
        <v>76.11548556430445</v>
      </c>
      <c r="J477" s="16">
        <f t="shared" si="50"/>
        <v>-75.415485564304447</v>
      </c>
      <c r="K477" s="10">
        <v>100</v>
      </c>
      <c r="L477" s="16">
        <v>8244.9967191600881</v>
      </c>
      <c r="M477" s="16">
        <v>3505.626640419945</v>
      </c>
      <c r="N477" s="16">
        <v>32.983377077865256</v>
      </c>
      <c r="O477" s="16">
        <v>15.783427495291862</v>
      </c>
      <c r="P477" s="16">
        <v>16.595810916333718</v>
      </c>
      <c r="Q477" s="16">
        <v>0.41499375900144031</v>
      </c>
      <c r="R477" s="16">
        <v>2.5005934394745388</v>
      </c>
      <c r="S477" s="16">
        <v>56.415515350128913</v>
      </c>
      <c r="T477" s="20" t="s">
        <v>122</v>
      </c>
      <c r="U477" s="10">
        <v>5</v>
      </c>
      <c r="V477" s="20" t="s">
        <v>145</v>
      </c>
      <c r="W477" s="10">
        <v>4</v>
      </c>
      <c r="X477" s="20" t="s">
        <v>33</v>
      </c>
      <c r="Y477" s="10">
        <v>3</v>
      </c>
      <c r="Z477" s="20" t="s">
        <v>33</v>
      </c>
      <c r="AA477" s="15">
        <v>3</v>
      </c>
      <c r="AB477" s="11">
        <v>33.957862640018028</v>
      </c>
      <c r="AC477" s="10">
        <v>57.191975346680522</v>
      </c>
      <c r="AD477" s="19">
        <v>8.8501620133014516</v>
      </c>
      <c r="AE477" s="12">
        <v>1578.3427495291862</v>
      </c>
      <c r="AF477" s="10">
        <v>1504.7101927198228</v>
      </c>
      <c r="AG477" s="10">
        <v>1106.387394422248</v>
      </c>
      <c r="AH477" s="10">
        <v>482.0325587437095</v>
      </c>
      <c r="AI477" s="10">
        <v>3.9990507221763112</v>
      </c>
      <c r="AJ477" s="10"/>
      <c r="AK477" s="10"/>
      <c r="AL477" s="10"/>
      <c r="AM477" s="10"/>
      <c r="AN477" s="10">
        <v>7.8917137476459311</v>
      </c>
      <c r="AO477" s="10">
        <v>5.305234001587821</v>
      </c>
      <c r="AP477" s="10">
        <v>8.7447117609557345</v>
      </c>
      <c r="AQ477" s="10">
        <v>114.66</v>
      </c>
      <c r="AR477" s="10"/>
      <c r="AS477" s="10"/>
      <c r="AT477" s="10">
        <v>1.9312602510012005</v>
      </c>
      <c r="AU477" s="10">
        <v>1</v>
      </c>
      <c r="AV477" s="16"/>
      <c r="AW477" s="19">
        <v>225.70652890797339</v>
      </c>
      <c r="AX477" s="1" t="s">
        <v>120</v>
      </c>
      <c r="AY477" s="23">
        <v>75.415485564304404</v>
      </c>
      <c r="AZ477" s="18">
        <v>0</v>
      </c>
      <c r="BA477" s="18">
        <v>100</v>
      </c>
      <c r="BB477" s="18">
        <v>0</v>
      </c>
      <c r="BC477" s="18">
        <v>100</v>
      </c>
      <c r="BD477" s="18">
        <v>0</v>
      </c>
      <c r="BE477" s="18">
        <v>0</v>
      </c>
      <c r="BF477" s="24">
        <v>33.957862640018028</v>
      </c>
      <c r="BG477" s="24">
        <v>57.191975346680522</v>
      </c>
      <c r="BH477" s="24">
        <v>8.8501620133014516</v>
      </c>
      <c r="BI477" s="21"/>
      <c r="BJ477" s="25">
        <f t="shared" ca="1" si="51"/>
        <v>1</v>
      </c>
      <c r="BK477" s="24">
        <f t="shared" ca="1" si="52"/>
        <v>7.1161671428075834</v>
      </c>
      <c r="BL477" s="23">
        <f t="shared" si="53"/>
        <v>3.3270533157348159</v>
      </c>
      <c r="BM477" s="23">
        <f t="shared" ca="1" si="54"/>
        <v>3.1444248249615891</v>
      </c>
      <c r="BN477" s="22">
        <f t="shared" si="55"/>
        <v>2.7919683270085063</v>
      </c>
      <c r="BP477" s="2"/>
    </row>
    <row r="478" spans="1:68" x14ac:dyDescent="0.2">
      <c r="A478">
        <v>23.25</v>
      </c>
      <c r="B478">
        <v>0.8</v>
      </c>
      <c r="C478">
        <v>1.3082100000000001</v>
      </c>
      <c r="D478">
        <v>-0.21246999999999999</v>
      </c>
      <c r="E478">
        <v>0.21468999999999999</v>
      </c>
      <c r="F478">
        <v>1.0688</v>
      </c>
      <c r="G478">
        <v>1.4678800000000001</v>
      </c>
      <c r="I478" s="17">
        <f t="shared" si="49"/>
        <v>76.279527559055111</v>
      </c>
      <c r="J478" s="16">
        <f t="shared" si="50"/>
        <v>-75.579527559055109</v>
      </c>
      <c r="K478" s="10">
        <v>100</v>
      </c>
      <c r="L478" s="16">
        <v>8261.4009186351541</v>
      </c>
      <c r="M478" s="16">
        <v>3511.7946194225701</v>
      </c>
      <c r="N478" s="16">
        <v>33.054461942257213</v>
      </c>
      <c r="O478" s="16">
        <v>18.058097928436919</v>
      </c>
      <c r="P478" s="16">
        <v>18.906859365449037</v>
      </c>
      <c r="Q478" s="16">
        <v>0.46436197791646666</v>
      </c>
      <c r="R478" s="16">
        <v>2.4560503092600121</v>
      </c>
      <c r="S478" s="16">
        <v>58.9417664591749</v>
      </c>
      <c r="T478" s="20" t="s">
        <v>122</v>
      </c>
      <c r="U478" s="10">
        <v>5</v>
      </c>
      <c r="V478" s="20" t="s">
        <v>145</v>
      </c>
      <c r="W478" s="10">
        <v>4</v>
      </c>
      <c r="X478" s="20" t="s">
        <v>33</v>
      </c>
      <c r="Y478" s="10">
        <v>3</v>
      </c>
      <c r="Z478" s="20" t="s">
        <v>33</v>
      </c>
      <c r="AA478" s="15">
        <v>3</v>
      </c>
      <c r="AB478" s="11">
        <v>29.367437916779892</v>
      </c>
      <c r="AC478" s="10">
        <v>59.636609119986133</v>
      </c>
      <c r="AD478" s="19">
        <v>10.995952963233972</v>
      </c>
      <c r="AE478" s="12">
        <v>1805.8097928436916</v>
      </c>
      <c r="AF478" s="10">
        <v>1775.6332926466212</v>
      </c>
      <c r="AG478" s="10">
        <v>1260.4572910299357</v>
      </c>
      <c r="AH478" s="10">
        <v>532.53883577659246</v>
      </c>
      <c r="AI478" s="10">
        <v>4.0715778346628895</v>
      </c>
      <c r="AJ478" s="10"/>
      <c r="AK478" s="10"/>
      <c r="AL478" s="10"/>
      <c r="AM478" s="10"/>
      <c r="AN478" s="10">
        <v>9.0290489642184593</v>
      </c>
      <c r="AO478" s="10">
        <v>5.8148114493412386</v>
      </c>
      <c r="AP478" s="10">
        <v>9.8232010372095502</v>
      </c>
      <c r="AQ478" s="10">
        <v>114.66</v>
      </c>
      <c r="AR478" s="10"/>
      <c r="AS478" s="10"/>
      <c r="AT478" s="10">
        <v>2.2936770696969271</v>
      </c>
      <c r="AU478" s="10">
        <v>1</v>
      </c>
      <c r="AV478" s="16"/>
      <c r="AW478" s="19">
        <v>266.34499389699317</v>
      </c>
      <c r="AX478" s="1" t="s">
        <v>120</v>
      </c>
      <c r="AY478" s="23">
        <v>75.579527559055094</v>
      </c>
      <c r="AZ478" s="18">
        <v>0</v>
      </c>
      <c r="BA478" s="18">
        <v>100</v>
      </c>
      <c r="BB478" s="18">
        <v>0</v>
      </c>
      <c r="BC478" s="18">
        <v>100</v>
      </c>
      <c r="BD478" s="18">
        <v>0</v>
      </c>
      <c r="BE478" s="18">
        <v>0</v>
      </c>
      <c r="BF478" s="24">
        <v>29.367437916779892</v>
      </c>
      <c r="BG478" s="24">
        <v>59.636609119986133</v>
      </c>
      <c r="BH478" s="24">
        <v>10.995952963233972</v>
      </c>
      <c r="BI478" s="21"/>
      <c r="BJ478" s="25">
        <f t="shared" ca="1" si="51"/>
        <v>1</v>
      </c>
      <c r="BK478" s="24">
        <f t="shared" ca="1" si="52"/>
        <v>8.4151611967336759</v>
      </c>
      <c r="BL478" s="23">
        <f t="shared" si="53"/>
        <v>3.1426433680526862</v>
      </c>
      <c r="BM478" s="23">
        <f t="shared" ca="1" si="54"/>
        <v>3.0701481471082221</v>
      </c>
      <c r="BN478" s="22">
        <f t="shared" si="55"/>
        <v>2.7414291323123008</v>
      </c>
      <c r="BP478" s="2"/>
    </row>
    <row r="479" spans="1:68" x14ac:dyDescent="0.2">
      <c r="A479">
        <v>23.3</v>
      </c>
      <c r="B479">
        <v>2.1</v>
      </c>
      <c r="C479">
        <v>1.3080000000000001</v>
      </c>
      <c r="D479">
        <v>-0.20932999999999999</v>
      </c>
      <c r="E479">
        <v>0.22831000000000001</v>
      </c>
      <c r="F479">
        <v>1.0669999999999999</v>
      </c>
      <c r="G479">
        <v>1.46875</v>
      </c>
      <c r="I479" s="17">
        <f t="shared" si="49"/>
        <v>76.443569553805773</v>
      </c>
      <c r="J479" s="16">
        <f t="shared" si="50"/>
        <v>-75.74356955380577</v>
      </c>
      <c r="K479" s="10">
        <v>100</v>
      </c>
      <c r="L479" s="16">
        <v>8277.8051181102201</v>
      </c>
      <c r="M479" s="16">
        <v>3517.9625984251952</v>
      </c>
      <c r="N479" s="16">
        <v>33.125546806649169</v>
      </c>
      <c r="O479" s="16">
        <v>18.000753295668545</v>
      </c>
      <c r="P479" s="16">
        <v>18.909717475999614</v>
      </c>
      <c r="Q479" s="16">
        <v>0.48403408545367266</v>
      </c>
      <c r="R479" s="16">
        <v>2.5597108262881934</v>
      </c>
      <c r="S479" s="16">
        <v>63.122512522990974</v>
      </c>
      <c r="T479" s="20" t="s">
        <v>122</v>
      </c>
      <c r="U479" s="10">
        <v>5</v>
      </c>
      <c r="V479" s="20" t="s">
        <v>145</v>
      </c>
      <c r="W479" s="10">
        <v>4</v>
      </c>
      <c r="X479" s="20" t="s">
        <v>33</v>
      </c>
      <c r="Y479" s="10">
        <v>3</v>
      </c>
      <c r="Z479" s="20" t="s">
        <v>33</v>
      </c>
      <c r="AA479" s="15">
        <v>3</v>
      </c>
      <c r="AB479" s="11">
        <v>31.777752385477328</v>
      </c>
      <c r="AC479" s="10">
        <v>58.418614527337617</v>
      </c>
      <c r="AD479" s="19">
        <v>9.8036330871850552</v>
      </c>
      <c r="AE479" s="12">
        <v>1800.0753295668546</v>
      </c>
      <c r="AF479" s="10">
        <v>1775.0045880363909</v>
      </c>
      <c r="AG479" s="10">
        <v>1260.6478317333076</v>
      </c>
      <c r="AH479" s="10">
        <v>617.08043759331713</v>
      </c>
      <c r="AI479" s="10">
        <v>3.906691293914978</v>
      </c>
      <c r="AJ479" s="10"/>
      <c r="AK479" s="10"/>
      <c r="AL479" s="10"/>
      <c r="AM479" s="10"/>
      <c r="AN479" s="10">
        <v>9.0003766478342726</v>
      </c>
      <c r="AO479" s="10">
        <v>5.850756129926209</v>
      </c>
      <c r="AP479" s="10">
        <v>9.8245348221331525</v>
      </c>
      <c r="AQ479" s="10">
        <v>114.66</v>
      </c>
      <c r="AR479" s="10"/>
      <c r="AS479" s="10"/>
      <c r="AT479" s="10">
        <v>2.2885912441870788</v>
      </c>
      <c r="AU479" s="10">
        <v>1</v>
      </c>
      <c r="AV479" s="16"/>
      <c r="AW479" s="19">
        <v>266.25068820545863</v>
      </c>
      <c r="AX479" s="1" t="s">
        <v>120</v>
      </c>
      <c r="AY479" s="23">
        <v>75.743569553805798</v>
      </c>
      <c r="AZ479" s="18">
        <v>0</v>
      </c>
      <c r="BA479" s="18">
        <v>100</v>
      </c>
      <c r="BB479" s="18">
        <v>0</v>
      </c>
      <c r="BC479" s="18">
        <v>100</v>
      </c>
      <c r="BD479" s="18">
        <v>0</v>
      </c>
      <c r="BE479" s="18">
        <v>0</v>
      </c>
      <c r="BF479" s="24">
        <v>31.777752385477328</v>
      </c>
      <c r="BG479" s="24">
        <v>58.418614527337617</v>
      </c>
      <c r="BH479" s="24">
        <v>9.8036330871850552</v>
      </c>
      <c r="BI479" s="21"/>
      <c r="BJ479" s="25">
        <f t="shared" ca="1" si="51"/>
        <v>1</v>
      </c>
      <c r="BK479" s="24">
        <f t="shared" ca="1" si="52"/>
        <v>8.3973689336871349</v>
      </c>
      <c r="BL479" s="23">
        <f t="shared" si="53"/>
        <v>3.2769626332424457</v>
      </c>
      <c r="BM479" s="23">
        <f t="shared" ca="1" si="54"/>
        <v>3.0811114816563911</v>
      </c>
      <c r="BN479" s="22">
        <f t="shared" si="55"/>
        <v>2.7519600268397859</v>
      </c>
      <c r="BP479" s="2"/>
    </row>
    <row r="480" spans="1:68" x14ac:dyDescent="0.2">
      <c r="A480">
        <v>23.35</v>
      </c>
      <c r="B480">
        <v>0.8</v>
      </c>
      <c r="C480">
        <v>1.3080700000000001</v>
      </c>
      <c r="D480">
        <v>-0.21046999999999999</v>
      </c>
      <c r="E480">
        <v>0.23619999999999999</v>
      </c>
      <c r="F480">
        <v>1.0642799999999999</v>
      </c>
      <c r="G480">
        <v>1.4638</v>
      </c>
      <c r="I480" s="17">
        <f t="shared" si="49"/>
        <v>76.607611548556434</v>
      </c>
      <c r="J480" s="16">
        <f t="shared" si="50"/>
        <v>-75.907611548556432</v>
      </c>
      <c r="K480" s="10">
        <v>100</v>
      </c>
      <c r="L480" s="16">
        <v>8294.209317585286</v>
      </c>
      <c r="M480" s="16">
        <v>3524.1305774278203</v>
      </c>
      <c r="N480" s="16">
        <v>33.196631671041118</v>
      </c>
      <c r="O480" s="16">
        <v>18.019868173258001</v>
      </c>
      <c r="P480" s="16">
        <v>18.963707511062385</v>
      </c>
      <c r="Q480" s="16">
        <v>0.47689198271723482</v>
      </c>
      <c r="R480" s="16">
        <v>2.514761327335608</v>
      </c>
      <c r="S480" s="16">
        <v>65.54439845863773</v>
      </c>
      <c r="T480" s="20" t="s">
        <v>122</v>
      </c>
      <c r="U480" s="10">
        <v>5</v>
      </c>
      <c r="V480" s="20" t="s">
        <v>145</v>
      </c>
      <c r="W480" s="10">
        <v>4</v>
      </c>
      <c r="X480" s="20" t="s">
        <v>33</v>
      </c>
      <c r="Y480" s="10">
        <v>3</v>
      </c>
      <c r="Z480" s="20" t="s">
        <v>33</v>
      </c>
      <c r="AA480" s="15">
        <v>3</v>
      </c>
      <c r="AB480" s="11">
        <v>30.897014652335848</v>
      </c>
      <c r="AC480" s="10">
        <v>58.881446761843833</v>
      </c>
      <c r="AD480" s="19">
        <v>10.221538585820323</v>
      </c>
      <c r="AE480" s="12">
        <v>1801.9868173258001</v>
      </c>
      <c r="AF480" s="10">
        <v>1780.3914039570072</v>
      </c>
      <c r="AG480" s="10">
        <v>1264.247167404159</v>
      </c>
      <c r="AH480" s="10">
        <v>665.43977391627323</v>
      </c>
      <c r="AI480" s="10">
        <v>3.9765205116284372</v>
      </c>
      <c r="AJ480" s="10"/>
      <c r="AK480" s="10"/>
      <c r="AL480" s="10"/>
      <c r="AM480" s="10"/>
      <c r="AN480" s="10">
        <v>9.0099340866290003</v>
      </c>
      <c r="AO480" s="10">
        <v>5.8517726161435659</v>
      </c>
      <c r="AP480" s="10">
        <v>9.8497301718291119</v>
      </c>
      <c r="AQ480" s="10">
        <v>114.66</v>
      </c>
      <c r="AR480" s="10"/>
      <c r="AS480" s="10"/>
      <c r="AT480" s="10">
        <v>2.2916532215906731</v>
      </c>
      <c r="AU480" s="10">
        <v>1</v>
      </c>
      <c r="AV480" s="16"/>
      <c r="AW480" s="19">
        <v>267.0587105935511</v>
      </c>
      <c r="AX480" s="1" t="s">
        <v>120</v>
      </c>
      <c r="AY480" s="23">
        <v>75.907611548556403</v>
      </c>
      <c r="AZ480" s="18">
        <v>0</v>
      </c>
      <c r="BA480" s="18">
        <v>100</v>
      </c>
      <c r="BB480" s="18">
        <v>0</v>
      </c>
      <c r="BC480" s="18">
        <v>100</v>
      </c>
      <c r="BD480" s="18">
        <v>0</v>
      </c>
      <c r="BE480" s="18">
        <v>0</v>
      </c>
      <c r="BF480" s="24">
        <v>30.897014652335848</v>
      </c>
      <c r="BG480" s="24">
        <v>58.881446761843833</v>
      </c>
      <c r="BH480" s="24">
        <v>10.221538585820323</v>
      </c>
      <c r="BI480" s="21"/>
      <c r="BJ480" s="25">
        <f t="shared" ca="1" si="51"/>
        <v>1</v>
      </c>
      <c r="BK480" s="24">
        <f t="shared" ca="1" si="52"/>
        <v>8.4086571293189873</v>
      </c>
      <c r="BL480" s="23">
        <f t="shared" si="53"/>
        <v>3.2186324184573802</v>
      </c>
      <c r="BM480" s="23">
        <f t="shared" ca="1" si="54"/>
        <v>3.0762420024872217</v>
      </c>
      <c r="BN480" s="22">
        <f t="shared" si="55"/>
        <v>2.7464150198757293</v>
      </c>
      <c r="BP480" s="2"/>
    </row>
    <row r="481" spans="1:68" x14ac:dyDescent="0.2">
      <c r="A481">
        <v>23.4</v>
      </c>
      <c r="B481">
        <v>2.1</v>
      </c>
      <c r="C481">
        <v>1.3088200000000001</v>
      </c>
      <c r="D481">
        <v>-0.20455999999999999</v>
      </c>
      <c r="E481">
        <v>0.24246000000000001</v>
      </c>
      <c r="F481">
        <v>1.0664499999999999</v>
      </c>
      <c r="G481">
        <v>1.4656</v>
      </c>
      <c r="I481" s="17">
        <f t="shared" si="49"/>
        <v>76.771653543307082</v>
      </c>
      <c r="J481" s="16">
        <f t="shared" si="50"/>
        <v>-76.071653543307079</v>
      </c>
      <c r="K481" s="10">
        <v>100</v>
      </c>
      <c r="L481" s="16">
        <v>8310.6135170603502</v>
      </c>
      <c r="M481" s="16">
        <v>3530.2985564304445</v>
      </c>
      <c r="N481" s="16">
        <v>33.267716535433067</v>
      </c>
      <c r="O481" s="16">
        <v>18.224670433145011</v>
      </c>
      <c r="P481" s="16">
        <v>19.196180047981453</v>
      </c>
      <c r="Q481" s="16">
        <v>0.51391814690350457</v>
      </c>
      <c r="R481" s="16">
        <v>2.6771896576243295</v>
      </c>
      <c r="S481" s="16">
        <v>67.465945474752914</v>
      </c>
      <c r="T481" s="20" t="s">
        <v>122</v>
      </c>
      <c r="U481" s="10">
        <v>5</v>
      </c>
      <c r="V481" s="20" t="s">
        <v>145</v>
      </c>
      <c r="W481" s="10">
        <v>4</v>
      </c>
      <c r="X481" s="20" t="s">
        <v>33</v>
      </c>
      <c r="Y481" s="10">
        <v>3</v>
      </c>
      <c r="Z481" s="20" t="s">
        <v>33</v>
      </c>
      <c r="AA481" s="15">
        <v>3</v>
      </c>
      <c r="AB481" s="11">
        <v>34.157253754918067</v>
      </c>
      <c r="AC481" s="10">
        <v>57.074355047989783</v>
      </c>
      <c r="AD481" s="19">
        <v>8.7683911970921482</v>
      </c>
      <c r="AE481" s="12">
        <v>1822.4670433145013</v>
      </c>
      <c r="AF481" s="10">
        <v>1806.7761612724821</v>
      </c>
      <c r="AG481" s="10">
        <v>1279.7453365320969</v>
      </c>
      <c r="AH481" s="10">
        <v>703.50642389457971</v>
      </c>
      <c r="AI481" s="10">
        <v>3.7352602089736697</v>
      </c>
      <c r="AJ481" s="10"/>
      <c r="AK481" s="10"/>
      <c r="AL481" s="10"/>
      <c r="AM481" s="10"/>
      <c r="AN481" s="10">
        <v>9.1123352165725056</v>
      </c>
      <c r="AO481" s="10">
        <v>5.9573871322594369</v>
      </c>
      <c r="AP481" s="10">
        <v>9.9582173557246776</v>
      </c>
      <c r="AQ481" s="10">
        <v>114.66</v>
      </c>
      <c r="AR481" s="10"/>
      <c r="AS481" s="10"/>
      <c r="AT481" s="10">
        <v>2.3230441807976501</v>
      </c>
      <c r="AU481" s="10">
        <v>1</v>
      </c>
      <c r="AV481" s="16"/>
      <c r="AW481" s="19">
        <v>271.01642419087227</v>
      </c>
      <c r="AX481" s="1" t="s">
        <v>120</v>
      </c>
      <c r="AY481" s="23">
        <v>76.071653543307093</v>
      </c>
      <c r="AZ481" s="18">
        <v>0</v>
      </c>
      <c r="BA481" s="18">
        <v>100</v>
      </c>
      <c r="BB481" s="18">
        <v>0</v>
      </c>
      <c r="BC481" s="18">
        <v>100</v>
      </c>
      <c r="BD481" s="18">
        <v>0</v>
      </c>
      <c r="BE481" s="18">
        <v>0</v>
      </c>
      <c r="BF481" s="24">
        <v>34.157253754918067</v>
      </c>
      <c r="BG481" s="24">
        <v>57.074355047989783</v>
      </c>
      <c r="BH481" s="24">
        <v>8.7683911970921482</v>
      </c>
      <c r="BI481" s="21"/>
      <c r="BJ481" s="25">
        <f t="shared" ca="1" si="51"/>
        <v>1</v>
      </c>
      <c r="BK481" s="24">
        <f t="shared" ca="1" si="52"/>
        <v>8.5210205590426931</v>
      </c>
      <c r="BL481" s="23">
        <f t="shared" si="53"/>
        <v>3.4168105602214895</v>
      </c>
      <c r="BM481" s="23">
        <f t="shared" ca="1" si="54"/>
        <v>3.0861447001378446</v>
      </c>
      <c r="BN481" s="22">
        <f t="shared" si="55"/>
        <v>2.7582953721094485</v>
      </c>
      <c r="BP481" s="2"/>
    </row>
    <row r="482" spans="1:68" x14ac:dyDescent="0.2">
      <c r="A482">
        <v>23.45</v>
      </c>
      <c r="B482">
        <v>2.1</v>
      </c>
      <c r="C482">
        <v>1.30844</v>
      </c>
      <c r="D482">
        <v>-0.20612</v>
      </c>
      <c r="E482">
        <v>0.25148999999999999</v>
      </c>
      <c r="F482">
        <v>1.0623499999999999</v>
      </c>
      <c r="G482">
        <v>1.46478</v>
      </c>
      <c r="I482" s="17">
        <f t="shared" si="49"/>
        <v>76.935695538057743</v>
      </c>
      <c r="J482" s="16">
        <f t="shared" si="50"/>
        <v>-76.23569553805774</v>
      </c>
      <c r="K482" s="10">
        <v>100</v>
      </c>
      <c r="L482" s="16">
        <v>8327.0177165354162</v>
      </c>
      <c r="M482" s="16">
        <v>3536.4665354330696</v>
      </c>
      <c r="N482" s="16">
        <v>33.338801399825023</v>
      </c>
      <c r="O482" s="16">
        <v>18.120903954802255</v>
      </c>
      <c r="P482" s="16">
        <v>19.132327723248839</v>
      </c>
      <c r="Q482" s="16">
        <v>0.50414474315890545</v>
      </c>
      <c r="R482" s="16">
        <v>2.6350413313602661</v>
      </c>
      <c r="S482" s="16">
        <v>70.237761697679417</v>
      </c>
      <c r="T482" s="20" t="s">
        <v>122</v>
      </c>
      <c r="U482" s="10">
        <v>5</v>
      </c>
      <c r="V482" s="20" t="s">
        <v>145</v>
      </c>
      <c r="W482" s="10">
        <v>4</v>
      </c>
      <c r="X482" s="20" t="s">
        <v>33</v>
      </c>
      <c r="Y482" s="10">
        <v>3</v>
      </c>
      <c r="Z482" s="20" t="s">
        <v>33</v>
      </c>
      <c r="AA482" s="15">
        <v>3</v>
      </c>
      <c r="AB482" s="11">
        <v>33.517069882008322</v>
      </c>
      <c r="AC482" s="10">
        <v>57.448864682754589</v>
      </c>
      <c r="AD482" s="19">
        <v>9.0340654352370855</v>
      </c>
      <c r="AE482" s="12">
        <v>1812.0903954802257</v>
      </c>
      <c r="AF482" s="10">
        <v>1798.2991701583474</v>
      </c>
      <c r="AG482" s="10">
        <v>1275.4885148832559</v>
      </c>
      <c r="AH482" s="10">
        <v>759.06432612729043</v>
      </c>
      <c r="AI482" s="10">
        <v>3.7950068869841145</v>
      </c>
      <c r="AJ482" s="10"/>
      <c r="AK482" s="10"/>
      <c r="AL482" s="10"/>
      <c r="AM482" s="10"/>
      <c r="AN482" s="10">
        <v>9.0604519774011276</v>
      </c>
      <c r="AO482" s="10">
        <v>5.9328998932529498</v>
      </c>
      <c r="AP482" s="10">
        <v>9.9284196041827908</v>
      </c>
      <c r="AQ482" s="10">
        <v>114.66</v>
      </c>
      <c r="AR482" s="10"/>
      <c r="AS482" s="10"/>
      <c r="AT482" s="10">
        <v>2.3073559901867173</v>
      </c>
      <c r="AU482" s="10">
        <v>1</v>
      </c>
      <c r="AV482" s="16"/>
      <c r="AW482" s="19">
        <v>269.74487552375211</v>
      </c>
      <c r="AX482" s="1" t="s">
        <v>120</v>
      </c>
      <c r="AY482" s="23">
        <v>76.235695538057698</v>
      </c>
      <c r="AZ482" s="18">
        <v>0</v>
      </c>
      <c r="BA482" s="18">
        <v>100</v>
      </c>
      <c r="BB482" s="18">
        <v>0</v>
      </c>
      <c r="BC482" s="18">
        <v>100</v>
      </c>
      <c r="BD482" s="18">
        <v>0</v>
      </c>
      <c r="BE482" s="18">
        <v>0</v>
      </c>
      <c r="BF482" s="24">
        <v>33.517069882008322</v>
      </c>
      <c r="BG482" s="24">
        <v>57.448864682754589</v>
      </c>
      <c r="BH482" s="24">
        <v>9.0340654352370855</v>
      </c>
      <c r="BI482" s="21"/>
      <c r="BJ482" s="25">
        <f t="shared" ca="1" si="51"/>
        <v>1</v>
      </c>
      <c r="BK482" s="24">
        <f t="shared" ca="1" si="52"/>
        <v>8.4654095917512056</v>
      </c>
      <c r="BL482" s="23">
        <f t="shared" si="53"/>
        <v>3.3679660880814657</v>
      </c>
      <c r="BM482" s="23">
        <f t="shared" ca="1" si="54"/>
        <v>3.0849388532186803</v>
      </c>
      <c r="BN482" s="22">
        <f t="shared" si="55"/>
        <v>2.7553464594523991</v>
      </c>
      <c r="BP482" s="2"/>
    </row>
    <row r="483" spans="1:68" x14ac:dyDescent="0.2">
      <c r="A483">
        <v>23.5</v>
      </c>
      <c r="B483">
        <v>2.1</v>
      </c>
      <c r="C483">
        <v>1.3118000000000001</v>
      </c>
      <c r="D483">
        <v>-0.20735999999999999</v>
      </c>
      <c r="E483">
        <v>0.25658999999999998</v>
      </c>
      <c r="F483">
        <v>1.0583499999999999</v>
      </c>
      <c r="G483">
        <v>1.4594800000000001</v>
      </c>
      <c r="I483" s="17">
        <f t="shared" si="49"/>
        <v>77.09973753280839</v>
      </c>
      <c r="J483" s="16">
        <f t="shared" si="50"/>
        <v>-76.399737532808388</v>
      </c>
      <c r="K483" s="10">
        <v>100</v>
      </c>
      <c r="L483" s="16">
        <v>8343.4219160104803</v>
      </c>
      <c r="M483" s="16">
        <v>3542.6345144356937</v>
      </c>
      <c r="N483" s="16">
        <v>33.409886264216965</v>
      </c>
      <c r="O483" s="16">
        <v>19.038418079096047</v>
      </c>
      <c r="P483" s="16">
        <v>20.072384724996862</v>
      </c>
      <c r="Q483" s="16">
        <v>0.49637614018242932</v>
      </c>
      <c r="R483" s="16">
        <v>2.4729305809103699</v>
      </c>
      <c r="S483" s="16">
        <v>71.803239298667805</v>
      </c>
      <c r="T483" s="20" t="s">
        <v>122</v>
      </c>
      <c r="U483" s="10">
        <v>5</v>
      </c>
      <c r="V483" s="20" t="s">
        <v>145</v>
      </c>
      <c r="W483" s="10">
        <v>4</v>
      </c>
      <c r="X483" s="20" t="s">
        <v>33</v>
      </c>
      <c r="Y483" s="10">
        <v>3</v>
      </c>
      <c r="Z483" s="20" t="s">
        <v>33</v>
      </c>
      <c r="AA483" s="15">
        <v>3</v>
      </c>
      <c r="AB483" s="11">
        <v>28.750655831381529</v>
      </c>
      <c r="AC483" s="10">
        <v>59.922630074801404</v>
      </c>
      <c r="AD483" s="19">
        <v>11.326714093817065</v>
      </c>
      <c r="AE483" s="12">
        <v>1903.8418079096045</v>
      </c>
      <c r="AF483" s="10">
        <v>1907.9291586301695</v>
      </c>
      <c r="AG483" s="10">
        <v>1338.1589816664575</v>
      </c>
      <c r="AH483" s="10">
        <v>789.80611956584585</v>
      </c>
      <c r="AI483" s="10">
        <v>4.0437851661483597</v>
      </c>
      <c r="AJ483" s="10"/>
      <c r="AK483" s="10"/>
      <c r="AL483" s="10"/>
      <c r="AM483" s="10"/>
      <c r="AN483" s="10">
        <v>9.5192090395480236</v>
      </c>
      <c r="AO483" s="10">
        <v>6.0958486987076261</v>
      </c>
      <c r="AP483" s="10">
        <v>10.367112871665203</v>
      </c>
      <c r="AQ483" s="10">
        <v>114.66</v>
      </c>
      <c r="AR483" s="10"/>
      <c r="AS483" s="10"/>
      <c r="AT483" s="10">
        <v>2.4507723962783667</v>
      </c>
      <c r="AU483" s="10">
        <v>1</v>
      </c>
      <c r="AV483" s="16"/>
      <c r="AW483" s="19">
        <v>286.18937379452541</v>
      </c>
      <c r="AX483" s="1" t="s">
        <v>120</v>
      </c>
      <c r="AY483" s="23">
        <v>76.399737532808402</v>
      </c>
      <c r="AZ483" s="18">
        <v>0</v>
      </c>
      <c r="BA483" s="18">
        <v>100</v>
      </c>
      <c r="BB483" s="18">
        <v>0</v>
      </c>
      <c r="BC483" s="18">
        <v>100</v>
      </c>
      <c r="BD483" s="18">
        <v>0</v>
      </c>
      <c r="BE483" s="18">
        <v>0</v>
      </c>
      <c r="BF483" s="24">
        <v>28.750655831381529</v>
      </c>
      <c r="BG483" s="24">
        <v>59.922630074801404</v>
      </c>
      <c r="BH483" s="24">
        <v>11.326714093817065</v>
      </c>
      <c r="BI483" s="21"/>
      <c r="BJ483" s="25">
        <f t="shared" ca="1" si="51"/>
        <v>1</v>
      </c>
      <c r="BK483" s="24">
        <f t="shared" ca="1" si="52"/>
        <v>8.9767508910099583</v>
      </c>
      <c r="BL483" s="23">
        <f t="shared" si="53"/>
        <v>3.1217302326701515</v>
      </c>
      <c r="BM483" s="23">
        <f t="shared" ca="1" si="54"/>
        <v>3.0452981103440497</v>
      </c>
      <c r="BN483" s="22">
        <f t="shared" si="55"/>
        <v>2.7222079702631001</v>
      </c>
      <c r="BP483" s="2"/>
    </row>
    <row r="484" spans="1:68" x14ac:dyDescent="0.2">
      <c r="A484">
        <v>23.55</v>
      </c>
      <c r="B484">
        <v>0.2</v>
      </c>
      <c r="C484">
        <v>1.31315</v>
      </c>
      <c r="D484">
        <v>-0.20308000000000001</v>
      </c>
      <c r="E484">
        <v>0.26091999999999999</v>
      </c>
      <c r="F484">
        <v>1.0567800000000001</v>
      </c>
      <c r="G484">
        <v>1.4565300000000001</v>
      </c>
      <c r="I484" s="17">
        <f t="shared" si="49"/>
        <v>77.263779527559052</v>
      </c>
      <c r="J484" s="16">
        <f t="shared" si="50"/>
        <v>-76.563779527559049</v>
      </c>
      <c r="K484" s="10">
        <v>100</v>
      </c>
      <c r="L484" s="16">
        <v>8359.8261154855463</v>
      </c>
      <c r="M484" s="16">
        <v>3548.8024934383188</v>
      </c>
      <c r="N484" s="16">
        <v>33.480971128608921</v>
      </c>
      <c r="O484" s="16">
        <v>19.407062146892645</v>
      </c>
      <c r="P484" s="16">
        <v>20.460168137769312</v>
      </c>
      <c r="Q484" s="16">
        <v>0.52319035045607287</v>
      </c>
      <c r="R484" s="16">
        <v>2.5571165736916286</v>
      </c>
      <c r="S484" s="16">
        <v>73.132360477546186</v>
      </c>
      <c r="T484" s="20" t="s">
        <v>122</v>
      </c>
      <c r="U484" s="10">
        <v>5</v>
      </c>
      <c r="V484" s="20" t="s">
        <v>145</v>
      </c>
      <c r="W484" s="10">
        <v>4</v>
      </c>
      <c r="X484" s="20" t="s">
        <v>33</v>
      </c>
      <c r="Y484" s="10">
        <v>3</v>
      </c>
      <c r="Z484" s="20" t="s">
        <v>33</v>
      </c>
      <c r="AA484" s="15">
        <v>3</v>
      </c>
      <c r="AB484" s="11">
        <v>30.006962864965416</v>
      </c>
      <c r="AC484" s="10">
        <v>59.328631475737446</v>
      </c>
      <c r="AD484" s="19">
        <v>10.664405659297138</v>
      </c>
      <c r="AE484" s="12">
        <v>1940.7062146892645</v>
      </c>
      <c r="AF484" s="10">
        <v>1952.5857836931013</v>
      </c>
      <c r="AG484" s="10">
        <v>1364.0112091846208</v>
      </c>
      <c r="AH484" s="10">
        <v>815.68572374956659</v>
      </c>
      <c r="AI484" s="10">
        <v>3.9106547205876168</v>
      </c>
      <c r="AJ484" s="10"/>
      <c r="AK484" s="10"/>
      <c r="AL484" s="10"/>
      <c r="AM484" s="10"/>
      <c r="AN484" s="10">
        <v>9.7035310734463227</v>
      </c>
      <c r="AO484" s="10">
        <v>6.2132836766679933</v>
      </c>
      <c r="AP484" s="10">
        <v>10.548078464292345</v>
      </c>
      <c r="AQ484" s="10">
        <v>114.66</v>
      </c>
      <c r="AR484" s="10"/>
      <c r="AS484" s="10"/>
      <c r="AT484" s="10">
        <v>2.5064422394415904</v>
      </c>
      <c r="AU484" s="10">
        <v>1</v>
      </c>
      <c r="AV484" s="16"/>
      <c r="AW484" s="19">
        <v>292.88786755396518</v>
      </c>
      <c r="AX484" s="1" t="s">
        <v>120</v>
      </c>
      <c r="AY484" s="23">
        <v>76.563779527559007</v>
      </c>
      <c r="AZ484" s="18">
        <v>0</v>
      </c>
      <c r="BA484" s="18">
        <v>100</v>
      </c>
      <c r="BB484" s="18">
        <v>0</v>
      </c>
      <c r="BC484" s="18">
        <v>100</v>
      </c>
      <c r="BD484" s="18">
        <v>0</v>
      </c>
      <c r="BE484" s="18">
        <v>0</v>
      </c>
      <c r="BF484" s="24">
        <v>30.006962864965416</v>
      </c>
      <c r="BG484" s="24">
        <v>59.328631475737446</v>
      </c>
      <c r="BH484" s="24">
        <v>10.664405659297138</v>
      </c>
      <c r="BI484" s="21"/>
      <c r="BJ484" s="25">
        <f t="shared" ca="1" si="51"/>
        <v>1</v>
      </c>
      <c r="BK484" s="24">
        <f t="shared" ca="1" si="52"/>
        <v>9.1750696806195791</v>
      </c>
      <c r="BL484" s="23">
        <f t="shared" si="53"/>
        <v>3.2136495889302736</v>
      </c>
      <c r="BM484" s="23">
        <f t="shared" ca="1" si="54"/>
        <v>3.0445905560988376</v>
      </c>
      <c r="BN484" s="22">
        <f t="shared" si="55"/>
        <v>2.7241807166285175</v>
      </c>
      <c r="BP484" s="2"/>
    </row>
    <row r="485" spans="1:68" x14ac:dyDescent="0.2">
      <c r="A485">
        <v>23.6</v>
      </c>
      <c r="B485">
        <v>2.2000000000000002</v>
      </c>
      <c r="C485">
        <v>1.3106199999999999</v>
      </c>
      <c r="D485">
        <v>-0.20039000000000001</v>
      </c>
      <c r="E485">
        <v>0.26412999999999998</v>
      </c>
      <c r="F485">
        <v>1.05355</v>
      </c>
      <c r="G485">
        <v>1.45655</v>
      </c>
      <c r="I485" s="17">
        <f t="shared" ref="I485:I499" si="56">IF(A485="(m)",0,A485/0.3048)</f>
        <v>77.427821522309713</v>
      </c>
      <c r="J485" s="16">
        <f t="shared" ref="J485:J499" si="57">$J$7-I485</f>
        <v>-76.727821522309711</v>
      </c>
      <c r="K485" s="10">
        <v>100</v>
      </c>
      <c r="L485" s="16">
        <v>8376.2303149606123</v>
      </c>
      <c r="M485" s="16">
        <v>3554.9704724409439</v>
      </c>
      <c r="N485" s="16">
        <v>33.552055993000877</v>
      </c>
      <c r="O485" s="16">
        <v>18.716195856873775</v>
      </c>
      <c r="P485" s="16">
        <v>19.783490600030458</v>
      </c>
      <c r="Q485" s="16">
        <v>0.54004320691310603</v>
      </c>
      <c r="R485" s="16">
        <v>2.7297670458229177</v>
      </c>
      <c r="S485" s="16">
        <v>74.117690496991827</v>
      </c>
      <c r="T485" s="20" t="s">
        <v>122</v>
      </c>
      <c r="U485" s="10">
        <v>5</v>
      </c>
      <c r="V485" s="20" t="s">
        <v>145</v>
      </c>
      <c r="W485" s="10">
        <v>4</v>
      </c>
      <c r="X485" s="20" t="s">
        <v>33</v>
      </c>
      <c r="Y485" s="10">
        <v>3</v>
      </c>
      <c r="Z485" s="20" t="s">
        <v>33</v>
      </c>
      <c r="AA485" s="15">
        <v>3</v>
      </c>
      <c r="AB485" s="11">
        <v>34.839831243533723</v>
      </c>
      <c r="AC485" s="10">
        <v>56.665170860799854</v>
      </c>
      <c r="AD485" s="19">
        <v>8.4949978956664225</v>
      </c>
      <c r="AE485" s="12">
        <v>1871.6195856873776</v>
      </c>
      <c r="AF485" s="10">
        <v>1872.0117086958792</v>
      </c>
      <c r="AG485" s="10">
        <v>1318.8993733353639</v>
      </c>
      <c r="AH485" s="10">
        <v>834.49305265352814</v>
      </c>
      <c r="AI485" s="10">
        <v>3.6633162581774052</v>
      </c>
      <c r="AJ485" s="10"/>
      <c r="AK485" s="10"/>
      <c r="AL485" s="10"/>
      <c r="AM485" s="10"/>
      <c r="AN485" s="10">
        <v>9.3580979284368873</v>
      </c>
      <c r="AO485" s="10">
        <v>6.1182584655202952</v>
      </c>
      <c r="AP485" s="10">
        <v>10.232295613347548</v>
      </c>
      <c r="AQ485" s="10">
        <v>114.66</v>
      </c>
      <c r="AR485" s="10"/>
      <c r="AS485" s="10"/>
      <c r="AT485" s="10">
        <v>2.3935742005757334</v>
      </c>
      <c r="AU485" s="10">
        <v>1</v>
      </c>
      <c r="AV485" s="16"/>
      <c r="AW485" s="19">
        <v>280.80175630438185</v>
      </c>
      <c r="AX485" s="1" t="s">
        <v>120</v>
      </c>
      <c r="AY485" s="23">
        <v>76.727821522309696</v>
      </c>
      <c r="AZ485" s="18">
        <v>0</v>
      </c>
      <c r="BA485" s="18">
        <v>100</v>
      </c>
      <c r="BB485" s="18">
        <v>0</v>
      </c>
      <c r="BC485" s="18">
        <v>100</v>
      </c>
      <c r="BD485" s="18">
        <v>0</v>
      </c>
      <c r="BE485" s="18">
        <v>0</v>
      </c>
      <c r="BF485" s="24">
        <v>34.839831243533723</v>
      </c>
      <c r="BG485" s="24">
        <v>56.665170860799854</v>
      </c>
      <c r="BH485" s="24">
        <v>8.4949978956664225</v>
      </c>
      <c r="BI485" s="21"/>
      <c r="BJ485" s="25">
        <f t="shared" ca="1" si="51"/>
        <v>1</v>
      </c>
      <c r="BK485" s="24">
        <f t="shared" ca="1" si="52"/>
        <v>8.7738424627993723</v>
      </c>
      <c r="BL485" s="23">
        <f t="shared" si="53"/>
        <v>3.4628419745488235</v>
      </c>
      <c r="BM485" s="23">
        <f t="shared" ca="1" si="54"/>
        <v>3.0790214281834167</v>
      </c>
      <c r="BN485" s="22">
        <f t="shared" si="55"/>
        <v>2.7528831990504097</v>
      </c>
      <c r="BP485" s="2"/>
    </row>
    <row r="486" spans="1:68" x14ac:dyDescent="0.2">
      <c r="A486">
        <v>23.65</v>
      </c>
      <c r="B486">
        <v>2.2999999999999998</v>
      </c>
      <c r="C486">
        <v>1.30305</v>
      </c>
      <c r="D486">
        <v>-0.19861000000000001</v>
      </c>
      <c r="E486">
        <v>0.27067000000000002</v>
      </c>
      <c r="F486">
        <v>1.05593</v>
      </c>
      <c r="G486">
        <v>1.46088</v>
      </c>
      <c r="I486" s="17">
        <f t="shared" si="56"/>
        <v>77.591863517060361</v>
      </c>
      <c r="J486" s="16">
        <f t="shared" si="57"/>
        <v>-76.891863517060358</v>
      </c>
      <c r="K486" s="10">
        <v>100</v>
      </c>
      <c r="L486" s="16">
        <v>8392.6345144356765</v>
      </c>
      <c r="M486" s="16">
        <v>3561.1384514435681</v>
      </c>
      <c r="N486" s="16">
        <v>33.623140857392826</v>
      </c>
      <c r="O486" s="16">
        <v>16.649058380414303</v>
      </c>
      <c r="P486" s="16">
        <v>17.745261048777003</v>
      </c>
      <c r="Q486" s="16">
        <v>0.55119491118578967</v>
      </c>
      <c r="R486" s="16">
        <v>3.1061527337958088</v>
      </c>
      <c r="S486" s="16">
        <v>76.125185302965193</v>
      </c>
      <c r="T486" s="20" t="s">
        <v>122</v>
      </c>
      <c r="U486" s="10">
        <v>4</v>
      </c>
      <c r="V486" s="20" t="s">
        <v>145</v>
      </c>
      <c r="W486" s="10">
        <v>4</v>
      </c>
      <c r="X486" s="20" t="s">
        <v>33</v>
      </c>
      <c r="Y486" s="10">
        <v>3</v>
      </c>
      <c r="Z486" s="20" t="s">
        <v>33</v>
      </c>
      <c r="AA486" s="15">
        <v>3</v>
      </c>
      <c r="AB486" s="11">
        <v>47.701759207582867</v>
      </c>
      <c r="AC486" s="10">
        <v>47.431060077822991</v>
      </c>
      <c r="AD486" s="19">
        <v>4.8671807145941433</v>
      </c>
      <c r="AE486" s="12">
        <v>1664.9058380414303</v>
      </c>
      <c r="AF486" s="10">
        <v>1631.2550438734099</v>
      </c>
      <c r="AG486" s="10">
        <v>1183.0174032518003</v>
      </c>
      <c r="AH486" s="10">
        <v>874.32777145177442</v>
      </c>
      <c r="AI486" s="10">
        <v>3.2194167051726752</v>
      </c>
      <c r="AJ486" s="10"/>
      <c r="AK486" s="10"/>
      <c r="AL486" s="10"/>
      <c r="AM486" s="10"/>
      <c r="AN486" s="10">
        <v>11.099372253609536</v>
      </c>
      <c r="AO486" s="10">
        <v>5.7631289690194087</v>
      </c>
      <c r="AP486" s="10">
        <v>9.2811218227626018</v>
      </c>
      <c r="AQ486" s="10">
        <v>114.66</v>
      </c>
      <c r="AR486" s="10"/>
      <c r="AS486" s="10"/>
      <c r="AT486" s="10">
        <v>2.0676550314305131</v>
      </c>
      <c r="AU486" s="10">
        <v>1</v>
      </c>
      <c r="AV486" s="16"/>
      <c r="AW486" s="19">
        <v>244.6882565810115</v>
      </c>
      <c r="AX486" s="1" t="s">
        <v>120</v>
      </c>
      <c r="AY486" s="23">
        <v>76.891863517060401</v>
      </c>
      <c r="AZ486" s="18">
        <v>100</v>
      </c>
      <c r="BA486" s="18">
        <v>0</v>
      </c>
      <c r="BB486" s="18">
        <v>0</v>
      </c>
      <c r="BC486" s="18">
        <v>100</v>
      </c>
      <c r="BD486" s="18">
        <v>0</v>
      </c>
      <c r="BE486" s="18">
        <v>0</v>
      </c>
      <c r="BF486" s="24">
        <v>47.701759207582867</v>
      </c>
      <c r="BG486" s="24">
        <v>47.431060077822991</v>
      </c>
      <c r="BH486" s="24">
        <v>4.8671807145941433</v>
      </c>
      <c r="BI486" s="21"/>
      <c r="BJ486" s="25">
        <f t="shared" ca="1" si="51"/>
        <v>1</v>
      </c>
      <c r="BK486" s="24">
        <f t="shared" ca="1" si="52"/>
        <v>7.6093327885451183</v>
      </c>
      <c r="BL486" s="23">
        <f t="shared" si="53"/>
        <v>4.068176233258697</v>
      </c>
      <c r="BM486" s="23">
        <f t="shared" ca="1" si="54"/>
        <v>3.1698312280779399</v>
      </c>
      <c r="BN486" s="22">
        <f t="shared" si="55"/>
        <v>2.8243984898053096</v>
      </c>
      <c r="BP486" s="2"/>
    </row>
    <row r="487" spans="1:68" x14ac:dyDescent="0.2">
      <c r="A487">
        <v>23.7</v>
      </c>
      <c r="B487">
        <v>2.2000000000000002</v>
      </c>
      <c r="C487">
        <v>1.29135</v>
      </c>
      <c r="D487">
        <v>-0.20379</v>
      </c>
      <c r="E487">
        <v>0.26451999999999998</v>
      </c>
      <c r="F487">
        <v>1.04833</v>
      </c>
      <c r="G487">
        <v>1.4539299999999999</v>
      </c>
      <c r="I487" s="17">
        <f t="shared" si="56"/>
        <v>77.755905511811022</v>
      </c>
      <c r="J487" s="16">
        <f t="shared" si="57"/>
        <v>-77.055905511811019</v>
      </c>
      <c r="K487" s="10">
        <v>100</v>
      </c>
      <c r="L487" s="16">
        <v>8409.0387139107424</v>
      </c>
      <c r="M487" s="16">
        <v>3567.3064304461932</v>
      </c>
      <c r="N487" s="16">
        <v>33.694225721784775</v>
      </c>
      <c r="O487" s="16">
        <v>13.454143126177003</v>
      </c>
      <c r="P487" s="16">
        <v>14.523161736433126</v>
      </c>
      <c r="Q487" s="16">
        <v>0.51874219875180028</v>
      </c>
      <c r="R487" s="16">
        <v>3.5718269077075142</v>
      </c>
      <c r="S487" s="16">
        <v>74.237403490008589</v>
      </c>
      <c r="T487" s="20" t="s">
        <v>122</v>
      </c>
      <c r="U487" s="10">
        <v>4</v>
      </c>
      <c r="V487" s="20" t="s">
        <v>145</v>
      </c>
      <c r="W487" s="10">
        <v>4</v>
      </c>
      <c r="X487" s="20" t="s">
        <v>33</v>
      </c>
      <c r="Y487" s="10">
        <v>3</v>
      </c>
      <c r="Z487" s="20" t="s">
        <v>124</v>
      </c>
      <c r="AA487" s="15">
        <v>2</v>
      </c>
      <c r="AB487" s="11">
        <v>66.977423935029719</v>
      </c>
      <c r="AC487" s="10">
        <v>30.3468803644122</v>
      </c>
      <c r="AD487" s="19">
        <v>2.6756957005580859</v>
      </c>
      <c r="AE487" s="12">
        <v>1345.4143126177003</v>
      </c>
      <c r="AF487" s="10">
        <v>1251.2195836285382</v>
      </c>
      <c r="AG487" s="10">
        <v>964.23713023248445</v>
      </c>
      <c r="AH487" s="10">
        <v>834.03108551774699</v>
      </c>
      <c r="AI487" s="10">
        <v>2.7996877391850559</v>
      </c>
      <c r="AJ487" s="10"/>
      <c r="AK487" s="10"/>
      <c r="AL487" s="10"/>
      <c r="AM487" s="10"/>
      <c r="AN487" s="10">
        <v>8.9694287507846688</v>
      </c>
      <c r="AO487" s="10">
        <v>5.1308780716249558</v>
      </c>
      <c r="AP487" s="10">
        <v>7.7138970418598758</v>
      </c>
      <c r="AQ487" s="10">
        <v>114.66</v>
      </c>
      <c r="AR487" s="10"/>
      <c r="AS487" s="10"/>
      <c r="AT487" s="10">
        <v>1.5622082346687995</v>
      </c>
      <c r="AU487" s="10">
        <v>1</v>
      </c>
      <c r="AV487" s="16"/>
      <c r="AW487" s="19">
        <v>187.68293754428072</v>
      </c>
      <c r="AX487" s="1" t="s">
        <v>120</v>
      </c>
      <c r="AY487" s="23">
        <v>77.055905511811005</v>
      </c>
      <c r="AZ487" s="18">
        <v>100</v>
      </c>
      <c r="BA487" s="18">
        <v>0</v>
      </c>
      <c r="BB487" s="18">
        <v>0</v>
      </c>
      <c r="BC487" s="18">
        <v>100</v>
      </c>
      <c r="BD487" s="18">
        <v>0</v>
      </c>
      <c r="BE487" s="18">
        <v>0</v>
      </c>
      <c r="BF487" s="24">
        <v>66.977423935029719</v>
      </c>
      <c r="BG487" s="24">
        <v>30.3468803644122</v>
      </c>
      <c r="BH487" s="24">
        <v>2.6756957005580859</v>
      </c>
      <c r="BI487" s="21"/>
      <c r="BJ487" s="25">
        <f t="shared" ca="1" si="51"/>
        <v>1</v>
      </c>
      <c r="BK487" s="24">
        <f t="shared" ca="1" si="52"/>
        <v>5.7851169114098866</v>
      </c>
      <c r="BL487" s="23">
        <f t="shared" si="53"/>
        <v>5.0272330377831613</v>
      </c>
      <c r="BM487" s="23">
        <f t="shared" ca="1" si="54"/>
        <v>3.3201022183526572</v>
      </c>
      <c r="BN487" s="22">
        <f t="shared" si="55"/>
        <v>2.9303875471796683</v>
      </c>
      <c r="BP487" s="2"/>
    </row>
    <row r="488" spans="1:68" x14ac:dyDescent="0.2">
      <c r="A488">
        <v>23.75</v>
      </c>
      <c r="B488">
        <v>1</v>
      </c>
      <c r="C488">
        <v>1.2819100000000001</v>
      </c>
      <c r="D488">
        <v>-0.21701000000000001</v>
      </c>
      <c r="E488">
        <v>0.26280999999999999</v>
      </c>
      <c r="F488">
        <v>1.0556300000000001</v>
      </c>
      <c r="G488">
        <v>1.4614499999999999</v>
      </c>
      <c r="I488" s="17">
        <f t="shared" si="56"/>
        <v>77.91994750656167</v>
      </c>
      <c r="J488" s="16">
        <f t="shared" si="57"/>
        <v>-77.219947506561667</v>
      </c>
      <c r="K488" s="10">
        <v>100</v>
      </c>
      <c r="L488" s="16">
        <v>8425.4429133858066</v>
      </c>
      <c r="M488" s="16">
        <v>3573.4744094488174</v>
      </c>
      <c r="N488" s="16">
        <v>33.765310586176724</v>
      </c>
      <c r="O488" s="16">
        <v>10.876365348399254</v>
      </c>
      <c r="P488" s="16">
        <v>11.937825464450135</v>
      </c>
      <c r="Q488" s="16">
        <v>0.43591886701872296</v>
      </c>
      <c r="R488" s="16">
        <v>3.6515768162037014</v>
      </c>
      <c r="S488" s="16">
        <v>73.712508059088961</v>
      </c>
      <c r="T488" s="20" t="s">
        <v>33</v>
      </c>
      <c r="U488" s="10">
        <v>3</v>
      </c>
      <c r="V488" s="20" t="s">
        <v>33</v>
      </c>
      <c r="W488" s="10">
        <v>3</v>
      </c>
      <c r="X488" s="20" t="s">
        <v>33</v>
      </c>
      <c r="Y488" s="10">
        <v>3</v>
      </c>
      <c r="Z488" s="20" t="s">
        <v>124</v>
      </c>
      <c r="AA488" s="15">
        <v>2</v>
      </c>
      <c r="AB488" s="11">
        <v>76.276448846408499</v>
      </c>
      <c r="AC488" s="10">
        <v>21.599775587015642</v>
      </c>
      <c r="AD488" s="19">
        <v>2.1237755665758522</v>
      </c>
      <c r="AE488" s="12">
        <v>1087.6365348399254</v>
      </c>
      <c r="AF488" s="10">
        <v>946.09742224965328</v>
      </c>
      <c r="AG488" s="10">
        <v>770.33690983376016</v>
      </c>
      <c r="AH488" s="10">
        <v>821.77091944276594</v>
      </c>
      <c r="AI488" s="10">
        <v>2.7385429646791128</v>
      </c>
      <c r="AJ488" s="10"/>
      <c r="AK488" s="10"/>
      <c r="AL488" s="10"/>
      <c r="AM488" s="10"/>
      <c r="AN488" s="10">
        <v>10.876365348399254</v>
      </c>
      <c r="AO488" s="10">
        <v>4.5537017041819139</v>
      </c>
      <c r="AP488" s="10">
        <v>6.162695278670081</v>
      </c>
      <c r="AQ488" s="10">
        <v>111.47500000000001</v>
      </c>
      <c r="AR488" s="10"/>
      <c r="AS488" s="10"/>
      <c r="AT488" s="10">
        <v>1.1627365576875355</v>
      </c>
      <c r="AU488" s="10">
        <v>1</v>
      </c>
      <c r="AV488" s="16"/>
      <c r="AW488" s="19">
        <v>141.91461333744797</v>
      </c>
      <c r="AX488" s="1" t="s">
        <v>120</v>
      </c>
      <c r="AY488" s="23">
        <v>77.219947506561695</v>
      </c>
      <c r="AZ488" s="18">
        <v>100</v>
      </c>
      <c r="BA488" s="18">
        <v>0</v>
      </c>
      <c r="BB488" s="18">
        <v>0</v>
      </c>
      <c r="BC488" s="18">
        <v>100</v>
      </c>
      <c r="BD488" s="18">
        <v>0</v>
      </c>
      <c r="BE488" s="18">
        <v>0</v>
      </c>
      <c r="BF488" s="24">
        <v>76.276448846408499</v>
      </c>
      <c r="BG488" s="24">
        <v>21.599775587015642</v>
      </c>
      <c r="BH488" s="24">
        <v>2.1237755665758522</v>
      </c>
      <c r="BI488" s="21"/>
      <c r="BJ488" s="25">
        <f t="shared" ca="1" si="51"/>
        <v>1</v>
      </c>
      <c r="BK488" s="24">
        <f t="shared" ca="1" si="52"/>
        <v>4.3235815470405301</v>
      </c>
      <c r="BL488" s="23">
        <f t="shared" si="53"/>
        <v>5.6428867052274141</v>
      </c>
      <c r="BM488" s="23">
        <f t="shared" ca="1" si="54"/>
        <v>3.4524280857918468</v>
      </c>
      <c r="BN488" s="22">
        <f t="shared" si="55"/>
        <v>3.0042971630340607</v>
      </c>
      <c r="BP488" s="2"/>
    </row>
    <row r="489" spans="1:68" x14ac:dyDescent="0.2">
      <c r="A489">
        <v>23.8</v>
      </c>
      <c r="B489">
        <v>2.2000000000000002</v>
      </c>
      <c r="C489">
        <v>1.2825599999999999</v>
      </c>
      <c r="D489">
        <v>-0.22617999999999999</v>
      </c>
      <c r="E489">
        <v>0.26365</v>
      </c>
      <c r="F489">
        <v>1.05583</v>
      </c>
      <c r="G489">
        <v>1.4620299999999999</v>
      </c>
      <c r="I489" s="17">
        <f t="shared" si="56"/>
        <v>78.083989501312331</v>
      </c>
      <c r="J489" s="16">
        <f t="shared" si="57"/>
        <v>-77.383989501312328</v>
      </c>
      <c r="K489" s="10">
        <v>100</v>
      </c>
      <c r="L489" s="16">
        <v>8441.8471128608726</v>
      </c>
      <c r="M489" s="16">
        <v>3579.6423884514425</v>
      </c>
      <c r="N489" s="16">
        <v>33.836395450568681</v>
      </c>
      <c r="O489" s="16">
        <v>11.053860640301277</v>
      </c>
      <c r="P489" s="16">
        <v>12.119033700874031</v>
      </c>
      <c r="Q489" s="16">
        <v>0.37846879500720121</v>
      </c>
      <c r="R489" s="16">
        <v>3.1229288105693267</v>
      </c>
      <c r="S489" s="16">
        <v>73.97035142866352</v>
      </c>
      <c r="T489" s="20" t="s">
        <v>122</v>
      </c>
      <c r="U489" s="10">
        <v>4</v>
      </c>
      <c r="V489" s="20" t="s">
        <v>33</v>
      </c>
      <c r="W489" s="10">
        <v>3</v>
      </c>
      <c r="X489" s="20" t="s">
        <v>33</v>
      </c>
      <c r="Y489" s="10">
        <v>3</v>
      </c>
      <c r="Z489" s="20" t="s">
        <v>124</v>
      </c>
      <c r="AA489" s="15">
        <v>2</v>
      </c>
      <c r="AB489" s="11">
        <v>61.911505575622854</v>
      </c>
      <c r="AC489" s="10">
        <v>35.048883997526772</v>
      </c>
      <c r="AD489" s="19">
        <v>3.0396104268503752</v>
      </c>
      <c r="AE489" s="12">
        <v>1105.3860640301277</v>
      </c>
      <c r="AF489" s="10">
        <v>966.45108538922534</v>
      </c>
      <c r="AG489" s="10">
        <v>783.92752756555228</v>
      </c>
      <c r="AH489" s="10">
        <v>825.61280869223663</v>
      </c>
      <c r="AI489" s="10">
        <v>3.2021223045993632</v>
      </c>
      <c r="AJ489" s="10"/>
      <c r="AK489" s="10"/>
      <c r="AL489" s="10"/>
      <c r="AM489" s="10"/>
      <c r="AN489" s="10">
        <v>7.3692404268675178</v>
      </c>
      <c r="AO489" s="10">
        <v>4.4843478212353851</v>
      </c>
      <c r="AP489" s="10">
        <v>6.2714202205244183</v>
      </c>
      <c r="AQ489" s="10">
        <v>114.66</v>
      </c>
      <c r="AR489" s="10"/>
      <c r="AS489" s="10"/>
      <c r="AT489" s="10">
        <v>1.1868583128398793</v>
      </c>
      <c r="AU489" s="10">
        <v>1</v>
      </c>
      <c r="AV489" s="16"/>
      <c r="AW489" s="19">
        <v>144.96766280838381</v>
      </c>
      <c r="AX489" s="1" t="s">
        <v>120</v>
      </c>
      <c r="AY489" s="23">
        <v>77.3839895013123</v>
      </c>
      <c r="AZ489" s="18">
        <v>100</v>
      </c>
      <c r="BA489" s="18">
        <v>0</v>
      </c>
      <c r="BB489" s="18">
        <v>0</v>
      </c>
      <c r="BC489" s="18">
        <v>100</v>
      </c>
      <c r="BD489" s="18">
        <v>0</v>
      </c>
      <c r="BE489" s="18">
        <v>0</v>
      </c>
      <c r="BF489" s="24">
        <v>61.911505575622854</v>
      </c>
      <c r="BG489" s="24">
        <v>35.048883997526772</v>
      </c>
      <c r="BH489" s="24">
        <v>3.0396104268503752</v>
      </c>
      <c r="BI489" s="21"/>
      <c r="BJ489" s="25">
        <f t="shared" ca="1" si="51"/>
        <v>1</v>
      </c>
      <c r="BK489" s="24">
        <f t="shared" ca="1" si="52"/>
        <v>4.4127928364712021</v>
      </c>
      <c r="BL489" s="23">
        <f t="shared" si="53"/>
        <v>4.7918905673081564</v>
      </c>
      <c r="BM489" s="23">
        <f t="shared" ca="1" si="54"/>
        <v>3.4050212963457955</v>
      </c>
      <c r="BN489" s="22">
        <f t="shared" si="55"/>
        <v>2.9591696575445385</v>
      </c>
      <c r="BP489" s="2"/>
    </row>
    <row r="490" spans="1:68" x14ac:dyDescent="0.2">
      <c r="A490">
        <v>23.85</v>
      </c>
      <c r="B490">
        <v>2.2000000000000002</v>
      </c>
      <c r="C490">
        <v>1.2883899999999999</v>
      </c>
      <c r="D490">
        <v>-0.22586999999999999</v>
      </c>
      <c r="E490">
        <v>0.26544000000000001</v>
      </c>
      <c r="F490">
        <v>1.0503</v>
      </c>
      <c r="G490">
        <v>1.4575800000000001</v>
      </c>
      <c r="I490" s="17">
        <f t="shared" si="56"/>
        <v>78.248031496062993</v>
      </c>
      <c r="J490" s="16">
        <f t="shared" si="57"/>
        <v>-77.54803149606299</v>
      </c>
      <c r="K490" s="10">
        <v>100</v>
      </c>
      <c r="L490" s="16">
        <v>8458.2513123359386</v>
      </c>
      <c r="M490" s="16">
        <v>3585.8103674540675</v>
      </c>
      <c r="N490" s="16">
        <v>33.90748031496063</v>
      </c>
      <c r="O490" s="16">
        <v>12.645856873822934</v>
      </c>
      <c r="P490" s="16">
        <v>13.718942042364919</v>
      </c>
      <c r="Q490" s="16">
        <v>0.38041094575132034</v>
      </c>
      <c r="R490" s="16">
        <v>2.772888350840673</v>
      </c>
      <c r="S490" s="16">
        <v>74.519803370971218</v>
      </c>
      <c r="T490" s="20" t="s">
        <v>122</v>
      </c>
      <c r="U490" s="10">
        <v>4</v>
      </c>
      <c r="V490" s="20" t="s">
        <v>145</v>
      </c>
      <c r="W490" s="10">
        <v>4</v>
      </c>
      <c r="X490" s="20" t="s">
        <v>33</v>
      </c>
      <c r="Y490" s="10">
        <v>3</v>
      </c>
      <c r="Z490" s="20" t="s">
        <v>33</v>
      </c>
      <c r="AA490" s="15">
        <v>3</v>
      </c>
      <c r="AB490" s="11">
        <v>48.345234274963197</v>
      </c>
      <c r="AC490" s="10">
        <v>46.908612628225107</v>
      </c>
      <c r="AD490" s="19">
        <v>4.7461530968116961</v>
      </c>
      <c r="AE490" s="12">
        <v>1264.5856873822936</v>
      </c>
      <c r="AF490" s="10">
        <v>1153.710643242561</v>
      </c>
      <c r="AG490" s="10">
        <v>903.92065317736888</v>
      </c>
      <c r="AH490" s="10">
        <v>835.45350286650353</v>
      </c>
      <c r="AI490" s="10">
        <v>3.6063478707926486</v>
      </c>
      <c r="AJ490" s="10"/>
      <c r="AK490" s="10"/>
      <c r="AL490" s="10"/>
      <c r="AM490" s="10"/>
      <c r="AN490" s="10">
        <v>8.4305712492152889</v>
      </c>
      <c r="AO490" s="10">
        <v>4.765060277571636</v>
      </c>
      <c r="AP490" s="10">
        <v>7.2313652254189513</v>
      </c>
      <c r="AQ490" s="10">
        <v>114.66</v>
      </c>
      <c r="AR490" s="10"/>
      <c r="AS490" s="10"/>
      <c r="AT490" s="10">
        <v>1.4268372485203265</v>
      </c>
      <c r="AU490" s="10">
        <v>1</v>
      </c>
      <c r="AV490" s="16"/>
      <c r="AW490" s="19">
        <v>173.05659648638414</v>
      </c>
      <c r="AX490" s="1" t="s">
        <v>120</v>
      </c>
      <c r="AY490" s="23">
        <v>77.548031496063004</v>
      </c>
      <c r="AZ490" s="18">
        <v>100</v>
      </c>
      <c r="BA490" s="18">
        <v>0</v>
      </c>
      <c r="BB490" s="18">
        <v>0</v>
      </c>
      <c r="BC490" s="18">
        <v>100</v>
      </c>
      <c r="BD490" s="18">
        <v>0</v>
      </c>
      <c r="BE490" s="18">
        <v>0</v>
      </c>
      <c r="BF490" s="24">
        <v>48.345234274963197</v>
      </c>
      <c r="BG490" s="24">
        <v>46.908612628225107</v>
      </c>
      <c r="BH490" s="24">
        <v>4.7461530968116961</v>
      </c>
      <c r="BI490" s="21"/>
      <c r="BJ490" s="25">
        <f t="shared" ca="1" si="51"/>
        <v>1</v>
      </c>
      <c r="BK490" s="24">
        <f t="shared" ca="1" si="52"/>
        <v>5.2929828483566679</v>
      </c>
      <c r="BL490" s="23">
        <f t="shared" si="53"/>
        <v>4.0086228254598542</v>
      </c>
      <c r="BM490" s="23">
        <f t="shared" ca="1" si="54"/>
        <v>3.2962816169188076</v>
      </c>
      <c r="BN490" s="22">
        <f t="shared" si="55"/>
        <v>2.8853836004433155</v>
      </c>
      <c r="BP490" s="2"/>
    </row>
    <row r="491" spans="1:68" x14ac:dyDescent="0.2">
      <c r="A491">
        <v>23.9</v>
      </c>
      <c r="B491">
        <v>0.8</v>
      </c>
      <c r="C491">
        <v>1.2909600000000001</v>
      </c>
      <c r="D491">
        <v>-0.22148000000000001</v>
      </c>
      <c r="E491">
        <v>0.26912999999999998</v>
      </c>
      <c r="F491">
        <v>1.0507500000000001</v>
      </c>
      <c r="G491">
        <v>1.4584999999999999</v>
      </c>
      <c r="I491" s="17">
        <f t="shared" si="56"/>
        <v>78.41207349081364</v>
      </c>
      <c r="J491" s="16">
        <f t="shared" si="57"/>
        <v>-77.712073490813637</v>
      </c>
      <c r="K491" s="10">
        <v>100</v>
      </c>
      <c r="L491" s="16">
        <v>8474.6555118110027</v>
      </c>
      <c r="M491" s="16">
        <v>3591.9783464566917</v>
      </c>
      <c r="N491" s="16">
        <v>33.978565179352579</v>
      </c>
      <c r="O491" s="16">
        <v>13.347645951035792</v>
      </c>
      <c r="P491" s="16">
        <v>14.437041554441723</v>
      </c>
      <c r="Q491" s="16">
        <v>0.40791430628900627</v>
      </c>
      <c r="R491" s="16">
        <v>2.825470195890007</v>
      </c>
      <c r="S491" s="16">
        <v>75.652472458745166</v>
      </c>
      <c r="T491" s="20" t="s">
        <v>122</v>
      </c>
      <c r="U491" s="10">
        <v>4</v>
      </c>
      <c r="V491" s="20" t="s">
        <v>145</v>
      </c>
      <c r="W491" s="10">
        <v>4</v>
      </c>
      <c r="X491" s="20" t="s">
        <v>33</v>
      </c>
      <c r="Y491" s="10">
        <v>3</v>
      </c>
      <c r="Z491" s="20" t="s">
        <v>33</v>
      </c>
      <c r="AA491" s="15">
        <v>3</v>
      </c>
      <c r="AB491" s="11">
        <v>47.94424537629429</v>
      </c>
      <c r="AC491" s="10">
        <v>47.234722636277759</v>
      </c>
      <c r="AD491" s="19">
        <v>4.8210319874279515</v>
      </c>
      <c r="AE491" s="12">
        <v>1334.7645951035793</v>
      </c>
      <c r="AF491" s="10">
        <v>1237.2279858707107</v>
      </c>
      <c r="AG491" s="10">
        <v>957.7781165831293</v>
      </c>
      <c r="AH491" s="10">
        <v>857.29180689036173</v>
      </c>
      <c r="AI491" s="10">
        <v>3.5392339351327178</v>
      </c>
      <c r="AJ491" s="10"/>
      <c r="AK491" s="10"/>
      <c r="AL491" s="10"/>
      <c r="AM491" s="10"/>
      <c r="AN491" s="10">
        <v>8.8984306340238621</v>
      </c>
      <c r="AO491" s="10">
        <v>4.9442230448370301</v>
      </c>
      <c r="AP491" s="10">
        <v>7.6622249326650342</v>
      </c>
      <c r="AQ491" s="10">
        <v>114.66</v>
      </c>
      <c r="AR491" s="10"/>
      <c r="AS491" s="10"/>
      <c r="AT491" s="10">
        <v>1.5327063739718603</v>
      </c>
      <c r="AU491" s="10">
        <v>1</v>
      </c>
      <c r="AV491" s="16"/>
      <c r="AW491" s="19">
        <v>185.58419788060661</v>
      </c>
      <c r="AX491" s="1" t="s">
        <v>120</v>
      </c>
      <c r="AY491" s="23">
        <v>77.712073490813594</v>
      </c>
      <c r="AZ491" s="18">
        <v>100</v>
      </c>
      <c r="BA491" s="18">
        <v>0</v>
      </c>
      <c r="BB491" s="18">
        <v>0</v>
      </c>
      <c r="BC491" s="18">
        <v>100</v>
      </c>
      <c r="BD491" s="18">
        <v>0</v>
      </c>
      <c r="BE491" s="18">
        <v>0</v>
      </c>
      <c r="BF491" s="24">
        <v>47.94424537629429</v>
      </c>
      <c r="BG491" s="24">
        <v>47.234722636277759</v>
      </c>
      <c r="BH491" s="24">
        <v>4.8210319874279515</v>
      </c>
      <c r="BI491" s="21"/>
      <c r="BJ491" s="25">
        <f t="shared" ca="1" si="51"/>
        <v>1</v>
      </c>
      <c r="BK491" s="24">
        <f t="shared" ca="1" si="52"/>
        <v>5.6791621857062333</v>
      </c>
      <c r="BL491" s="23">
        <f t="shared" si="53"/>
        <v>3.9992720810219859</v>
      </c>
      <c r="BM491" s="23">
        <f t="shared" ca="1" si="54"/>
        <v>3.2702792702291301</v>
      </c>
      <c r="BN491" s="22">
        <f t="shared" si="55"/>
        <v>2.8720437115647597</v>
      </c>
      <c r="BP491" s="2"/>
    </row>
    <row r="492" spans="1:68" x14ac:dyDescent="0.2">
      <c r="A492">
        <v>23.95</v>
      </c>
      <c r="B492">
        <v>2.2000000000000002</v>
      </c>
      <c r="C492">
        <v>1.2925599999999999</v>
      </c>
      <c r="D492">
        <v>-0.21820000000000001</v>
      </c>
      <c r="E492">
        <v>0.27101999999999998</v>
      </c>
      <c r="F492">
        <v>1.05375</v>
      </c>
      <c r="G492">
        <v>1.4607000000000001</v>
      </c>
      <c r="I492" s="17">
        <f t="shared" si="56"/>
        <v>78.576115485564301</v>
      </c>
      <c r="J492" s="16">
        <f t="shared" si="57"/>
        <v>-77.876115485564299</v>
      </c>
      <c r="K492" s="10">
        <v>100</v>
      </c>
      <c r="L492" s="16">
        <v>8491.0597112860687</v>
      </c>
      <c r="M492" s="16">
        <v>3598.1463254593168</v>
      </c>
      <c r="N492" s="16">
        <v>34.049650043744528</v>
      </c>
      <c r="O492" s="16">
        <v>13.784557438794687</v>
      </c>
      <c r="P492" s="16">
        <v>14.882307167374833</v>
      </c>
      <c r="Q492" s="16">
        <v>0.42846351416226597</v>
      </c>
      <c r="R492" s="16">
        <v>2.8790127051103247</v>
      </c>
      <c r="S492" s="16">
        <v>76.232620040287927</v>
      </c>
      <c r="T492" s="20" t="s">
        <v>122</v>
      </c>
      <c r="U492" s="10">
        <v>4</v>
      </c>
      <c r="V492" s="20" t="s">
        <v>145</v>
      </c>
      <c r="W492" s="10">
        <v>4</v>
      </c>
      <c r="X492" s="20" t="s">
        <v>33</v>
      </c>
      <c r="Y492" s="10">
        <v>3</v>
      </c>
      <c r="Z492" s="20" t="s">
        <v>33</v>
      </c>
      <c r="AA492" s="15">
        <v>3</v>
      </c>
      <c r="AB492" s="11">
        <v>48.256714327124357</v>
      </c>
      <c r="AC492" s="10">
        <v>46.980755191261196</v>
      </c>
      <c r="AD492" s="19">
        <v>4.7625304816144514</v>
      </c>
      <c r="AE492" s="12">
        <v>1378.4557438794686</v>
      </c>
      <c r="AF492" s="10">
        <v>1288.6472227172492</v>
      </c>
      <c r="AG492" s="10">
        <v>991.17303755311252</v>
      </c>
      <c r="AH492" s="10">
        <v>867.763954214607</v>
      </c>
      <c r="AI492" s="10">
        <v>3.4734129454342915</v>
      </c>
      <c r="AJ492" s="10"/>
      <c r="AK492" s="10"/>
      <c r="AL492" s="10"/>
      <c r="AM492" s="10"/>
      <c r="AN492" s="10">
        <v>9.1897049591964581</v>
      </c>
      <c r="AO492" s="10">
        <v>5.0624022928331076</v>
      </c>
      <c r="AP492" s="10">
        <v>7.9293843004248998</v>
      </c>
      <c r="AQ492" s="10">
        <v>114.66</v>
      </c>
      <c r="AR492" s="10"/>
      <c r="AS492" s="10"/>
      <c r="AT492" s="10">
        <v>1.5967719153102027</v>
      </c>
      <c r="AU492" s="10">
        <v>1</v>
      </c>
      <c r="AV492" s="16"/>
      <c r="AW492" s="19">
        <v>193.29708340758737</v>
      </c>
      <c r="AX492" s="1" t="s">
        <v>120</v>
      </c>
      <c r="AY492" s="23">
        <v>77.876115485564299</v>
      </c>
      <c r="AZ492" s="18">
        <v>100</v>
      </c>
      <c r="BA492" s="18">
        <v>0</v>
      </c>
      <c r="BB492" s="18">
        <v>0</v>
      </c>
      <c r="BC492" s="18">
        <v>100</v>
      </c>
      <c r="BD492" s="18">
        <v>0</v>
      </c>
      <c r="BE492" s="18">
        <v>0</v>
      </c>
      <c r="BF492" s="24">
        <v>48.256714327124357</v>
      </c>
      <c r="BG492" s="24">
        <v>46.980755191261196</v>
      </c>
      <c r="BH492" s="24">
        <v>4.7625304816144514</v>
      </c>
      <c r="BI492" s="21"/>
      <c r="BJ492" s="25">
        <f t="shared" ca="1" si="51"/>
        <v>1</v>
      </c>
      <c r="BK492" s="24">
        <f t="shared" ca="1" si="52"/>
        <v>5.9123650622374146</v>
      </c>
      <c r="BL492" s="23">
        <f t="shared" si="53"/>
        <v>4.0281327850089852</v>
      </c>
      <c r="BM492" s="23">
        <f t="shared" ca="1" si="54"/>
        <v>3.2575291552343106</v>
      </c>
      <c r="BN492" s="22">
        <f t="shared" si="55"/>
        <v>2.8660940567055282</v>
      </c>
      <c r="BP492" s="2"/>
    </row>
    <row r="493" spans="1:68" x14ac:dyDescent="0.2">
      <c r="A493">
        <v>24</v>
      </c>
      <c r="B493">
        <v>2.1</v>
      </c>
      <c r="C493">
        <v>1.2967900000000001</v>
      </c>
      <c r="D493">
        <v>-0.21521999999999999</v>
      </c>
      <c r="E493">
        <v>0.27666000000000002</v>
      </c>
      <c r="F493">
        <v>1.04853</v>
      </c>
      <c r="G493">
        <v>1.4556500000000001</v>
      </c>
      <c r="I493" s="17">
        <f t="shared" si="56"/>
        <v>78.740157480314963</v>
      </c>
      <c r="J493" s="16">
        <f t="shared" si="57"/>
        <v>-78.04015748031496</v>
      </c>
      <c r="K493" s="10">
        <v>100</v>
      </c>
      <c r="L493" s="16">
        <v>8507.4639107611347</v>
      </c>
      <c r="M493" s="16">
        <v>3604.3143044619419</v>
      </c>
      <c r="N493" s="16">
        <v>34.120734908136484</v>
      </c>
      <c r="O493" s="16">
        <v>14.939642184557449</v>
      </c>
      <c r="P493" s="16">
        <v>16.062321683498748</v>
      </c>
      <c r="Q493" s="16">
        <v>0.4471332213154105</v>
      </c>
      <c r="R493" s="16">
        <v>2.7837396742885705</v>
      </c>
      <c r="S493" s="16">
        <v>77.96385409314567</v>
      </c>
      <c r="T493" s="20" t="s">
        <v>122</v>
      </c>
      <c r="U493" s="10">
        <v>5</v>
      </c>
      <c r="V493" s="20" t="s">
        <v>145</v>
      </c>
      <c r="W493" s="10">
        <v>4</v>
      </c>
      <c r="X493" s="20" t="s">
        <v>33</v>
      </c>
      <c r="Y493" s="10">
        <v>3</v>
      </c>
      <c r="Z493" s="20" t="s">
        <v>33</v>
      </c>
      <c r="AA493" s="15">
        <v>3</v>
      </c>
      <c r="AB493" s="11">
        <v>43.347618154892771</v>
      </c>
      <c r="AC493" s="10">
        <v>50.835546718955229</v>
      </c>
      <c r="AD493" s="19">
        <v>5.8168351261520019</v>
      </c>
      <c r="AE493" s="12">
        <v>1493.9642184557449</v>
      </c>
      <c r="AF493" s="10">
        <v>1426.5075069980001</v>
      </c>
      <c r="AG493" s="10">
        <v>1070.8214455665832</v>
      </c>
      <c r="AH493" s="10">
        <v>901.91559466304602</v>
      </c>
      <c r="AI493" s="10">
        <v>3.5922899301119675</v>
      </c>
      <c r="AJ493" s="10"/>
      <c r="AK493" s="10"/>
      <c r="AL493" s="10"/>
      <c r="AM493" s="10"/>
      <c r="AN493" s="10">
        <v>7.4698210922787247</v>
      </c>
      <c r="AO493" s="10">
        <v>5.3096135721887867</v>
      </c>
      <c r="AP493" s="10">
        <v>8.4957501189660825</v>
      </c>
      <c r="AQ493" s="10">
        <v>114.66</v>
      </c>
      <c r="AR493" s="10"/>
      <c r="AS493" s="10"/>
      <c r="AT493" s="10">
        <v>1.7733997915277617</v>
      </c>
      <c r="AU493" s="10">
        <v>1</v>
      </c>
      <c r="AV493" s="16"/>
      <c r="AW493" s="19">
        <v>213.97612604970001</v>
      </c>
      <c r="AX493" s="1" t="s">
        <v>120</v>
      </c>
      <c r="AY493" s="23">
        <v>78.040157480315003</v>
      </c>
      <c r="AZ493" s="18">
        <v>0</v>
      </c>
      <c r="BA493" s="18">
        <v>100</v>
      </c>
      <c r="BB493" s="18">
        <v>0</v>
      </c>
      <c r="BC493" s="18">
        <v>100</v>
      </c>
      <c r="BD493" s="18">
        <v>0</v>
      </c>
      <c r="BE493" s="18">
        <v>0</v>
      </c>
      <c r="BF493" s="24">
        <v>43.347618154892771</v>
      </c>
      <c r="BG493" s="24">
        <v>50.835546718955229</v>
      </c>
      <c r="BH493" s="24">
        <v>5.8168351261520019</v>
      </c>
      <c r="BI493" s="21"/>
      <c r="BJ493" s="25">
        <f t="shared" ca="1" si="51"/>
        <v>1</v>
      </c>
      <c r="BK493" s="24">
        <f t="shared" ca="1" si="52"/>
        <v>6.5524750233351163</v>
      </c>
      <c r="BL493" s="23">
        <f t="shared" si="53"/>
        <v>3.7865082250314215</v>
      </c>
      <c r="BM493" s="23">
        <f t="shared" ca="1" si="54"/>
        <v>3.2054995860159412</v>
      </c>
      <c r="BN493" s="22">
        <f t="shared" si="55"/>
        <v>2.8306867456982285</v>
      </c>
      <c r="BP493" s="2"/>
    </row>
    <row r="494" spans="1:68" x14ac:dyDescent="0.2">
      <c r="A494">
        <v>24.05</v>
      </c>
      <c r="B494">
        <v>2.1</v>
      </c>
      <c r="C494">
        <v>1.3012900000000001</v>
      </c>
      <c r="D494">
        <v>-0.20871000000000001</v>
      </c>
      <c r="E494">
        <v>0.28026000000000001</v>
      </c>
      <c r="F494">
        <v>1.0495000000000001</v>
      </c>
      <c r="G494">
        <v>1.45818</v>
      </c>
      <c r="I494" s="17">
        <f t="shared" si="56"/>
        <v>78.90419947506561</v>
      </c>
      <c r="J494" s="16">
        <f t="shared" si="57"/>
        <v>-78.204199475065607</v>
      </c>
      <c r="K494" s="10">
        <v>100</v>
      </c>
      <c r="L494" s="16">
        <v>8523.8681102361988</v>
      </c>
      <c r="M494" s="16">
        <v>3610.4822834645661</v>
      </c>
      <c r="N494" s="16">
        <v>34.191819772528426</v>
      </c>
      <c r="O494" s="16">
        <v>16.16845574387947</v>
      </c>
      <c r="P494" s="16">
        <v>17.307047862200225</v>
      </c>
      <c r="Q494" s="16">
        <v>0.4879183869419107</v>
      </c>
      <c r="R494" s="16">
        <v>2.8191889848964813</v>
      </c>
      <c r="S494" s="16">
        <v>79.068897105608073</v>
      </c>
      <c r="T494" s="20" t="s">
        <v>122</v>
      </c>
      <c r="U494" s="10">
        <v>5</v>
      </c>
      <c r="V494" s="20" t="s">
        <v>145</v>
      </c>
      <c r="W494" s="10">
        <v>4</v>
      </c>
      <c r="X494" s="20" t="s">
        <v>33</v>
      </c>
      <c r="Y494" s="10">
        <v>3</v>
      </c>
      <c r="Z494" s="20" t="s">
        <v>33</v>
      </c>
      <c r="AA494" s="15">
        <v>3</v>
      </c>
      <c r="AB494" s="11">
        <v>41.719127168955623</v>
      </c>
      <c r="AC494" s="10">
        <v>52.043698623442033</v>
      </c>
      <c r="AD494" s="19">
        <v>6.2371742076023455</v>
      </c>
      <c r="AE494" s="12">
        <v>1616.845574387947</v>
      </c>
      <c r="AF494" s="10">
        <v>1571.9809280525819</v>
      </c>
      <c r="AG494" s="10">
        <v>1153.8031908133482</v>
      </c>
      <c r="AH494" s="10">
        <v>923.18559085192408</v>
      </c>
      <c r="AI494" s="10">
        <v>3.5471194210725088</v>
      </c>
      <c r="AJ494" s="10"/>
      <c r="AK494" s="10"/>
      <c r="AL494" s="10"/>
      <c r="AM494" s="10"/>
      <c r="AN494" s="10">
        <v>8.0842278719397349</v>
      </c>
      <c r="AO494" s="10">
        <v>5.6066983285490508</v>
      </c>
      <c r="AP494" s="10">
        <v>9.0766223356934379</v>
      </c>
      <c r="AQ494" s="10">
        <v>114.66</v>
      </c>
      <c r="AR494" s="10"/>
      <c r="AS494" s="10"/>
      <c r="AT494" s="10">
        <v>1.9602281208145536</v>
      </c>
      <c r="AU494" s="10">
        <v>1</v>
      </c>
      <c r="AV494" s="16"/>
      <c r="AW494" s="19">
        <v>235.79713920788728</v>
      </c>
      <c r="AX494" s="1" t="s">
        <v>120</v>
      </c>
      <c r="AY494" s="23">
        <v>78.204199475065593</v>
      </c>
      <c r="AZ494" s="18">
        <v>0</v>
      </c>
      <c r="BA494" s="18">
        <v>100</v>
      </c>
      <c r="BB494" s="18">
        <v>0</v>
      </c>
      <c r="BC494" s="18">
        <v>100</v>
      </c>
      <c r="BD494" s="18">
        <v>0</v>
      </c>
      <c r="BE494" s="18">
        <v>0</v>
      </c>
      <c r="BF494" s="24">
        <v>41.719127168955623</v>
      </c>
      <c r="BG494" s="24">
        <v>52.043698623442033</v>
      </c>
      <c r="BH494" s="24">
        <v>6.2371742076023455</v>
      </c>
      <c r="BI494" s="21"/>
      <c r="BJ494" s="25">
        <f t="shared" ca="1" si="51"/>
        <v>1</v>
      </c>
      <c r="BK494" s="24">
        <f t="shared" ca="1" si="52"/>
        <v>7.2262444642515868</v>
      </c>
      <c r="BL494" s="23">
        <f t="shared" si="53"/>
        <v>3.7402386376807408</v>
      </c>
      <c r="BM494" s="23">
        <f t="shared" ca="1" si="54"/>
        <v>3.1673751111862365</v>
      </c>
      <c r="BN494" s="22">
        <f t="shared" si="55"/>
        <v>2.8077994754120286</v>
      </c>
      <c r="BP494" s="2"/>
    </row>
    <row r="495" spans="1:68" x14ac:dyDescent="0.2">
      <c r="A495">
        <v>24.1</v>
      </c>
      <c r="B495">
        <v>2.1</v>
      </c>
      <c r="C495">
        <v>1.3001799999999999</v>
      </c>
      <c r="D495">
        <v>-0.20311000000000001</v>
      </c>
      <c r="E495">
        <v>0.28044999999999998</v>
      </c>
      <c r="F495">
        <v>1.04803</v>
      </c>
      <c r="G495">
        <v>1.4571499999999999</v>
      </c>
      <c r="I495" s="17">
        <f t="shared" si="56"/>
        <v>79.068241469816272</v>
      </c>
      <c r="J495" s="16">
        <f t="shared" si="57"/>
        <v>-78.368241469816269</v>
      </c>
      <c r="K495" s="10">
        <v>100</v>
      </c>
      <c r="L495" s="16">
        <v>8540.2723097112648</v>
      </c>
      <c r="M495" s="16">
        <v>3616.6502624671912</v>
      </c>
      <c r="N495" s="16">
        <v>34.262904636920382</v>
      </c>
      <c r="O495" s="16">
        <v>15.865348399246654</v>
      </c>
      <c r="P495" s="16">
        <v>17.00478035025688</v>
      </c>
      <c r="Q495" s="16">
        <v>0.52300240038406132</v>
      </c>
      <c r="R495" s="16">
        <v>3.0756198528383853</v>
      </c>
      <c r="S495" s="16">
        <v>79.127218820154681</v>
      </c>
      <c r="T495" s="20" t="s">
        <v>122</v>
      </c>
      <c r="U495" s="10">
        <v>4</v>
      </c>
      <c r="V495" s="20" t="s">
        <v>145</v>
      </c>
      <c r="W495" s="10">
        <v>4</v>
      </c>
      <c r="X495" s="20" t="s">
        <v>33</v>
      </c>
      <c r="Y495" s="10">
        <v>3</v>
      </c>
      <c r="Z495" s="20" t="s">
        <v>33</v>
      </c>
      <c r="AA495" s="15">
        <v>3</v>
      </c>
      <c r="AB495" s="11">
        <v>48.730042287674834</v>
      </c>
      <c r="AC495" s="10">
        <v>46.594008592452283</v>
      </c>
      <c r="AD495" s="19">
        <v>4.6759491198728806</v>
      </c>
      <c r="AE495" s="12">
        <v>1586.5348399246654</v>
      </c>
      <c r="AF495" s="10">
        <v>1535.4550913842429</v>
      </c>
      <c r="AG495" s="10">
        <v>1133.6520233504586</v>
      </c>
      <c r="AH495" s="10">
        <v>922.92303462653422</v>
      </c>
      <c r="AI495" s="10">
        <v>3.251377113712977</v>
      </c>
      <c r="AJ495" s="10"/>
      <c r="AK495" s="10"/>
      <c r="AL495" s="10"/>
      <c r="AM495" s="10"/>
      <c r="AN495" s="10">
        <v>10.576898932831103</v>
      </c>
      <c r="AO495" s="10">
        <v>5.6105459079459132</v>
      </c>
      <c r="AP495" s="10">
        <v>8.9355641634532113</v>
      </c>
      <c r="AQ495" s="10">
        <v>114.66</v>
      </c>
      <c r="AR495" s="10"/>
      <c r="AS495" s="10"/>
      <c r="AT495" s="10">
        <v>1.908997599730113</v>
      </c>
      <c r="AU495" s="10">
        <v>1</v>
      </c>
      <c r="AV495" s="16"/>
      <c r="AW495" s="19">
        <v>230.31826370763645</v>
      </c>
      <c r="AX495" s="1" t="s">
        <v>120</v>
      </c>
      <c r="AY495" s="23">
        <v>78.368241469816297</v>
      </c>
      <c r="AZ495" s="18">
        <v>100</v>
      </c>
      <c r="BA495" s="18">
        <v>0</v>
      </c>
      <c r="BB495" s="18">
        <v>0</v>
      </c>
      <c r="BC495" s="18">
        <v>100</v>
      </c>
      <c r="BD495" s="18">
        <v>0</v>
      </c>
      <c r="BE495" s="18">
        <v>0</v>
      </c>
      <c r="BF495" s="24">
        <v>48.730042287674834</v>
      </c>
      <c r="BG495" s="24">
        <v>46.594008592452283</v>
      </c>
      <c r="BH495" s="24">
        <v>4.6759491198728806</v>
      </c>
      <c r="BI495" s="21"/>
      <c r="BJ495" s="25">
        <f t="shared" ca="1" si="51"/>
        <v>1</v>
      </c>
      <c r="BK495" s="24">
        <f t="shared" ca="1" si="52"/>
        <v>7.0422314966744857</v>
      </c>
      <c r="BL495" s="23">
        <f t="shared" si="53"/>
        <v>4.106925897253797</v>
      </c>
      <c r="BM495" s="23">
        <f t="shared" ca="1" si="54"/>
        <v>3.1997167664226778</v>
      </c>
      <c r="BN495" s="22">
        <f t="shared" si="55"/>
        <v>2.836557393330899</v>
      </c>
      <c r="BP495" s="2"/>
    </row>
    <row r="496" spans="1:68" x14ac:dyDescent="0.2">
      <c r="A496">
        <v>24.15</v>
      </c>
      <c r="B496">
        <v>2.1</v>
      </c>
      <c r="C496">
        <v>1.29952</v>
      </c>
      <c r="D496">
        <v>-0.19738</v>
      </c>
      <c r="E496">
        <v>0.28321000000000002</v>
      </c>
      <c r="F496">
        <v>1.0457799999999999</v>
      </c>
      <c r="G496">
        <v>1.4558</v>
      </c>
      <c r="I496" s="17">
        <f t="shared" si="56"/>
        <v>79.232283464566919</v>
      </c>
      <c r="J496" s="16">
        <f t="shared" si="57"/>
        <v>-78.532283464566916</v>
      </c>
      <c r="K496" s="10">
        <v>100</v>
      </c>
      <c r="L496" s="16">
        <v>8556.676509186329</v>
      </c>
      <c r="M496" s="16">
        <v>3622.8182414698153</v>
      </c>
      <c r="N496" s="16">
        <v>34.333989501312331</v>
      </c>
      <c r="O496" s="16">
        <v>15.685122410546121</v>
      </c>
      <c r="P496" s="16">
        <v>16.836754036413932</v>
      </c>
      <c r="Q496" s="16">
        <v>0.55890086413826223</v>
      </c>
      <c r="R496" s="16">
        <v>3.3195285916126784</v>
      </c>
      <c r="S496" s="16">
        <v>79.974418463042539</v>
      </c>
      <c r="T496" s="20" t="s">
        <v>122</v>
      </c>
      <c r="U496" s="10">
        <v>4</v>
      </c>
      <c r="V496" s="20" t="s">
        <v>145</v>
      </c>
      <c r="W496" s="10">
        <v>4</v>
      </c>
      <c r="X496" s="20" t="s">
        <v>33</v>
      </c>
      <c r="Y496" s="10">
        <v>3</v>
      </c>
      <c r="Z496" s="20" t="s">
        <v>33</v>
      </c>
      <c r="AA496" s="15">
        <v>3</v>
      </c>
      <c r="AB496" s="11">
        <v>55.506859264075018</v>
      </c>
      <c r="AC496" s="10">
        <v>40.820067176934998</v>
      </c>
      <c r="AD496" s="19">
        <v>3.6730735589899801</v>
      </c>
      <c r="AE496" s="12">
        <v>1568.5122410546121</v>
      </c>
      <c r="AF496" s="10">
        <v>1514.7223368453629</v>
      </c>
      <c r="AG496" s="10">
        <v>1122.4502690942622</v>
      </c>
      <c r="AH496" s="10">
        <v>938.88882435559276</v>
      </c>
      <c r="AI496" s="10">
        <v>3.0124759356694817</v>
      </c>
      <c r="AJ496" s="10"/>
      <c r="AK496" s="10"/>
      <c r="AL496" s="10"/>
      <c r="AM496" s="10"/>
      <c r="AN496" s="10">
        <v>10.456748273697414</v>
      </c>
      <c r="AO496" s="10">
        <v>5.6382216845071307</v>
      </c>
      <c r="AP496" s="10">
        <v>8.8571518836598351</v>
      </c>
      <c r="AQ496" s="10">
        <v>114.66</v>
      </c>
      <c r="AR496" s="10"/>
      <c r="AS496" s="10"/>
      <c r="AT496" s="10">
        <v>1.8785677026218406</v>
      </c>
      <c r="AU496" s="10">
        <v>1</v>
      </c>
      <c r="AV496" s="16"/>
      <c r="AW496" s="19">
        <v>227.20835052680442</v>
      </c>
      <c r="AX496" s="1" t="s">
        <v>120</v>
      </c>
      <c r="AY496" s="23">
        <v>78.532283464566902</v>
      </c>
      <c r="AZ496" s="18">
        <v>100</v>
      </c>
      <c r="BA496" s="18">
        <v>0</v>
      </c>
      <c r="BB496" s="18">
        <v>0</v>
      </c>
      <c r="BC496" s="18">
        <v>100</v>
      </c>
      <c r="BD496" s="18">
        <v>0</v>
      </c>
      <c r="BE496" s="18">
        <v>0</v>
      </c>
      <c r="BF496" s="24">
        <v>55.506859264075018</v>
      </c>
      <c r="BG496" s="24">
        <v>40.820067176934998</v>
      </c>
      <c r="BH496" s="24">
        <v>3.6730735589899801</v>
      </c>
      <c r="BI496" s="21"/>
      <c r="BJ496" s="25">
        <f t="shared" ca="1" si="51"/>
        <v>1</v>
      </c>
      <c r="BK496" s="24">
        <f t="shared" ca="1" si="52"/>
        <v>6.9329538192485671</v>
      </c>
      <c r="BL496" s="23">
        <f t="shared" si="53"/>
        <v>4.4504089834906759</v>
      </c>
      <c r="BM496" s="23">
        <f t="shared" ca="1" si="54"/>
        <v>3.2253664630694678</v>
      </c>
      <c r="BN496" s="22">
        <f t="shared" si="55"/>
        <v>2.860056577321918</v>
      </c>
      <c r="BP496" s="2"/>
    </row>
    <row r="497" spans="1:68" x14ac:dyDescent="0.2">
      <c r="A497">
        <v>24.2</v>
      </c>
      <c r="B497">
        <v>1.1000000000000001</v>
      </c>
      <c r="C497">
        <v>1.30124</v>
      </c>
      <c r="D497">
        <v>-0.18497</v>
      </c>
      <c r="E497">
        <v>0.28393000000000002</v>
      </c>
      <c r="F497">
        <v>1.0461499999999999</v>
      </c>
      <c r="G497">
        <v>1.4571000000000001</v>
      </c>
      <c r="I497" s="17">
        <f t="shared" si="56"/>
        <v>79.39632545931758</v>
      </c>
      <c r="J497" s="16">
        <f t="shared" si="57"/>
        <v>-78.696325459317578</v>
      </c>
      <c r="K497" s="10">
        <v>100</v>
      </c>
      <c r="L497" s="16">
        <v>8573.080708661395</v>
      </c>
      <c r="M497" s="16">
        <v>3628.9862204724404</v>
      </c>
      <c r="N497" s="16">
        <v>34.40507436570428</v>
      </c>
      <c r="O497" s="16">
        <v>16.154802259886974</v>
      </c>
      <c r="P497" s="16">
        <v>17.309616409630678</v>
      </c>
      <c r="Q497" s="16">
        <v>0.63664954392702844</v>
      </c>
      <c r="R497" s="16">
        <v>3.6780107014550074</v>
      </c>
      <c r="S497" s="16">
        <v>80.195427065535029</v>
      </c>
      <c r="T497" s="20" t="s">
        <v>122</v>
      </c>
      <c r="U497" s="10">
        <v>4</v>
      </c>
      <c r="V497" s="20" t="s">
        <v>145</v>
      </c>
      <c r="W497" s="10">
        <v>4</v>
      </c>
      <c r="X497" s="20" t="s">
        <v>33</v>
      </c>
      <c r="Y497" s="10">
        <v>3</v>
      </c>
      <c r="Z497" s="20" t="s">
        <v>33</v>
      </c>
      <c r="AA497" s="15">
        <v>3</v>
      </c>
      <c r="AB497" s="11">
        <v>64.04600800212404</v>
      </c>
      <c r="AC497" s="10">
        <v>33.07862535595568</v>
      </c>
      <c r="AD497" s="19">
        <v>2.875366641920285</v>
      </c>
      <c r="AE497" s="12">
        <v>1615.4802259886974</v>
      </c>
      <c r="AF497" s="10">
        <v>1569.3882513723293</v>
      </c>
      <c r="AG497" s="10">
        <v>1153.9744273087119</v>
      </c>
      <c r="AH497" s="10">
        <v>941.97296982508965</v>
      </c>
      <c r="AI497" s="10">
        <v>2.7188610397582686</v>
      </c>
      <c r="AJ497" s="10"/>
      <c r="AK497" s="10"/>
      <c r="AL497" s="10"/>
      <c r="AM497" s="10"/>
      <c r="AN497" s="10">
        <v>10.769868173257983</v>
      </c>
      <c r="AO497" s="10">
        <v>5.8418730961222494</v>
      </c>
      <c r="AP497" s="10">
        <v>9.0778209911609835</v>
      </c>
      <c r="AQ497" s="10">
        <v>114.66</v>
      </c>
      <c r="AR497" s="10"/>
      <c r="AS497" s="10"/>
      <c r="AT497" s="10">
        <v>1.9463286656879459</v>
      </c>
      <c r="AU497" s="10">
        <v>1</v>
      </c>
      <c r="AV497" s="16"/>
      <c r="AW497" s="19">
        <v>235.40823770584942</v>
      </c>
      <c r="AX497" s="1" t="s">
        <v>120</v>
      </c>
      <c r="AY497" s="23">
        <v>78.696325459317606</v>
      </c>
      <c r="AZ497" s="18">
        <v>100</v>
      </c>
      <c r="BA497" s="18">
        <v>0</v>
      </c>
      <c r="BB497" s="18">
        <v>0</v>
      </c>
      <c r="BC497" s="18">
        <v>100</v>
      </c>
      <c r="BD497" s="18">
        <v>0</v>
      </c>
      <c r="BE497" s="18">
        <v>0</v>
      </c>
      <c r="BF497" s="24">
        <v>64.04600800212404</v>
      </c>
      <c r="BG497" s="24">
        <v>33.07862535595568</v>
      </c>
      <c r="BH497" s="24">
        <v>2.875366641920285</v>
      </c>
      <c r="BI497" s="21"/>
      <c r="BJ497" s="25">
        <f t="shared" ca="1" si="51"/>
        <v>1</v>
      </c>
      <c r="BK497" s="24">
        <f t="shared" ca="1" si="52"/>
        <v>7.1772529649366197</v>
      </c>
      <c r="BL497" s="23">
        <f t="shared" si="53"/>
        <v>4.8886264752169071</v>
      </c>
      <c r="BM497" s="23">
        <f t="shared" ca="1" si="54"/>
        <v>3.2370061325382249</v>
      </c>
      <c r="BN497" s="22">
        <f t="shared" si="55"/>
        <v>2.877941260635053</v>
      </c>
      <c r="BP497" s="2"/>
    </row>
    <row r="498" spans="1:68" x14ac:dyDescent="0.2">
      <c r="A498">
        <v>24.25</v>
      </c>
      <c r="B498">
        <v>2.1</v>
      </c>
      <c r="C498">
        <v>1.3038000000000001</v>
      </c>
      <c r="D498">
        <v>-0.17463000000000001</v>
      </c>
      <c r="E498">
        <v>0.28398000000000001</v>
      </c>
      <c r="F498">
        <v>1.0455000000000001</v>
      </c>
      <c r="G498">
        <v>1.4587000000000001</v>
      </c>
      <c r="I498" s="17">
        <f t="shared" si="56"/>
        <v>79.560367454068242</v>
      </c>
      <c r="J498" s="16">
        <f t="shared" si="57"/>
        <v>-78.860367454068239</v>
      </c>
      <c r="K498" s="10">
        <v>100</v>
      </c>
      <c r="L498" s="16">
        <v>8589.4849081364609</v>
      </c>
      <c r="M498" s="16">
        <v>3635.1541994750655</v>
      </c>
      <c r="N498" s="16">
        <v>34.476159230096236</v>
      </c>
      <c r="O498" s="16">
        <v>16.853860640301317</v>
      </c>
      <c r="P498" s="16">
        <v>18.008895798647515</v>
      </c>
      <c r="Q498" s="16">
        <v>0.70142966874699952</v>
      </c>
      <c r="R498" s="16">
        <v>3.8949065872193982</v>
      </c>
      <c r="S498" s="16">
        <v>80.210774885152546</v>
      </c>
      <c r="T498" s="20" t="s">
        <v>122</v>
      </c>
      <c r="U498" s="10">
        <v>4</v>
      </c>
      <c r="V498" s="20" t="s">
        <v>145</v>
      </c>
      <c r="W498" s="10">
        <v>4</v>
      </c>
      <c r="X498" s="20" t="s">
        <v>33</v>
      </c>
      <c r="Y498" s="10">
        <v>3</v>
      </c>
      <c r="Z498" s="20" t="s">
        <v>33</v>
      </c>
      <c r="AA498" s="15">
        <v>3</v>
      </c>
      <c r="AB498" s="11">
        <v>68.419671157347167</v>
      </c>
      <c r="AC498" s="10">
        <v>28.994809372855102</v>
      </c>
      <c r="AD498" s="19">
        <v>2.5855194697977288</v>
      </c>
      <c r="AE498" s="12">
        <v>1685.3860640301318</v>
      </c>
      <c r="AF498" s="10">
        <v>1650.6914618757767</v>
      </c>
      <c r="AG498" s="10">
        <v>1200.5930532431678</v>
      </c>
      <c r="AH498" s="10">
        <v>940.82637918972989</v>
      </c>
      <c r="AI498" s="10">
        <v>2.5674556696208399</v>
      </c>
      <c r="AJ498" s="10"/>
      <c r="AK498" s="10"/>
      <c r="AL498" s="10"/>
      <c r="AM498" s="10"/>
      <c r="AN498" s="10">
        <v>11.235907093534211</v>
      </c>
      <c r="AO498" s="10">
        <v>6.0635801140323222</v>
      </c>
      <c r="AP498" s="10">
        <v>9.4041513727021737</v>
      </c>
      <c r="AQ498" s="10">
        <v>114.66</v>
      </c>
      <c r="AR498" s="10"/>
      <c r="AS498" s="10"/>
      <c r="AT498" s="10">
        <v>2.0486693918107028</v>
      </c>
      <c r="AU498" s="10">
        <v>1</v>
      </c>
      <c r="AV498" s="16"/>
      <c r="AW498" s="19">
        <v>247.60371928136649</v>
      </c>
      <c r="AX498" s="1" t="s">
        <v>120</v>
      </c>
      <c r="AY498" s="23">
        <v>78.860367454068196</v>
      </c>
      <c r="AZ498" s="18">
        <v>100</v>
      </c>
      <c r="BA498" s="18">
        <v>0</v>
      </c>
      <c r="BB498" s="18">
        <v>0</v>
      </c>
      <c r="BC498" s="18">
        <v>100</v>
      </c>
      <c r="BD498" s="18">
        <v>0</v>
      </c>
      <c r="BE498" s="18">
        <v>0</v>
      </c>
      <c r="BF498" s="24">
        <v>68.419671157347167</v>
      </c>
      <c r="BG498" s="24">
        <v>28.994809372855102</v>
      </c>
      <c r="BH498" s="24">
        <v>2.5855194697977288</v>
      </c>
      <c r="BI498" s="21"/>
      <c r="BJ498" s="25">
        <f t="shared" ca="1" si="51"/>
        <v>1</v>
      </c>
      <c r="BK498" s="24">
        <f t="shared" ca="1" si="52"/>
        <v>7.5452938676217229</v>
      </c>
      <c r="BL498" s="23">
        <f t="shared" si="53"/>
        <v>5.1146407009095434</v>
      </c>
      <c r="BM498" s="23">
        <f t="shared" ca="1" si="54"/>
        <v>3.2311717230255228</v>
      </c>
      <c r="BN498" s="22">
        <f t="shared" si="55"/>
        <v>2.8800499513357876</v>
      </c>
      <c r="BP498" s="2"/>
    </row>
    <row r="499" spans="1:68" x14ac:dyDescent="0.2">
      <c r="A499">
        <v>24.3</v>
      </c>
      <c r="B499">
        <v>0.1</v>
      </c>
      <c r="C499">
        <v>1.3048200000000001</v>
      </c>
      <c r="D499">
        <v>-0.16055</v>
      </c>
      <c r="E499">
        <v>0.28342000000000001</v>
      </c>
      <c r="F499">
        <v>1.04695</v>
      </c>
      <c r="G499">
        <v>1.46035</v>
      </c>
      <c r="I499" s="17">
        <f t="shared" si="56"/>
        <v>79.724409448818889</v>
      </c>
      <c r="J499" s="16">
        <f t="shared" si="57"/>
        <v>-79.024409448818886</v>
      </c>
      <c r="K499" s="10">
        <v>100</v>
      </c>
      <c r="L499" s="16">
        <v>8605.8891076115251</v>
      </c>
      <c r="M499" s="16">
        <v>3641.3221784776897</v>
      </c>
      <c r="N499" s="16">
        <v>34.547244094488185</v>
      </c>
      <c r="O499" s="16">
        <v>17.132391713747651</v>
      </c>
      <c r="P499" s="16">
        <v>18.284951575745932</v>
      </c>
      <c r="Q499" s="16">
        <v>0.78964090254440711</v>
      </c>
      <c r="R499" s="16">
        <v>4.3185288146555774</v>
      </c>
      <c r="S499" s="16">
        <v>80.038879305436183</v>
      </c>
      <c r="T499" s="20" t="s">
        <v>33</v>
      </c>
      <c r="U499" s="10">
        <v>3</v>
      </c>
      <c r="V499" s="20" t="s">
        <v>145</v>
      </c>
      <c r="W499" s="10">
        <v>4</v>
      </c>
      <c r="X499" s="20" t="s">
        <v>33</v>
      </c>
      <c r="Y499" s="10">
        <v>3</v>
      </c>
      <c r="Z499" s="20" t="s">
        <v>124</v>
      </c>
      <c r="AA499" s="15">
        <v>2</v>
      </c>
      <c r="AB499" s="11">
        <v>79.207447980530404</v>
      </c>
      <c r="AC499" s="10">
        <v>18.85561746460337</v>
      </c>
      <c r="AD499" s="19">
        <v>1.9369345548662258</v>
      </c>
      <c r="AE499" s="12">
        <v>1713.2391713747652</v>
      </c>
      <c r="AF499" s="10">
        <v>1682.2036592123518</v>
      </c>
      <c r="AG499" s="10">
        <v>1218.9967717163954</v>
      </c>
      <c r="AH499" s="10">
        <v>935.82792433950169</v>
      </c>
      <c r="AI499" s="10">
        <v>2.3156033985609858</v>
      </c>
      <c r="AJ499" s="10"/>
      <c r="AK499" s="10"/>
      <c r="AL499" s="10"/>
      <c r="AM499" s="10"/>
      <c r="AN499" s="10">
        <v>17.132391713747651</v>
      </c>
      <c r="AO499" s="10">
        <v>6.2337244542121049</v>
      </c>
      <c r="AP499" s="10">
        <v>9.5329774020147688</v>
      </c>
      <c r="AQ499" s="10">
        <v>111.47500000000001</v>
      </c>
      <c r="AR499" s="10"/>
      <c r="AS499" s="10"/>
      <c r="AT499" s="10">
        <v>2.0860269633374697</v>
      </c>
      <c r="AU499" s="10">
        <v>1</v>
      </c>
      <c r="AV499" s="16"/>
      <c r="AW499" s="19">
        <v>252.33054888185276</v>
      </c>
      <c r="AX499" s="1" t="s">
        <v>120</v>
      </c>
      <c r="AY499" s="23">
        <v>79.024409448818901</v>
      </c>
      <c r="AZ499" s="18">
        <v>100</v>
      </c>
      <c r="BA499" s="18">
        <v>0</v>
      </c>
      <c r="BB499" s="18">
        <v>0</v>
      </c>
      <c r="BC499" s="18">
        <v>100</v>
      </c>
      <c r="BD499" s="18">
        <v>0</v>
      </c>
      <c r="BE499" s="18">
        <v>0</v>
      </c>
      <c r="BF499" s="24">
        <v>79.207447980530404</v>
      </c>
      <c r="BG499" s="24">
        <v>18.85561746460337</v>
      </c>
      <c r="BH499" s="24">
        <v>1.9369345548662258</v>
      </c>
      <c r="BI499" s="21"/>
      <c r="BJ499" s="25">
        <f t="shared" ca="1" si="51"/>
        <v>1</v>
      </c>
      <c r="BK499" s="24">
        <f t="shared" ca="1" si="52"/>
        <v>7.6796319230316294</v>
      </c>
      <c r="BL499" s="23">
        <f t="shared" si="53"/>
        <v>5.6475504647174395</v>
      </c>
      <c r="BM499" s="23">
        <f t="shared" ca="1" si="54"/>
        <v>3.2509533301696525</v>
      </c>
      <c r="BN499" s="22">
        <f t="shared" si="55"/>
        <v>2.9033613407287282</v>
      </c>
      <c r="BP499" s="2"/>
    </row>
    <row r="500" spans="1:68" x14ac:dyDescent="0.2">
      <c r="A500">
        <v>24.35</v>
      </c>
      <c r="B500">
        <v>2.1</v>
      </c>
      <c r="C500">
        <v>1.30762</v>
      </c>
      <c r="D500">
        <v>-32768</v>
      </c>
      <c r="E500">
        <v>0.28406999999999999</v>
      </c>
      <c r="F500">
        <v>1.0414300000000001</v>
      </c>
      <c r="G500">
        <v>1.4563999999999999</v>
      </c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20"/>
      <c r="U500" s="10"/>
      <c r="V500" s="20"/>
      <c r="W500" s="10"/>
      <c r="X500" s="20"/>
      <c r="Y500" s="10"/>
      <c r="Z500" s="20"/>
      <c r="AA500" s="15"/>
      <c r="AB500" s="11"/>
      <c r="AC500" s="10"/>
      <c r="AD500" s="19"/>
      <c r="AE500" s="12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6"/>
      <c r="AW500" s="19"/>
      <c r="AY500" s="23"/>
      <c r="AZ500" s="18"/>
      <c r="BA500" s="18"/>
      <c r="BB500" s="18"/>
      <c r="BC500" s="18"/>
      <c r="BD500" s="18"/>
      <c r="BE500" s="18"/>
      <c r="BF500" s="24"/>
      <c r="BG500" s="24"/>
      <c r="BH500" s="24"/>
      <c r="BI500" s="21"/>
      <c r="BJ500" s="25"/>
      <c r="BK500" s="24"/>
      <c r="BL500" s="23"/>
      <c r="BM500" s="23"/>
      <c r="BN500" s="22"/>
      <c r="BP500" s="2"/>
    </row>
    <row r="501" spans="1:68" x14ac:dyDescent="0.2">
      <c r="A501"/>
      <c r="B501"/>
      <c r="C501">
        <v>1.2417199999999999</v>
      </c>
      <c r="D501">
        <v>-0.28647</v>
      </c>
      <c r="E501">
        <v>3.4540000000000001E-2</v>
      </c>
      <c r="F501">
        <v>1.93503</v>
      </c>
      <c r="G501">
        <v>1.7769299999999999</v>
      </c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20"/>
      <c r="U501" s="10"/>
      <c r="V501" s="20"/>
      <c r="W501" s="10"/>
      <c r="X501" s="20"/>
      <c r="Y501" s="10"/>
      <c r="Z501" s="20"/>
      <c r="AA501" s="15"/>
      <c r="AB501" s="11"/>
      <c r="AC501" s="10"/>
      <c r="AD501" s="19"/>
      <c r="AE501" s="12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6"/>
      <c r="AW501" s="19"/>
      <c r="AY501" s="23"/>
      <c r="AZ501" s="18"/>
      <c r="BA501" s="18"/>
      <c r="BB501" s="18"/>
      <c r="BC501" s="18"/>
      <c r="BD501" s="18"/>
      <c r="BE501" s="18"/>
      <c r="BF501" s="24"/>
      <c r="BG501" s="24"/>
      <c r="BH501" s="24"/>
      <c r="BI501" s="21"/>
      <c r="BJ501" s="25"/>
      <c r="BK501" s="24"/>
      <c r="BL501" s="23"/>
      <c r="BM501" s="23"/>
      <c r="BN501" s="22"/>
      <c r="BP501" s="2"/>
    </row>
    <row r="502" spans="1:68" x14ac:dyDescent="0.2"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20"/>
      <c r="U502" s="10"/>
      <c r="V502" s="20"/>
      <c r="W502" s="10"/>
      <c r="X502" s="20"/>
      <c r="Y502" s="10"/>
      <c r="Z502" s="20"/>
      <c r="AA502" s="15"/>
      <c r="AB502" s="11"/>
      <c r="AC502" s="10"/>
      <c r="AD502" s="19"/>
      <c r="AE502" s="12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6"/>
      <c r="AW502" s="19"/>
      <c r="AY502" s="23"/>
      <c r="AZ502" s="18"/>
      <c r="BA502" s="18"/>
      <c r="BB502" s="18"/>
      <c r="BC502" s="18"/>
      <c r="BD502" s="18"/>
      <c r="BE502" s="18"/>
      <c r="BF502" s="24"/>
      <c r="BG502" s="24"/>
      <c r="BH502" s="24"/>
      <c r="BI502" s="21"/>
      <c r="BJ502" s="25"/>
      <c r="BK502" s="24"/>
      <c r="BL502" s="23"/>
      <c r="BM502" s="23"/>
      <c r="BN502" s="22"/>
      <c r="BP502" s="2"/>
    </row>
    <row r="503" spans="1:68" x14ac:dyDescent="0.2"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20"/>
      <c r="U503" s="10"/>
      <c r="V503" s="20"/>
      <c r="W503" s="10"/>
      <c r="X503" s="20"/>
      <c r="Y503" s="10"/>
      <c r="Z503" s="20"/>
      <c r="AA503" s="15"/>
      <c r="AB503" s="11"/>
      <c r="AC503" s="10"/>
      <c r="AD503" s="19"/>
      <c r="AE503" s="12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6"/>
      <c r="AW503" s="19"/>
      <c r="AY503" s="23"/>
      <c r="AZ503" s="18"/>
      <c r="BA503" s="18"/>
      <c r="BB503" s="18"/>
      <c r="BC503" s="18"/>
      <c r="BD503" s="18"/>
      <c r="BE503" s="18"/>
      <c r="BF503" s="24"/>
      <c r="BG503" s="24"/>
      <c r="BH503" s="24"/>
      <c r="BI503" s="21"/>
      <c r="BJ503" s="25"/>
      <c r="BK503" s="24"/>
      <c r="BL503" s="23"/>
      <c r="BM503" s="23"/>
      <c r="BN503" s="22"/>
      <c r="BP503" s="2"/>
    </row>
    <row r="504" spans="1:68" x14ac:dyDescent="0.2"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20"/>
      <c r="U504" s="10"/>
      <c r="V504" s="20"/>
      <c r="W504" s="10"/>
      <c r="X504" s="20"/>
      <c r="Y504" s="10"/>
      <c r="Z504" s="20"/>
      <c r="AA504" s="15"/>
      <c r="AB504" s="11"/>
      <c r="AC504" s="10"/>
      <c r="AD504" s="19"/>
      <c r="AE504" s="12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6"/>
      <c r="AW504" s="19"/>
      <c r="AY504" s="23"/>
      <c r="AZ504" s="18"/>
      <c r="BA504" s="18"/>
      <c r="BB504" s="18"/>
      <c r="BC504" s="18"/>
      <c r="BD504" s="18"/>
      <c r="BE504" s="18"/>
      <c r="BF504" s="24"/>
      <c r="BG504" s="24"/>
      <c r="BH504" s="24"/>
      <c r="BI504" s="21"/>
      <c r="BJ504" s="25"/>
      <c r="BK504" s="24"/>
      <c r="BL504" s="23"/>
      <c r="BM504" s="23"/>
      <c r="BN504" s="22"/>
      <c r="BP504" s="2"/>
    </row>
    <row r="505" spans="1:68" x14ac:dyDescent="0.2"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20"/>
      <c r="U505" s="10"/>
      <c r="V505" s="20"/>
      <c r="W505" s="10"/>
      <c r="X505" s="20"/>
      <c r="Y505" s="10"/>
      <c r="Z505" s="20"/>
      <c r="AA505" s="15"/>
      <c r="AB505" s="11"/>
      <c r="AC505" s="10"/>
      <c r="AD505" s="19"/>
      <c r="AE505" s="12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6"/>
      <c r="AW505" s="19"/>
      <c r="AY505" s="23"/>
      <c r="AZ505" s="18"/>
      <c r="BA505" s="18"/>
      <c r="BB505" s="18"/>
      <c r="BC505" s="18"/>
      <c r="BD505" s="18"/>
      <c r="BE505" s="18"/>
      <c r="BF505" s="24"/>
      <c r="BG505" s="24"/>
      <c r="BH505" s="24"/>
      <c r="BI505" s="21"/>
      <c r="BJ505" s="25"/>
      <c r="BK505" s="24"/>
      <c r="BL505" s="23"/>
      <c r="BM505" s="23"/>
      <c r="BN505" s="22"/>
      <c r="BP505" s="2"/>
    </row>
    <row r="506" spans="1:68" x14ac:dyDescent="0.2"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20"/>
      <c r="U506" s="10"/>
      <c r="V506" s="20"/>
      <c r="W506" s="10"/>
      <c r="X506" s="20"/>
      <c r="Y506" s="10"/>
      <c r="Z506" s="20"/>
      <c r="AA506" s="15"/>
      <c r="AB506" s="11"/>
      <c r="AC506" s="10"/>
      <c r="AD506" s="19"/>
      <c r="AE506" s="12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6"/>
      <c r="AW506" s="19"/>
      <c r="AY506" s="23"/>
      <c r="AZ506" s="18"/>
      <c r="BA506" s="18"/>
      <c r="BB506" s="18"/>
      <c r="BC506" s="18"/>
      <c r="BD506" s="18"/>
      <c r="BE506" s="18"/>
      <c r="BF506" s="24"/>
      <c r="BG506" s="24"/>
      <c r="BH506" s="24"/>
      <c r="BI506" s="21"/>
      <c r="BJ506" s="25"/>
      <c r="BK506" s="24"/>
      <c r="BL506" s="23"/>
      <c r="BM506" s="23"/>
      <c r="BN506" s="22"/>
      <c r="BP506" s="2"/>
    </row>
    <row r="507" spans="1:68" x14ac:dyDescent="0.2"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20"/>
      <c r="U507" s="10"/>
      <c r="V507" s="20"/>
      <c r="W507" s="10"/>
      <c r="X507" s="20"/>
      <c r="Y507" s="10"/>
      <c r="Z507" s="20"/>
      <c r="AA507" s="15"/>
      <c r="AB507" s="11"/>
      <c r="AC507" s="10"/>
      <c r="AD507" s="19"/>
      <c r="AE507" s="12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6"/>
      <c r="AW507" s="19"/>
      <c r="AY507" s="23"/>
      <c r="AZ507" s="18"/>
      <c r="BA507" s="18"/>
      <c r="BB507" s="18"/>
      <c r="BC507" s="18"/>
      <c r="BD507" s="18"/>
      <c r="BE507" s="18"/>
      <c r="BF507" s="24"/>
      <c r="BG507" s="24"/>
      <c r="BH507" s="24"/>
      <c r="BI507" s="21"/>
      <c r="BJ507" s="25"/>
      <c r="BK507" s="24"/>
      <c r="BL507" s="23"/>
      <c r="BM507" s="23"/>
      <c r="BN507" s="22"/>
      <c r="BP507" s="2"/>
    </row>
    <row r="508" spans="1:68" x14ac:dyDescent="0.2"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20"/>
      <c r="U508" s="10"/>
      <c r="V508" s="20"/>
      <c r="W508" s="10"/>
      <c r="X508" s="20"/>
      <c r="Y508" s="10"/>
      <c r="Z508" s="20"/>
      <c r="AA508" s="15"/>
      <c r="AB508" s="11"/>
      <c r="AC508" s="10"/>
      <c r="AD508" s="19"/>
      <c r="AE508" s="12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6"/>
      <c r="AW508" s="19"/>
      <c r="AY508" s="23"/>
      <c r="AZ508" s="18"/>
      <c r="BA508" s="18"/>
      <c r="BB508" s="18"/>
      <c r="BC508" s="18"/>
      <c r="BD508" s="18"/>
      <c r="BE508" s="18"/>
      <c r="BF508" s="24"/>
      <c r="BG508" s="24"/>
      <c r="BH508" s="24"/>
      <c r="BI508" s="21"/>
      <c r="BJ508" s="25"/>
      <c r="BK508" s="24"/>
      <c r="BL508" s="23"/>
      <c r="BM508" s="23"/>
      <c r="BN508" s="22"/>
      <c r="BP508" s="2"/>
    </row>
    <row r="509" spans="1:68" x14ac:dyDescent="0.2"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20"/>
      <c r="U509" s="10"/>
      <c r="V509" s="20"/>
      <c r="W509" s="10"/>
      <c r="X509" s="20"/>
      <c r="Y509" s="10"/>
      <c r="Z509" s="20"/>
      <c r="AA509" s="15"/>
      <c r="AB509" s="11"/>
      <c r="AC509" s="10"/>
      <c r="AD509" s="19"/>
      <c r="AE509" s="12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6"/>
      <c r="AW509" s="19"/>
      <c r="AY509" s="23"/>
      <c r="AZ509" s="18"/>
      <c r="BA509" s="18"/>
      <c r="BB509" s="18"/>
      <c r="BC509" s="18"/>
      <c r="BD509" s="18"/>
      <c r="BE509" s="18"/>
      <c r="BF509" s="24"/>
      <c r="BG509" s="24"/>
      <c r="BH509" s="24"/>
      <c r="BI509" s="21"/>
      <c r="BJ509" s="25"/>
      <c r="BK509" s="24"/>
      <c r="BL509" s="23"/>
      <c r="BM509" s="23"/>
      <c r="BN509" s="22"/>
      <c r="BP509" s="2"/>
    </row>
    <row r="510" spans="1:68" x14ac:dyDescent="0.2"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20"/>
      <c r="U510" s="10"/>
      <c r="V510" s="20"/>
      <c r="W510" s="10"/>
      <c r="X510" s="20"/>
      <c r="Y510" s="10"/>
      <c r="Z510" s="20"/>
      <c r="AA510" s="15"/>
      <c r="AB510" s="11"/>
      <c r="AC510" s="10"/>
      <c r="AD510" s="19"/>
      <c r="AE510" s="12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6"/>
      <c r="AW510" s="19"/>
      <c r="AY510" s="23"/>
      <c r="AZ510" s="18"/>
      <c r="BA510" s="18"/>
      <c r="BB510" s="18"/>
      <c r="BC510" s="18"/>
      <c r="BD510" s="18"/>
      <c r="BE510" s="18"/>
      <c r="BF510" s="24"/>
      <c r="BG510" s="24"/>
      <c r="BH510" s="24"/>
      <c r="BI510" s="21"/>
      <c r="BJ510" s="25"/>
      <c r="BK510" s="24"/>
      <c r="BL510" s="23"/>
      <c r="BM510" s="23"/>
      <c r="BN510" s="22"/>
      <c r="BP510" s="2"/>
    </row>
    <row r="511" spans="1:68" x14ac:dyDescent="0.2"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20"/>
      <c r="U511" s="10"/>
      <c r="V511" s="20"/>
      <c r="W511" s="10"/>
      <c r="X511" s="20"/>
      <c r="Y511" s="10"/>
      <c r="Z511" s="20"/>
      <c r="AA511" s="15"/>
      <c r="AB511" s="11"/>
      <c r="AC511" s="10"/>
      <c r="AD511" s="19"/>
      <c r="AE511" s="12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6"/>
      <c r="AW511" s="19"/>
      <c r="AY511" s="23"/>
      <c r="AZ511" s="18"/>
      <c r="BA511" s="18"/>
      <c r="BB511" s="18"/>
      <c r="BC511" s="18"/>
      <c r="BD511" s="18"/>
      <c r="BE511" s="18"/>
      <c r="BF511" s="24"/>
      <c r="BG511" s="24"/>
      <c r="BH511" s="24"/>
      <c r="BI511" s="21"/>
      <c r="BJ511" s="25"/>
      <c r="BK511" s="24"/>
      <c r="BL511" s="23"/>
      <c r="BM511" s="23"/>
      <c r="BN511" s="22"/>
      <c r="BP511" s="2"/>
    </row>
    <row r="512" spans="1:68" x14ac:dyDescent="0.2"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20"/>
      <c r="U512" s="10"/>
      <c r="V512" s="20"/>
      <c r="W512" s="10"/>
      <c r="X512" s="20"/>
      <c r="Y512" s="10"/>
      <c r="Z512" s="20"/>
      <c r="AA512" s="15"/>
      <c r="AB512" s="11"/>
      <c r="AC512" s="10"/>
      <c r="AD512" s="19"/>
      <c r="AE512" s="12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6"/>
      <c r="AW512" s="19"/>
      <c r="AY512" s="23"/>
      <c r="AZ512" s="18"/>
      <c r="BA512" s="18"/>
      <c r="BB512" s="18"/>
      <c r="BC512" s="18"/>
      <c r="BD512" s="18"/>
      <c r="BE512" s="18"/>
      <c r="BF512" s="24"/>
      <c r="BG512" s="24"/>
      <c r="BH512" s="24"/>
      <c r="BI512" s="21"/>
      <c r="BJ512" s="25"/>
      <c r="BK512" s="24"/>
      <c r="BL512" s="23"/>
      <c r="BM512" s="23"/>
      <c r="BN512" s="22"/>
      <c r="BP512" s="2"/>
    </row>
    <row r="513" spans="9:68" x14ac:dyDescent="0.2"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20"/>
      <c r="U513" s="10"/>
      <c r="V513" s="20"/>
      <c r="W513" s="10"/>
      <c r="X513" s="20"/>
      <c r="Y513" s="10"/>
      <c r="Z513" s="20"/>
      <c r="AA513" s="15"/>
      <c r="AB513" s="11"/>
      <c r="AC513" s="10"/>
      <c r="AD513" s="19"/>
      <c r="AE513" s="12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6"/>
      <c r="AW513" s="19"/>
      <c r="AY513" s="23"/>
      <c r="AZ513" s="18"/>
      <c r="BA513" s="18"/>
      <c r="BB513" s="18"/>
      <c r="BC513" s="18"/>
      <c r="BD513" s="18"/>
      <c r="BE513" s="18"/>
      <c r="BF513" s="24"/>
      <c r="BG513" s="24"/>
      <c r="BH513" s="24"/>
      <c r="BI513" s="21"/>
      <c r="BJ513" s="25"/>
      <c r="BK513" s="24"/>
      <c r="BL513" s="23"/>
      <c r="BM513" s="23"/>
      <c r="BN513" s="22"/>
      <c r="BP513" s="2"/>
    </row>
    <row r="514" spans="9:68" x14ac:dyDescent="0.2"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20"/>
      <c r="U514" s="10"/>
      <c r="V514" s="20"/>
      <c r="W514" s="10"/>
      <c r="X514" s="20"/>
      <c r="Y514" s="10"/>
      <c r="Z514" s="20"/>
      <c r="AA514" s="15"/>
      <c r="AB514" s="11"/>
      <c r="AC514" s="10"/>
      <c r="AD514" s="19"/>
      <c r="AE514" s="12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6"/>
      <c r="AW514" s="19"/>
      <c r="AY514" s="23"/>
      <c r="AZ514" s="18"/>
      <c r="BA514" s="18"/>
      <c r="BB514" s="18"/>
      <c r="BC514" s="18"/>
      <c r="BD514" s="18"/>
      <c r="BE514" s="18"/>
      <c r="BF514" s="24"/>
      <c r="BG514" s="24"/>
      <c r="BH514" s="24"/>
      <c r="BI514" s="21"/>
      <c r="BJ514" s="25"/>
      <c r="BK514" s="24"/>
      <c r="BL514" s="23"/>
      <c r="BM514" s="23"/>
      <c r="BN514" s="22"/>
      <c r="BP514" s="2"/>
    </row>
    <row r="515" spans="9:68" x14ac:dyDescent="0.2"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20"/>
      <c r="U515" s="10"/>
      <c r="V515" s="20"/>
      <c r="W515" s="10"/>
      <c r="X515" s="20"/>
      <c r="Y515" s="10"/>
      <c r="Z515" s="20"/>
      <c r="AA515" s="15"/>
      <c r="AB515" s="11"/>
      <c r="AC515" s="10"/>
      <c r="AD515" s="19"/>
      <c r="AE515" s="12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6"/>
      <c r="AW515" s="19"/>
      <c r="AY515" s="23"/>
      <c r="AZ515" s="18"/>
      <c r="BA515" s="18"/>
      <c r="BB515" s="18"/>
      <c r="BC515" s="18"/>
      <c r="BD515" s="18"/>
      <c r="BE515" s="18"/>
      <c r="BF515" s="24"/>
      <c r="BG515" s="24"/>
      <c r="BH515" s="24"/>
      <c r="BI515" s="21"/>
      <c r="BJ515" s="25"/>
      <c r="BK515" s="24"/>
      <c r="BL515" s="23"/>
      <c r="BM515" s="23"/>
      <c r="BN515" s="22"/>
      <c r="BP515" s="2"/>
    </row>
    <row r="516" spans="9:68" x14ac:dyDescent="0.2">
      <c r="I516" s="17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20"/>
      <c r="U516" s="10"/>
      <c r="V516" s="20"/>
      <c r="W516" s="10"/>
      <c r="X516" s="20"/>
      <c r="Y516" s="10"/>
      <c r="Z516" s="20"/>
      <c r="AA516" s="15"/>
      <c r="AB516" s="11"/>
      <c r="AC516" s="10"/>
      <c r="AD516" s="19"/>
      <c r="AE516" s="12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6"/>
      <c r="AW516" s="19"/>
      <c r="AY516" s="23"/>
      <c r="AZ516" s="18"/>
      <c r="BA516" s="18"/>
      <c r="BB516" s="18"/>
      <c r="BC516" s="18"/>
      <c r="BD516" s="18"/>
      <c r="BE516" s="18"/>
      <c r="BF516" s="24"/>
      <c r="BG516" s="24"/>
      <c r="BH516" s="24"/>
      <c r="BI516" s="21"/>
      <c r="BJ516" s="25"/>
      <c r="BK516" s="24"/>
      <c r="BL516" s="23"/>
      <c r="BM516" s="23"/>
      <c r="BN516" s="22"/>
      <c r="BP516" s="2"/>
    </row>
    <row r="517" spans="9:68" x14ac:dyDescent="0.2">
      <c r="I517" s="17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20"/>
      <c r="U517" s="10"/>
      <c r="V517" s="20"/>
      <c r="W517" s="10"/>
      <c r="X517" s="20"/>
      <c r="Y517" s="10"/>
      <c r="Z517" s="20"/>
      <c r="AA517" s="15"/>
      <c r="AB517" s="11"/>
      <c r="AC517" s="10"/>
      <c r="AD517" s="19"/>
      <c r="AE517" s="12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6"/>
      <c r="AW517" s="19"/>
      <c r="AY517" s="23"/>
      <c r="AZ517" s="18"/>
      <c r="BA517" s="18"/>
      <c r="BB517" s="18"/>
      <c r="BC517" s="18"/>
      <c r="BD517" s="18"/>
      <c r="BE517" s="18"/>
      <c r="BF517" s="24"/>
      <c r="BG517" s="24"/>
      <c r="BH517" s="24"/>
      <c r="BI517" s="21"/>
      <c r="BJ517" s="25"/>
      <c r="BK517" s="24"/>
      <c r="BL517" s="23"/>
      <c r="BM517" s="23"/>
      <c r="BN517" s="22"/>
      <c r="BP517" s="2"/>
    </row>
    <row r="518" spans="9:68" x14ac:dyDescent="0.2">
      <c r="I518" s="17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20"/>
      <c r="U518" s="10"/>
      <c r="V518" s="20"/>
      <c r="W518" s="10"/>
      <c r="X518" s="20"/>
      <c r="Y518" s="10"/>
      <c r="Z518" s="20"/>
      <c r="AA518" s="15"/>
      <c r="AB518" s="11"/>
      <c r="AC518" s="10"/>
      <c r="AD518" s="19"/>
      <c r="AE518" s="12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6"/>
      <c r="AW518" s="19"/>
      <c r="AY518" s="23"/>
      <c r="AZ518" s="18"/>
      <c r="BA518" s="18"/>
      <c r="BB518" s="18"/>
      <c r="BC518" s="18"/>
      <c r="BD518" s="18"/>
      <c r="BE518" s="18"/>
      <c r="BF518" s="24"/>
      <c r="BG518" s="24"/>
      <c r="BH518" s="24"/>
      <c r="BI518" s="21"/>
      <c r="BJ518" s="25"/>
      <c r="BK518" s="24"/>
      <c r="BL518" s="23"/>
      <c r="BM518" s="23"/>
      <c r="BN518" s="22"/>
      <c r="BP518" s="2"/>
    </row>
    <row r="519" spans="9:68" x14ac:dyDescent="0.2">
      <c r="I519" s="17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20"/>
      <c r="U519" s="10"/>
      <c r="V519" s="20"/>
      <c r="W519" s="10"/>
      <c r="X519" s="20"/>
      <c r="Y519" s="10"/>
      <c r="Z519" s="20"/>
      <c r="AA519" s="15"/>
      <c r="AB519" s="11"/>
      <c r="AC519" s="10"/>
      <c r="AD519" s="19"/>
      <c r="AE519" s="12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6"/>
      <c r="AW519" s="19"/>
      <c r="AY519" s="23"/>
      <c r="AZ519" s="18"/>
      <c r="BA519" s="18"/>
      <c r="BB519" s="18"/>
      <c r="BC519" s="18"/>
      <c r="BD519" s="18"/>
      <c r="BE519" s="18"/>
      <c r="BF519" s="24"/>
      <c r="BG519" s="24"/>
      <c r="BH519" s="24"/>
      <c r="BI519" s="21"/>
      <c r="BJ519" s="25"/>
      <c r="BK519" s="24"/>
      <c r="BL519" s="23"/>
      <c r="BM519" s="23"/>
      <c r="BN519" s="22"/>
      <c r="BP519" s="2"/>
    </row>
    <row r="520" spans="9:68" x14ac:dyDescent="0.2">
      <c r="I520" s="17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20"/>
      <c r="U520" s="10"/>
      <c r="V520" s="20"/>
      <c r="W520" s="10"/>
      <c r="X520" s="20"/>
      <c r="Y520" s="10"/>
      <c r="Z520" s="20"/>
      <c r="AA520" s="15"/>
      <c r="AB520" s="11"/>
      <c r="AC520" s="10"/>
      <c r="AD520" s="19"/>
      <c r="AE520" s="12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6"/>
      <c r="AW520" s="19"/>
      <c r="AY520" s="23"/>
      <c r="AZ520" s="18"/>
      <c r="BA520" s="18"/>
      <c r="BB520" s="18"/>
      <c r="BC520" s="18"/>
      <c r="BD520" s="18"/>
      <c r="BE520" s="18"/>
      <c r="BF520" s="24"/>
      <c r="BG520" s="24"/>
      <c r="BH520" s="24"/>
      <c r="BI520" s="21"/>
      <c r="BJ520" s="25"/>
      <c r="BK520" s="24"/>
      <c r="BL520" s="23"/>
      <c r="BM520" s="23"/>
      <c r="BN520" s="22"/>
      <c r="BP520" s="2"/>
    </row>
    <row r="521" spans="9:68" x14ac:dyDescent="0.2">
      <c r="I521" s="17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20"/>
      <c r="U521" s="10"/>
      <c r="V521" s="20"/>
      <c r="W521" s="10"/>
      <c r="X521" s="20"/>
      <c r="Y521" s="10"/>
      <c r="Z521" s="20"/>
      <c r="AA521" s="15"/>
      <c r="AB521" s="11"/>
      <c r="AC521" s="10"/>
      <c r="AD521" s="19"/>
      <c r="AE521" s="12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6"/>
      <c r="AW521" s="19"/>
      <c r="AY521" s="23"/>
      <c r="AZ521" s="18"/>
      <c r="BA521" s="18"/>
      <c r="BB521" s="18"/>
      <c r="BC521" s="18"/>
      <c r="BD521" s="18"/>
      <c r="BE521" s="18"/>
      <c r="BF521" s="24"/>
      <c r="BG521" s="24"/>
      <c r="BH521" s="24"/>
      <c r="BI521" s="21"/>
      <c r="BJ521" s="25"/>
      <c r="BK521" s="24"/>
      <c r="BL521" s="23"/>
      <c r="BM521" s="23"/>
      <c r="BN521" s="22"/>
      <c r="BP521" s="2"/>
    </row>
    <row r="522" spans="9:68" x14ac:dyDescent="0.2">
      <c r="I522" s="17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20"/>
      <c r="U522" s="10"/>
      <c r="V522" s="20"/>
      <c r="W522" s="10"/>
      <c r="X522" s="20"/>
      <c r="Y522" s="10"/>
      <c r="Z522" s="20"/>
      <c r="AA522" s="15"/>
      <c r="AB522" s="11"/>
      <c r="AC522" s="10"/>
      <c r="AD522" s="19"/>
      <c r="AE522" s="12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6"/>
      <c r="AW522" s="19"/>
      <c r="AY522" s="23"/>
      <c r="AZ522" s="18"/>
      <c r="BA522" s="18"/>
      <c r="BB522" s="18"/>
      <c r="BC522" s="18"/>
      <c r="BD522" s="18"/>
      <c r="BE522" s="18"/>
      <c r="BF522" s="24"/>
      <c r="BG522" s="24"/>
      <c r="BH522" s="24"/>
      <c r="BI522" s="21"/>
      <c r="BJ522" s="25"/>
      <c r="BK522" s="24"/>
      <c r="BL522" s="23"/>
      <c r="BM522" s="23"/>
      <c r="BN522" s="22"/>
      <c r="BP522" s="2"/>
    </row>
    <row r="523" spans="9:68" x14ac:dyDescent="0.2">
      <c r="I523" s="17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20"/>
      <c r="U523" s="10"/>
      <c r="V523" s="20"/>
      <c r="W523" s="10"/>
      <c r="X523" s="20"/>
      <c r="Y523" s="10"/>
      <c r="Z523" s="20"/>
      <c r="AA523" s="15"/>
      <c r="AB523" s="11"/>
      <c r="AC523" s="10"/>
      <c r="AD523" s="19"/>
      <c r="AE523" s="12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6"/>
      <c r="AW523" s="19"/>
      <c r="AY523" s="23"/>
      <c r="AZ523" s="18"/>
      <c r="BA523" s="18"/>
      <c r="BB523" s="18"/>
      <c r="BC523" s="18"/>
      <c r="BD523" s="18"/>
      <c r="BE523" s="18"/>
      <c r="BF523" s="24"/>
      <c r="BG523" s="24"/>
      <c r="BH523" s="24"/>
      <c r="BI523" s="21"/>
      <c r="BJ523" s="25"/>
      <c r="BK523" s="24"/>
      <c r="BL523" s="23"/>
      <c r="BM523" s="23"/>
      <c r="BN523" s="22"/>
      <c r="BP523" s="2"/>
    </row>
    <row r="524" spans="9:68" x14ac:dyDescent="0.2">
      <c r="I524" s="17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20"/>
      <c r="U524" s="10"/>
      <c r="V524" s="20"/>
      <c r="W524" s="10"/>
      <c r="X524" s="20"/>
      <c r="Y524" s="10"/>
      <c r="Z524" s="20"/>
      <c r="AA524" s="15"/>
      <c r="AB524" s="11"/>
      <c r="AC524" s="10"/>
      <c r="AD524" s="19"/>
      <c r="AE524" s="12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6"/>
      <c r="AW524" s="19"/>
      <c r="AY524" s="23"/>
      <c r="AZ524" s="18"/>
      <c r="BA524" s="18"/>
      <c r="BB524" s="18"/>
      <c r="BC524" s="18"/>
      <c r="BD524" s="18"/>
      <c r="BE524" s="18"/>
      <c r="BF524" s="24"/>
      <c r="BG524" s="24"/>
      <c r="BH524" s="24"/>
      <c r="BI524" s="21"/>
      <c r="BJ524" s="25"/>
      <c r="BK524" s="24"/>
      <c r="BL524" s="23"/>
      <c r="BM524" s="23"/>
      <c r="BN524" s="22"/>
      <c r="BP524" s="2"/>
    </row>
    <row r="525" spans="9:68" x14ac:dyDescent="0.2">
      <c r="I525" s="17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20"/>
      <c r="U525" s="10"/>
      <c r="V525" s="20"/>
      <c r="W525" s="10"/>
      <c r="X525" s="20"/>
      <c r="Y525" s="10"/>
      <c r="Z525" s="20"/>
      <c r="AA525" s="15"/>
      <c r="AB525" s="11"/>
      <c r="AC525" s="10"/>
      <c r="AD525" s="19"/>
      <c r="AE525" s="12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6"/>
      <c r="AW525" s="19"/>
      <c r="AY525" s="23"/>
      <c r="AZ525" s="18"/>
      <c r="BA525" s="18"/>
      <c r="BB525" s="18"/>
      <c r="BC525" s="18"/>
      <c r="BD525" s="18"/>
      <c r="BE525" s="18"/>
      <c r="BF525" s="24"/>
      <c r="BG525" s="24"/>
      <c r="BH525" s="24"/>
      <c r="BI525" s="21"/>
      <c r="BJ525" s="25"/>
      <c r="BK525" s="24"/>
      <c r="BL525" s="23"/>
      <c r="BM525" s="23"/>
      <c r="BN525" s="22"/>
      <c r="BP525" s="2"/>
    </row>
    <row r="526" spans="9:68" x14ac:dyDescent="0.2">
      <c r="I526" s="17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20"/>
      <c r="U526" s="10"/>
      <c r="V526" s="20"/>
      <c r="W526" s="10"/>
      <c r="X526" s="20"/>
      <c r="Y526" s="10"/>
      <c r="Z526" s="20"/>
      <c r="AA526" s="15"/>
      <c r="AB526" s="11"/>
      <c r="AC526" s="10"/>
      <c r="AD526" s="19"/>
      <c r="AE526" s="12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6"/>
      <c r="AW526" s="19"/>
      <c r="AY526" s="23"/>
      <c r="AZ526" s="18"/>
      <c r="BA526" s="18"/>
      <c r="BB526" s="18"/>
      <c r="BC526" s="18"/>
      <c r="BD526" s="18"/>
      <c r="BE526" s="18"/>
      <c r="BF526" s="24"/>
      <c r="BG526" s="24"/>
      <c r="BH526" s="24"/>
      <c r="BI526" s="21"/>
      <c r="BJ526" s="25"/>
      <c r="BK526" s="24"/>
      <c r="BL526" s="23"/>
      <c r="BM526" s="23"/>
      <c r="BN526" s="22"/>
      <c r="BP526" s="2"/>
    </row>
    <row r="527" spans="9:68" x14ac:dyDescent="0.2">
      <c r="I527" s="17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20"/>
      <c r="U527" s="10"/>
      <c r="V527" s="20"/>
      <c r="W527" s="10"/>
      <c r="X527" s="20"/>
      <c r="Y527" s="10"/>
      <c r="Z527" s="20"/>
      <c r="AA527" s="15"/>
      <c r="AB527" s="11"/>
      <c r="AC527" s="10"/>
      <c r="AD527" s="19"/>
      <c r="AE527" s="12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6"/>
      <c r="AW527" s="19"/>
      <c r="AY527" s="23"/>
      <c r="AZ527" s="18"/>
      <c r="BA527" s="18"/>
      <c r="BB527" s="18"/>
      <c r="BC527" s="18"/>
      <c r="BD527" s="18"/>
      <c r="BE527" s="18"/>
      <c r="BF527" s="24"/>
      <c r="BG527" s="24"/>
      <c r="BH527" s="24"/>
      <c r="BI527" s="21"/>
      <c r="BJ527" s="25"/>
      <c r="BK527" s="24"/>
      <c r="BL527" s="23"/>
      <c r="BM527" s="23"/>
      <c r="BN527" s="22"/>
      <c r="BP527" s="2"/>
    </row>
    <row r="528" spans="9:68" x14ac:dyDescent="0.2">
      <c r="I528" s="17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20"/>
      <c r="U528" s="10"/>
      <c r="V528" s="20"/>
      <c r="W528" s="10"/>
      <c r="X528" s="20"/>
      <c r="Y528" s="10"/>
      <c r="Z528" s="20"/>
      <c r="AA528" s="15"/>
      <c r="AB528" s="11"/>
      <c r="AC528" s="10"/>
      <c r="AD528" s="19"/>
      <c r="AE528" s="12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6"/>
      <c r="AW528" s="19"/>
      <c r="AY528" s="23"/>
      <c r="AZ528" s="18"/>
      <c r="BA528" s="18"/>
      <c r="BB528" s="18"/>
      <c r="BC528" s="18"/>
      <c r="BD528" s="18"/>
      <c r="BE528" s="18"/>
      <c r="BF528" s="24"/>
      <c r="BG528" s="24"/>
      <c r="BH528" s="24"/>
      <c r="BI528" s="21"/>
      <c r="BJ528" s="25"/>
      <c r="BK528" s="24"/>
      <c r="BL528" s="23"/>
      <c r="BM528" s="23"/>
      <c r="BN528" s="22"/>
      <c r="BP528" s="2"/>
    </row>
    <row r="529" spans="9:68" x14ac:dyDescent="0.2">
      <c r="I529" s="17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20"/>
      <c r="U529" s="10"/>
      <c r="V529" s="20"/>
      <c r="W529" s="10"/>
      <c r="X529" s="20"/>
      <c r="Y529" s="10"/>
      <c r="Z529" s="20"/>
      <c r="AA529" s="15"/>
      <c r="AB529" s="11"/>
      <c r="AC529" s="10"/>
      <c r="AD529" s="19"/>
      <c r="AE529" s="12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6"/>
      <c r="AW529" s="19"/>
      <c r="AY529" s="23"/>
      <c r="AZ529" s="18"/>
      <c r="BA529" s="18"/>
      <c r="BB529" s="18"/>
      <c r="BC529" s="18"/>
      <c r="BD529" s="18"/>
      <c r="BE529" s="18"/>
      <c r="BF529" s="24"/>
      <c r="BG529" s="24"/>
      <c r="BH529" s="24"/>
      <c r="BI529" s="21"/>
      <c r="BJ529" s="25"/>
      <c r="BK529" s="24"/>
      <c r="BL529" s="23"/>
      <c r="BM529" s="23"/>
      <c r="BN529" s="22"/>
      <c r="BP529" s="2"/>
    </row>
    <row r="530" spans="9:68" x14ac:dyDescent="0.2">
      <c r="I530" s="17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20"/>
      <c r="U530" s="10"/>
      <c r="V530" s="20"/>
      <c r="W530" s="10"/>
      <c r="X530" s="20"/>
      <c r="Y530" s="10"/>
      <c r="Z530" s="20"/>
      <c r="AA530" s="15"/>
      <c r="AB530" s="11"/>
      <c r="AC530" s="10"/>
      <c r="AD530" s="19"/>
      <c r="AE530" s="12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6"/>
      <c r="AW530" s="19"/>
      <c r="AY530" s="23"/>
      <c r="AZ530" s="18"/>
      <c r="BA530" s="18"/>
      <c r="BB530" s="18"/>
      <c r="BC530" s="18"/>
      <c r="BD530" s="18"/>
      <c r="BE530" s="18"/>
      <c r="BF530" s="24"/>
      <c r="BG530" s="24"/>
      <c r="BH530" s="24"/>
      <c r="BI530" s="21"/>
      <c r="BJ530" s="25"/>
      <c r="BK530" s="24"/>
      <c r="BL530" s="23"/>
      <c r="BM530" s="23"/>
      <c r="BN530" s="22"/>
      <c r="BP530" s="2"/>
    </row>
    <row r="531" spans="9:68" x14ac:dyDescent="0.2">
      <c r="I531" s="17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20"/>
      <c r="U531" s="10"/>
      <c r="V531" s="20"/>
      <c r="W531" s="10"/>
      <c r="X531" s="20"/>
      <c r="Y531" s="10"/>
      <c r="Z531" s="20"/>
      <c r="AA531" s="15"/>
      <c r="AB531" s="11"/>
      <c r="AC531" s="10"/>
      <c r="AD531" s="19"/>
      <c r="AE531" s="12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6"/>
      <c r="AW531" s="19"/>
      <c r="AY531" s="23"/>
      <c r="AZ531" s="18"/>
      <c r="BA531" s="18"/>
      <c r="BB531" s="18"/>
      <c r="BC531" s="18"/>
      <c r="BD531" s="18"/>
      <c r="BE531" s="18"/>
      <c r="BF531" s="24"/>
      <c r="BG531" s="24"/>
      <c r="BH531" s="24"/>
      <c r="BI531" s="21"/>
      <c r="BJ531" s="25"/>
      <c r="BK531" s="24"/>
      <c r="BL531" s="23"/>
      <c r="BM531" s="23"/>
      <c r="BN531" s="22"/>
      <c r="BP531" s="2"/>
    </row>
    <row r="532" spans="9:68" x14ac:dyDescent="0.2">
      <c r="I532" s="17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20"/>
      <c r="U532" s="10"/>
      <c r="V532" s="20"/>
      <c r="W532" s="10"/>
      <c r="X532" s="20"/>
      <c r="Y532" s="10"/>
      <c r="Z532" s="20"/>
      <c r="AA532" s="15"/>
      <c r="AB532" s="11"/>
      <c r="AC532" s="10"/>
      <c r="AD532" s="19"/>
      <c r="AE532" s="12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6"/>
      <c r="AW532" s="19"/>
      <c r="AY532" s="23"/>
      <c r="AZ532" s="18"/>
      <c r="BA532" s="18"/>
      <c r="BB532" s="18"/>
      <c r="BC532" s="18"/>
      <c r="BD532" s="18"/>
      <c r="BE532" s="18"/>
      <c r="BF532" s="24"/>
      <c r="BG532" s="24"/>
      <c r="BH532" s="24"/>
      <c r="BI532" s="21"/>
      <c r="BJ532" s="25"/>
      <c r="BK532" s="24"/>
      <c r="BL532" s="23"/>
      <c r="BM532" s="23"/>
      <c r="BN532" s="22"/>
      <c r="BP532" s="2"/>
    </row>
    <row r="533" spans="9:68" x14ac:dyDescent="0.2">
      <c r="I533" s="17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20"/>
      <c r="U533" s="10"/>
      <c r="V533" s="20"/>
      <c r="W533" s="10"/>
      <c r="X533" s="20"/>
      <c r="Y533" s="10"/>
      <c r="Z533" s="20"/>
      <c r="AA533" s="15"/>
      <c r="AB533" s="11"/>
      <c r="AC533" s="10"/>
      <c r="AD533" s="19"/>
      <c r="AE533" s="12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6"/>
      <c r="AW533" s="19"/>
      <c r="AY533" s="23"/>
      <c r="AZ533" s="18"/>
      <c r="BA533" s="18"/>
      <c r="BB533" s="18"/>
      <c r="BC533" s="18"/>
      <c r="BD533" s="18"/>
      <c r="BE533" s="18"/>
      <c r="BF533" s="24"/>
      <c r="BG533" s="24"/>
      <c r="BH533" s="24"/>
      <c r="BI533" s="21"/>
      <c r="BJ533" s="25"/>
      <c r="BK533" s="24"/>
      <c r="BL533" s="23"/>
      <c r="BM533" s="23"/>
      <c r="BN533" s="22"/>
      <c r="BP533" s="2"/>
    </row>
    <row r="534" spans="9:68" x14ac:dyDescent="0.2">
      <c r="I534" s="17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20"/>
      <c r="U534" s="10"/>
      <c r="V534" s="20"/>
      <c r="W534" s="10"/>
      <c r="X534" s="20"/>
      <c r="Y534" s="10"/>
      <c r="Z534" s="20"/>
      <c r="AA534" s="15"/>
      <c r="AB534" s="11"/>
      <c r="AC534" s="10"/>
      <c r="AD534" s="19"/>
      <c r="AE534" s="12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6"/>
      <c r="AW534" s="19"/>
      <c r="AY534" s="23"/>
      <c r="AZ534" s="18"/>
      <c r="BA534" s="18"/>
      <c r="BB534" s="18"/>
      <c r="BC534" s="18"/>
      <c r="BD534" s="18"/>
      <c r="BE534" s="18"/>
      <c r="BF534" s="24"/>
      <c r="BG534" s="24"/>
      <c r="BH534" s="24"/>
      <c r="BI534" s="21"/>
      <c r="BJ534" s="25"/>
      <c r="BK534" s="24"/>
      <c r="BL534" s="23"/>
      <c r="BM534" s="23"/>
      <c r="BN534" s="22"/>
      <c r="BP534" s="2"/>
    </row>
    <row r="535" spans="9:68" x14ac:dyDescent="0.2">
      <c r="I535" s="17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20"/>
      <c r="U535" s="10"/>
      <c r="V535" s="20"/>
      <c r="W535" s="10"/>
      <c r="X535" s="20"/>
      <c r="Y535" s="10"/>
      <c r="Z535" s="20"/>
      <c r="AA535" s="15"/>
      <c r="AB535" s="11"/>
      <c r="AC535" s="10"/>
      <c r="AD535" s="19"/>
      <c r="AE535" s="12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6"/>
      <c r="AW535" s="19"/>
      <c r="AY535" s="23"/>
      <c r="AZ535" s="18"/>
      <c r="BA535" s="18"/>
      <c r="BB535" s="18"/>
      <c r="BC535" s="18"/>
      <c r="BD535" s="18"/>
      <c r="BE535" s="18"/>
      <c r="BF535" s="24"/>
      <c r="BG535" s="24"/>
      <c r="BH535" s="24"/>
      <c r="BI535" s="21"/>
      <c r="BJ535" s="25"/>
      <c r="BK535" s="24"/>
      <c r="BL535" s="23"/>
      <c r="BM535" s="23"/>
      <c r="BN535" s="22"/>
      <c r="BP535" s="2"/>
    </row>
    <row r="536" spans="9:68" x14ac:dyDescent="0.2">
      <c r="I536" s="17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20"/>
      <c r="U536" s="10"/>
      <c r="V536" s="20"/>
      <c r="W536" s="10"/>
      <c r="X536" s="20"/>
      <c r="Y536" s="10"/>
      <c r="Z536" s="20"/>
      <c r="AA536" s="15"/>
      <c r="AB536" s="11"/>
      <c r="AC536" s="10"/>
      <c r="AD536" s="19"/>
      <c r="AE536" s="12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6"/>
      <c r="AW536" s="19"/>
      <c r="AY536" s="23"/>
      <c r="AZ536" s="18"/>
      <c r="BA536" s="18"/>
      <c r="BB536" s="18"/>
      <c r="BC536" s="18"/>
      <c r="BD536" s="18"/>
      <c r="BE536" s="18"/>
      <c r="BF536" s="24"/>
      <c r="BG536" s="24"/>
      <c r="BH536" s="24"/>
      <c r="BI536" s="21"/>
      <c r="BJ536" s="25"/>
      <c r="BK536" s="24"/>
      <c r="BL536" s="23"/>
      <c r="BM536" s="23"/>
      <c r="BN536" s="22"/>
      <c r="BP536" s="2"/>
    </row>
    <row r="537" spans="9:68" x14ac:dyDescent="0.2">
      <c r="I537" s="17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20"/>
      <c r="U537" s="10"/>
      <c r="V537" s="20"/>
      <c r="W537" s="10"/>
      <c r="X537" s="20"/>
      <c r="Y537" s="10"/>
      <c r="Z537" s="20"/>
      <c r="AA537" s="15"/>
      <c r="AB537" s="11"/>
      <c r="AC537" s="10"/>
      <c r="AD537" s="19"/>
      <c r="AE537" s="12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6"/>
      <c r="AW537" s="19"/>
      <c r="AY537" s="23"/>
      <c r="AZ537" s="18"/>
      <c r="BA537" s="18"/>
      <c r="BB537" s="18"/>
      <c r="BC537" s="18"/>
      <c r="BD537" s="18"/>
      <c r="BE537" s="18"/>
      <c r="BF537" s="24"/>
      <c r="BG537" s="24"/>
      <c r="BH537" s="24"/>
      <c r="BI537" s="21"/>
      <c r="BJ537" s="25"/>
      <c r="BK537" s="24"/>
      <c r="BL537" s="23"/>
      <c r="BM537" s="23"/>
      <c r="BN537" s="22"/>
      <c r="BP537" s="2"/>
    </row>
    <row r="538" spans="9:68" x14ac:dyDescent="0.2">
      <c r="I538" s="17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20"/>
      <c r="U538" s="10"/>
      <c r="V538" s="20"/>
      <c r="W538" s="10"/>
      <c r="X538" s="20"/>
      <c r="Y538" s="10"/>
      <c r="Z538" s="20"/>
      <c r="AA538" s="15"/>
      <c r="AB538" s="11"/>
      <c r="AC538" s="10"/>
      <c r="AD538" s="19"/>
      <c r="AE538" s="12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6"/>
      <c r="AW538" s="19"/>
      <c r="AY538" s="23"/>
      <c r="AZ538" s="18"/>
      <c r="BA538" s="18"/>
      <c r="BB538" s="18"/>
      <c r="BC538" s="18"/>
      <c r="BD538" s="18"/>
      <c r="BE538" s="18"/>
      <c r="BF538" s="24"/>
      <c r="BG538" s="24"/>
      <c r="BH538" s="24"/>
      <c r="BI538" s="21"/>
      <c r="BJ538" s="25"/>
      <c r="BK538" s="24"/>
      <c r="BL538" s="23"/>
      <c r="BM538" s="23"/>
      <c r="BN538" s="22"/>
      <c r="BP538" s="2"/>
    </row>
    <row r="539" spans="9:68" x14ac:dyDescent="0.2">
      <c r="I539" s="17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20"/>
      <c r="U539" s="10"/>
      <c r="V539" s="20"/>
      <c r="W539" s="10"/>
      <c r="X539" s="20"/>
      <c r="Y539" s="10"/>
      <c r="Z539" s="20"/>
      <c r="AA539" s="15"/>
      <c r="AB539" s="11"/>
      <c r="AC539" s="10"/>
      <c r="AD539" s="19"/>
      <c r="AE539" s="12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6"/>
      <c r="AW539" s="19"/>
      <c r="AY539" s="23"/>
      <c r="AZ539" s="18"/>
      <c r="BA539" s="18"/>
      <c r="BB539" s="18"/>
      <c r="BC539" s="18"/>
      <c r="BD539" s="18"/>
      <c r="BE539" s="18"/>
      <c r="BF539" s="24"/>
      <c r="BG539" s="24"/>
      <c r="BH539" s="24"/>
      <c r="BI539" s="21"/>
      <c r="BJ539" s="25"/>
      <c r="BK539" s="24"/>
      <c r="BL539" s="23"/>
      <c r="BM539" s="23"/>
      <c r="BN539" s="22"/>
      <c r="BP539" s="2"/>
    </row>
    <row r="540" spans="9:68" x14ac:dyDescent="0.2">
      <c r="I540" s="17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20"/>
      <c r="U540" s="10"/>
      <c r="V540" s="20"/>
      <c r="W540" s="10"/>
      <c r="X540" s="20"/>
      <c r="Y540" s="10"/>
      <c r="Z540" s="20"/>
      <c r="AA540" s="15"/>
      <c r="AB540" s="11"/>
      <c r="AC540" s="10"/>
      <c r="AD540" s="19"/>
      <c r="AE540" s="12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6"/>
      <c r="AW540" s="19"/>
      <c r="AY540" s="23"/>
      <c r="AZ540" s="18"/>
      <c r="BA540" s="18"/>
      <c r="BB540" s="18"/>
      <c r="BC540" s="18"/>
      <c r="BD540" s="18"/>
      <c r="BE540" s="18"/>
      <c r="BF540" s="24"/>
      <c r="BG540" s="24"/>
      <c r="BH540" s="24"/>
      <c r="BI540" s="21"/>
      <c r="BJ540" s="25"/>
      <c r="BK540" s="24"/>
      <c r="BL540" s="23"/>
      <c r="BM540" s="23"/>
      <c r="BN540" s="22"/>
      <c r="BP540" s="2"/>
    </row>
    <row r="541" spans="9:68" x14ac:dyDescent="0.2">
      <c r="I541" s="17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20"/>
      <c r="U541" s="10"/>
      <c r="V541" s="20"/>
      <c r="W541" s="10"/>
      <c r="X541" s="20"/>
      <c r="Y541" s="10"/>
      <c r="Z541" s="20"/>
      <c r="AA541" s="15"/>
      <c r="AB541" s="11"/>
      <c r="AC541" s="10"/>
      <c r="AD541" s="19"/>
      <c r="AE541" s="12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6"/>
      <c r="AW541" s="19"/>
      <c r="AY541" s="23"/>
      <c r="AZ541" s="18"/>
      <c r="BA541" s="18"/>
      <c r="BB541" s="18"/>
      <c r="BC541" s="18"/>
      <c r="BD541" s="18"/>
      <c r="BE541" s="18"/>
      <c r="BF541" s="24"/>
      <c r="BG541" s="24"/>
      <c r="BH541" s="24"/>
      <c r="BI541" s="21"/>
      <c r="BJ541" s="25"/>
      <c r="BK541" s="24"/>
      <c r="BL541" s="23"/>
      <c r="BM541" s="23"/>
      <c r="BN541" s="22"/>
      <c r="BP541" s="2"/>
    </row>
    <row r="542" spans="9:68" x14ac:dyDescent="0.2">
      <c r="I542" s="17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20"/>
      <c r="U542" s="10"/>
      <c r="V542" s="20"/>
      <c r="W542" s="10"/>
      <c r="X542" s="20"/>
      <c r="Y542" s="10"/>
      <c r="Z542" s="20"/>
      <c r="AA542" s="15"/>
      <c r="AB542" s="11"/>
      <c r="AC542" s="10"/>
      <c r="AD542" s="19"/>
      <c r="AE542" s="12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6"/>
      <c r="AW542" s="19"/>
      <c r="AY542" s="23"/>
      <c r="AZ542" s="18"/>
      <c r="BA542" s="18"/>
      <c r="BB542" s="18"/>
      <c r="BC542" s="18"/>
      <c r="BD542" s="18"/>
      <c r="BE542" s="18"/>
      <c r="BF542" s="24"/>
      <c r="BG542" s="24"/>
      <c r="BH542" s="24"/>
      <c r="BI542" s="21"/>
      <c r="BJ542" s="25"/>
      <c r="BK542" s="24"/>
      <c r="BL542" s="23"/>
      <c r="BM542" s="23"/>
      <c r="BN542" s="22"/>
      <c r="BP542" s="2"/>
    </row>
    <row r="543" spans="9:68" x14ac:dyDescent="0.2">
      <c r="I543" s="17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20"/>
      <c r="U543" s="10"/>
      <c r="V543" s="20"/>
      <c r="W543" s="10"/>
      <c r="X543" s="20"/>
      <c r="Y543" s="10"/>
      <c r="Z543" s="20"/>
      <c r="AA543" s="15"/>
      <c r="AB543" s="11"/>
      <c r="AC543" s="10"/>
      <c r="AD543" s="19"/>
      <c r="AE543" s="12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6"/>
      <c r="AW543" s="19"/>
      <c r="AY543" s="23"/>
      <c r="AZ543" s="18"/>
      <c r="BA543" s="18"/>
      <c r="BB543" s="18"/>
      <c r="BC543" s="18"/>
      <c r="BD543" s="18"/>
      <c r="BE543" s="18"/>
      <c r="BF543" s="24"/>
      <c r="BG543" s="24"/>
      <c r="BH543" s="24"/>
      <c r="BI543" s="21"/>
      <c r="BJ543" s="25"/>
      <c r="BK543" s="24"/>
      <c r="BL543" s="23"/>
      <c r="BM543" s="23"/>
      <c r="BN543" s="22"/>
      <c r="BP543" s="2"/>
    </row>
    <row r="544" spans="9:68" x14ac:dyDescent="0.2">
      <c r="I544" s="17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20"/>
      <c r="U544" s="10"/>
      <c r="V544" s="20"/>
      <c r="W544" s="10"/>
      <c r="X544" s="20"/>
      <c r="Y544" s="10"/>
      <c r="Z544" s="20"/>
      <c r="AA544" s="15"/>
      <c r="AB544" s="11"/>
      <c r="AC544" s="10"/>
      <c r="AD544" s="19"/>
      <c r="AE544" s="12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6"/>
      <c r="AW544" s="19"/>
      <c r="AY544" s="23"/>
      <c r="AZ544" s="18"/>
      <c r="BA544" s="18"/>
      <c r="BB544" s="18"/>
      <c r="BC544" s="18"/>
      <c r="BD544" s="18"/>
      <c r="BE544" s="18"/>
      <c r="BF544" s="24"/>
      <c r="BG544" s="24"/>
      <c r="BH544" s="24"/>
      <c r="BI544" s="21"/>
      <c r="BJ544" s="25"/>
      <c r="BK544" s="24"/>
      <c r="BL544" s="23"/>
      <c r="BM544" s="23"/>
      <c r="BN544" s="22"/>
      <c r="BP544" s="2"/>
    </row>
    <row r="545" spans="9:68" x14ac:dyDescent="0.2">
      <c r="I545" s="17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20"/>
      <c r="U545" s="10"/>
      <c r="V545" s="20"/>
      <c r="W545" s="10"/>
      <c r="X545" s="20"/>
      <c r="Y545" s="10"/>
      <c r="Z545" s="20"/>
      <c r="AA545" s="15"/>
      <c r="AB545" s="11"/>
      <c r="AC545" s="10"/>
      <c r="AD545" s="19"/>
      <c r="AE545" s="12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6"/>
      <c r="AW545" s="19"/>
      <c r="AY545" s="23"/>
      <c r="AZ545" s="18"/>
      <c r="BA545" s="18"/>
      <c r="BB545" s="18"/>
      <c r="BC545" s="18"/>
      <c r="BD545" s="18"/>
      <c r="BE545" s="18"/>
      <c r="BF545" s="24"/>
      <c r="BG545" s="24"/>
      <c r="BH545" s="24"/>
      <c r="BI545" s="21"/>
      <c r="BJ545" s="25"/>
      <c r="BK545" s="24"/>
      <c r="BL545" s="23"/>
      <c r="BM545" s="23"/>
      <c r="BN545" s="22"/>
      <c r="BP545" s="2"/>
    </row>
    <row r="546" spans="9:68" x14ac:dyDescent="0.2">
      <c r="I546" s="17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20"/>
      <c r="U546" s="10"/>
      <c r="V546" s="20"/>
      <c r="W546" s="10"/>
      <c r="X546" s="20"/>
      <c r="Y546" s="10"/>
      <c r="Z546" s="20"/>
      <c r="AA546" s="15"/>
      <c r="AB546" s="11"/>
      <c r="AC546" s="10"/>
      <c r="AD546" s="19"/>
      <c r="AE546" s="12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6"/>
      <c r="AW546" s="19"/>
      <c r="AY546" s="23"/>
      <c r="AZ546" s="18"/>
      <c r="BA546" s="18"/>
      <c r="BB546" s="18"/>
      <c r="BC546" s="18"/>
      <c r="BD546" s="18"/>
      <c r="BE546" s="18"/>
      <c r="BF546" s="24"/>
      <c r="BG546" s="24"/>
      <c r="BH546" s="24"/>
      <c r="BI546" s="21"/>
      <c r="BJ546" s="25"/>
      <c r="BK546" s="24"/>
      <c r="BL546" s="23"/>
      <c r="BM546" s="23"/>
      <c r="BN546" s="22"/>
      <c r="BP546" s="2"/>
    </row>
    <row r="547" spans="9:68" x14ac:dyDescent="0.2">
      <c r="I547" s="17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20"/>
      <c r="U547" s="10"/>
      <c r="V547" s="20"/>
      <c r="W547" s="10"/>
      <c r="X547" s="20"/>
      <c r="Y547" s="10"/>
      <c r="Z547" s="20"/>
      <c r="AA547" s="15"/>
      <c r="AB547" s="11"/>
      <c r="AC547" s="10"/>
      <c r="AD547" s="19"/>
      <c r="AE547" s="12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6"/>
      <c r="AW547" s="19"/>
      <c r="AY547" s="23"/>
      <c r="AZ547" s="18"/>
      <c r="BA547" s="18"/>
      <c r="BB547" s="18"/>
      <c r="BC547" s="18"/>
      <c r="BD547" s="18"/>
      <c r="BE547" s="18"/>
      <c r="BF547" s="24"/>
      <c r="BG547" s="24"/>
      <c r="BH547" s="24"/>
      <c r="BI547" s="21"/>
      <c r="BJ547" s="25"/>
      <c r="BK547" s="24"/>
      <c r="BL547" s="23"/>
      <c r="BM547" s="23"/>
      <c r="BN547" s="22"/>
      <c r="BP547" s="2"/>
    </row>
    <row r="548" spans="9:68" x14ac:dyDescent="0.2">
      <c r="I548" s="17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20"/>
      <c r="U548" s="10"/>
      <c r="V548" s="20"/>
      <c r="W548" s="10"/>
      <c r="X548" s="20"/>
      <c r="Y548" s="10"/>
      <c r="Z548" s="20"/>
      <c r="AA548" s="15"/>
      <c r="AB548" s="11"/>
      <c r="AC548" s="10"/>
      <c r="AD548" s="19"/>
      <c r="AE548" s="12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6"/>
      <c r="AW548" s="19"/>
      <c r="AY548" s="23"/>
      <c r="AZ548" s="18"/>
      <c r="BA548" s="18"/>
      <c r="BB548" s="18"/>
      <c r="BC548" s="18"/>
      <c r="BD548" s="18"/>
      <c r="BE548" s="18"/>
      <c r="BF548" s="24"/>
      <c r="BG548" s="24"/>
      <c r="BH548" s="24"/>
      <c r="BI548" s="21"/>
      <c r="BJ548" s="25"/>
      <c r="BK548" s="24"/>
      <c r="BL548" s="23"/>
      <c r="BM548" s="23"/>
      <c r="BN548" s="22"/>
      <c r="BP548" s="2"/>
    </row>
    <row r="549" spans="9:68" x14ac:dyDescent="0.2">
      <c r="I549" s="17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20"/>
      <c r="U549" s="10"/>
      <c r="V549" s="20"/>
      <c r="W549" s="10"/>
      <c r="X549" s="20"/>
      <c r="Y549" s="10"/>
      <c r="Z549" s="20"/>
      <c r="AA549" s="15"/>
      <c r="AB549" s="11"/>
      <c r="AC549" s="10"/>
      <c r="AD549" s="19"/>
      <c r="AE549" s="12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6"/>
      <c r="AW549" s="19"/>
      <c r="AY549" s="23"/>
      <c r="AZ549" s="18"/>
      <c r="BA549" s="18"/>
      <c r="BB549" s="18"/>
      <c r="BC549" s="18"/>
      <c r="BD549" s="18"/>
      <c r="BE549" s="18"/>
      <c r="BF549" s="24"/>
      <c r="BG549" s="24"/>
      <c r="BH549" s="24"/>
      <c r="BI549" s="21"/>
      <c r="BJ549" s="25"/>
      <c r="BK549" s="24"/>
      <c r="BL549" s="23"/>
      <c r="BM549" s="23"/>
      <c r="BN549" s="22"/>
      <c r="BP549" s="2"/>
    </row>
    <row r="550" spans="9:68" x14ac:dyDescent="0.2">
      <c r="I550" s="17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20"/>
      <c r="U550" s="10"/>
      <c r="V550" s="20"/>
      <c r="W550" s="10"/>
      <c r="X550" s="20"/>
      <c r="Y550" s="10"/>
      <c r="Z550" s="20"/>
      <c r="AA550" s="15"/>
      <c r="AB550" s="11"/>
      <c r="AC550" s="10"/>
      <c r="AD550" s="19"/>
      <c r="AE550" s="12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6"/>
      <c r="AW550" s="19"/>
      <c r="AY550" s="23"/>
      <c r="AZ550" s="18"/>
      <c r="BA550" s="18"/>
      <c r="BB550" s="18"/>
      <c r="BC550" s="18"/>
      <c r="BD550" s="18"/>
      <c r="BE550" s="18"/>
      <c r="BF550" s="24"/>
      <c r="BG550" s="24"/>
      <c r="BH550" s="24"/>
      <c r="BI550" s="21"/>
      <c r="BJ550" s="25"/>
      <c r="BK550" s="24"/>
      <c r="BL550" s="23"/>
      <c r="BM550" s="23"/>
      <c r="BN550" s="22"/>
      <c r="BP550" s="2"/>
    </row>
    <row r="551" spans="9:68" x14ac:dyDescent="0.2">
      <c r="I551" s="17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20"/>
      <c r="U551" s="10"/>
      <c r="V551" s="20"/>
      <c r="W551" s="10"/>
      <c r="X551" s="20"/>
      <c r="Y551" s="10"/>
      <c r="Z551" s="20"/>
      <c r="AA551" s="15"/>
      <c r="AB551" s="11"/>
      <c r="AC551" s="10"/>
      <c r="AD551" s="19"/>
      <c r="AE551" s="12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6"/>
      <c r="AW551" s="19"/>
      <c r="AY551" s="23"/>
      <c r="AZ551" s="18"/>
      <c r="BA551" s="18"/>
      <c r="BB551" s="18"/>
      <c r="BC551" s="18"/>
      <c r="BD551" s="18"/>
      <c r="BE551" s="18"/>
      <c r="BF551" s="24"/>
      <c r="BG551" s="24"/>
      <c r="BH551" s="24"/>
      <c r="BI551" s="21"/>
      <c r="BJ551" s="25"/>
      <c r="BK551" s="24"/>
      <c r="BL551" s="23"/>
      <c r="BM551" s="23"/>
      <c r="BN551" s="22"/>
      <c r="BP551" s="2"/>
    </row>
    <row r="552" spans="9:68" x14ac:dyDescent="0.2">
      <c r="I552" s="17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20"/>
      <c r="U552" s="10"/>
      <c r="V552" s="20"/>
      <c r="W552" s="10"/>
      <c r="X552" s="20"/>
      <c r="Y552" s="10"/>
      <c r="Z552" s="20"/>
      <c r="AA552" s="15"/>
      <c r="AB552" s="11"/>
      <c r="AC552" s="10"/>
      <c r="AD552" s="19"/>
      <c r="AE552" s="12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6"/>
      <c r="AW552" s="19"/>
      <c r="AY552" s="23"/>
      <c r="AZ552" s="18"/>
      <c r="BA552" s="18"/>
      <c r="BB552" s="18"/>
      <c r="BC552" s="18"/>
      <c r="BD552" s="18"/>
      <c r="BE552" s="18"/>
      <c r="BF552" s="24"/>
      <c r="BG552" s="24"/>
      <c r="BH552" s="24"/>
      <c r="BI552" s="21"/>
      <c r="BJ552" s="25"/>
      <c r="BK552" s="24"/>
      <c r="BL552" s="23"/>
      <c r="BM552" s="23"/>
      <c r="BN552" s="22"/>
      <c r="BP552" s="2"/>
    </row>
    <row r="553" spans="9:68" x14ac:dyDescent="0.2">
      <c r="I553" s="17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20"/>
      <c r="U553" s="10"/>
      <c r="V553" s="20"/>
      <c r="W553" s="10"/>
      <c r="X553" s="20"/>
      <c r="Y553" s="10"/>
      <c r="Z553" s="20"/>
      <c r="AA553" s="15"/>
      <c r="AB553" s="11"/>
      <c r="AC553" s="10"/>
      <c r="AD553" s="19"/>
      <c r="AE553" s="12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6"/>
      <c r="AW553" s="19"/>
      <c r="AY553" s="23"/>
      <c r="AZ553" s="18"/>
      <c r="BA553" s="18"/>
      <c r="BB553" s="18"/>
      <c r="BC553" s="18"/>
      <c r="BD553" s="18"/>
      <c r="BE553" s="18"/>
      <c r="BF553" s="24"/>
      <c r="BG553" s="24"/>
      <c r="BH553" s="24"/>
      <c r="BI553" s="21"/>
      <c r="BJ553" s="25"/>
      <c r="BK553" s="24"/>
      <c r="BL553" s="23"/>
      <c r="BM553" s="23"/>
      <c r="BN553" s="22"/>
      <c r="BP553" s="2"/>
    </row>
    <row r="554" spans="9:68" x14ac:dyDescent="0.2">
      <c r="I554" s="17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20"/>
      <c r="U554" s="10"/>
      <c r="V554" s="20"/>
      <c r="W554" s="10"/>
      <c r="X554" s="20"/>
      <c r="Y554" s="10"/>
      <c r="Z554" s="20"/>
      <c r="AA554" s="15"/>
      <c r="AB554" s="11"/>
      <c r="AC554" s="10"/>
      <c r="AD554" s="19"/>
      <c r="AE554" s="12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6"/>
      <c r="AW554" s="19"/>
      <c r="AY554" s="23"/>
      <c r="AZ554" s="18"/>
      <c r="BA554" s="18"/>
      <c r="BB554" s="18"/>
      <c r="BC554" s="18"/>
      <c r="BD554" s="18"/>
      <c r="BE554" s="18"/>
      <c r="BF554" s="24"/>
      <c r="BG554" s="24"/>
      <c r="BH554" s="24"/>
      <c r="BI554" s="21"/>
      <c r="BJ554" s="25"/>
      <c r="BK554" s="24"/>
      <c r="BL554" s="23"/>
      <c r="BM554" s="23"/>
      <c r="BN554" s="22"/>
      <c r="BP554" s="2"/>
    </row>
    <row r="555" spans="9:68" x14ac:dyDescent="0.2">
      <c r="I555" s="17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20"/>
      <c r="U555" s="10"/>
      <c r="V555" s="20"/>
      <c r="W555" s="10"/>
      <c r="X555" s="20"/>
      <c r="Y555" s="10"/>
      <c r="Z555" s="20"/>
      <c r="AA555" s="15"/>
      <c r="AB555" s="11"/>
      <c r="AC555" s="10"/>
      <c r="AD555" s="19"/>
      <c r="AE555" s="12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6"/>
      <c r="AW555" s="19"/>
      <c r="AY555" s="23"/>
      <c r="AZ555" s="18"/>
      <c r="BA555" s="18"/>
      <c r="BB555" s="18"/>
      <c r="BC555" s="18"/>
      <c r="BD555" s="18"/>
      <c r="BE555" s="18"/>
      <c r="BF555" s="24"/>
      <c r="BG555" s="24"/>
      <c r="BH555" s="24"/>
      <c r="BI555" s="21"/>
      <c r="BJ555" s="25"/>
      <c r="BK555" s="24"/>
      <c r="BL555" s="23"/>
      <c r="BM555" s="23"/>
      <c r="BN555" s="22"/>
      <c r="BP555" s="2"/>
    </row>
    <row r="556" spans="9:68" x14ac:dyDescent="0.2">
      <c r="I556" s="17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20"/>
      <c r="U556" s="10"/>
      <c r="V556" s="20"/>
      <c r="W556" s="10"/>
      <c r="X556" s="20"/>
      <c r="Y556" s="10"/>
      <c r="Z556" s="20"/>
      <c r="AA556" s="15"/>
      <c r="AB556" s="11"/>
      <c r="AC556" s="10"/>
      <c r="AD556" s="19"/>
      <c r="AE556" s="12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6"/>
      <c r="AW556" s="19"/>
      <c r="AY556" s="23"/>
      <c r="AZ556" s="18"/>
      <c r="BA556" s="18"/>
      <c r="BB556" s="18"/>
      <c r="BC556" s="18"/>
      <c r="BD556" s="18"/>
      <c r="BE556" s="18"/>
      <c r="BF556" s="24"/>
      <c r="BG556" s="24"/>
      <c r="BH556" s="24"/>
      <c r="BI556" s="21"/>
      <c r="BJ556" s="25"/>
      <c r="BK556" s="24"/>
      <c r="BL556" s="23"/>
      <c r="BM556" s="23"/>
      <c r="BN556" s="22"/>
      <c r="BP556" s="2"/>
    </row>
    <row r="557" spans="9:68" x14ac:dyDescent="0.2">
      <c r="I557" s="17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20"/>
      <c r="U557" s="10"/>
      <c r="V557" s="20"/>
      <c r="W557" s="10"/>
      <c r="X557" s="20"/>
      <c r="Y557" s="10"/>
      <c r="Z557" s="20"/>
      <c r="AA557" s="15"/>
      <c r="AB557" s="11"/>
      <c r="AC557" s="10"/>
      <c r="AD557" s="19"/>
      <c r="AE557" s="12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6"/>
      <c r="AW557" s="19"/>
      <c r="AY557" s="23"/>
      <c r="AZ557" s="18"/>
      <c r="BA557" s="18"/>
      <c r="BB557" s="18"/>
      <c r="BC557" s="18"/>
      <c r="BD557" s="18"/>
      <c r="BE557" s="18"/>
      <c r="BF557" s="24"/>
      <c r="BG557" s="24"/>
      <c r="BH557" s="24"/>
      <c r="BI557" s="21"/>
      <c r="BJ557" s="25"/>
      <c r="BK557" s="24"/>
      <c r="BL557" s="23"/>
      <c r="BM557" s="23"/>
      <c r="BN557" s="22"/>
      <c r="BP557" s="2"/>
    </row>
    <row r="558" spans="9:68" x14ac:dyDescent="0.2">
      <c r="I558" s="17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20"/>
      <c r="U558" s="10"/>
      <c r="V558" s="20"/>
      <c r="W558" s="10"/>
      <c r="X558" s="20"/>
      <c r="Y558" s="10"/>
      <c r="Z558" s="20"/>
      <c r="AA558" s="15"/>
      <c r="AB558" s="11"/>
      <c r="AC558" s="10"/>
      <c r="AD558" s="19"/>
      <c r="AE558" s="12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6"/>
      <c r="AW558" s="19"/>
      <c r="AY558" s="23"/>
      <c r="AZ558" s="18"/>
      <c r="BA558" s="18"/>
      <c r="BB558" s="18"/>
      <c r="BC558" s="18"/>
      <c r="BD558" s="18"/>
      <c r="BE558" s="18"/>
      <c r="BF558" s="24"/>
      <c r="BG558" s="24"/>
      <c r="BH558" s="24"/>
      <c r="BI558" s="21"/>
      <c r="BJ558" s="25"/>
      <c r="BK558" s="24"/>
      <c r="BL558" s="23"/>
      <c r="BM558" s="23"/>
      <c r="BN558" s="22"/>
      <c r="BP558" s="2"/>
    </row>
    <row r="559" spans="9:68" x14ac:dyDescent="0.2">
      <c r="I559" s="17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20"/>
      <c r="U559" s="10"/>
      <c r="V559" s="20"/>
      <c r="W559" s="10"/>
      <c r="X559" s="20"/>
      <c r="Y559" s="10"/>
      <c r="Z559" s="20"/>
      <c r="AA559" s="15"/>
      <c r="AB559" s="11"/>
      <c r="AC559" s="10"/>
      <c r="AD559" s="19"/>
      <c r="AE559" s="12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6"/>
      <c r="AW559" s="19"/>
      <c r="AY559" s="23"/>
      <c r="AZ559" s="18"/>
      <c r="BA559" s="18"/>
      <c r="BB559" s="18"/>
      <c r="BC559" s="18"/>
      <c r="BD559" s="18"/>
      <c r="BE559" s="18"/>
      <c r="BF559" s="24"/>
      <c r="BG559" s="24"/>
      <c r="BH559" s="24"/>
      <c r="BI559" s="21"/>
      <c r="BJ559" s="25"/>
      <c r="BK559" s="24"/>
      <c r="BL559" s="23"/>
      <c r="BM559" s="23"/>
      <c r="BN559" s="22"/>
      <c r="BP559" s="2"/>
    </row>
    <row r="560" spans="9:68" x14ac:dyDescent="0.2">
      <c r="I560" s="17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20"/>
      <c r="U560" s="10"/>
      <c r="V560" s="20"/>
      <c r="W560" s="10"/>
      <c r="X560" s="20"/>
      <c r="Y560" s="10"/>
      <c r="Z560" s="20"/>
      <c r="AA560" s="15"/>
      <c r="AB560" s="11"/>
      <c r="AC560" s="10"/>
      <c r="AD560" s="19"/>
      <c r="AE560" s="12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6"/>
      <c r="AW560" s="19"/>
      <c r="AY560" s="23"/>
      <c r="AZ560" s="18"/>
      <c r="BA560" s="18"/>
      <c r="BB560" s="18"/>
      <c r="BC560" s="18"/>
      <c r="BD560" s="18"/>
      <c r="BE560" s="18"/>
      <c r="BF560" s="24"/>
      <c r="BG560" s="24"/>
      <c r="BH560" s="24"/>
      <c r="BI560" s="21"/>
      <c r="BJ560" s="25"/>
      <c r="BK560" s="24"/>
      <c r="BL560" s="23"/>
      <c r="BM560" s="23"/>
      <c r="BN560" s="22"/>
      <c r="BP560" s="2"/>
    </row>
    <row r="561" spans="9:68" x14ac:dyDescent="0.2">
      <c r="I561" s="17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20"/>
      <c r="U561" s="10"/>
      <c r="V561" s="20"/>
      <c r="W561" s="10"/>
      <c r="X561" s="20"/>
      <c r="Y561" s="10"/>
      <c r="Z561" s="20"/>
      <c r="AA561" s="15"/>
      <c r="AB561" s="11"/>
      <c r="AC561" s="10"/>
      <c r="AD561" s="19"/>
      <c r="AE561" s="12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6"/>
      <c r="AW561" s="19"/>
      <c r="AY561" s="23"/>
      <c r="AZ561" s="18"/>
      <c r="BA561" s="18"/>
      <c r="BB561" s="18"/>
      <c r="BC561" s="18"/>
      <c r="BD561" s="18"/>
      <c r="BE561" s="18"/>
      <c r="BF561" s="24"/>
      <c r="BG561" s="24"/>
      <c r="BH561" s="24"/>
      <c r="BI561" s="21"/>
      <c r="BJ561" s="25"/>
      <c r="BK561" s="24"/>
      <c r="BL561" s="23"/>
      <c r="BM561" s="23"/>
      <c r="BN561" s="22"/>
      <c r="BP561" s="2"/>
    </row>
    <row r="562" spans="9:68" x14ac:dyDescent="0.2">
      <c r="I562" s="17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20"/>
      <c r="U562" s="10"/>
      <c r="V562" s="20"/>
      <c r="W562" s="10"/>
      <c r="X562" s="20"/>
      <c r="Y562" s="10"/>
      <c r="Z562" s="20"/>
      <c r="AA562" s="15"/>
      <c r="AB562" s="11"/>
      <c r="AC562" s="10"/>
      <c r="AD562" s="19"/>
      <c r="AE562" s="12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6"/>
      <c r="AW562" s="19"/>
      <c r="AY562" s="23"/>
      <c r="AZ562" s="18"/>
      <c r="BA562" s="18"/>
      <c r="BB562" s="18"/>
      <c r="BC562" s="18"/>
      <c r="BD562" s="18"/>
      <c r="BE562" s="18"/>
      <c r="BF562" s="24"/>
      <c r="BG562" s="24"/>
      <c r="BH562" s="24"/>
      <c r="BI562" s="21"/>
      <c r="BJ562" s="25"/>
      <c r="BK562" s="24"/>
      <c r="BL562" s="23"/>
      <c r="BM562" s="23"/>
      <c r="BN562" s="22"/>
      <c r="BP562" s="2"/>
    </row>
    <row r="563" spans="9:68" x14ac:dyDescent="0.2">
      <c r="I563" s="17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20"/>
      <c r="U563" s="10"/>
      <c r="V563" s="20"/>
      <c r="W563" s="10"/>
      <c r="X563" s="20"/>
      <c r="Y563" s="10"/>
      <c r="Z563" s="20"/>
      <c r="AA563" s="15"/>
      <c r="AB563" s="11"/>
      <c r="AC563" s="10"/>
      <c r="AD563" s="19"/>
      <c r="AE563" s="12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6"/>
      <c r="AW563" s="19"/>
      <c r="AY563" s="23"/>
      <c r="AZ563" s="18"/>
      <c r="BA563" s="18"/>
      <c r="BB563" s="18"/>
      <c r="BC563" s="18"/>
      <c r="BD563" s="18"/>
      <c r="BE563" s="18"/>
      <c r="BF563" s="24"/>
      <c r="BG563" s="24"/>
      <c r="BH563" s="24"/>
      <c r="BI563" s="21"/>
      <c r="BJ563" s="25"/>
      <c r="BK563" s="24"/>
      <c r="BL563" s="23"/>
      <c r="BM563" s="23"/>
      <c r="BN563" s="22"/>
      <c r="BP563" s="2"/>
    </row>
    <row r="564" spans="9:68" x14ac:dyDescent="0.2">
      <c r="I564" s="17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20"/>
      <c r="U564" s="10"/>
      <c r="V564" s="20"/>
      <c r="W564" s="10"/>
      <c r="X564" s="20"/>
      <c r="Y564" s="10"/>
      <c r="Z564" s="20"/>
      <c r="AA564" s="15"/>
      <c r="AB564" s="11"/>
      <c r="AC564" s="10"/>
      <c r="AD564" s="19"/>
      <c r="AE564" s="12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6"/>
      <c r="AW564" s="19"/>
      <c r="AY564" s="23"/>
      <c r="AZ564" s="18"/>
      <c r="BA564" s="18"/>
      <c r="BB564" s="18"/>
      <c r="BC564" s="18"/>
      <c r="BD564" s="18"/>
      <c r="BE564" s="18"/>
      <c r="BF564" s="24"/>
      <c r="BG564" s="24"/>
      <c r="BH564" s="24"/>
      <c r="BI564" s="21"/>
      <c r="BJ564" s="25"/>
      <c r="BK564" s="24"/>
      <c r="BL564" s="23"/>
      <c r="BM564" s="23"/>
      <c r="BN564" s="22"/>
      <c r="BP564" s="2"/>
    </row>
    <row r="565" spans="9:68" x14ac:dyDescent="0.2">
      <c r="I565" s="17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20"/>
      <c r="U565" s="10"/>
      <c r="V565" s="20"/>
      <c r="W565" s="10"/>
      <c r="X565" s="20"/>
      <c r="Y565" s="10"/>
      <c r="Z565" s="20"/>
      <c r="AA565" s="15"/>
      <c r="AB565" s="11"/>
      <c r="AC565" s="10"/>
      <c r="AD565" s="19"/>
      <c r="AE565" s="12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6"/>
      <c r="AW565" s="19"/>
      <c r="AY565" s="23"/>
      <c r="AZ565" s="18"/>
      <c r="BA565" s="18"/>
      <c r="BB565" s="18"/>
      <c r="BC565" s="18"/>
      <c r="BD565" s="18"/>
      <c r="BE565" s="18"/>
      <c r="BF565" s="24"/>
      <c r="BG565" s="24"/>
      <c r="BH565" s="24"/>
      <c r="BI565" s="21"/>
      <c r="BJ565" s="25"/>
      <c r="BK565" s="24"/>
      <c r="BL565" s="23"/>
      <c r="BM565" s="23"/>
      <c r="BN565" s="22"/>
      <c r="BP565" s="2"/>
    </row>
    <row r="566" spans="9:68" x14ac:dyDescent="0.2">
      <c r="I566" s="17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20"/>
      <c r="U566" s="10"/>
      <c r="V566" s="20"/>
      <c r="W566" s="10"/>
      <c r="X566" s="20"/>
      <c r="Y566" s="10"/>
      <c r="Z566" s="20"/>
      <c r="AA566" s="15"/>
      <c r="AB566" s="11"/>
      <c r="AC566" s="10"/>
      <c r="AD566" s="19"/>
      <c r="AE566" s="12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6"/>
      <c r="AW566" s="19"/>
      <c r="AY566" s="23"/>
      <c r="AZ566" s="18"/>
      <c r="BA566" s="18"/>
      <c r="BB566" s="18"/>
      <c r="BC566" s="18"/>
      <c r="BD566" s="18"/>
      <c r="BE566" s="18"/>
      <c r="BF566" s="24"/>
      <c r="BG566" s="24"/>
      <c r="BH566" s="24"/>
      <c r="BI566" s="21"/>
      <c r="BJ566" s="25"/>
      <c r="BK566" s="24"/>
      <c r="BL566" s="23"/>
      <c r="BM566" s="23"/>
      <c r="BN566" s="22"/>
      <c r="BP566" s="2"/>
    </row>
    <row r="567" spans="9:68" x14ac:dyDescent="0.2">
      <c r="I567" s="17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20"/>
      <c r="U567" s="10"/>
      <c r="V567" s="20"/>
      <c r="W567" s="10"/>
      <c r="X567" s="20"/>
      <c r="Y567" s="10"/>
      <c r="Z567" s="20"/>
      <c r="AA567" s="15"/>
      <c r="AB567" s="11"/>
      <c r="AC567" s="10"/>
      <c r="AD567" s="19"/>
      <c r="AE567" s="12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6"/>
      <c r="AW567" s="19"/>
      <c r="AY567" s="23"/>
      <c r="AZ567" s="18"/>
      <c r="BA567" s="18"/>
      <c r="BB567" s="18"/>
      <c r="BC567" s="18"/>
      <c r="BD567" s="18"/>
      <c r="BE567" s="18"/>
      <c r="BF567" s="24"/>
      <c r="BG567" s="24"/>
      <c r="BH567" s="24"/>
      <c r="BI567" s="21"/>
      <c r="BJ567" s="25"/>
      <c r="BK567" s="24"/>
      <c r="BL567" s="23"/>
      <c r="BM567" s="23"/>
      <c r="BN567" s="22"/>
      <c r="BP567" s="2"/>
    </row>
    <row r="568" spans="9:68" x14ac:dyDescent="0.2">
      <c r="I568" s="17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20"/>
      <c r="U568" s="10"/>
      <c r="V568" s="20"/>
      <c r="W568" s="10"/>
      <c r="X568" s="20"/>
      <c r="Y568" s="10"/>
      <c r="Z568" s="20"/>
      <c r="AA568" s="15"/>
      <c r="AB568" s="11"/>
      <c r="AC568" s="10"/>
      <c r="AD568" s="19"/>
      <c r="AE568" s="12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6"/>
      <c r="AW568" s="19"/>
      <c r="AY568" s="23"/>
      <c r="AZ568" s="18"/>
      <c r="BA568" s="18"/>
      <c r="BB568" s="18"/>
      <c r="BC568" s="18"/>
      <c r="BD568" s="18"/>
      <c r="BE568" s="18"/>
      <c r="BF568" s="24"/>
      <c r="BG568" s="24"/>
      <c r="BH568" s="24"/>
      <c r="BI568" s="21"/>
      <c r="BJ568" s="25"/>
      <c r="BK568" s="24"/>
      <c r="BL568" s="23"/>
      <c r="BM568" s="23"/>
      <c r="BN568" s="22"/>
      <c r="BP568" s="2"/>
    </row>
    <row r="569" spans="9:68" x14ac:dyDescent="0.2">
      <c r="I569" s="17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20"/>
      <c r="U569" s="10"/>
      <c r="V569" s="20"/>
      <c r="W569" s="10"/>
      <c r="X569" s="20"/>
      <c r="Y569" s="10"/>
      <c r="Z569" s="20"/>
      <c r="AA569" s="15"/>
      <c r="AB569" s="11"/>
      <c r="AC569" s="10"/>
      <c r="AD569" s="19"/>
      <c r="AE569" s="12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6"/>
      <c r="AW569" s="19"/>
      <c r="AY569" s="23"/>
      <c r="AZ569" s="18"/>
      <c r="BA569" s="18"/>
      <c r="BB569" s="18"/>
      <c r="BC569" s="18"/>
      <c r="BD569" s="18"/>
      <c r="BE569" s="18"/>
      <c r="BF569" s="24"/>
      <c r="BG569" s="24"/>
      <c r="BH569" s="24"/>
      <c r="BI569" s="21"/>
      <c r="BJ569" s="25"/>
      <c r="BK569" s="24"/>
      <c r="BL569" s="23"/>
      <c r="BM569" s="23"/>
      <c r="BN569" s="22"/>
      <c r="BP569" s="2"/>
    </row>
    <row r="570" spans="9:68" x14ac:dyDescent="0.2">
      <c r="I570" s="17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20"/>
      <c r="U570" s="10"/>
      <c r="V570" s="20"/>
      <c r="W570" s="10"/>
      <c r="X570" s="20"/>
      <c r="Y570" s="10"/>
      <c r="Z570" s="20"/>
      <c r="AA570" s="15"/>
      <c r="AB570" s="11"/>
      <c r="AC570" s="10"/>
      <c r="AD570" s="19"/>
      <c r="AE570" s="12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6"/>
      <c r="AW570" s="19"/>
      <c r="AY570" s="23"/>
      <c r="AZ570" s="18"/>
      <c r="BA570" s="18"/>
      <c r="BB570" s="18"/>
      <c r="BC570" s="18"/>
      <c r="BD570" s="18"/>
      <c r="BE570" s="18"/>
      <c r="BF570" s="24"/>
      <c r="BG570" s="24"/>
      <c r="BH570" s="24"/>
      <c r="BI570" s="21"/>
      <c r="BJ570" s="25"/>
      <c r="BK570" s="24"/>
      <c r="BL570" s="23"/>
      <c r="BM570" s="23"/>
      <c r="BN570" s="22"/>
      <c r="BP570" s="2"/>
    </row>
    <row r="571" spans="9:68" x14ac:dyDescent="0.2">
      <c r="I571" s="17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20"/>
      <c r="U571" s="10"/>
      <c r="V571" s="20"/>
      <c r="W571" s="10"/>
      <c r="X571" s="20"/>
      <c r="Y571" s="10"/>
      <c r="Z571" s="20"/>
      <c r="AA571" s="15"/>
      <c r="AB571" s="11"/>
      <c r="AC571" s="10"/>
      <c r="AD571" s="19"/>
      <c r="AE571" s="12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6"/>
      <c r="AW571" s="19"/>
      <c r="AY571" s="23"/>
      <c r="AZ571" s="18"/>
      <c r="BA571" s="18"/>
      <c r="BB571" s="18"/>
      <c r="BC571" s="18"/>
      <c r="BD571" s="18"/>
      <c r="BE571" s="18"/>
      <c r="BF571" s="24"/>
      <c r="BG571" s="24"/>
      <c r="BH571" s="24"/>
      <c r="BI571" s="21"/>
      <c r="BJ571" s="25"/>
      <c r="BK571" s="24"/>
      <c r="BL571" s="23"/>
      <c r="BM571" s="23"/>
      <c r="BN571" s="22"/>
      <c r="BP571" s="2"/>
    </row>
    <row r="572" spans="9:68" x14ac:dyDescent="0.2">
      <c r="I572" s="17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20"/>
      <c r="U572" s="10"/>
      <c r="V572" s="20"/>
      <c r="W572" s="10"/>
      <c r="X572" s="20"/>
      <c r="Y572" s="10"/>
      <c r="Z572" s="20"/>
      <c r="AA572" s="15"/>
      <c r="AB572" s="11"/>
      <c r="AC572" s="10"/>
      <c r="AD572" s="19"/>
      <c r="AE572" s="12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6"/>
      <c r="AW572" s="19"/>
      <c r="AY572" s="23"/>
      <c r="AZ572" s="18"/>
      <c r="BA572" s="18"/>
      <c r="BB572" s="18"/>
      <c r="BC572" s="18"/>
      <c r="BD572" s="18"/>
      <c r="BE572" s="18"/>
      <c r="BF572" s="24"/>
      <c r="BG572" s="24"/>
      <c r="BH572" s="24"/>
      <c r="BI572" s="21"/>
      <c r="BJ572" s="25"/>
      <c r="BK572" s="24"/>
      <c r="BL572" s="23"/>
      <c r="BM572" s="23"/>
      <c r="BN572" s="22"/>
      <c r="BP572" s="2"/>
    </row>
    <row r="573" spans="9:68" x14ac:dyDescent="0.2">
      <c r="I573" s="17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20"/>
      <c r="U573" s="10"/>
      <c r="V573" s="20"/>
      <c r="W573" s="10"/>
      <c r="X573" s="20"/>
      <c r="Y573" s="10"/>
      <c r="Z573" s="20"/>
      <c r="AA573" s="15"/>
      <c r="AB573" s="11"/>
      <c r="AC573" s="10"/>
      <c r="AD573" s="19"/>
      <c r="AE573" s="12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6"/>
      <c r="AW573" s="19"/>
      <c r="AY573" s="23"/>
      <c r="AZ573" s="18"/>
      <c r="BA573" s="18"/>
      <c r="BB573" s="18"/>
      <c r="BC573" s="18"/>
      <c r="BD573" s="18"/>
      <c r="BE573" s="18"/>
      <c r="BF573" s="24"/>
      <c r="BG573" s="24"/>
      <c r="BH573" s="24"/>
      <c r="BI573" s="21"/>
      <c r="BJ573" s="25"/>
      <c r="BK573" s="24"/>
      <c r="BL573" s="23"/>
      <c r="BM573" s="23"/>
      <c r="BN573" s="22"/>
      <c r="BP573" s="2"/>
    </row>
    <row r="574" spans="9:68" x14ac:dyDescent="0.2">
      <c r="I574" s="17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20"/>
      <c r="U574" s="10"/>
      <c r="V574" s="20"/>
      <c r="W574" s="10"/>
      <c r="X574" s="20"/>
      <c r="Y574" s="10"/>
      <c r="Z574" s="20"/>
      <c r="AA574" s="15"/>
      <c r="AB574" s="11"/>
      <c r="AC574" s="10"/>
      <c r="AD574" s="19"/>
      <c r="AE574" s="12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6"/>
      <c r="AW574" s="19"/>
      <c r="AY574" s="23"/>
      <c r="AZ574" s="18"/>
      <c r="BA574" s="18"/>
      <c r="BB574" s="18"/>
      <c r="BC574" s="18"/>
      <c r="BD574" s="18"/>
      <c r="BE574" s="18"/>
      <c r="BF574" s="24"/>
      <c r="BG574" s="24"/>
      <c r="BH574" s="24"/>
      <c r="BI574" s="21"/>
      <c r="BJ574" s="25"/>
      <c r="BK574" s="24"/>
      <c r="BL574" s="23"/>
      <c r="BM574" s="23"/>
      <c r="BN574" s="22"/>
      <c r="BP574" s="2"/>
    </row>
    <row r="575" spans="9:68" x14ac:dyDescent="0.2">
      <c r="I575" s="17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20"/>
      <c r="U575" s="10"/>
      <c r="V575" s="20"/>
      <c r="W575" s="10"/>
      <c r="X575" s="20"/>
      <c r="Y575" s="10"/>
      <c r="Z575" s="20"/>
      <c r="AA575" s="15"/>
      <c r="AB575" s="11"/>
      <c r="AC575" s="10"/>
      <c r="AD575" s="19"/>
      <c r="AE575" s="12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6"/>
      <c r="AW575" s="19"/>
      <c r="AY575" s="23"/>
      <c r="AZ575" s="18"/>
      <c r="BA575" s="18"/>
      <c r="BB575" s="18"/>
      <c r="BC575" s="18"/>
      <c r="BD575" s="18"/>
      <c r="BE575" s="18"/>
      <c r="BF575" s="24"/>
      <c r="BG575" s="24"/>
      <c r="BH575" s="24"/>
      <c r="BI575" s="21"/>
      <c r="BJ575" s="25"/>
      <c r="BK575" s="24"/>
      <c r="BL575" s="23"/>
      <c r="BM575" s="23"/>
      <c r="BN575" s="22"/>
      <c r="BP575" s="2"/>
    </row>
    <row r="576" spans="9:68" x14ac:dyDescent="0.2">
      <c r="I576" s="17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20"/>
      <c r="U576" s="10"/>
      <c r="V576" s="20"/>
      <c r="W576" s="10"/>
      <c r="X576" s="20"/>
      <c r="Y576" s="10"/>
      <c r="Z576" s="20"/>
      <c r="AA576" s="15"/>
      <c r="AB576" s="11"/>
      <c r="AC576" s="10"/>
      <c r="AD576" s="19"/>
      <c r="AE576" s="12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6"/>
      <c r="AW576" s="19"/>
      <c r="AY576" s="23"/>
      <c r="AZ576" s="18"/>
      <c r="BA576" s="18"/>
      <c r="BB576" s="18"/>
      <c r="BC576" s="18"/>
      <c r="BD576" s="18"/>
      <c r="BE576" s="18"/>
      <c r="BF576" s="24"/>
      <c r="BG576" s="24"/>
      <c r="BH576" s="24"/>
      <c r="BI576" s="21"/>
      <c r="BJ576" s="25"/>
      <c r="BK576" s="24"/>
      <c r="BL576" s="23"/>
      <c r="BM576" s="23"/>
      <c r="BN576" s="22"/>
      <c r="BP576" s="2"/>
    </row>
    <row r="577" spans="9:68" x14ac:dyDescent="0.2">
      <c r="I577" s="17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20"/>
      <c r="U577" s="10"/>
      <c r="V577" s="20"/>
      <c r="W577" s="10"/>
      <c r="X577" s="20"/>
      <c r="Y577" s="10"/>
      <c r="Z577" s="20"/>
      <c r="AA577" s="15"/>
      <c r="AB577" s="11"/>
      <c r="AC577" s="10"/>
      <c r="AD577" s="19"/>
      <c r="AE577" s="12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6"/>
      <c r="AW577" s="19"/>
      <c r="AY577" s="23"/>
      <c r="AZ577" s="18"/>
      <c r="BA577" s="18"/>
      <c r="BB577" s="18"/>
      <c r="BC577" s="18"/>
      <c r="BD577" s="18"/>
      <c r="BE577" s="18"/>
      <c r="BF577" s="24"/>
      <c r="BG577" s="24"/>
      <c r="BH577" s="24"/>
      <c r="BI577" s="21"/>
      <c r="BJ577" s="25"/>
      <c r="BK577" s="24"/>
      <c r="BL577" s="23"/>
      <c r="BM577" s="23"/>
      <c r="BN577" s="22"/>
      <c r="BP577" s="2"/>
    </row>
    <row r="578" spans="9:68" x14ac:dyDescent="0.2">
      <c r="I578" s="17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20"/>
      <c r="U578" s="10"/>
      <c r="V578" s="20"/>
      <c r="W578" s="10"/>
      <c r="X578" s="20"/>
      <c r="Y578" s="10"/>
      <c r="Z578" s="20"/>
      <c r="AA578" s="15"/>
      <c r="AB578" s="11"/>
      <c r="AC578" s="10"/>
      <c r="AD578" s="19"/>
      <c r="AE578" s="12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6"/>
      <c r="AW578" s="19"/>
      <c r="AY578" s="23"/>
      <c r="AZ578" s="18"/>
      <c r="BA578" s="18"/>
      <c r="BB578" s="18"/>
      <c r="BC578" s="18"/>
      <c r="BD578" s="18"/>
      <c r="BE578" s="18"/>
      <c r="BF578" s="24"/>
      <c r="BG578" s="24"/>
      <c r="BH578" s="24"/>
      <c r="BI578" s="21"/>
      <c r="BJ578" s="25"/>
      <c r="BK578" s="24"/>
      <c r="BL578" s="23"/>
      <c r="BM578" s="23"/>
      <c r="BN578" s="22"/>
      <c r="BP578" s="2"/>
    </row>
    <row r="579" spans="9:68" x14ac:dyDescent="0.2">
      <c r="I579" s="17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20"/>
      <c r="U579" s="10"/>
      <c r="V579" s="20"/>
      <c r="W579" s="10"/>
      <c r="X579" s="20"/>
      <c r="Y579" s="10"/>
      <c r="Z579" s="20"/>
      <c r="AA579" s="15"/>
      <c r="AB579" s="11"/>
      <c r="AC579" s="10"/>
      <c r="AD579" s="19"/>
      <c r="AE579" s="12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6"/>
      <c r="AW579" s="19"/>
      <c r="AY579" s="23"/>
      <c r="AZ579" s="18"/>
      <c r="BA579" s="18"/>
      <c r="BB579" s="18"/>
      <c r="BC579" s="18"/>
      <c r="BD579" s="18"/>
      <c r="BE579" s="18"/>
      <c r="BF579" s="24"/>
      <c r="BG579" s="24"/>
      <c r="BH579" s="24"/>
      <c r="BI579" s="21"/>
      <c r="BJ579" s="25"/>
      <c r="BK579" s="24"/>
      <c r="BL579" s="23"/>
      <c r="BM579" s="23"/>
      <c r="BN579" s="22"/>
      <c r="BP579" s="2"/>
    </row>
    <row r="580" spans="9:68" x14ac:dyDescent="0.2">
      <c r="I580" s="17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20"/>
      <c r="U580" s="10"/>
      <c r="V580" s="20"/>
      <c r="W580" s="10"/>
      <c r="X580" s="20"/>
      <c r="Y580" s="10"/>
      <c r="Z580" s="20"/>
      <c r="AA580" s="15"/>
      <c r="AB580" s="11"/>
      <c r="AC580" s="10"/>
      <c r="AD580" s="19"/>
      <c r="AE580" s="12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6"/>
      <c r="AW580" s="19"/>
      <c r="AY580" s="23"/>
      <c r="AZ580" s="18"/>
      <c r="BA580" s="18"/>
      <c r="BB580" s="18"/>
      <c r="BC580" s="18"/>
      <c r="BD580" s="18"/>
      <c r="BE580" s="18"/>
      <c r="BF580" s="24"/>
      <c r="BG580" s="24"/>
      <c r="BH580" s="24"/>
      <c r="BI580" s="21"/>
      <c r="BJ580" s="25"/>
      <c r="BK580" s="24"/>
      <c r="BL580" s="23"/>
      <c r="BM580" s="23"/>
      <c r="BN580" s="22"/>
      <c r="BP580" s="2"/>
    </row>
    <row r="581" spans="9:68" x14ac:dyDescent="0.2">
      <c r="I581" s="17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20"/>
      <c r="U581" s="10"/>
      <c r="V581" s="20"/>
      <c r="W581" s="10"/>
      <c r="X581" s="20"/>
      <c r="Y581" s="10"/>
      <c r="Z581" s="20"/>
      <c r="AA581" s="15"/>
      <c r="AB581" s="11"/>
      <c r="AC581" s="10"/>
      <c r="AD581" s="19"/>
      <c r="AE581" s="12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6"/>
      <c r="AW581" s="19"/>
      <c r="AY581" s="23"/>
      <c r="AZ581" s="18"/>
      <c r="BA581" s="18"/>
      <c r="BB581" s="18"/>
      <c r="BC581" s="18"/>
      <c r="BD581" s="18"/>
      <c r="BE581" s="18"/>
      <c r="BF581" s="24"/>
      <c r="BG581" s="24"/>
      <c r="BH581" s="24"/>
      <c r="BI581" s="21"/>
      <c r="BJ581" s="25"/>
      <c r="BK581" s="24"/>
      <c r="BL581" s="23"/>
      <c r="BM581" s="23"/>
      <c r="BN581" s="22"/>
      <c r="BP581" s="2"/>
    </row>
    <row r="582" spans="9:68" x14ac:dyDescent="0.2">
      <c r="I582" s="17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20"/>
      <c r="U582" s="10"/>
      <c r="V582" s="20"/>
      <c r="W582" s="10"/>
      <c r="X582" s="20"/>
      <c r="Y582" s="10"/>
      <c r="Z582" s="20"/>
      <c r="AA582" s="15"/>
      <c r="AB582" s="11"/>
      <c r="AC582" s="10"/>
      <c r="AD582" s="19"/>
      <c r="AE582" s="12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6"/>
      <c r="AW582" s="19"/>
      <c r="AY582" s="23"/>
      <c r="AZ582" s="18"/>
      <c r="BA582" s="18"/>
      <c r="BB582" s="18"/>
      <c r="BC582" s="18"/>
      <c r="BD582" s="18"/>
      <c r="BE582" s="18"/>
      <c r="BF582" s="24"/>
      <c r="BG582" s="24"/>
      <c r="BH582" s="24"/>
      <c r="BI582" s="21"/>
      <c r="BJ582" s="25"/>
      <c r="BK582" s="24"/>
      <c r="BL582" s="23"/>
      <c r="BM582" s="23"/>
      <c r="BN582" s="22"/>
      <c r="BP582" s="2"/>
    </row>
    <row r="583" spans="9:68" x14ac:dyDescent="0.2">
      <c r="I583" s="17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20"/>
      <c r="U583" s="10"/>
      <c r="V583" s="20"/>
      <c r="W583" s="10"/>
      <c r="X583" s="20"/>
      <c r="Y583" s="10"/>
      <c r="Z583" s="20"/>
      <c r="AA583" s="15"/>
      <c r="AB583" s="11"/>
      <c r="AC583" s="10"/>
      <c r="AD583" s="19"/>
      <c r="AE583" s="12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6"/>
      <c r="AW583" s="19"/>
      <c r="AY583" s="23"/>
      <c r="AZ583" s="18"/>
      <c r="BA583" s="18"/>
      <c r="BB583" s="18"/>
      <c r="BC583" s="18"/>
      <c r="BD583" s="18"/>
      <c r="BE583" s="18"/>
      <c r="BF583" s="24"/>
      <c r="BG583" s="24"/>
      <c r="BH583" s="24"/>
      <c r="BI583" s="21"/>
      <c r="BJ583" s="25"/>
      <c r="BK583" s="24"/>
      <c r="BL583" s="23"/>
      <c r="BM583" s="23"/>
      <c r="BN583" s="22"/>
      <c r="BP583" s="2"/>
    </row>
    <row r="584" spans="9:68" x14ac:dyDescent="0.2">
      <c r="I584" s="17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20"/>
      <c r="U584" s="10"/>
      <c r="V584" s="20"/>
      <c r="W584" s="10"/>
      <c r="X584" s="20"/>
      <c r="Y584" s="10"/>
      <c r="Z584" s="20"/>
      <c r="AA584" s="15"/>
      <c r="AB584" s="11"/>
      <c r="AC584" s="10"/>
      <c r="AD584" s="19"/>
      <c r="AE584" s="12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6"/>
      <c r="AW584" s="19"/>
      <c r="AY584" s="23"/>
      <c r="AZ584" s="18"/>
      <c r="BA584" s="18"/>
      <c r="BB584" s="18"/>
      <c r="BC584" s="18"/>
      <c r="BD584" s="18"/>
      <c r="BE584" s="18"/>
      <c r="BF584" s="24"/>
      <c r="BG584" s="24"/>
      <c r="BH584" s="24"/>
      <c r="BI584" s="21"/>
      <c r="BJ584" s="25"/>
      <c r="BK584" s="24"/>
      <c r="BL584" s="23"/>
      <c r="BM584" s="23"/>
      <c r="BN584" s="22"/>
      <c r="BP584" s="2"/>
    </row>
    <row r="585" spans="9:68" x14ac:dyDescent="0.2">
      <c r="I585" s="17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20"/>
      <c r="U585" s="10"/>
      <c r="V585" s="20"/>
      <c r="W585" s="10"/>
      <c r="X585" s="20"/>
      <c r="Y585" s="10"/>
      <c r="Z585" s="20"/>
      <c r="AA585" s="15"/>
      <c r="AB585" s="11"/>
      <c r="AC585" s="10"/>
      <c r="AD585" s="19"/>
      <c r="AE585" s="12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6"/>
      <c r="AW585" s="19"/>
      <c r="AY585" s="23"/>
      <c r="AZ585" s="18"/>
      <c r="BA585" s="18"/>
      <c r="BB585" s="18"/>
      <c r="BC585" s="18"/>
      <c r="BD585" s="18"/>
      <c r="BE585" s="18"/>
      <c r="BF585" s="24"/>
      <c r="BG585" s="24"/>
      <c r="BH585" s="24"/>
      <c r="BI585" s="21"/>
      <c r="BJ585" s="25"/>
      <c r="BK585" s="24"/>
      <c r="BL585" s="23"/>
      <c r="BM585" s="23"/>
      <c r="BN585" s="22"/>
      <c r="BP585" s="2"/>
    </row>
    <row r="586" spans="9:68" x14ac:dyDescent="0.2">
      <c r="I586" s="17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20"/>
      <c r="U586" s="10"/>
      <c r="V586" s="20"/>
      <c r="W586" s="10"/>
      <c r="X586" s="20"/>
      <c r="Y586" s="10"/>
      <c r="Z586" s="20"/>
      <c r="AA586" s="15"/>
      <c r="AB586" s="11"/>
      <c r="AC586" s="10"/>
      <c r="AD586" s="19"/>
      <c r="AE586" s="12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6"/>
      <c r="AW586" s="19"/>
      <c r="AY586" s="23"/>
      <c r="AZ586" s="18"/>
      <c r="BA586" s="18"/>
      <c r="BB586" s="18"/>
      <c r="BC586" s="18"/>
      <c r="BD586" s="18"/>
      <c r="BE586" s="18"/>
      <c r="BF586" s="24"/>
      <c r="BG586" s="24"/>
      <c r="BH586" s="24"/>
      <c r="BI586" s="21"/>
      <c r="BJ586" s="25"/>
      <c r="BK586" s="24"/>
      <c r="BL586" s="23"/>
      <c r="BM586" s="23"/>
      <c r="BN586" s="22"/>
      <c r="BP586" s="2"/>
    </row>
    <row r="587" spans="9:68" x14ac:dyDescent="0.2">
      <c r="I587" s="17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20"/>
      <c r="U587" s="10"/>
      <c r="V587" s="20"/>
      <c r="W587" s="10"/>
      <c r="X587" s="20"/>
      <c r="Y587" s="10"/>
      <c r="Z587" s="20"/>
      <c r="AA587" s="15"/>
      <c r="AB587" s="11"/>
      <c r="AC587" s="10"/>
      <c r="AD587" s="19"/>
      <c r="AE587" s="12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6"/>
      <c r="AW587" s="19"/>
      <c r="AY587" s="23"/>
      <c r="AZ587" s="18"/>
      <c r="BA587" s="18"/>
      <c r="BB587" s="18"/>
      <c r="BC587" s="18"/>
      <c r="BD587" s="18"/>
      <c r="BE587" s="18"/>
      <c r="BF587" s="24"/>
      <c r="BG587" s="24"/>
      <c r="BH587" s="24"/>
      <c r="BI587" s="21"/>
      <c r="BJ587" s="25"/>
      <c r="BK587" s="24"/>
      <c r="BL587" s="23"/>
      <c r="BM587" s="23"/>
      <c r="BN587" s="22"/>
      <c r="BP587" s="2"/>
    </row>
    <row r="588" spans="9:68" x14ac:dyDescent="0.2">
      <c r="I588" s="17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20"/>
      <c r="U588" s="10"/>
      <c r="V588" s="20"/>
      <c r="W588" s="10"/>
      <c r="X588" s="20"/>
      <c r="Y588" s="10"/>
      <c r="Z588" s="20"/>
      <c r="AA588" s="15"/>
      <c r="AB588" s="11"/>
      <c r="AC588" s="10"/>
      <c r="AD588" s="19"/>
      <c r="AE588" s="12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6"/>
      <c r="AW588" s="19"/>
      <c r="AY588" s="23"/>
      <c r="AZ588" s="18"/>
      <c r="BA588" s="18"/>
      <c r="BB588" s="18"/>
      <c r="BC588" s="18"/>
      <c r="BD588" s="18"/>
      <c r="BE588" s="18"/>
      <c r="BF588" s="24"/>
      <c r="BG588" s="24"/>
      <c r="BH588" s="24"/>
      <c r="BI588" s="21"/>
      <c r="BJ588" s="25"/>
      <c r="BK588" s="24"/>
      <c r="BL588" s="23"/>
      <c r="BM588" s="23"/>
      <c r="BN588" s="22"/>
      <c r="BP588" s="2"/>
    </row>
    <row r="589" spans="9:68" x14ac:dyDescent="0.2">
      <c r="I589" s="17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20"/>
      <c r="U589" s="10"/>
      <c r="V589" s="20"/>
      <c r="W589" s="10"/>
      <c r="X589" s="20"/>
      <c r="Y589" s="10"/>
      <c r="Z589" s="20"/>
      <c r="AA589" s="15"/>
      <c r="AB589" s="11"/>
      <c r="AC589" s="10"/>
      <c r="AD589" s="19"/>
      <c r="AE589" s="12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6"/>
      <c r="AW589" s="19"/>
      <c r="AY589" s="23"/>
      <c r="AZ589" s="18"/>
      <c r="BA589" s="18"/>
      <c r="BB589" s="18"/>
      <c r="BC589" s="18"/>
      <c r="BD589" s="18"/>
      <c r="BE589" s="18"/>
      <c r="BF589" s="24"/>
      <c r="BG589" s="24"/>
      <c r="BH589" s="24"/>
      <c r="BI589" s="21"/>
      <c r="BJ589" s="25"/>
      <c r="BK589" s="24"/>
      <c r="BL589" s="23"/>
      <c r="BM589" s="23"/>
      <c r="BN589" s="22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17"/>
      <c r="J594" s="16"/>
      <c r="K594" s="16"/>
      <c r="L594" s="16"/>
      <c r="M594" s="16"/>
      <c r="N594" s="10"/>
      <c r="O594" s="10"/>
      <c r="P594" s="9"/>
      <c r="Q594" s="9"/>
      <c r="R594" s="9"/>
      <c r="S594" s="9"/>
      <c r="U594" s="15"/>
      <c r="W594" s="2"/>
      <c r="X594" s="2"/>
      <c r="Y594" s="2"/>
      <c r="Z594" s="2"/>
      <c r="AA594" s="2"/>
      <c r="AB594" s="14"/>
      <c r="AC594" s="2"/>
      <c r="AD594" s="13"/>
      <c r="AE594" s="12"/>
      <c r="AF594" s="10"/>
      <c r="AG594" s="11"/>
      <c r="AH594" s="9"/>
      <c r="AI594" s="9"/>
      <c r="AJ594" s="9"/>
      <c r="AK594" s="9"/>
      <c r="AL594" s="9"/>
      <c r="AM594" s="10"/>
      <c r="AN594" s="9"/>
      <c r="AO594" s="9"/>
      <c r="AP594" s="10"/>
      <c r="AQ594" s="9"/>
      <c r="AR594" s="8"/>
      <c r="AS594" s="8"/>
      <c r="AT594" s="8"/>
      <c r="AU594" s="8"/>
      <c r="AV594" s="8"/>
      <c r="AW594" s="7"/>
      <c r="BP594" s="2"/>
    </row>
    <row r="595" spans="9:68" x14ac:dyDescent="0.2">
      <c r="I595" s="17"/>
      <c r="J595" s="16"/>
      <c r="K595" s="16"/>
      <c r="L595" s="16"/>
      <c r="M595" s="16"/>
      <c r="N595" s="10"/>
      <c r="O595" s="10"/>
      <c r="P595" s="9"/>
      <c r="Q595" s="9"/>
      <c r="R595" s="9"/>
      <c r="S595" s="9"/>
      <c r="U595" s="15"/>
      <c r="W595" s="2"/>
      <c r="X595" s="2"/>
      <c r="Y595" s="2"/>
      <c r="Z595" s="2"/>
      <c r="AA595" s="2"/>
      <c r="AB595" s="14"/>
      <c r="AC595" s="2"/>
      <c r="AD595" s="13"/>
      <c r="AE595" s="12"/>
      <c r="AF595" s="10"/>
      <c r="AG595" s="11"/>
      <c r="AH595" s="9"/>
      <c r="AI595" s="9"/>
      <c r="AJ595" s="9"/>
      <c r="AK595" s="9"/>
      <c r="AL595" s="9"/>
      <c r="AM595" s="10"/>
      <c r="AN595" s="9"/>
      <c r="AO595" s="9"/>
      <c r="AP595" s="10"/>
      <c r="AQ595" s="9"/>
      <c r="AR595" s="8"/>
      <c r="AS595" s="8"/>
      <c r="AT595" s="8"/>
      <c r="AU595" s="8"/>
      <c r="AV595" s="8"/>
      <c r="AW595" s="7"/>
      <c r="BP595" s="2"/>
    </row>
    <row r="596" spans="9:68" x14ac:dyDescent="0.2">
      <c r="I596" s="17"/>
      <c r="J596" s="16"/>
      <c r="K596" s="16"/>
      <c r="L596" s="16"/>
      <c r="M596" s="16"/>
      <c r="N596" s="10"/>
      <c r="O596" s="10"/>
      <c r="P596" s="9"/>
      <c r="Q596" s="9"/>
      <c r="R596" s="9"/>
      <c r="S596" s="9"/>
      <c r="U596" s="15"/>
      <c r="W596" s="2"/>
      <c r="X596" s="2"/>
      <c r="Y596" s="2"/>
      <c r="Z596" s="2"/>
      <c r="AA596" s="2"/>
      <c r="AB596" s="14"/>
      <c r="AC596" s="2"/>
      <c r="AD596" s="13"/>
      <c r="AE596" s="12"/>
      <c r="AF596" s="10"/>
      <c r="AG596" s="11"/>
      <c r="AH596" s="9"/>
      <c r="AI596" s="9"/>
      <c r="AJ596" s="9"/>
      <c r="AK596" s="9"/>
      <c r="AL596" s="9"/>
      <c r="AM596" s="10"/>
      <c r="AN596" s="9"/>
      <c r="AO596" s="9"/>
      <c r="AP596" s="10"/>
      <c r="AQ596" s="9"/>
      <c r="AR596" s="8"/>
      <c r="AS596" s="8"/>
      <c r="AT596" s="8"/>
      <c r="AU596" s="8"/>
      <c r="AV596" s="8"/>
      <c r="AW596" s="7"/>
      <c r="BP596" s="2"/>
    </row>
    <row r="597" spans="9:68" x14ac:dyDescent="0.2">
      <c r="I597" s="17"/>
      <c r="J597" s="16"/>
      <c r="K597" s="16"/>
      <c r="L597" s="16"/>
      <c r="M597" s="16"/>
      <c r="N597" s="10"/>
      <c r="O597" s="10"/>
      <c r="P597" s="9"/>
      <c r="Q597" s="9"/>
      <c r="R597" s="9"/>
      <c r="S597" s="9"/>
      <c r="U597" s="15"/>
      <c r="W597" s="2"/>
      <c r="X597" s="2"/>
      <c r="Y597" s="2"/>
      <c r="Z597" s="2"/>
      <c r="AA597" s="2"/>
      <c r="AB597" s="14"/>
      <c r="AC597" s="2"/>
      <c r="AD597" s="13"/>
      <c r="AE597" s="12"/>
      <c r="AF597" s="10"/>
      <c r="AG597" s="11"/>
      <c r="AH597" s="9"/>
      <c r="AI597" s="9"/>
      <c r="AJ597" s="9"/>
      <c r="AK597" s="9"/>
      <c r="AL597" s="9"/>
      <c r="AM597" s="10"/>
      <c r="AN597" s="9"/>
      <c r="AO597" s="9"/>
      <c r="AP597" s="10"/>
      <c r="AQ597" s="9"/>
      <c r="AR597" s="8"/>
      <c r="AS597" s="8"/>
      <c r="AT597" s="8"/>
      <c r="AU597" s="8"/>
      <c r="AV597" s="8"/>
      <c r="AW597" s="7"/>
      <c r="BP597" s="2"/>
    </row>
    <row r="598" spans="9:68" x14ac:dyDescent="0.2">
      <c r="I598" s="17"/>
      <c r="J598" s="16"/>
      <c r="K598" s="16"/>
      <c r="L598" s="16"/>
      <c r="M598" s="16"/>
      <c r="N598" s="10"/>
      <c r="O598" s="10"/>
      <c r="P598" s="9"/>
      <c r="Q598" s="9"/>
      <c r="R598" s="9"/>
      <c r="S598" s="9"/>
      <c r="U598" s="15"/>
      <c r="W598" s="2"/>
      <c r="X598" s="2"/>
      <c r="Y598" s="2"/>
      <c r="Z598" s="2"/>
      <c r="AA598" s="2"/>
      <c r="AB598" s="14"/>
      <c r="AC598" s="2"/>
      <c r="AD598" s="13"/>
      <c r="AE598" s="12"/>
      <c r="AF598" s="10"/>
      <c r="AG598" s="11"/>
      <c r="AH598" s="9"/>
      <c r="AI598" s="9"/>
      <c r="AJ598" s="9"/>
      <c r="AK598" s="9"/>
      <c r="AL598" s="9"/>
      <c r="AM598" s="10"/>
      <c r="AN598" s="9"/>
      <c r="AO598" s="9"/>
      <c r="AP598" s="10"/>
      <c r="AQ598" s="9"/>
      <c r="AR598" s="8"/>
      <c r="AS598" s="8"/>
      <c r="AT598" s="8"/>
      <c r="AU598" s="8"/>
      <c r="AV598" s="8"/>
      <c r="AW598" s="7"/>
      <c r="BP598" s="2"/>
    </row>
    <row r="599" spans="9:68" x14ac:dyDescent="0.2">
      <c r="I599" s="17"/>
      <c r="J599" s="16"/>
      <c r="K599" s="16"/>
      <c r="L599" s="16"/>
      <c r="M599" s="16"/>
      <c r="N599" s="10"/>
      <c r="O599" s="10"/>
      <c r="P599" s="9"/>
      <c r="Q599" s="9"/>
      <c r="R599" s="9"/>
      <c r="S599" s="9"/>
      <c r="U599" s="15"/>
      <c r="W599" s="2"/>
      <c r="X599" s="2"/>
      <c r="Y599" s="2"/>
      <c r="Z599" s="2"/>
      <c r="AA599" s="2"/>
      <c r="AB599" s="14"/>
      <c r="AC599" s="2"/>
      <c r="AD599" s="13"/>
      <c r="AE599" s="12"/>
      <c r="AF599" s="10"/>
      <c r="AG599" s="11"/>
      <c r="AH599" s="9"/>
      <c r="AI599" s="9"/>
      <c r="AJ599" s="9"/>
      <c r="AK599" s="9"/>
      <c r="AL599" s="9"/>
      <c r="AM599" s="10"/>
      <c r="AN599" s="9"/>
      <c r="AO599" s="9"/>
      <c r="AP599" s="10"/>
      <c r="AQ599" s="9"/>
      <c r="AR599" s="8"/>
      <c r="AS599" s="8"/>
      <c r="AT599" s="8"/>
      <c r="AU599" s="8"/>
      <c r="AV599" s="8"/>
      <c r="AW599" s="7"/>
      <c r="BP599" s="2"/>
    </row>
    <row r="600" spans="9:68" x14ac:dyDescent="0.2">
      <c r="I600" s="17"/>
      <c r="J600" s="16"/>
      <c r="K600" s="16"/>
      <c r="L600" s="16"/>
      <c r="M600" s="16"/>
      <c r="N600" s="10"/>
      <c r="O600" s="10"/>
      <c r="P600" s="9"/>
      <c r="Q600" s="9"/>
      <c r="R600" s="9"/>
      <c r="S600" s="9"/>
      <c r="U600" s="15"/>
      <c r="W600" s="2"/>
      <c r="X600" s="2"/>
      <c r="Y600" s="2"/>
      <c r="Z600" s="2"/>
      <c r="AA600" s="2"/>
      <c r="AB600" s="14"/>
      <c r="AC600" s="2"/>
      <c r="AD600" s="13"/>
      <c r="AE600" s="12"/>
      <c r="AF600" s="10"/>
      <c r="AG600" s="11"/>
      <c r="AH600" s="9"/>
      <c r="AI600" s="9"/>
      <c r="AJ600" s="9"/>
      <c r="AK600" s="9"/>
      <c r="AL600" s="9"/>
      <c r="AM600" s="10"/>
      <c r="AN600" s="9"/>
      <c r="AO600" s="9"/>
      <c r="AP600" s="10"/>
      <c r="AQ600" s="9"/>
      <c r="AR600" s="8"/>
      <c r="AS600" s="8"/>
      <c r="AT600" s="8"/>
      <c r="AU600" s="8"/>
      <c r="AV600" s="8"/>
      <c r="AW600" s="7"/>
      <c r="BP600" s="2"/>
    </row>
    <row r="601" spans="9:68" x14ac:dyDescent="0.2">
      <c r="I601" s="4"/>
      <c r="V601" s="1"/>
      <c r="Z601" s="2"/>
      <c r="AB601" s="6"/>
      <c r="AD601" s="5"/>
      <c r="BP601" s="2"/>
    </row>
    <row r="602" spans="9:68" x14ac:dyDescent="0.2">
      <c r="I602" s="4"/>
      <c r="V602" s="1"/>
      <c r="Z602" s="2"/>
      <c r="BP602" s="2"/>
    </row>
    <row r="603" spans="9:68" x14ac:dyDescent="0.2">
      <c r="I603" s="4"/>
      <c r="V603" s="1"/>
      <c r="Z603" s="2"/>
      <c r="BP603" s="2"/>
    </row>
    <row r="604" spans="9:68" x14ac:dyDescent="0.2">
      <c r="I604" s="4"/>
      <c r="V604" s="1"/>
      <c r="Z604" s="2"/>
      <c r="BP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I653" s="4"/>
      <c r="V653" s="1"/>
      <c r="Z653" s="2"/>
    </row>
    <row r="654" spans="9:26" x14ac:dyDescent="0.2">
      <c r="I654" s="4"/>
      <c r="V654" s="1"/>
      <c r="Z654" s="2"/>
    </row>
    <row r="655" spans="9:26" x14ac:dyDescent="0.2">
      <c r="I655" s="4"/>
      <c r="V655" s="1"/>
      <c r="Z655" s="2"/>
    </row>
    <row r="656" spans="9:26" x14ac:dyDescent="0.2">
      <c r="I656" s="4"/>
      <c r="V656" s="1"/>
      <c r="Z656" s="2"/>
    </row>
    <row r="657" spans="9:26" x14ac:dyDescent="0.2">
      <c r="I657" s="4"/>
      <c r="V657" s="1"/>
      <c r="Z657" s="2"/>
    </row>
    <row r="658" spans="9:26" x14ac:dyDescent="0.2">
      <c r="I658" s="4"/>
      <c r="V658" s="1"/>
      <c r="Z658" s="2"/>
    </row>
    <row r="659" spans="9:26" x14ac:dyDescent="0.2">
      <c r="I659" s="4"/>
      <c r="V659" s="1"/>
      <c r="Z659" s="2"/>
    </row>
    <row r="660" spans="9:26" x14ac:dyDescent="0.2">
      <c r="V660" s="1"/>
      <c r="Z660" s="2"/>
    </row>
    <row r="661" spans="9:26" x14ac:dyDescent="0.2">
      <c r="V661" s="1"/>
      <c r="Z661" s="2"/>
    </row>
    <row r="662" spans="9:26" x14ac:dyDescent="0.2">
      <c r="V662" s="1"/>
      <c r="Z662" s="2"/>
    </row>
    <row r="663" spans="9:26" x14ac:dyDescent="0.2">
      <c r="V663" s="1"/>
      <c r="Z663" s="2"/>
    </row>
    <row r="664" spans="9:26" x14ac:dyDescent="0.2">
      <c r="V664" s="1"/>
      <c r="Z664" s="2"/>
    </row>
    <row r="665" spans="9:26" x14ac:dyDescent="0.2">
      <c r="V665" s="1"/>
      <c r="Z665" s="2"/>
    </row>
    <row r="666" spans="9:26" x14ac:dyDescent="0.2">
      <c r="V666" s="1"/>
      <c r="Z666" s="2"/>
    </row>
    <row r="667" spans="9:26" x14ac:dyDescent="0.2">
      <c r="V667" s="1"/>
      <c r="Z667" s="2"/>
    </row>
    <row r="668" spans="9:26" x14ac:dyDescent="0.2">
      <c r="V668" s="1"/>
      <c r="Z668" s="2"/>
    </row>
    <row r="669" spans="9:26" x14ac:dyDescent="0.2">
      <c r="V669" s="1"/>
      <c r="Z669" s="2"/>
    </row>
    <row r="670" spans="9:26" x14ac:dyDescent="0.2">
      <c r="V670" s="1"/>
      <c r="Z670" s="2"/>
    </row>
    <row r="671" spans="9:26" x14ac:dyDescent="0.2">
      <c r="V671" s="1"/>
      <c r="Z671" s="2"/>
    </row>
    <row r="672" spans="9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589">
    <cfRule type="cellIs" dxfId="53" priority="14" stopIfTrue="1" operator="between">
      <formula>33</formula>
      <formula>100</formula>
    </cfRule>
  </conditionalFormatting>
  <conditionalFormatting sqref="AC13:AC589">
    <cfRule type="cellIs" dxfId="52" priority="15" stopIfTrue="1" operator="between">
      <formula>33</formula>
      <formula>100</formula>
    </cfRule>
  </conditionalFormatting>
  <conditionalFormatting sqref="AD13:AD589">
    <cfRule type="cellIs" dxfId="51" priority="16" stopIfTrue="1" operator="between">
      <formula>33</formula>
      <formula>100</formula>
    </cfRule>
  </conditionalFormatting>
  <conditionalFormatting sqref="A6">
    <cfRule type="expression" dxfId="50" priority="17" stopIfTrue="1">
      <formula>$C$6=1</formula>
    </cfRule>
  </conditionalFormatting>
  <conditionalFormatting sqref="K14:K589">
    <cfRule type="cellIs" dxfId="49" priority="18" stopIfTrue="1" operator="notEqual">
      <formula>$J$5</formula>
    </cfRule>
  </conditionalFormatting>
  <conditionalFormatting sqref="Y14:Y817 W14:W817 AA14:AA817">
    <cfRule type="cellIs" dxfId="48" priority="5" operator="equal">
      <formula>7</formula>
    </cfRule>
    <cfRule type="cellIs" dxfId="47" priority="7" operator="equal">
      <formula>6</formula>
    </cfRule>
    <cfRule type="cellIs" dxfId="46" priority="9" operator="equal">
      <formula>5</formula>
    </cfRule>
    <cfRule type="cellIs" dxfId="45" priority="11" operator="equal">
      <formula>4</formula>
    </cfRule>
  </conditionalFormatting>
  <conditionalFormatting sqref="U14:U817">
    <cfRule type="cellIs" dxfId="44" priority="2" operator="between">
      <formula>11</formula>
      <formula>12</formula>
    </cfRule>
    <cfRule type="cellIs" dxfId="43" priority="4" operator="between">
      <formula>9</formula>
      <formula>10</formula>
    </cfRule>
    <cfRule type="cellIs" dxfId="42" priority="6" operator="equal">
      <formula>8</formula>
    </cfRule>
    <cfRule type="cellIs" dxfId="41" priority="8" operator="between">
      <formula>6</formula>
      <formula>7</formula>
    </cfRule>
    <cfRule type="cellIs" dxfId="40" priority="10" operator="between">
      <formula>4</formula>
      <formula>5</formula>
    </cfRule>
  </conditionalFormatting>
  <conditionalFormatting sqref="U14:U817 Y14:Y817 W14:W817 AA14:AA817">
    <cfRule type="cellIs" dxfId="39" priority="12" operator="equal">
      <formula>3</formula>
    </cfRule>
    <cfRule type="cellIs" dxfId="38" priority="13" operator="between">
      <formula>1</formula>
      <formula>2</formula>
    </cfRule>
  </conditionalFormatting>
  <conditionalFormatting sqref="Y14:Y817 W14:W817">
    <cfRule type="cellIs" dxfId="37" priority="3" operator="between">
      <formula>8</formula>
      <formula>9</formula>
    </cfRule>
  </conditionalFormatting>
  <conditionalFormatting sqref="K13:K499">
    <cfRule type="cellIs" dxfId="36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092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93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93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93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>
    <pageSetUpPr fitToPage="1"/>
  </sheetPr>
  <dimension ref="A1:FC642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152</v>
      </c>
      <c r="Z1" s="58" t="s">
        <v>151</v>
      </c>
      <c r="AA1" s="58" t="s">
        <v>150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168</v>
      </c>
      <c r="K2" s="97"/>
      <c r="L2" s="97"/>
      <c r="M2" s="97"/>
      <c r="N2" s="98" t="s">
        <v>53</v>
      </c>
      <c r="O2" s="97" t="s">
        <v>170</v>
      </c>
      <c r="P2" s="96"/>
      <c r="S2" s="75"/>
      <c r="T2" s="68" t="s">
        <v>63</v>
      </c>
      <c r="X2" s="95" t="s">
        <v>161</v>
      </c>
      <c r="Y2" s="58" t="s">
        <v>153</v>
      </c>
      <c r="Z2" s="58" t="s">
        <v>153</v>
      </c>
      <c r="AA2" s="58" t="s">
        <v>153</v>
      </c>
      <c r="AB2" s="58" t="s">
        <v>153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43861</v>
      </c>
      <c r="N3" s="65" t="s">
        <v>7</v>
      </c>
      <c r="O3" s="3">
        <f>I324</f>
        <v>51.017060367454071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169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COUNT(A14:A642)</f>
        <v>312</v>
      </c>
      <c r="U4" s="75">
        <f>COUNT(I14:I642)</f>
        <v>311</v>
      </c>
      <c r="X4" s="90" t="s">
        <v>123</v>
      </c>
      <c r="Y4" s="58" t="s">
        <v>154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155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0.2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157</v>
      </c>
      <c r="Y7" s="58" t="s">
        <v>156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158</v>
      </c>
      <c r="Y8" s="58" t="s">
        <v>159</v>
      </c>
      <c r="Z8" s="58" t="s">
        <v>160</v>
      </c>
      <c r="AA8" s="58" t="s">
        <v>160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1.242</v>
      </c>
      <c r="D9">
        <v>-0.28636</v>
      </c>
      <c r="E9">
        <v>2.2120000000000001E-2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3" t="s">
        <v>61</v>
      </c>
      <c r="U10" s="104"/>
      <c r="V10" s="104"/>
      <c r="W10" s="104"/>
      <c r="X10" s="104"/>
      <c r="Y10" s="104"/>
      <c r="Z10" s="104"/>
      <c r="AA10" s="104"/>
      <c r="AB10" s="104"/>
      <c r="AC10" s="104"/>
      <c r="AD10" s="105"/>
      <c r="AE10" s="106" t="s">
        <v>108</v>
      </c>
      <c r="AF10" s="106"/>
      <c r="AG10" s="106"/>
      <c r="AH10" s="106"/>
      <c r="AI10" s="67" t="s">
        <v>97</v>
      </c>
      <c r="AJ10" s="107" t="s">
        <v>83</v>
      </c>
      <c r="AK10" s="101"/>
      <c r="AL10" s="101"/>
      <c r="AM10" s="102"/>
      <c r="AN10" s="103" t="s">
        <v>43</v>
      </c>
      <c r="AO10" s="104"/>
      <c r="AP10" s="105"/>
      <c r="AQ10" s="67" t="s">
        <v>0</v>
      </c>
      <c r="AR10" s="107" t="s">
        <v>114</v>
      </c>
      <c r="AS10" s="102"/>
      <c r="AT10" s="67" t="s">
        <v>90</v>
      </c>
      <c r="AU10" s="67" t="s">
        <v>92</v>
      </c>
      <c r="AV10" s="67" t="s">
        <v>98</v>
      </c>
      <c r="AW10" s="115" t="s">
        <v>117</v>
      </c>
      <c r="AX10" s="1" t="str">
        <f>""</f>
        <v/>
      </c>
      <c r="AY10" s="66"/>
      <c r="AZ10" s="117" t="s">
        <v>18</v>
      </c>
      <c r="BA10" s="118"/>
      <c r="BB10" s="118"/>
      <c r="BC10" s="118"/>
      <c r="BD10" s="118"/>
      <c r="BE10" s="118"/>
      <c r="BF10" s="118"/>
      <c r="BG10" s="118"/>
      <c r="BH10" s="119"/>
      <c r="BI10" s="2"/>
      <c r="BJ10" s="117" t="s">
        <v>148</v>
      </c>
      <c r="BK10" s="118"/>
      <c r="BL10" s="118"/>
      <c r="BM10" s="118"/>
      <c r="BN10" s="119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133</v>
      </c>
      <c r="N11" s="56" t="s">
        <v>60</v>
      </c>
      <c r="O11" s="56" t="s">
        <v>134</v>
      </c>
      <c r="P11" s="63" t="s">
        <v>135</v>
      </c>
      <c r="Q11" s="63" t="s">
        <v>47</v>
      </c>
      <c r="R11" s="63" t="s">
        <v>55</v>
      </c>
      <c r="S11" s="63" t="s">
        <v>22</v>
      </c>
      <c r="T11" s="109" t="s">
        <v>149</v>
      </c>
      <c r="U11" s="110"/>
      <c r="V11" s="109" t="s">
        <v>142</v>
      </c>
      <c r="W11" s="110"/>
      <c r="X11" s="109" t="s">
        <v>141</v>
      </c>
      <c r="Y11" s="110"/>
      <c r="Z11" s="108" t="s">
        <v>84</v>
      </c>
      <c r="AA11" s="109"/>
      <c r="AB11" s="111" t="s">
        <v>102</v>
      </c>
      <c r="AC11" s="112"/>
      <c r="AD11" s="113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08" t="s">
        <v>115</v>
      </c>
      <c r="AS11" s="108"/>
      <c r="AT11" s="56" t="s">
        <v>93</v>
      </c>
      <c r="AU11" s="56" t="s">
        <v>91</v>
      </c>
      <c r="AV11" s="56" t="s">
        <v>116</v>
      </c>
      <c r="AW11" s="116"/>
      <c r="AX11" s="1" t="str">
        <f>""</f>
        <v/>
      </c>
      <c r="AY11" s="56" t="s">
        <v>39</v>
      </c>
      <c r="AZ11" s="108" t="s">
        <v>78</v>
      </c>
      <c r="BA11" s="108"/>
      <c r="BB11" s="108"/>
      <c r="BC11" s="108" t="s">
        <v>79</v>
      </c>
      <c r="BD11" s="108"/>
      <c r="BE11" s="108"/>
      <c r="BF11" s="108" t="s">
        <v>80</v>
      </c>
      <c r="BG11" s="108"/>
      <c r="BH11" s="108"/>
      <c r="BI11" s="52"/>
      <c r="BJ11" s="63" t="s">
        <v>139</v>
      </c>
      <c r="BK11" s="63" t="s">
        <v>140</v>
      </c>
      <c r="BL11" s="63" t="s">
        <v>136</v>
      </c>
      <c r="BM11" s="63" t="s">
        <v>137</v>
      </c>
      <c r="BN11" s="63" t="s">
        <v>138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0.2</v>
      </c>
      <c r="K13" s="10" t="str">
        <f>IF(I13=0,"Copy Down",IF(J13&gt;-12, 90, IF(J13&gt;-20, 115, IF(J13&gt;-30, 100, IF(J13&gt;-40, 126.5, IF(J13&gt;-65, 115, IF(J13&gt;-80, 100, 117)))))))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0.9</v>
      </c>
      <c r="C14">
        <v>1.2461899999999999</v>
      </c>
      <c r="D14">
        <v>-0.28016999999999997</v>
      </c>
      <c r="E14">
        <v>3.0030000000000001E-2</v>
      </c>
      <c r="F14">
        <v>1.92113</v>
      </c>
      <c r="G14">
        <v>1.8585499999999999</v>
      </c>
      <c r="H14" s="21"/>
      <c r="I14" s="17">
        <f t="shared" si="0"/>
        <v>0.16404199475065617</v>
      </c>
      <c r="J14" s="16">
        <f t="shared" si="1"/>
        <v>3.5958005249343838E-2</v>
      </c>
      <c r="K14" s="10">
        <v>90</v>
      </c>
      <c r="L14" s="16">
        <v>14.763779527559056</v>
      </c>
      <c r="M14" s="16">
        <v>14.763779527559056</v>
      </c>
      <c r="N14" s="16">
        <v>7.1084864391950997E-2</v>
      </c>
      <c r="O14" s="16">
        <v>1.1441619585687153</v>
      </c>
      <c r="P14" s="16">
        <v>1.1791255194830255</v>
      </c>
      <c r="Q14" s="16">
        <v>3.878036485837752E-2</v>
      </c>
      <c r="R14" s="16">
        <v>3.2889089598688646</v>
      </c>
      <c r="S14" s="16">
        <v>2.4280250634937688</v>
      </c>
      <c r="T14" s="20" t="s">
        <v>119</v>
      </c>
      <c r="U14" s="10">
        <v>2</v>
      </c>
      <c r="V14" s="20" t="s">
        <v>144</v>
      </c>
      <c r="W14" s="10">
        <v>2</v>
      </c>
      <c r="X14" s="20" t="s">
        <v>143</v>
      </c>
      <c r="Y14" s="10">
        <v>5</v>
      </c>
      <c r="Z14" s="20" t="s">
        <v>121</v>
      </c>
      <c r="AA14" s="15">
        <v>5</v>
      </c>
      <c r="AB14" s="11">
        <v>97.81</v>
      </c>
      <c r="AC14" s="10">
        <v>1.8400000000000034</v>
      </c>
      <c r="AD14" s="19">
        <v>0.35</v>
      </c>
      <c r="AE14" s="12">
        <v>114.41619585687154</v>
      </c>
      <c r="AF14" s="10">
        <v>137.85219173167599</v>
      </c>
      <c r="AG14" s="10">
        <v>58.956275974151282</v>
      </c>
      <c r="AH14" s="10">
        <v>48.485626952951684</v>
      </c>
      <c r="AI14" s="10">
        <v>3.0405219852600358</v>
      </c>
      <c r="AJ14" s="10"/>
      <c r="AK14" s="10"/>
      <c r="AL14" s="10"/>
      <c r="AM14" s="10"/>
      <c r="AN14" s="10">
        <v>1.1441619585687153</v>
      </c>
      <c r="AO14" s="10">
        <v>0.22203404844716598</v>
      </c>
      <c r="AP14" s="10">
        <v>1</v>
      </c>
      <c r="AQ14" s="10">
        <v>79.625</v>
      </c>
      <c r="AR14" s="10"/>
      <c r="AS14" s="10"/>
      <c r="AT14" s="10">
        <v>169.01015554199603</v>
      </c>
      <c r="AU14" s="10">
        <v>1</v>
      </c>
      <c r="AV14" s="16"/>
      <c r="AW14" s="19">
        <v>20.677828759751399</v>
      </c>
      <c r="AX14" s="1" t="s">
        <v>120</v>
      </c>
      <c r="AY14" s="23">
        <v>3.5958005249343838E-2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0.78561788794354392</v>
      </c>
      <c r="BK14" s="24">
        <f ca="1">((P14-(L14/2000))/1.06)*(1.06/(M14/2000))^BJ14</f>
        <v>54.728453835881631</v>
      </c>
      <c r="BL14" s="23">
        <f>(Q14/(P14-(L14/2000)))*100</f>
        <v>3.3096288193748866</v>
      </c>
      <c r="BM14" s="23">
        <f ca="1">SQRT(((3.47-LOG(BK14))^2)+((LOG(BL14)+1.22)^2))</f>
        <v>2.4547744439406087</v>
      </c>
      <c r="BN14" s="22">
        <f>SQRT(((3.47-LOG(P14/1.06))^2)+((LOG(R14)+1.22)^2))</f>
        <v>3.8391906205303776</v>
      </c>
      <c r="BO14" s="21"/>
      <c r="BP14" s="2"/>
      <c r="BR14" s="6"/>
      <c r="BV14" s="44" t="s">
        <v>72</v>
      </c>
      <c r="BW14" s="43" t="str">
        <f>J2</f>
        <v>WSLP-106</v>
      </c>
      <c r="CL14" s="5"/>
      <c r="CP14" s="6"/>
      <c r="CT14" s="44" t="str">
        <f>BV14</f>
        <v>Project :</v>
      </c>
      <c r="CU14" s="43" t="str">
        <f>BW14</f>
        <v>WSLP-106</v>
      </c>
      <c r="DJ14" s="5"/>
    </row>
    <row r="15" spans="1:159" x14ac:dyDescent="0.2">
      <c r="A15">
        <v>0.1</v>
      </c>
      <c r="B15">
        <v>2.2000000000000002</v>
      </c>
      <c r="C15">
        <v>1.2467299999999999</v>
      </c>
      <c r="D15">
        <v>-0.27889000000000003</v>
      </c>
      <c r="E15">
        <v>0.03</v>
      </c>
      <c r="F15">
        <v>1.8966000000000001</v>
      </c>
      <c r="G15">
        <v>1.8382000000000001</v>
      </c>
      <c r="H15" s="21"/>
      <c r="I15" s="17">
        <f t="shared" si="0"/>
        <v>0.32808398950131235</v>
      </c>
      <c r="J15" s="16">
        <f t="shared" si="1"/>
        <v>-0.12808398950131233</v>
      </c>
      <c r="K15" s="10">
        <v>90</v>
      </c>
      <c r="L15" s="16">
        <v>29.527559055118111</v>
      </c>
      <c r="M15" s="16">
        <v>19.291338582677167</v>
      </c>
      <c r="N15" s="16">
        <v>0.14216972878390199</v>
      </c>
      <c r="O15" s="16">
        <v>1.2916195856873554</v>
      </c>
      <c r="P15" s="16">
        <v>1.3264505414401702</v>
      </c>
      <c r="Q15" s="16">
        <v>4.6799567930868785E-2</v>
      </c>
      <c r="R15" s="16">
        <v>3.5281803933719975</v>
      </c>
      <c r="S15" s="16">
        <v>2.4188163717232478</v>
      </c>
      <c r="T15" s="20" t="s">
        <v>119</v>
      </c>
      <c r="U15" s="10">
        <v>2</v>
      </c>
      <c r="V15" s="20" t="s">
        <v>144</v>
      </c>
      <c r="W15" s="10">
        <v>2</v>
      </c>
      <c r="X15" s="20" t="s">
        <v>143</v>
      </c>
      <c r="Y15" s="10">
        <v>5</v>
      </c>
      <c r="Z15" s="20" t="s">
        <v>121</v>
      </c>
      <c r="AA15" s="15">
        <v>5</v>
      </c>
      <c r="AB15" s="11">
        <v>97.81</v>
      </c>
      <c r="AC15" s="10">
        <v>1.8400000000000034</v>
      </c>
      <c r="AD15" s="19">
        <v>0.35</v>
      </c>
      <c r="AE15" s="12">
        <v>129.16195856873554</v>
      </c>
      <c r="AF15" s="10">
        <v>154.31608963677778</v>
      </c>
      <c r="AG15" s="10">
        <v>66.322527072008512</v>
      </c>
      <c r="AH15" s="10">
        <v>46.8338737976094</v>
      </c>
      <c r="AI15" s="10">
        <v>2.8343221958791829</v>
      </c>
      <c r="AJ15" s="10"/>
      <c r="AK15" s="10"/>
      <c r="AL15" s="10"/>
      <c r="AM15" s="10"/>
      <c r="AN15" s="10">
        <v>1.2916195856873554</v>
      </c>
      <c r="AO15" s="10">
        <v>0.26252095820158444</v>
      </c>
      <c r="AP15" s="10">
        <v>1</v>
      </c>
      <c r="AQ15" s="10">
        <v>79.625</v>
      </c>
      <c r="AR15" s="10"/>
      <c r="AS15" s="10"/>
      <c r="AT15" s="10">
        <v>91.892214374814628</v>
      </c>
      <c r="AU15" s="10">
        <v>1</v>
      </c>
      <c r="AV15" s="16"/>
      <c r="AW15" s="19">
        <v>23.147413445516669</v>
      </c>
      <c r="AX15" s="1" t="s">
        <v>120</v>
      </c>
      <c r="AY15" s="23">
        <v>0.128083989501312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2">IF((0.381*BM15)+(0.05*(M15/2116.217)-0.15)&lt;1,(0.381*BM15)+(0.05*(M15/2116.217)-0.15),1)</f>
        <v>0.798719882214731</v>
      </c>
      <c r="BK15" s="24">
        <f t="shared" ref="BK15:BK78" ca="1" si="3">((P15-(L15/2000))/1.06)*(1.06/(M15/2000))^BJ15</f>
        <v>52.806864561341271</v>
      </c>
      <c r="BL15" s="23">
        <f t="shared" ref="BL15:BL78" si="4">(Q15/(P15-(L15/2000)))*100</f>
        <v>3.5678920676632342</v>
      </c>
      <c r="BM15" s="23">
        <f t="shared" ref="BM15:BM78" ca="1" si="5">SQRT(((3.47-LOG(BK15))^2)+((LOG(BL15)+1.22)^2))</f>
        <v>2.4888821114782842</v>
      </c>
      <c r="BN15" s="22">
        <f t="shared" ref="BN15:BN78" si="6">SQRT(((3.47-LOG(P15/1.06))^2)+((LOG(R15)+1.22)^2))</f>
        <v>3.8077245676743652</v>
      </c>
      <c r="BO15" s="21"/>
      <c r="BP15" s="2"/>
      <c r="BR15" s="6"/>
      <c r="BV15" s="44" t="s">
        <v>4</v>
      </c>
      <c r="BW15" s="120">
        <f ca="1">TODAY()</f>
        <v>45036</v>
      </c>
      <c r="BX15" s="120"/>
      <c r="BZ15" s="114" t="s">
        <v>5</v>
      </c>
      <c r="CA15" s="114"/>
      <c r="CB15" s="125">
        <f>J7</f>
        <v>0.2</v>
      </c>
      <c r="CC15" s="126"/>
      <c r="CE15" s="114" t="s">
        <v>8</v>
      </c>
      <c r="CF15" s="114"/>
      <c r="CG15" s="43"/>
      <c r="CL15" s="5"/>
      <c r="CP15" s="6"/>
      <c r="CT15" s="44" t="s">
        <v>4</v>
      </c>
      <c r="CU15" s="120">
        <f ca="1">BW15</f>
        <v>45036</v>
      </c>
      <c r="CV15" s="120"/>
      <c r="CX15" s="114" t="s">
        <v>5</v>
      </c>
      <c r="CY15" s="114"/>
      <c r="CZ15" s="125">
        <f>CB15</f>
        <v>0.2</v>
      </c>
      <c r="DA15" s="126"/>
      <c r="DC15" s="114" t="s">
        <v>8</v>
      </c>
      <c r="DD15" s="114"/>
      <c r="DE15" s="43">
        <f>CG15</f>
        <v>0</v>
      </c>
      <c r="DJ15" s="5"/>
      <c r="FC15" s="45" t="s">
        <v>147</v>
      </c>
    </row>
    <row r="16" spans="1:159" x14ac:dyDescent="0.2">
      <c r="A16">
        <v>0.15</v>
      </c>
      <c r="B16">
        <v>2.2000000000000002</v>
      </c>
      <c r="C16">
        <v>1.2470600000000001</v>
      </c>
      <c r="D16">
        <v>-0.27818999999999999</v>
      </c>
      <c r="E16">
        <v>2.9170000000000001E-2</v>
      </c>
      <c r="F16">
        <v>1.9361999999999999</v>
      </c>
      <c r="G16">
        <v>1.9327300000000001</v>
      </c>
      <c r="H16" s="21"/>
      <c r="I16" s="17">
        <f t="shared" si="0"/>
        <v>0.49212598425196846</v>
      </c>
      <c r="J16" s="16">
        <f t="shared" si="1"/>
        <v>-0.29212598425196845</v>
      </c>
      <c r="K16" s="10">
        <v>90</v>
      </c>
      <c r="L16" s="16">
        <v>44.291338582677163</v>
      </c>
      <c r="M16" s="16">
        <v>23.818897637795274</v>
      </c>
      <c r="N16" s="16">
        <v>0.21325459317585299</v>
      </c>
      <c r="O16" s="16">
        <v>1.3817325800376823</v>
      </c>
      <c r="P16" s="16">
        <v>1.412894792989122</v>
      </c>
      <c r="Q16" s="16">
        <v>5.1185069611137841E-2</v>
      </c>
      <c r="R16" s="16">
        <v>3.6227091971123087</v>
      </c>
      <c r="S16" s="16">
        <v>2.164042566072196</v>
      </c>
      <c r="T16" s="20" t="s">
        <v>33</v>
      </c>
      <c r="U16" s="10">
        <v>3</v>
      </c>
      <c r="V16" s="20" t="s">
        <v>144</v>
      </c>
      <c r="W16" s="10">
        <v>2</v>
      </c>
      <c r="X16" s="20" t="s">
        <v>143</v>
      </c>
      <c r="Y16" s="10">
        <v>5</v>
      </c>
      <c r="Z16" s="20" t="s">
        <v>121</v>
      </c>
      <c r="AA16" s="15">
        <v>5</v>
      </c>
      <c r="AB16" s="11">
        <v>97.81</v>
      </c>
      <c r="AC16" s="10">
        <v>1.8400000000000034</v>
      </c>
      <c r="AD16" s="19">
        <v>0.35</v>
      </c>
      <c r="AE16" s="12">
        <v>138.17325800376824</v>
      </c>
      <c r="AF16" s="10">
        <v>163.61754396444508</v>
      </c>
      <c r="AG16" s="10">
        <v>70.644739649456113</v>
      </c>
      <c r="AH16" s="10">
        <v>40.130495442439056</v>
      </c>
      <c r="AI16" s="10">
        <v>2.7603650902951533</v>
      </c>
      <c r="AJ16" s="10"/>
      <c r="AK16" s="10"/>
      <c r="AL16" s="10"/>
      <c r="AM16" s="10"/>
      <c r="AN16" s="10">
        <v>1.3817325800376823</v>
      </c>
      <c r="AO16" s="10">
        <v>0.28893971847657879</v>
      </c>
      <c r="AP16" s="10">
        <v>1</v>
      </c>
      <c r="AQ16" s="10">
        <v>111.47500000000001</v>
      </c>
      <c r="AR16" s="10"/>
      <c r="AS16" s="10"/>
      <c r="AT16" s="10">
        <v>63.837002680033883</v>
      </c>
      <c r="AU16" s="10">
        <v>1</v>
      </c>
      <c r="AV16" s="16"/>
      <c r="AW16" s="19">
        <v>24.542631594666759</v>
      </c>
      <c r="AX16" s="1" t="s">
        <v>120</v>
      </c>
      <c r="AY16" s="23">
        <v>0.29212598425196801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2"/>
        <v>0.80958713341784583</v>
      </c>
      <c r="BK16" s="24">
        <f t="shared" ca="1" si="3"/>
        <v>49.677940853177468</v>
      </c>
      <c r="BL16" s="23">
        <f t="shared" si="4"/>
        <v>3.6803956039925292</v>
      </c>
      <c r="BM16" s="23">
        <f t="shared" ca="1" si="5"/>
        <v>2.5171243116456914</v>
      </c>
      <c r="BN16" s="22">
        <f t="shared" si="6"/>
        <v>3.7888384302881821</v>
      </c>
      <c r="BO16" s="21"/>
      <c r="BP16" s="2"/>
      <c r="BR16" s="6"/>
      <c r="BV16" s="44" t="s">
        <v>10</v>
      </c>
      <c r="BW16" s="43" t="str">
        <f>O2</f>
        <v>WSLP-19-054C</v>
      </c>
      <c r="BX16" s="43"/>
      <c r="BY16" s="114" t="s">
        <v>6</v>
      </c>
      <c r="BZ16" s="114"/>
      <c r="CA16" s="114"/>
      <c r="CB16" s="124">
        <f>J8</f>
        <v>0</v>
      </c>
      <c r="CC16" s="124"/>
      <c r="CE16" s="114" t="s">
        <v>9</v>
      </c>
      <c r="CF16" s="114"/>
      <c r="CG16" s="43"/>
      <c r="CL16" s="5"/>
      <c r="CP16" s="6"/>
      <c r="CT16" s="44" t="s">
        <v>10</v>
      </c>
      <c r="CU16" s="43" t="str">
        <f>BW16</f>
        <v>WSLP-19-054C</v>
      </c>
      <c r="CV16" s="43"/>
      <c r="CW16" s="114" t="s">
        <v>6</v>
      </c>
      <c r="CX16" s="114"/>
      <c r="CY16" s="114"/>
      <c r="CZ16" s="124">
        <f>CB16</f>
        <v>0</v>
      </c>
      <c r="DA16" s="124"/>
      <c r="DC16" s="114" t="s">
        <v>9</v>
      </c>
      <c r="DD16" s="114"/>
      <c r="DE16" s="43">
        <f>CG16</f>
        <v>0</v>
      </c>
      <c r="DJ16" s="5"/>
    </row>
    <row r="17" spans="1:114" ht="13.5" thickBot="1" x14ac:dyDescent="0.25">
      <c r="A17">
        <v>0.2</v>
      </c>
      <c r="B17">
        <v>2.2000000000000002</v>
      </c>
      <c r="C17">
        <v>1.2464900000000001</v>
      </c>
      <c r="D17">
        <v>-0.27778000000000003</v>
      </c>
      <c r="E17">
        <v>2.894E-2</v>
      </c>
      <c r="F17">
        <v>1.91055</v>
      </c>
      <c r="G17">
        <v>1.8308500000000001</v>
      </c>
      <c r="H17" s="21"/>
      <c r="I17" s="17">
        <f t="shared" si="0"/>
        <v>0.65616797900262469</v>
      </c>
      <c r="J17" s="16">
        <f t="shared" si="1"/>
        <v>-0.45616797900262468</v>
      </c>
      <c r="K17" s="10">
        <v>90</v>
      </c>
      <c r="L17" s="16">
        <v>59.055118110236222</v>
      </c>
      <c r="M17" s="16">
        <v>28.346456692913385</v>
      </c>
      <c r="N17" s="16">
        <v>0.28433945756780399</v>
      </c>
      <c r="O17" s="16">
        <v>1.2260828625235691</v>
      </c>
      <c r="P17" s="16">
        <v>1.2562284359035434</v>
      </c>
      <c r="Q17" s="16">
        <v>5.3753720595295089E-2</v>
      </c>
      <c r="R17" s="16">
        <v>4.2789765825220059</v>
      </c>
      <c r="S17" s="16">
        <v>2.0934425958315424</v>
      </c>
      <c r="T17" s="20" t="s">
        <v>119</v>
      </c>
      <c r="U17" s="10">
        <v>2</v>
      </c>
      <c r="V17" s="20" t="s">
        <v>144</v>
      </c>
      <c r="W17" s="10">
        <v>2</v>
      </c>
      <c r="X17" s="20" t="s">
        <v>145</v>
      </c>
      <c r="Y17" s="10">
        <v>4</v>
      </c>
      <c r="Z17" s="20" t="s">
        <v>121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122.6082862523569</v>
      </c>
      <c r="AF17" s="10">
        <v>144.31775021746179</v>
      </c>
      <c r="AG17" s="10">
        <v>62.811421795177182</v>
      </c>
      <c r="AH17" s="10">
        <v>37.215835987139762</v>
      </c>
      <c r="AI17" s="10">
        <v>2.3370074145407109</v>
      </c>
      <c r="AJ17" s="10"/>
      <c r="AK17" s="10"/>
      <c r="AL17" s="10"/>
      <c r="AM17" s="10"/>
      <c r="AN17" s="10">
        <v>1.2260828625235691</v>
      </c>
      <c r="AO17" s="10">
        <v>0.27389830697706596</v>
      </c>
      <c r="AP17" s="10">
        <v>1</v>
      </c>
      <c r="AQ17" s="10">
        <v>79.625</v>
      </c>
      <c r="AR17" s="10"/>
      <c r="AS17" s="10"/>
      <c r="AT17" s="10">
        <v>41.36672973019553</v>
      </c>
      <c r="AU17" s="10">
        <v>1</v>
      </c>
      <c r="AV17" s="16"/>
      <c r="AW17" s="19">
        <v>21.647662532619268</v>
      </c>
      <c r="AX17" s="1" t="s">
        <v>120</v>
      </c>
      <c r="AY17" s="23">
        <v>0.45616797900262501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2"/>
        <v>0.84396602678610244</v>
      </c>
      <c r="BK17" s="24">
        <f t="shared" ca="1" si="3"/>
        <v>44.145622645235512</v>
      </c>
      <c r="BL17" s="23">
        <f t="shared" si="4"/>
        <v>4.3819745799315228</v>
      </c>
      <c r="BM17" s="23">
        <f t="shared" ca="1" si="5"/>
        <v>2.6070768587032345</v>
      </c>
      <c r="BN17" s="22">
        <f t="shared" si="6"/>
        <v>3.8680598351867261</v>
      </c>
      <c r="BO17" s="21"/>
      <c r="BP17" s="2"/>
      <c r="BR17" s="6"/>
      <c r="BV17" s="42" t="s">
        <v>50</v>
      </c>
      <c r="BW17" s="121" t="str">
        <f>J4</f>
        <v>30.10727, -90.54138</v>
      </c>
      <c r="BX17" s="121"/>
      <c r="BY17" s="122" t="s">
        <v>7</v>
      </c>
      <c r="BZ17" s="122"/>
      <c r="CA17" s="122"/>
      <c r="CB17" s="123">
        <f>O3</f>
        <v>51.017060367454071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1" t="str">
        <f>BW17</f>
        <v>30.10727, -90.54138</v>
      </c>
      <c r="CV17" s="121"/>
      <c r="CW17" s="122" t="s">
        <v>7</v>
      </c>
      <c r="CX17" s="122"/>
      <c r="CY17" s="122"/>
      <c r="CZ17" s="123">
        <f>CB17</f>
        <v>51.017060367454071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2.2000000000000002</v>
      </c>
      <c r="C18">
        <v>1.2462500000000001</v>
      </c>
      <c r="D18">
        <v>-0.27889999999999998</v>
      </c>
      <c r="E18">
        <v>2.8799999999999999E-2</v>
      </c>
      <c r="F18">
        <v>1.9166300000000001</v>
      </c>
      <c r="G18">
        <v>1.8593999999999999</v>
      </c>
      <c r="H18" s="21"/>
      <c r="I18" s="17">
        <f t="shared" si="0"/>
        <v>0.82020997375328075</v>
      </c>
      <c r="J18" s="16">
        <f t="shared" si="1"/>
        <v>-0.62020997375328069</v>
      </c>
      <c r="K18" s="10">
        <v>90</v>
      </c>
      <c r="L18" s="16">
        <v>73.81889763779526</v>
      </c>
      <c r="M18" s="16">
        <v>32.874015748031496</v>
      </c>
      <c r="N18" s="16">
        <v>0.35542432195975499</v>
      </c>
      <c r="O18" s="16">
        <v>1.1605461393597225</v>
      </c>
      <c r="P18" s="16">
        <v>1.1900728886527179</v>
      </c>
      <c r="Q18" s="16">
        <v>4.6736917906865232E-2</v>
      </c>
      <c r="R18" s="16">
        <v>3.9272315462774818</v>
      </c>
      <c r="S18" s="16">
        <v>2.0504687009024489</v>
      </c>
      <c r="T18" s="20" t="s">
        <v>119</v>
      </c>
      <c r="U18" s="10">
        <v>2</v>
      </c>
      <c r="V18" s="20" t="s">
        <v>144</v>
      </c>
      <c r="W18" s="10">
        <v>2</v>
      </c>
      <c r="X18" s="20" t="s">
        <v>145</v>
      </c>
      <c r="Y18" s="10">
        <v>4</v>
      </c>
      <c r="Z18" s="20" t="s">
        <v>121</v>
      </c>
      <c r="AA18" s="15">
        <v>5</v>
      </c>
      <c r="AB18" s="11">
        <v>97.81</v>
      </c>
      <c r="AC18" s="10">
        <v>1.8400000000000034</v>
      </c>
      <c r="AD18" s="19">
        <v>0.35</v>
      </c>
      <c r="AE18" s="12">
        <v>116.05461393597224</v>
      </c>
      <c r="AF18" s="10">
        <v>135.66628703927299</v>
      </c>
      <c r="AG18" s="10">
        <v>59.503644432635895</v>
      </c>
      <c r="AH18" s="10">
        <v>34.869484366821133</v>
      </c>
      <c r="AI18" s="10">
        <v>2.5463229967885987</v>
      </c>
      <c r="AJ18" s="10"/>
      <c r="AK18" s="10"/>
      <c r="AL18" s="10"/>
      <c r="AM18" s="10"/>
      <c r="AN18" s="10">
        <v>1.1605461393597225</v>
      </c>
      <c r="AO18" s="10">
        <v>0.26440132961180035</v>
      </c>
      <c r="AP18" s="10">
        <v>1</v>
      </c>
      <c r="AQ18" s="10">
        <v>79.625</v>
      </c>
      <c r="AR18" s="10"/>
      <c r="AS18" s="10"/>
      <c r="AT18" s="10">
        <v>30.669413711295686</v>
      </c>
      <c r="AU18" s="10">
        <v>1</v>
      </c>
      <c r="AV18" s="16"/>
      <c r="AW18" s="19">
        <v>20.349943055890947</v>
      </c>
      <c r="AX18" s="1" t="s">
        <v>120</v>
      </c>
      <c r="AY18" s="23">
        <v>0.62020997375328102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2"/>
        <v>0.85266055448903566</v>
      </c>
      <c r="BK18" s="24">
        <f t="shared" ca="1" si="3"/>
        <v>37.971684596147902</v>
      </c>
      <c r="BL18" s="23">
        <f t="shared" si="4"/>
        <v>4.0529309456429168</v>
      </c>
      <c r="BM18" s="23">
        <f t="shared" ca="1" si="5"/>
        <v>2.6296163725184596</v>
      </c>
      <c r="BN18" s="22">
        <f t="shared" si="6"/>
        <v>3.8711082245858233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2.2000000000000002</v>
      </c>
      <c r="C19">
        <v>1.2458499999999999</v>
      </c>
      <c r="D19">
        <v>-0.27938000000000002</v>
      </c>
      <c r="E19">
        <v>2.8729999999999999E-2</v>
      </c>
      <c r="F19">
        <v>1.90855</v>
      </c>
      <c r="G19">
        <v>1.91503</v>
      </c>
      <c r="H19" s="21"/>
      <c r="I19" s="17">
        <f t="shared" si="0"/>
        <v>0.98425196850393692</v>
      </c>
      <c r="J19" s="16">
        <f t="shared" si="1"/>
        <v>-0.78425196850393686</v>
      </c>
      <c r="K19" s="10">
        <v>90</v>
      </c>
      <c r="L19" s="16">
        <v>88.582677165354312</v>
      </c>
      <c r="M19" s="16">
        <v>37.401574803149607</v>
      </c>
      <c r="N19" s="16">
        <v>0.42650918635170598</v>
      </c>
      <c r="O19" s="16">
        <v>1.0513182674199375</v>
      </c>
      <c r="P19" s="16">
        <v>1.0805356046694432</v>
      </c>
      <c r="Q19" s="16">
        <v>4.3729716754680653E-2</v>
      </c>
      <c r="R19" s="16">
        <v>4.0470407977031373</v>
      </c>
      <c r="S19" s="16">
        <v>2.0289817534379018</v>
      </c>
      <c r="T19" s="20" t="s">
        <v>119</v>
      </c>
      <c r="U19" s="10">
        <v>2</v>
      </c>
      <c r="V19" s="20" t="s">
        <v>144</v>
      </c>
      <c r="W19" s="10">
        <v>2</v>
      </c>
      <c r="X19" s="20" t="s">
        <v>145</v>
      </c>
      <c r="Y19" s="10">
        <v>4</v>
      </c>
      <c r="Z19" s="20" t="s">
        <v>123</v>
      </c>
      <c r="AA19" s="15">
        <v>4</v>
      </c>
      <c r="AB19" s="11">
        <v>97.81</v>
      </c>
      <c r="AC19" s="10">
        <v>1.8400000000000034</v>
      </c>
      <c r="AD19" s="19">
        <v>0.35</v>
      </c>
      <c r="AE19" s="12">
        <v>105.13182674199375</v>
      </c>
      <c r="AF19" s="10">
        <v>121.91109012785485</v>
      </c>
      <c r="AG19" s="10">
        <v>54.026780233472152</v>
      </c>
      <c r="AH19" s="10">
        <v>32.965149951487462</v>
      </c>
      <c r="AI19" s="10">
        <v>2.4709412382685674</v>
      </c>
      <c r="AJ19" s="10"/>
      <c r="AK19" s="10"/>
      <c r="AL19" s="10"/>
      <c r="AM19" s="10"/>
      <c r="AN19" s="10">
        <v>1.0513182674199375</v>
      </c>
      <c r="AO19" s="10">
        <v>0.249557261816576</v>
      </c>
      <c r="AP19" s="10">
        <v>1</v>
      </c>
      <c r="AQ19" s="10">
        <v>79.625</v>
      </c>
      <c r="AR19" s="10"/>
      <c r="AS19" s="10"/>
      <c r="AT19" s="10">
        <v>22.636798490489131</v>
      </c>
      <c r="AU19" s="10">
        <v>1</v>
      </c>
      <c r="AV19" s="16"/>
      <c r="AW19" s="19">
        <v>18.286663519178227</v>
      </c>
      <c r="AX19" s="1" t="s">
        <v>120</v>
      </c>
      <c r="AY19" s="23">
        <v>0.78425196850393697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2"/>
        <v>0.87334098528698534</v>
      </c>
      <c r="BK19" s="24">
        <f t="shared" ca="1" si="3"/>
        <v>33.228635535797373</v>
      </c>
      <c r="BL19" s="23">
        <f t="shared" si="4"/>
        <v>4.2200201425306716</v>
      </c>
      <c r="BM19" s="23">
        <f t="shared" ca="1" si="5"/>
        <v>2.6836149495751958</v>
      </c>
      <c r="BN19" s="22">
        <f t="shared" si="6"/>
        <v>3.914277540566379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2.2000000000000002</v>
      </c>
      <c r="C20">
        <v>1.2458800000000001</v>
      </c>
      <c r="D20">
        <v>-0.27958</v>
      </c>
      <c r="E20">
        <v>2.8729999999999999E-2</v>
      </c>
      <c r="F20">
        <v>1.9218999999999999</v>
      </c>
      <c r="G20">
        <v>1.82348</v>
      </c>
      <c r="H20" s="21"/>
      <c r="I20" s="17">
        <f t="shared" si="0"/>
        <v>1.148293963254593</v>
      </c>
      <c r="J20" s="16">
        <f t="shared" si="1"/>
        <v>-0.94829396325459303</v>
      </c>
      <c r="K20" s="10">
        <v>90</v>
      </c>
      <c r="L20" s="16">
        <v>103.34645669291336</v>
      </c>
      <c r="M20" s="16">
        <v>41.929133858267718</v>
      </c>
      <c r="N20" s="16">
        <v>0.49759405074365698</v>
      </c>
      <c r="O20" s="16">
        <v>1.0595103578154714</v>
      </c>
      <c r="P20" s="16">
        <v>1.0887276950649771</v>
      </c>
      <c r="Q20" s="16">
        <v>4.2476716274603983E-2</v>
      </c>
      <c r="R20" s="16">
        <v>3.9015004823652348</v>
      </c>
      <c r="S20" s="16">
        <v>2.0289817534379018</v>
      </c>
      <c r="T20" s="20" t="s">
        <v>119</v>
      </c>
      <c r="U20" s="10">
        <v>2</v>
      </c>
      <c r="V20" s="20" t="s">
        <v>144</v>
      </c>
      <c r="W20" s="10">
        <v>2</v>
      </c>
      <c r="X20" s="20" t="s">
        <v>145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105.95103578154715</v>
      </c>
      <c r="AF20" s="10">
        <v>122.00640784923769</v>
      </c>
      <c r="AG20" s="10">
        <v>54.436384753248859</v>
      </c>
      <c r="AH20" s="10">
        <v>31.50283274113875</v>
      </c>
      <c r="AI20" s="10">
        <v>2.5631164330749043</v>
      </c>
      <c r="AJ20" s="10"/>
      <c r="AK20" s="10"/>
      <c r="AL20" s="10"/>
      <c r="AM20" s="10"/>
      <c r="AN20" s="10">
        <v>1.0595103578154714</v>
      </c>
      <c r="AO20" s="10">
        <v>0.25497540635041793</v>
      </c>
      <c r="AP20" s="10">
        <v>1</v>
      </c>
      <c r="AQ20" s="10">
        <v>79.625</v>
      </c>
      <c r="AR20" s="10"/>
      <c r="AS20" s="10"/>
      <c r="AT20" s="10">
        <v>19.269802919310752</v>
      </c>
      <c r="AU20" s="10">
        <v>1</v>
      </c>
      <c r="AV20" s="16"/>
      <c r="AW20" s="19">
        <v>18.300961177385652</v>
      </c>
      <c r="AX20" s="1" t="s">
        <v>120</v>
      </c>
      <c r="AY20" s="23">
        <v>0.94829396325459303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2"/>
        <v>0.87923929392376987</v>
      </c>
      <c r="BK20" s="24">
        <f t="shared" ca="1" si="3"/>
        <v>30.800741248388992</v>
      </c>
      <c r="BL20" s="23">
        <f t="shared" si="4"/>
        <v>4.095900228751737</v>
      </c>
      <c r="BM20" s="23">
        <f t="shared" ca="1" si="5"/>
        <v>2.698815305736487</v>
      </c>
      <c r="BN20" s="22">
        <f t="shared" si="6"/>
        <v>3.9039720775038571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2.2000000000000002</v>
      </c>
      <c r="C21">
        <v>1.2458499999999999</v>
      </c>
      <c r="D21">
        <v>-0.27766000000000002</v>
      </c>
      <c r="E21">
        <v>2.887E-2</v>
      </c>
      <c r="F21">
        <v>1.9207799999999999</v>
      </c>
      <c r="G21">
        <v>1.85345</v>
      </c>
      <c r="H21" s="21"/>
      <c r="I21" s="17">
        <f t="shared" si="0"/>
        <v>1.3123359580052494</v>
      </c>
      <c r="J21" s="16">
        <f t="shared" si="1"/>
        <v>-1.1123359580052494</v>
      </c>
      <c r="K21" s="10">
        <v>90</v>
      </c>
      <c r="L21" s="16">
        <v>118.11023622047244</v>
      </c>
      <c r="M21" s="16">
        <v>46.456692913385837</v>
      </c>
      <c r="N21" s="16">
        <v>0.56867891513560798</v>
      </c>
      <c r="O21" s="16">
        <v>1.0513182674199375</v>
      </c>
      <c r="P21" s="16">
        <v>1.0811544287564223</v>
      </c>
      <c r="Q21" s="16">
        <v>5.4505520883341242E-2</v>
      </c>
      <c r="R21" s="16">
        <v>5.0414186385968192</v>
      </c>
      <c r="S21" s="16">
        <v>2.0719556483669956</v>
      </c>
      <c r="T21" s="20" t="s">
        <v>119</v>
      </c>
      <c r="U21" s="10">
        <v>2</v>
      </c>
      <c r="V21" s="20" t="s">
        <v>144</v>
      </c>
      <c r="W21" s="10">
        <v>2</v>
      </c>
      <c r="X21" s="20" t="s">
        <v>145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105.13182674199375</v>
      </c>
      <c r="AF21" s="10">
        <v>120.2469777230807</v>
      </c>
      <c r="AG21" s="10">
        <v>54.057721437821101</v>
      </c>
      <c r="AH21" s="10">
        <v>30.924549940759974</v>
      </c>
      <c r="AI21" s="10">
        <v>1.983568657330014</v>
      </c>
      <c r="AJ21" s="10"/>
      <c r="AK21" s="10"/>
      <c r="AL21" s="10"/>
      <c r="AM21" s="10"/>
      <c r="AN21" s="10">
        <v>1.0513182674199375</v>
      </c>
      <c r="AO21" s="10">
        <v>0.26798089263065777</v>
      </c>
      <c r="AP21" s="10">
        <v>1</v>
      </c>
      <c r="AQ21" s="10">
        <v>79.625</v>
      </c>
      <c r="AR21" s="10"/>
      <c r="AS21" s="10"/>
      <c r="AT21" s="10">
        <v>16.4953613635744</v>
      </c>
      <c r="AU21" s="10">
        <v>1</v>
      </c>
      <c r="AV21" s="16"/>
      <c r="AW21" s="19">
        <v>18.037046658462106</v>
      </c>
      <c r="AX21" s="1" t="s">
        <v>120</v>
      </c>
      <c r="AY21" s="23">
        <v>1.1123359580052501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2"/>
        <v>0.90859427873905274</v>
      </c>
      <c r="BK21" s="24">
        <f t="shared" ca="1" si="3"/>
        <v>31.031761104118264</v>
      </c>
      <c r="BL21" s="23">
        <f t="shared" si="4"/>
        <v>5.332703027544559</v>
      </c>
      <c r="BM21" s="23">
        <f t="shared" ca="1" si="5"/>
        <v>2.7755817411064347</v>
      </c>
      <c r="BN21" s="22">
        <f t="shared" si="6"/>
        <v>3.9594980263789927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2.2000000000000002</v>
      </c>
      <c r="C22">
        <v>1.24641</v>
      </c>
      <c r="D22">
        <v>-0.27644000000000002</v>
      </c>
      <c r="E22">
        <v>2.879E-2</v>
      </c>
      <c r="F22">
        <v>1.9167799999999999</v>
      </c>
      <c r="G22">
        <v>1.88443</v>
      </c>
      <c r="H22" s="21"/>
      <c r="I22" s="17">
        <f t="shared" si="0"/>
        <v>1.4763779527559056</v>
      </c>
      <c r="J22" s="16">
        <f t="shared" si="1"/>
        <v>-1.2763779527559056</v>
      </c>
      <c r="K22" s="10">
        <v>90</v>
      </c>
      <c r="L22" s="16">
        <v>132.8740157480315</v>
      </c>
      <c r="M22" s="16">
        <v>50.984251968503948</v>
      </c>
      <c r="N22" s="16">
        <v>0.63976377952755903</v>
      </c>
      <c r="O22" s="16">
        <v>1.2042372881356</v>
      </c>
      <c r="P22" s="16">
        <v>1.2337198357080967</v>
      </c>
      <c r="Q22" s="16">
        <v>6.2148823811809785E-2</v>
      </c>
      <c r="R22" s="16">
        <v>5.0375151645461953</v>
      </c>
      <c r="S22" s="16">
        <v>2.0473991369789424</v>
      </c>
      <c r="T22" s="20" t="s">
        <v>119</v>
      </c>
      <c r="U22" s="10">
        <v>2</v>
      </c>
      <c r="V22" s="20" t="s">
        <v>144</v>
      </c>
      <c r="W22" s="10">
        <v>2</v>
      </c>
      <c r="X22" s="20" t="s">
        <v>145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120.42372881356</v>
      </c>
      <c r="AF22" s="10">
        <v>137.32739150989187</v>
      </c>
      <c r="AG22" s="10">
        <v>61.685991785404838</v>
      </c>
      <c r="AH22" s="10">
        <v>28.957070210428459</v>
      </c>
      <c r="AI22" s="10">
        <v>1.9851056867043397</v>
      </c>
      <c r="AJ22" s="10"/>
      <c r="AK22" s="10"/>
      <c r="AL22" s="10"/>
      <c r="AM22" s="10"/>
      <c r="AN22" s="10">
        <v>1.2042372881356</v>
      </c>
      <c r="AO22" s="10">
        <v>0.30490339748681355</v>
      </c>
      <c r="AP22" s="10">
        <v>1</v>
      </c>
      <c r="AQ22" s="10">
        <v>79.625</v>
      </c>
      <c r="AR22" s="10"/>
      <c r="AS22" s="10"/>
      <c r="AT22" s="10">
        <v>16.757870760370153</v>
      </c>
      <c r="AU22" s="10">
        <v>1</v>
      </c>
      <c r="AV22" s="16"/>
      <c r="AW22" s="19">
        <v>20.599108726483781</v>
      </c>
      <c r="AX22" s="1" t="s">
        <v>120</v>
      </c>
      <c r="AY22" s="23">
        <v>1.27637795275591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2"/>
        <v>0.90458622743305384</v>
      </c>
      <c r="BK22" s="24">
        <f t="shared" ca="1" si="3"/>
        <v>32.085196414329715</v>
      </c>
      <c r="BL22" s="23">
        <f t="shared" si="4"/>
        <v>5.3242301120053561</v>
      </c>
      <c r="BM22" s="23">
        <f t="shared" ca="1" si="5"/>
        <v>2.7647811525360106</v>
      </c>
      <c r="BN22" s="22">
        <f t="shared" si="6"/>
        <v>3.90931449796008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2.2000000000000002</v>
      </c>
      <c r="C23">
        <v>1.24732</v>
      </c>
      <c r="D23">
        <v>-0.27406000000000003</v>
      </c>
      <c r="E23">
        <v>2.878E-2</v>
      </c>
      <c r="F23">
        <v>1.9394800000000001</v>
      </c>
      <c r="G23">
        <v>1.8935500000000001</v>
      </c>
      <c r="H23" s="21"/>
      <c r="I23" s="17">
        <f t="shared" si="0"/>
        <v>1.6404199475065615</v>
      </c>
      <c r="J23" s="16">
        <f t="shared" si="1"/>
        <v>-1.4404199475065615</v>
      </c>
      <c r="K23" s="10">
        <v>90</v>
      </c>
      <c r="L23" s="16">
        <v>147.63779527559052</v>
      </c>
      <c r="M23" s="16">
        <v>55.511811023622052</v>
      </c>
      <c r="N23" s="16">
        <v>0.71084864391950997</v>
      </c>
      <c r="O23" s="16">
        <v>1.452730696798491</v>
      </c>
      <c r="P23" s="16">
        <v>1.4821690426504892</v>
      </c>
      <c r="Q23" s="16">
        <v>7.7059529524723808E-2</v>
      </c>
      <c r="R23" s="16">
        <v>5.1991053184407416</v>
      </c>
      <c r="S23" s="16">
        <v>2.0443295730554363</v>
      </c>
      <c r="T23" s="20" t="s">
        <v>119</v>
      </c>
      <c r="U23" s="10">
        <v>2</v>
      </c>
      <c r="V23" s="20" t="s">
        <v>144</v>
      </c>
      <c r="W23" s="10">
        <v>2</v>
      </c>
      <c r="X23" s="20" t="s">
        <v>145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145.2730696798491</v>
      </c>
      <c r="AF23" s="10">
        <v>165.68825235443458</v>
      </c>
      <c r="AG23" s="10">
        <v>74.108452132524462</v>
      </c>
      <c r="AH23" s="10">
        <v>27.431607685081907</v>
      </c>
      <c r="AI23" s="10">
        <v>1.9234078533725665</v>
      </c>
      <c r="AJ23" s="10"/>
      <c r="AK23" s="10"/>
      <c r="AL23" s="10"/>
      <c r="AM23" s="10"/>
      <c r="AN23" s="10">
        <v>1.452730696798491</v>
      </c>
      <c r="AO23" s="10">
        <v>0.36374396239001522</v>
      </c>
      <c r="AP23" s="10">
        <v>1</v>
      </c>
      <c r="AQ23" s="10">
        <v>79.625</v>
      </c>
      <c r="AR23" s="10"/>
      <c r="AS23" s="10"/>
      <c r="AT23" s="10">
        <v>18.271943566535462</v>
      </c>
      <c r="AU23" s="10">
        <v>1</v>
      </c>
      <c r="AV23" s="16"/>
      <c r="AW23" s="19">
        <v>24.85323785316519</v>
      </c>
      <c r="AX23" s="1" t="s">
        <v>120</v>
      </c>
      <c r="AY23" s="23">
        <v>1.44041994750656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2"/>
        <v>0.89783056979380149</v>
      </c>
      <c r="BK23" s="24">
        <f t="shared" ca="1" si="3"/>
        <v>34.97262771652975</v>
      </c>
      <c r="BL23" s="23">
        <f t="shared" si="4"/>
        <v>5.4716172535367082</v>
      </c>
      <c r="BM23" s="23">
        <f t="shared" ca="1" si="5"/>
        <v>2.7467689987864436</v>
      </c>
      <c r="BN23" s="22">
        <f t="shared" si="6"/>
        <v>3.8470129968996072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2.2000000000000002</v>
      </c>
      <c r="C24">
        <v>1.26145</v>
      </c>
      <c r="D24">
        <v>-0.25117</v>
      </c>
      <c r="E24">
        <v>2.878E-2</v>
      </c>
      <c r="F24">
        <v>1.9078299999999999</v>
      </c>
      <c r="G24">
        <v>1.8643799999999999</v>
      </c>
      <c r="H24" s="21"/>
      <c r="I24" s="17">
        <f t="shared" si="0"/>
        <v>1.8044619422572179</v>
      </c>
      <c r="J24" s="16">
        <f t="shared" si="1"/>
        <v>-1.6044619422572179</v>
      </c>
      <c r="K24" s="10">
        <v>90</v>
      </c>
      <c r="L24" s="16">
        <v>162.4015748031496</v>
      </c>
      <c r="M24" s="16">
        <v>60.03937007874017</v>
      </c>
      <c r="N24" s="16">
        <v>0.78193350831146113</v>
      </c>
      <c r="O24" s="16">
        <v>5.3112052730696702</v>
      </c>
      <c r="P24" s="16">
        <v>5.3406436189216686</v>
      </c>
      <c r="Q24" s="16">
        <v>0.22046543446951511</v>
      </c>
      <c r="R24" s="16">
        <v>4.1280686411730532</v>
      </c>
      <c r="S24" s="16">
        <v>2.0443295730554363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143</v>
      </c>
      <c r="Y24" s="10">
        <v>5</v>
      </c>
      <c r="Z24" s="20" t="s">
        <v>121</v>
      </c>
      <c r="AA24" s="15">
        <v>5</v>
      </c>
      <c r="AB24" s="11">
        <v>96.567830096835294</v>
      </c>
      <c r="AC24" s="10">
        <v>3.0821699031647114</v>
      </c>
      <c r="AD24" s="19">
        <v>0.35</v>
      </c>
      <c r="AE24" s="12">
        <v>531.12052730696701</v>
      </c>
      <c r="AF24" s="10">
        <v>618.7579801788346</v>
      </c>
      <c r="AG24" s="10">
        <v>275.54827141912517</v>
      </c>
      <c r="AH24" s="10">
        <v>25.969290474733203</v>
      </c>
      <c r="AI24" s="10">
        <v>2.4224403393540346</v>
      </c>
      <c r="AJ24" s="10"/>
      <c r="AK24" s="10"/>
      <c r="AL24" s="10"/>
      <c r="AM24" s="10"/>
      <c r="AN24" s="10">
        <v>5.3112052730696702</v>
      </c>
      <c r="AO24" s="10">
        <v>1.1056746031821654</v>
      </c>
      <c r="AP24" s="10">
        <v>2.2043861713530011</v>
      </c>
      <c r="AQ24" s="10">
        <v>111.47500000000001</v>
      </c>
      <c r="AR24" s="10"/>
      <c r="AS24" s="10"/>
      <c r="AT24" s="10">
        <v>65.94213082194122</v>
      </c>
      <c r="AU24" s="10">
        <v>1</v>
      </c>
      <c r="AV24" s="16"/>
      <c r="AW24" s="19">
        <v>92.813697026825196</v>
      </c>
      <c r="AX24" s="1" t="s">
        <v>120</v>
      </c>
      <c r="AY24" s="23">
        <v>1.6044619422572199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96.567830096835294</v>
      </c>
      <c r="BG24" s="24">
        <v>3.0821699031647114</v>
      </c>
      <c r="BH24" s="24">
        <v>0.35</v>
      </c>
      <c r="BI24" s="21"/>
      <c r="BJ24" s="25">
        <f t="shared" ca="1" si="2"/>
        <v>0.77488671555187105</v>
      </c>
      <c r="BK24" s="24">
        <f t="shared" ca="1" si="3"/>
        <v>78.53817663445794</v>
      </c>
      <c r="BL24" s="23">
        <f t="shared" si="4"/>
        <v>4.1918020887736471</v>
      </c>
      <c r="BM24" s="23">
        <f t="shared" ca="1" si="5"/>
        <v>2.4238009484419205</v>
      </c>
      <c r="BN24" s="22">
        <f t="shared" si="6"/>
        <v>3.3211741763521969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2.2000000000000002</v>
      </c>
      <c r="C25">
        <v>1.28738</v>
      </c>
      <c r="D25">
        <v>-0.25620999999999999</v>
      </c>
      <c r="E25">
        <v>2.955E-2</v>
      </c>
      <c r="F25">
        <v>1.8576999999999999</v>
      </c>
      <c r="G25">
        <v>1.88165</v>
      </c>
      <c r="H25" s="21"/>
      <c r="I25" s="17">
        <f t="shared" si="0"/>
        <v>1.9685039370078738</v>
      </c>
      <c r="J25" s="16">
        <f t="shared" si="1"/>
        <v>-1.7685039370078739</v>
      </c>
      <c r="K25" s="10">
        <v>90</v>
      </c>
      <c r="L25" s="16">
        <v>177.16535433070862</v>
      </c>
      <c r="M25" s="16">
        <v>64.566929133858281</v>
      </c>
      <c r="N25" s="16">
        <v>0.85301837270341196</v>
      </c>
      <c r="O25" s="16">
        <v>12.391902071563083</v>
      </c>
      <c r="P25" s="16">
        <v>12.424743949893465</v>
      </c>
      <c r="Q25" s="16">
        <v>0.1888898223715795</v>
      </c>
      <c r="R25" s="16">
        <v>1.5202713483137744</v>
      </c>
      <c r="S25" s="16">
        <v>2.2806859951654488</v>
      </c>
      <c r="T25" s="20" t="s">
        <v>122</v>
      </c>
      <c r="U25" s="10">
        <v>5</v>
      </c>
      <c r="V25" s="20" t="s">
        <v>145</v>
      </c>
      <c r="W25" s="10">
        <v>4</v>
      </c>
      <c r="X25" s="20" t="s">
        <v>30</v>
      </c>
      <c r="Y25" s="10">
        <v>6</v>
      </c>
      <c r="Z25" s="20" t="s">
        <v>30</v>
      </c>
      <c r="AA25" s="15">
        <v>6</v>
      </c>
      <c r="AB25" s="11">
        <v>19.975241733596064</v>
      </c>
      <c r="AC25" s="10">
        <v>62.535366197566049</v>
      </c>
      <c r="AD25" s="19">
        <v>17.489392068837891</v>
      </c>
      <c r="AE25" s="12">
        <v>1239.1902071563084</v>
      </c>
      <c r="AF25" s="10">
        <v>1451.3130909091897</v>
      </c>
      <c r="AG25" s="10">
        <v>806.85579624200989</v>
      </c>
      <c r="AH25" s="10">
        <v>29.369162519219042</v>
      </c>
      <c r="AI25" s="10">
        <v>6.5777731133929542</v>
      </c>
      <c r="AJ25" s="10"/>
      <c r="AK25" s="10"/>
      <c r="AL25" s="10"/>
      <c r="AM25" s="10"/>
      <c r="AN25" s="10">
        <v>6.1959510357815413</v>
      </c>
      <c r="AO25" s="10">
        <v>2.1241789260675472</v>
      </c>
      <c r="AP25" s="10">
        <v>6.454846369936079</v>
      </c>
      <c r="AQ25" s="10">
        <v>114.66</v>
      </c>
      <c r="AR25" s="10"/>
      <c r="AS25" s="10"/>
      <c r="AT25" s="10">
        <v>147.31172062648258</v>
      </c>
      <c r="AU25" s="10">
        <v>1</v>
      </c>
      <c r="AV25" s="16"/>
      <c r="AW25" s="19">
        <v>217.69696363637843</v>
      </c>
      <c r="AX25" s="1" t="s">
        <v>120</v>
      </c>
      <c r="AY25" s="23">
        <v>1.7685039370078699</v>
      </c>
      <c r="AZ25" s="18">
        <v>0</v>
      </c>
      <c r="BA25" s="18">
        <v>100</v>
      </c>
      <c r="BB25" s="18">
        <v>0</v>
      </c>
      <c r="BC25" s="18">
        <v>0</v>
      </c>
      <c r="BD25" s="18">
        <v>0</v>
      </c>
      <c r="BE25" s="18">
        <v>100</v>
      </c>
      <c r="BF25" s="24">
        <v>19.975241733596064</v>
      </c>
      <c r="BG25" s="24">
        <v>62.535366197566049</v>
      </c>
      <c r="BH25" s="24">
        <v>17.489392068837891</v>
      </c>
      <c r="BI25" s="21"/>
      <c r="BJ25" s="25">
        <f t="shared" ca="1" si="2"/>
        <v>0.62326738146747629</v>
      </c>
      <c r="BK25" s="24">
        <f t="shared" ca="1" si="3"/>
        <v>102.55351255635343</v>
      </c>
      <c r="BL25" s="23">
        <f t="shared" si="4"/>
        <v>1.5311880105617897</v>
      </c>
      <c r="BM25" s="23">
        <f t="shared" ca="1" si="5"/>
        <v>2.0255691714767567</v>
      </c>
      <c r="BN25" s="22">
        <f t="shared" si="6"/>
        <v>2.7803367139445849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2.2000000000000002</v>
      </c>
      <c r="C26">
        <v>1.2481599999999999</v>
      </c>
      <c r="D26">
        <v>-0.26758999999999999</v>
      </c>
      <c r="E26">
        <v>3.031E-2</v>
      </c>
      <c r="F26">
        <v>1.8563499999999999</v>
      </c>
      <c r="G26">
        <v>1.86388</v>
      </c>
      <c r="H26" s="21"/>
      <c r="I26" s="17">
        <f t="shared" si="0"/>
        <v>2.1325459317585302</v>
      </c>
      <c r="J26" s="16">
        <f t="shared" si="1"/>
        <v>-1.9325459317585303</v>
      </c>
      <c r="K26" s="10">
        <v>90</v>
      </c>
      <c r="L26" s="16">
        <v>191.9291338582677</v>
      </c>
      <c r="M26" s="16">
        <v>69.094488188976399</v>
      </c>
      <c r="N26" s="16">
        <v>0.92410323709536313</v>
      </c>
      <c r="O26" s="16">
        <v>1.6821092278719243</v>
      </c>
      <c r="P26" s="16">
        <v>1.7183104369601925</v>
      </c>
      <c r="Q26" s="16">
        <v>0.11759409505520887</v>
      </c>
      <c r="R26" s="16">
        <v>6.8435884765526298</v>
      </c>
      <c r="S26" s="16">
        <v>2.5139728533519552</v>
      </c>
      <c r="T26" s="20" t="s">
        <v>119</v>
      </c>
      <c r="U26" s="10">
        <v>2</v>
      </c>
      <c r="V26" s="20" t="s">
        <v>144</v>
      </c>
      <c r="W26" s="10">
        <v>2</v>
      </c>
      <c r="X26" s="20" t="s">
        <v>145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168.21092278719243</v>
      </c>
      <c r="AF26" s="10">
        <v>190.86422000365394</v>
      </c>
      <c r="AG26" s="10">
        <v>85.915521848009604</v>
      </c>
      <c r="AH26" s="10">
        <v>32.705889248707038</v>
      </c>
      <c r="AI26" s="10">
        <v>1.4612217017814275</v>
      </c>
      <c r="AJ26" s="10"/>
      <c r="AK26" s="10"/>
      <c r="AL26" s="10"/>
      <c r="AM26" s="10"/>
      <c r="AN26" s="10">
        <v>1.6821092278719243</v>
      </c>
      <c r="AO26" s="10">
        <v>0.44704672885829433</v>
      </c>
      <c r="AP26" s="10">
        <v>1</v>
      </c>
      <c r="AQ26" s="10">
        <v>79.625</v>
      </c>
      <c r="AR26" s="10"/>
      <c r="AS26" s="10"/>
      <c r="AT26" s="10">
        <v>16.093432035372032</v>
      </c>
      <c r="AU26" s="10">
        <v>1</v>
      </c>
      <c r="AV26" s="16"/>
      <c r="AW26" s="19">
        <v>28.629633000548093</v>
      </c>
      <c r="AX26" s="1" t="s">
        <v>120</v>
      </c>
      <c r="AY26" s="23">
        <v>1.9325459317585301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2"/>
        <v>0.92684921990506208</v>
      </c>
      <c r="BK26" s="24">
        <f t="shared" ca="1" si="3"/>
        <v>36.556338988658439</v>
      </c>
      <c r="BL26" s="23">
        <f t="shared" si="4"/>
        <v>7.2483985830319657</v>
      </c>
      <c r="BM26" s="23">
        <f t="shared" ca="1" si="5"/>
        <v>2.8220911281650851</v>
      </c>
      <c r="BN26" s="22">
        <f t="shared" si="6"/>
        <v>3.8539750287506496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0.4</v>
      </c>
      <c r="C27">
        <v>1.2496700000000001</v>
      </c>
      <c r="D27">
        <v>-0.26756999999999997</v>
      </c>
      <c r="E27">
        <v>2.946E-2</v>
      </c>
      <c r="F27">
        <v>1.8393299999999999</v>
      </c>
      <c r="G27">
        <v>1.8770800000000001</v>
      </c>
      <c r="H27" s="21"/>
      <c r="I27" s="17">
        <f t="shared" si="0"/>
        <v>2.296587926509186</v>
      </c>
      <c r="J27" s="16">
        <f t="shared" si="1"/>
        <v>-2.0965879265091858</v>
      </c>
      <c r="K27" s="10">
        <v>90</v>
      </c>
      <c r="L27" s="16">
        <v>206.69291338582673</v>
      </c>
      <c r="M27" s="16">
        <v>73.622047244094503</v>
      </c>
      <c r="N27" s="16">
        <v>0.99518810148731396</v>
      </c>
      <c r="O27" s="16">
        <v>2.0944444444444619</v>
      </c>
      <c r="P27" s="16">
        <v>2.1268885072903578</v>
      </c>
      <c r="Q27" s="16">
        <v>0.11771939510321668</v>
      </c>
      <c r="R27" s="16">
        <v>5.5348173963848444</v>
      </c>
      <c r="S27" s="16">
        <v>2.253059919853889</v>
      </c>
      <c r="T27" s="20" t="s">
        <v>119</v>
      </c>
      <c r="U27" s="10">
        <v>2</v>
      </c>
      <c r="V27" s="20" t="s">
        <v>144</v>
      </c>
      <c r="W27" s="10">
        <v>2</v>
      </c>
      <c r="X27" s="20" t="s">
        <v>145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209.44444444444622</v>
      </c>
      <c r="AF27" s="10">
        <v>238.06377065852286</v>
      </c>
      <c r="AG27" s="10">
        <v>106.34442536451789</v>
      </c>
      <c r="AH27" s="10">
        <v>25.876220263540972</v>
      </c>
      <c r="AI27" s="10">
        <v>1.8067443393040685</v>
      </c>
      <c r="AJ27" s="10"/>
      <c r="AK27" s="10"/>
      <c r="AL27" s="10"/>
      <c r="AM27" s="10"/>
      <c r="AN27" s="10">
        <v>2.0944444444444619</v>
      </c>
      <c r="AO27" s="10">
        <v>0.52443389583375066</v>
      </c>
      <c r="AP27" s="10">
        <v>1</v>
      </c>
      <c r="AQ27" s="10">
        <v>79.625</v>
      </c>
      <c r="AR27" s="10"/>
      <c r="AS27" s="10"/>
      <c r="AT27" s="10">
        <v>18.776817199471626</v>
      </c>
      <c r="AU27" s="10">
        <v>1</v>
      </c>
      <c r="AV27" s="16"/>
      <c r="AW27" s="19">
        <v>35.709565598778426</v>
      </c>
      <c r="AX27" s="1" t="s">
        <v>120</v>
      </c>
      <c r="AY27" s="23">
        <v>2.0965879265091898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2"/>
        <v>0.89436543340107644</v>
      </c>
      <c r="BK27" s="24">
        <f t="shared" ca="1" si="3"/>
        <v>38.545959589312197</v>
      </c>
      <c r="BL27" s="23">
        <f t="shared" si="4"/>
        <v>5.8174919107048151</v>
      </c>
      <c r="BM27" s="23">
        <f t="shared" ca="1" si="5"/>
        <v>2.736551077132753</v>
      </c>
      <c r="BN27" s="22">
        <f t="shared" si="6"/>
        <v>3.7265558007499058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2.2000000000000002</v>
      </c>
      <c r="C28">
        <v>1.2487699999999999</v>
      </c>
      <c r="D28">
        <v>-0.27557999999999999</v>
      </c>
      <c r="E28">
        <v>2.759E-2</v>
      </c>
      <c r="F28">
        <v>1.84615</v>
      </c>
      <c r="G28">
        <v>1.8490500000000001</v>
      </c>
      <c r="H28" s="21"/>
      <c r="I28" s="17">
        <f t="shared" si="0"/>
        <v>2.4606299212598426</v>
      </c>
      <c r="J28" s="16">
        <f t="shared" si="1"/>
        <v>-2.2606299212598424</v>
      </c>
      <c r="K28" s="10">
        <v>90</v>
      </c>
      <c r="L28" s="16">
        <v>221.45669291338584</v>
      </c>
      <c r="M28" s="16">
        <v>78.149606299212621</v>
      </c>
      <c r="N28" s="16">
        <v>1.0662729658792651</v>
      </c>
      <c r="O28" s="16">
        <v>1.848681732580022</v>
      </c>
      <c r="P28" s="16">
        <v>1.8728600736926992</v>
      </c>
      <c r="Q28" s="16">
        <v>6.7536725876140249E-2</v>
      </c>
      <c r="R28" s="16">
        <v>3.6060743044715973</v>
      </c>
      <c r="S28" s="16">
        <v>1.6790514661581433</v>
      </c>
      <c r="T28" s="20" t="s">
        <v>33</v>
      </c>
      <c r="U28" s="10">
        <v>3</v>
      </c>
      <c r="V28" s="20" t="s">
        <v>144</v>
      </c>
      <c r="W28" s="10">
        <v>2</v>
      </c>
      <c r="X28" s="20" t="s">
        <v>145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184.8681732580022</v>
      </c>
      <c r="AF28" s="10">
        <v>207.30961496894193</v>
      </c>
      <c r="AG28" s="10">
        <v>93.643003684634948</v>
      </c>
      <c r="AH28" s="10">
        <v>12.605729148594065</v>
      </c>
      <c r="AI28" s="10">
        <v>2.7730987094746826</v>
      </c>
      <c r="AJ28" s="10"/>
      <c r="AK28" s="10"/>
      <c r="AL28" s="10"/>
      <c r="AM28" s="10"/>
      <c r="AN28" s="10">
        <v>1.848681732580022</v>
      </c>
      <c r="AO28" s="10">
        <v>0.44614879738253677</v>
      </c>
      <c r="AP28" s="10">
        <v>1</v>
      </c>
      <c r="AQ28" s="10">
        <v>111.47500000000001</v>
      </c>
      <c r="AR28" s="10"/>
      <c r="AS28" s="10"/>
      <c r="AT28" s="10">
        <v>15.103689105946502</v>
      </c>
      <c r="AU28" s="10">
        <v>1</v>
      </c>
      <c r="AV28" s="16"/>
      <c r="AW28" s="19">
        <v>31.096442245341287</v>
      </c>
      <c r="AX28" s="1" t="s">
        <v>120</v>
      </c>
      <c r="AY28" s="23">
        <v>2.2606299212598402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2"/>
        <v>0.87606855128892325</v>
      </c>
      <c r="BK28" s="24">
        <f t="shared" ca="1" si="3"/>
        <v>29.956916557603684</v>
      </c>
      <c r="BL28" s="23">
        <f t="shared" si="4"/>
        <v>3.8326718049663095</v>
      </c>
      <c r="BM28" s="23">
        <f t="shared" ca="1" si="5"/>
        <v>2.6882469956327908</v>
      </c>
      <c r="BN28" s="22">
        <f t="shared" si="6"/>
        <v>3.6802575323765803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2.2000000000000002</v>
      </c>
      <c r="C29">
        <v>1.24729</v>
      </c>
      <c r="D29">
        <v>-0.27687</v>
      </c>
      <c r="E29">
        <v>2.691E-2</v>
      </c>
      <c r="F29">
        <v>1.84158</v>
      </c>
      <c r="G29">
        <v>1.8560300000000001</v>
      </c>
      <c r="H29" s="21"/>
      <c r="I29" s="17">
        <f t="shared" si="0"/>
        <v>2.6246719160104988</v>
      </c>
      <c r="J29" s="16">
        <f t="shared" si="1"/>
        <v>-2.4246719160104986</v>
      </c>
      <c r="K29" s="10">
        <v>90</v>
      </c>
      <c r="L29" s="16">
        <v>236.22047244094489</v>
      </c>
      <c r="M29" s="16">
        <v>82.677165354330725</v>
      </c>
      <c r="N29" s="16">
        <v>1.137357830271216</v>
      </c>
      <c r="O29" s="16">
        <v>1.4445386064030179</v>
      </c>
      <c r="P29" s="16">
        <v>1.4657112305217974</v>
      </c>
      <c r="Q29" s="16">
        <v>5.945487277964473E-2</v>
      </c>
      <c r="R29" s="16">
        <v>4.0563837911290772</v>
      </c>
      <c r="S29" s="16">
        <v>1.4703211193596901</v>
      </c>
      <c r="T29" s="20" t="s">
        <v>119</v>
      </c>
      <c r="U29" s="10">
        <v>2</v>
      </c>
      <c r="V29" s="20" t="s">
        <v>144</v>
      </c>
      <c r="W29" s="10">
        <v>2</v>
      </c>
      <c r="X29" s="20" t="s">
        <v>145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144.4538606403018</v>
      </c>
      <c r="AF29" s="10">
        <v>158.54129344721471</v>
      </c>
      <c r="AG29" s="10">
        <v>73.285561526089879</v>
      </c>
      <c r="AH29" s="10">
        <v>6.8495305183914681</v>
      </c>
      <c r="AI29" s="10">
        <v>2.4652499652200173</v>
      </c>
      <c r="AJ29" s="10"/>
      <c r="AK29" s="10"/>
      <c r="AL29" s="10"/>
      <c r="AM29" s="10"/>
      <c r="AN29" s="10">
        <v>1.4445386064030179</v>
      </c>
      <c r="AO29" s="10">
        <v>0.37249277626723998</v>
      </c>
      <c r="AP29" s="10">
        <v>1</v>
      </c>
      <c r="AQ29" s="10">
        <v>79.625</v>
      </c>
      <c r="AR29" s="10"/>
      <c r="AS29" s="10"/>
      <c r="AT29" s="10">
        <v>10.650058108256081</v>
      </c>
      <c r="AU29" s="10">
        <v>1</v>
      </c>
      <c r="AV29" s="16"/>
      <c r="AW29" s="19">
        <v>23.781194017082207</v>
      </c>
      <c r="AX29" s="1" t="s">
        <v>120</v>
      </c>
      <c r="AY29" s="23">
        <v>2.4246719160104999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2"/>
        <v>0.91519428957491755</v>
      </c>
      <c r="BK29" s="24">
        <f t="shared" ca="1" si="3"/>
        <v>24.758179688312037</v>
      </c>
      <c r="BL29" s="23">
        <f t="shared" si="4"/>
        <v>4.4119047871784636</v>
      </c>
      <c r="BM29" s="23">
        <f t="shared" ca="1" si="5"/>
        <v>2.7906584532355767</v>
      </c>
      <c r="BN29" s="22">
        <f t="shared" si="6"/>
        <v>3.7981637025625119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2.2000000000000002</v>
      </c>
      <c r="C30">
        <v>1.24797</v>
      </c>
      <c r="D30">
        <v>-0.27274999999999999</v>
      </c>
      <c r="E30">
        <v>2.6599999999999999E-2</v>
      </c>
      <c r="F30">
        <v>1.8591</v>
      </c>
      <c r="G30">
        <v>1.8671</v>
      </c>
      <c r="H30" s="21"/>
      <c r="I30" s="17">
        <f t="shared" si="0"/>
        <v>2.7887139107611545</v>
      </c>
      <c r="J30" s="16">
        <f t="shared" si="1"/>
        <v>-2.5887139107611543</v>
      </c>
      <c r="K30" s="10">
        <v>90</v>
      </c>
      <c r="L30" s="16">
        <v>250.98425196850391</v>
      </c>
      <c r="M30" s="16">
        <v>87.204724409448829</v>
      </c>
      <c r="N30" s="16">
        <v>1.2084426946631668</v>
      </c>
      <c r="O30" s="16">
        <v>1.6302259887005732</v>
      </c>
      <c r="P30" s="16">
        <v>1.6500283594838994</v>
      </c>
      <c r="Q30" s="16">
        <v>8.5266682669227128E-2</v>
      </c>
      <c r="R30" s="16">
        <v>5.1675889192533084</v>
      </c>
      <c r="S30" s="16">
        <v>1.3751646377309834</v>
      </c>
      <c r="T30" s="20" t="s">
        <v>119</v>
      </c>
      <c r="U30" s="10">
        <v>2</v>
      </c>
      <c r="V30" s="20" t="s">
        <v>144</v>
      </c>
      <c r="W30" s="10">
        <v>2</v>
      </c>
      <c r="X30" s="20" t="s">
        <v>145</v>
      </c>
      <c r="Y30" s="10">
        <v>4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163.02259887005732</v>
      </c>
      <c r="AF30" s="10">
        <v>179.35720394113497</v>
      </c>
      <c r="AG30" s="10">
        <v>82.501417974194965</v>
      </c>
      <c r="AH30" s="10">
        <v>3.4297085431093706</v>
      </c>
      <c r="AI30" s="10">
        <v>1.9351384477860039</v>
      </c>
      <c r="AJ30" s="10"/>
      <c r="AK30" s="10"/>
      <c r="AL30" s="10"/>
      <c r="AM30" s="10"/>
      <c r="AN30" s="10">
        <v>1.6302259887005732</v>
      </c>
      <c r="AO30" s="10">
        <v>0.43041672602365533</v>
      </c>
      <c r="AP30" s="10">
        <v>1</v>
      </c>
      <c r="AQ30" s="10">
        <v>79.625</v>
      </c>
      <c r="AR30" s="10"/>
      <c r="AS30" s="10"/>
      <c r="AT30" s="10">
        <v>11.375273333499795</v>
      </c>
      <c r="AU30" s="10">
        <v>1</v>
      </c>
      <c r="AV30" s="16"/>
      <c r="AW30" s="19">
        <v>26.903580591170243</v>
      </c>
      <c r="AX30" s="1" t="s">
        <v>120</v>
      </c>
      <c r="AY30" s="23">
        <v>2.5887139107611499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2"/>
        <v>0.92809709820414077</v>
      </c>
      <c r="BK30" s="24">
        <f t="shared" ca="1" si="3"/>
        <v>27.796171955162468</v>
      </c>
      <c r="BL30" s="23">
        <f t="shared" si="4"/>
        <v>5.5929587500516984</v>
      </c>
      <c r="BM30" s="23">
        <f t="shared" ca="1" si="5"/>
        <v>2.8242433238127171</v>
      </c>
      <c r="BN30" s="22">
        <f t="shared" si="6"/>
        <v>3.8054789372678641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2.2000000000000002</v>
      </c>
      <c r="C31">
        <v>1.2469600000000001</v>
      </c>
      <c r="D31">
        <v>-0.27101999999999998</v>
      </c>
      <c r="E31">
        <v>2.5409999999999999E-2</v>
      </c>
      <c r="F31">
        <v>1.8492500000000001</v>
      </c>
      <c r="G31">
        <v>1.8754</v>
      </c>
      <c r="H31" s="21"/>
      <c r="I31" s="17">
        <f t="shared" si="0"/>
        <v>2.9527559055118111</v>
      </c>
      <c r="J31" s="16">
        <f t="shared" si="1"/>
        <v>-2.7527559055118109</v>
      </c>
      <c r="K31" s="10">
        <v>90</v>
      </c>
      <c r="L31" s="16">
        <v>265.74803149606299</v>
      </c>
      <c r="M31" s="16">
        <v>91.732283464566947</v>
      </c>
      <c r="N31" s="16">
        <v>1.2795275590551181</v>
      </c>
      <c r="O31" s="16">
        <v>1.3544256120527514</v>
      </c>
      <c r="P31" s="16">
        <v>1.3689679780967565</v>
      </c>
      <c r="Q31" s="16">
        <v>9.6105136821891618E-2</v>
      </c>
      <c r="R31" s="16">
        <v>7.0202618585355303</v>
      </c>
      <c r="S31" s="16">
        <v>1.0098865308336908</v>
      </c>
      <c r="T31" s="20" t="s">
        <v>119</v>
      </c>
      <c r="U31" s="10">
        <v>2</v>
      </c>
      <c r="V31" s="20" t="s">
        <v>144</v>
      </c>
      <c r="W31" s="10">
        <v>2</v>
      </c>
      <c r="X31" s="20" t="s">
        <v>33</v>
      </c>
      <c r="Y31" s="10">
        <v>3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135.44256120527513</v>
      </c>
      <c r="AF31" s="10">
        <v>145.42281909984999</v>
      </c>
      <c r="AG31" s="10">
        <v>68.448398904837831</v>
      </c>
      <c r="AH31" s="10">
        <v>0</v>
      </c>
      <c r="AI31" s="10">
        <v>1.4244482900365858</v>
      </c>
      <c r="AJ31" s="10"/>
      <c r="AK31" s="10"/>
      <c r="AL31" s="10"/>
      <c r="AM31" s="10"/>
      <c r="AN31" s="10">
        <v>1.3544256120527514</v>
      </c>
      <c r="AO31" s="10">
        <v>0.39106931069469142</v>
      </c>
      <c r="AP31" s="10">
        <v>1</v>
      </c>
      <c r="AQ31" s="10">
        <v>79.625</v>
      </c>
      <c r="AR31" s="10"/>
      <c r="AS31" s="10"/>
      <c r="AT31" s="10">
        <v>8.5952101458282328</v>
      </c>
      <c r="AU31" s="10">
        <v>1</v>
      </c>
      <c r="AV31" s="16"/>
      <c r="AW31" s="19">
        <v>21.8134228649775</v>
      </c>
      <c r="AX31" s="1" t="s">
        <v>120</v>
      </c>
      <c r="AY31" s="23">
        <v>2.75275590551181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2"/>
        <v>0.97828154622212926</v>
      </c>
      <c r="BK31" s="24">
        <f t="shared" ca="1" si="3"/>
        <v>25.173253689159086</v>
      </c>
      <c r="BL31" s="23">
        <f t="shared" si="4"/>
        <v>7.7749054480680799</v>
      </c>
      <c r="BM31" s="23">
        <f t="shared" ca="1" si="5"/>
        <v>2.9556802662763797</v>
      </c>
      <c r="BN31" s="22">
        <f t="shared" si="6"/>
        <v>3.9436163226681828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2.2000000000000002</v>
      </c>
      <c r="C32">
        <v>1.24786</v>
      </c>
      <c r="D32">
        <v>-0.26929999999999998</v>
      </c>
      <c r="E32">
        <v>2.743E-2</v>
      </c>
      <c r="F32">
        <v>1.84443</v>
      </c>
      <c r="G32">
        <v>1.86673</v>
      </c>
      <c r="H32" s="21"/>
      <c r="I32" s="17">
        <f t="shared" si="0"/>
        <v>3.1167979002624668</v>
      </c>
      <c r="J32" s="16">
        <f t="shared" si="1"/>
        <v>-2.9167979002624667</v>
      </c>
      <c r="K32" s="10">
        <v>90</v>
      </c>
      <c r="L32" s="16">
        <v>280.51181102362199</v>
      </c>
      <c r="M32" s="16">
        <v>96.259842519685051</v>
      </c>
      <c r="N32" s="16">
        <v>1.3506124234470689</v>
      </c>
      <c r="O32" s="16">
        <v>1.6001883239171311</v>
      </c>
      <c r="P32" s="16">
        <v>1.6236594375018323</v>
      </c>
      <c r="Q32" s="16">
        <v>0.1068809409505522</v>
      </c>
      <c r="R32" s="16">
        <v>6.5827191640015075</v>
      </c>
      <c r="S32" s="16">
        <v>1.6299384433820365</v>
      </c>
      <c r="T32" s="20" t="s">
        <v>119</v>
      </c>
      <c r="U32" s="10">
        <v>2</v>
      </c>
      <c r="V32" s="20" t="s">
        <v>144</v>
      </c>
      <c r="W32" s="10">
        <v>2</v>
      </c>
      <c r="X32" s="20" t="s">
        <v>145</v>
      </c>
      <c r="Y32" s="10">
        <v>4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160.01883239171312</v>
      </c>
      <c r="AF32" s="10">
        <v>174.51806258706134</v>
      </c>
      <c r="AG32" s="10">
        <v>81.182971875091596</v>
      </c>
      <c r="AH32" s="10">
        <v>5.7461352672336208</v>
      </c>
      <c r="AI32" s="10">
        <v>1.5191290636681505</v>
      </c>
      <c r="AJ32" s="10"/>
      <c r="AK32" s="10"/>
      <c r="AL32" s="10"/>
      <c r="AM32" s="10"/>
      <c r="AN32" s="10">
        <v>1.6001883239171311</v>
      </c>
      <c r="AO32" s="10">
        <v>0.44935110915528947</v>
      </c>
      <c r="AP32" s="10">
        <v>1</v>
      </c>
      <c r="AQ32" s="10">
        <v>79.625</v>
      </c>
      <c r="AR32" s="10"/>
      <c r="AS32" s="10"/>
      <c r="AT32" s="10">
        <v>9.8348912815041185</v>
      </c>
      <c r="AU32" s="10">
        <v>1</v>
      </c>
      <c r="AV32" s="16"/>
      <c r="AW32" s="19">
        <v>26.177709388059199</v>
      </c>
      <c r="AX32" s="1" t="s">
        <v>120</v>
      </c>
      <c r="AY32" s="23">
        <v>2.9167979002624702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2"/>
        <v>0.96020375667949664</v>
      </c>
      <c r="BK32" s="24">
        <f t="shared" ca="1" si="3"/>
        <v>27.252236674143294</v>
      </c>
      <c r="BL32" s="23">
        <f t="shared" si="4"/>
        <v>7.205115711647851</v>
      </c>
      <c r="BM32" s="23">
        <f t="shared" ca="1" si="5"/>
        <v>2.907951230890645</v>
      </c>
      <c r="BN32" s="22">
        <f t="shared" si="6"/>
        <v>3.8658865846492652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2.2000000000000002</v>
      </c>
      <c r="C33">
        <v>1.24908</v>
      </c>
      <c r="D33">
        <v>-0.26563999999999999</v>
      </c>
      <c r="E33">
        <v>2.743E-2</v>
      </c>
      <c r="F33">
        <v>1.8813800000000001</v>
      </c>
      <c r="G33">
        <v>1.8420799999999999</v>
      </c>
      <c r="H33" s="21"/>
      <c r="I33" s="17">
        <f t="shared" si="0"/>
        <v>3.280839895013123</v>
      </c>
      <c r="J33" s="16">
        <f t="shared" si="1"/>
        <v>-3.0808398950131228</v>
      </c>
      <c r="K33" s="10">
        <v>90</v>
      </c>
      <c r="L33" s="16">
        <v>295.27559055118104</v>
      </c>
      <c r="M33" s="16">
        <v>100.78740157480316</v>
      </c>
      <c r="N33" s="16">
        <v>1.4216972878390199</v>
      </c>
      <c r="O33" s="16">
        <v>1.9333333333333265</v>
      </c>
      <c r="P33" s="16">
        <v>1.9568044469180277</v>
      </c>
      <c r="Q33" s="16">
        <v>0.12981084973595786</v>
      </c>
      <c r="R33" s="16">
        <v>6.6338182101134473</v>
      </c>
      <c r="S33" s="16">
        <v>1.6299384433820365</v>
      </c>
      <c r="T33" s="20" t="s">
        <v>119</v>
      </c>
      <c r="U33" s="10">
        <v>2</v>
      </c>
      <c r="V33" s="20" t="s">
        <v>144</v>
      </c>
      <c r="W33" s="10">
        <v>2</v>
      </c>
      <c r="X33" s="20" t="s">
        <v>145</v>
      </c>
      <c r="Y33" s="10">
        <v>4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193.33333333333263</v>
      </c>
      <c r="AF33" s="10">
        <v>212.84313548734553</v>
      </c>
      <c r="AG33" s="10">
        <v>97.840222345901395</v>
      </c>
      <c r="AH33" s="10">
        <v>4.2838180568849129</v>
      </c>
      <c r="AI33" s="10">
        <v>1.5074275000111867</v>
      </c>
      <c r="AJ33" s="10"/>
      <c r="AK33" s="10"/>
      <c r="AL33" s="10"/>
      <c r="AM33" s="10"/>
      <c r="AN33" s="10">
        <v>1.9333333333333265</v>
      </c>
      <c r="AO33" s="10">
        <v>0.5298864243147875</v>
      </c>
      <c r="AP33" s="10">
        <v>1</v>
      </c>
      <c r="AQ33" s="10">
        <v>79.625</v>
      </c>
      <c r="AR33" s="10"/>
      <c r="AS33" s="10"/>
      <c r="AT33" s="10">
        <v>11.479145939640549</v>
      </c>
      <c r="AU33" s="10">
        <v>1</v>
      </c>
      <c r="AV33" s="16"/>
      <c r="AW33" s="19">
        <v>31.926470323101828</v>
      </c>
      <c r="AX33" s="1" t="s">
        <v>120</v>
      </c>
      <c r="AY33" s="23">
        <v>3.0808398950131202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2"/>
        <v>0.9467610614664812</v>
      </c>
      <c r="BK33" s="24">
        <f t="shared" ca="1" si="3"/>
        <v>30.526073984363624</v>
      </c>
      <c r="BL33" s="23">
        <f t="shared" si="4"/>
        <v>7.1751736976861764</v>
      </c>
      <c r="BM33" s="23">
        <f t="shared" ca="1" si="5"/>
        <v>2.8723877974199139</v>
      </c>
      <c r="BN33" s="22">
        <f t="shared" si="6"/>
        <v>3.7990612778818686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2.2000000000000002</v>
      </c>
      <c r="C34">
        <v>1.24908</v>
      </c>
      <c r="D34">
        <v>-0.26915</v>
      </c>
      <c r="E34">
        <v>2.0990000000000002E-2</v>
      </c>
      <c r="F34">
        <v>1.85785</v>
      </c>
      <c r="G34">
        <v>1.8584799999999999</v>
      </c>
      <c r="H34" s="21"/>
      <c r="I34" s="17">
        <f t="shared" si="0"/>
        <v>3.4448818897637796</v>
      </c>
      <c r="J34" s="16">
        <f t="shared" si="1"/>
        <v>-3.2448818897637794</v>
      </c>
      <c r="K34" s="10">
        <v>90</v>
      </c>
      <c r="L34" s="16">
        <v>310.03937007874015</v>
      </c>
      <c r="M34" s="16">
        <v>105.31496062992127</v>
      </c>
      <c r="N34" s="16">
        <v>1.4927821522309712</v>
      </c>
      <c r="O34" s="16">
        <v>1.9333333333333265</v>
      </c>
      <c r="P34" s="16">
        <v>1.9283385389169965</v>
      </c>
      <c r="Q34" s="16">
        <v>0.1078206913106097</v>
      </c>
      <c r="R34" s="16">
        <v>5.5913777137475309</v>
      </c>
      <c r="S34" s="16">
        <v>0</v>
      </c>
      <c r="T34" s="20" t="s">
        <v>119</v>
      </c>
      <c r="U34" s="10">
        <v>2</v>
      </c>
      <c r="V34" s="20" t="s">
        <v>144</v>
      </c>
      <c r="W34" s="10">
        <v>2</v>
      </c>
      <c r="X34" s="20" t="s">
        <v>145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193.33333333333263</v>
      </c>
      <c r="AF34" s="10">
        <v>208.62574751501484</v>
      </c>
      <c r="AG34" s="10">
        <v>96.416926945849809</v>
      </c>
      <c r="AH34" s="10">
        <v>0</v>
      </c>
      <c r="AI34" s="10">
        <v>1.7884679790837563</v>
      </c>
      <c r="AJ34" s="10"/>
      <c r="AK34" s="10"/>
      <c r="AL34" s="10"/>
      <c r="AM34" s="10"/>
      <c r="AN34" s="10">
        <v>1.9333333333333265</v>
      </c>
      <c r="AO34" s="10">
        <v>0.51341178704425028</v>
      </c>
      <c r="AP34" s="10">
        <v>1</v>
      </c>
      <c r="AQ34" s="10">
        <v>79.625</v>
      </c>
      <c r="AR34" s="10"/>
      <c r="AS34" s="10"/>
      <c r="AT34" s="10">
        <v>10.679095833670617</v>
      </c>
      <c r="AU34" s="10">
        <v>1</v>
      </c>
      <c r="AV34" s="16"/>
      <c r="AW34" s="19">
        <v>31.293862127252225</v>
      </c>
      <c r="AX34" s="1" t="s">
        <v>120</v>
      </c>
      <c r="AY34" s="23">
        <v>3.2448818897637799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2"/>
        <v>0.93764589308358126</v>
      </c>
      <c r="BK34" s="24">
        <f t="shared" ca="1" si="3"/>
        <v>27.927149992539526</v>
      </c>
      <c r="BL34" s="23">
        <f t="shared" si="4"/>
        <v>6.0801638168366434</v>
      </c>
      <c r="BM34" s="23">
        <f t="shared" ca="1" si="5"/>
        <v>2.8481827020859702</v>
      </c>
      <c r="BN34" s="22">
        <f t="shared" si="6"/>
        <v>3.7651052252258075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2.2000000000000002</v>
      </c>
      <c r="C35">
        <v>1.24709</v>
      </c>
      <c r="D35">
        <v>-0.27306999999999998</v>
      </c>
      <c r="E35">
        <v>2.188E-2</v>
      </c>
      <c r="F35">
        <v>1.8553500000000001</v>
      </c>
      <c r="G35">
        <v>1.85293</v>
      </c>
      <c r="H35" s="21"/>
      <c r="I35" s="17">
        <f t="shared" si="0"/>
        <v>3.6089238845144358</v>
      </c>
      <c r="J35" s="16">
        <f t="shared" si="1"/>
        <v>-3.4089238845144356</v>
      </c>
      <c r="K35" s="10">
        <v>90</v>
      </c>
      <c r="L35" s="16">
        <v>324.8031496062992</v>
      </c>
      <c r="M35" s="16">
        <v>109.84251968503938</v>
      </c>
      <c r="N35" s="16">
        <v>1.5638670166229223</v>
      </c>
      <c r="O35" s="16">
        <v>1.3899246704331556</v>
      </c>
      <c r="P35" s="16">
        <v>1.3888638291411917</v>
      </c>
      <c r="Q35" s="16">
        <v>8.3261881901104326E-2</v>
      </c>
      <c r="R35" s="16">
        <v>5.9949636641188633</v>
      </c>
      <c r="S35" s="16">
        <v>0</v>
      </c>
      <c r="T35" s="20" t="s">
        <v>119</v>
      </c>
      <c r="U35" s="10">
        <v>2</v>
      </c>
      <c r="V35" s="20" t="s">
        <v>144</v>
      </c>
      <c r="W35" s="10">
        <v>2</v>
      </c>
      <c r="X35" s="20" t="s">
        <v>33</v>
      </c>
      <c r="Y35" s="10">
        <v>3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138.99246704331557</v>
      </c>
      <c r="AF35" s="10">
        <v>144.28967698094613</v>
      </c>
      <c r="AG35" s="10">
        <v>69.443191457059584</v>
      </c>
      <c r="AH35" s="10">
        <v>0</v>
      </c>
      <c r="AI35" s="10">
        <v>1.6680668241330858</v>
      </c>
      <c r="AJ35" s="10"/>
      <c r="AK35" s="10"/>
      <c r="AL35" s="10"/>
      <c r="AM35" s="10"/>
      <c r="AN35" s="10">
        <v>1.3899246704331556</v>
      </c>
      <c r="AO35" s="10">
        <v>0.39996338372121581</v>
      </c>
      <c r="AP35" s="10">
        <v>1</v>
      </c>
      <c r="AQ35" s="10">
        <v>79.625</v>
      </c>
      <c r="AR35" s="10"/>
      <c r="AS35" s="10"/>
      <c r="AT35" s="10">
        <v>6.9052856966760094</v>
      </c>
      <c r="AU35" s="10">
        <v>1</v>
      </c>
      <c r="AV35" s="16"/>
      <c r="AW35" s="19">
        <v>21.643451547141918</v>
      </c>
      <c r="AX35" s="1" t="s">
        <v>120</v>
      </c>
      <c r="AY35" s="23">
        <v>3.4089238845144401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2"/>
        <v>0.98296698759391687</v>
      </c>
      <c r="BK35" s="24">
        <f t="shared" ca="1" si="3"/>
        <v>21.233258397658233</v>
      </c>
      <c r="BL35" s="23">
        <f t="shared" si="4"/>
        <v>6.7887847022282166</v>
      </c>
      <c r="BM35" s="23">
        <f t="shared" ca="1" si="5"/>
        <v>2.9668549371804658</v>
      </c>
      <c r="BN35" s="22">
        <f t="shared" si="6"/>
        <v>3.9027410428113285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2.2000000000000002</v>
      </c>
      <c r="C36">
        <v>1.24804</v>
      </c>
      <c r="D36">
        <v>-0.27546999999999999</v>
      </c>
      <c r="E36">
        <v>2.2079999999999999E-2</v>
      </c>
      <c r="F36">
        <v>1.8823000000000001</v>
      </c>
      <c r="G36">
        <v>1.84548</v>
      </c>
      <c r="H36" s="21"/>
      <c r="I36" s="17">
        <f t="shared" si="0"/>
        <v>3.7729658792650915</v>
      </c>
      <c r="J36" s="16">
        <f t="shared" si="1"/>
        <v>-3.5729658792650913</v>
      </c>
      <c r="K36" s="10">
        <v>90</v>
      </c>
      <c r="L36" s="16">
        <v>339.5669291338582</v>
      </c>
      <c r="M36" s="16">
        <v>114.37007874015748</v>
      </c>
      <c r="N36" s="16">
        <v>1.6349518810148731</v>
      </c>
      <c r="O36" s="16">
        <v>1.6493408662900313</v>
      </c>
      <c r="P36" s="16">
        <v>1.6491640594080372</v>
      </c>
      <c r="Q36" s="16">
        <v>6.8225876140182495E-2</v>
      </c>
      <c r="R36" s="16">
        <v>4.1369975140418704</v>
      </c>
      <c r="S36" s="16">
        <v>0</v>
      </c>
      <c r="T36" s="20" t="s">
        <v>33</v>
      </c>
      <c r="U36" s="10">
        <v>3</v>
      </c>
      <c r="V36" s="20" t="s">
        <v>144</v>
      </c>
      <c r="W36" s="10">
        <v>2</v>
      </c>
      <c r="X36" s="20" t="s">
        <v>145</v>
      </c>
      <c r="Y36" s="10">
        <v>4</v>
      </c>
      <c r="Z36" s="20" t="s">
        <v>123</v>
      </c>
      <c r="AA36" s="15">
        <v>4</v>
      </c>
      <c r="AB36" s="11">
        <v>97.81</v>
      </c>
      <c r="AC36" s="10">
        <v>1.8400000000000034</v>
      </c>
      <c r="AD36" s="19">
        <v>0.35</v>
      </c>
      <c r="AE36" s="12">
        <v>164.93408662900313</v>
      </c>
      <c r="AF36" s="10">
        <v>174.04477586365979</v>
      </c>
      <c r="AG36" s="10">
        <v>82.458202970401885</v>
      </c>
      <c r="AH36" s="10">
        <v>0</v>
      </c>
      <c r="AI36" s="10">
        <v>2.4172119915609867</v>
      </c>
      <c r="AJ36" s="10"/>
      <c r="AK36" s="10"/>
      <c r="AL36" s="10"/>
      <c r="AM36" s="10"/>
      <c r="AN36" s="10">
        <v>1.6493408662900313</v>
      </c>
      <c r="AO36" s="10">
        <v>0.437844560352322</v>
      </c>
      <c r="AP36" s="10">
        <v>1</v>
      </c>
      <c r="AQ36" s="10">
        <v>111.47500000000001</v>
      </c>
      <c r="AR36" s="10"/>
      <c r="AS36" s="10"/>
      <c r="AT36" s="10">
        <v>8.0243203061292743</v>
      </c>
      <c r="AU36" s="10">
        <v>1</v>
      </c>
      <c r="AV36" s="16"/>
      <c r="AW36" s="19">
        <v>26.106716379548967</v>
      </c>
      <c r="AX36" s="1" t="s">
        <v>120</v>
      </c>
      <c r="AY36" s="23">
        <v>3.57296587926509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2"/>
        <v>0.93782569668617977</v>
      </c>
      <c r="BK36" s="24">
        <f t="shared" ca="1" si="3"/>
        <v>21.575408104806801</v>
      </c>
      <c r="BL36" s="23">
        <f t="shared" si="4"/>
        <v>4.6117866070502469</v>
      </c>
      <c r="BM36" s="23">
        <f t="shared" ca="1" si="5"/>
        <v>2.8480930898128283</v>
      </c>
      <c r="BN36" s="22">
        <f t="shared" si="6"/>
        <v>3.7575220720693197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2.2000000000000002</v>
      </c>
      <c r="C37">
        <v>1.2545599999999999</v>
      </c>
      <c r="D37">
        <v>-0.26650000000000001</v>
      </c>
      <c r="E37">
        <v>2.2280000000000001E-2</v>
      </c>
      <c r="F37">
        <v>1.87175</v>
      </c>
      <c r="G37">
        <v>1.85155</v>
      </c>
      <c r="H37" s="21"/>
      <c r="I37" s="17">
        <f t="shared" si="0"/>
        <v>3.9370078740157477</v>
      </c>
      <c r="J37" s="16">
        <f t="shared" si="1"/>
        <v>-3.7370078740157475</v>
      </c>
      <c r="K37" s="10">
        <v>90</v>
      </c>
      <c r="L37" s="16">
        <v>354.33070866141725</v>
      </c>
      <c r="M37" s="16">
        <v>118.89763779527559</v>
      </c>
      <c r="N37" s="16">
        <v>1.7060367454068239</v>
      </c>
      <c r="O37" s="16">
        <v>3.4297551789076954</v>
      </c>
      <c r="P37" s="16">
        <v>3.4304624064356712</v>
      </c>
      <c r="Q37" s="16">
        <v>0.12442294767162738</v>
      </c>
      <c r="R37" s="16">
        <v>3.6270022209893762</v>
      </c>
      <c r="S37" s="16">
        <v>4.9113022776106699E-2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145</v>
      </c>
      <c r="Y37" s="10">
        <v>4</v>
      </c>
      <c r="Z37" s="20" t="s">
        <v>123</v>
      </c>
      <c r="AA37" s="15">
        <v>4</v>
      </c>
      <c r="AB37" s="11">
        <v>94.877194695910958</v>
      </c>
      <c r="AC37" s="10">
        <v>4.7728053040890472</v>
      </c>
      <c r="AD37" s="19">
        <v>0.35</v>
      </c>
      <c r="AE37" s="12">
        <v>342.97551789076954</v>
      </c>
      <c r="AF37" s="10">
        <v>382.74082965940732</v>
      </c>
      <c r="AG37" s="10">
        <v>171.52312032178355</v>
      </c>
      <c r="AH37" s="10">
        <v>0</v>
      </c>
      <c r="AI37" s="10">
        <v>2.7570978429873123</v>
      </c>
      <c r="AJ37" s="10"/>
      <c r="AK37" s="10"/>
      <c r="AL37" s="10"/>
      <c r="AM37" s="10"/>
      <c r="AN37" s="10">
        <v>3.4297551789076954</v>
      </c>
      <c r="AO37" s="10">
        <v>0.80119834477990448</v>
      </c>
      <c r="AP37" s="10">
        <v>1</v>
      </c>
      <c r="AQ37" s="10">
        <v>111.47500000000001</v>
      </c>
      <c r="AR37" s="10"/>
      <c r="AS37" s="10"/>
      <c r="AT37" s="10">
        <v>17.553214992013697</v>
      </c>
      <c r="AU37" s="10">
        <v>1</v>
      </c>
      <c r="AV37" s="16"/>
      <c r="AW37" s="19">
        <v>57.411124448911096</v>
      </c>
      <c r="AX37" s="1" t="s">
        <v>120</v>
      </c>
      <c r="AY37" s="23">
        <v>3.7370078740157502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94.877194695910958</v>
      </c>
      <c r="BG37" s="24">
        <v>4.7728053040890472</v>
      </c>
      <c r="BH37" s="24">
        <v>0.35</v>
      </c>
      <c r="BI37" s="21"/>
      <c r="BJ37" s="25">
        <f t="shared" ca="1" si="2"/>
        <v>0.8544967359861636</v>
      </c>
      <c r="BK37" s="24">
        <f t="shared" ca="1" si="3"/>
        <v>35.985889482227932</v>
      </c>
      <c r="BL37" s="23">
        <f t="shared" si="4"/>
        <v>3.824518501657348</v>
      </c>
      <c r="BM37" s="23">
        <f t="shared" ca="1" si="5"/>
        <v>2.6291011380035143</v>
      </c>
      <c r="BN37" s="22">
        <f t="shared" si="6"/>
        <v>3.4537100921456645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2.2000000000000002</v>
      </c>
      <c r="C38">
        <v>1.2591000000000001</v>
      </c>
      <c r="D38">
        <v>-0.26678000000000002</v>
      </c>
      <c r="E38">
        <v>2.266E-2</v>
      </c>
      <c r="F38">
        <v>1.8431999999999999</v>
      </c>
      <c r="G38">
        <v>1.8490800000000001</v>
      </c>
      <c r="H38" s="21"/>
      <c r="I38" s="17">
        <f t="shared" si="0"/>
        <v>4.1010498687664043</v>
      </c>
      <c r="J38" s="16">
        <f t="shared" si="1"/>
        <v>-3.9010498687664041</v>
      </c>
      <c r="K38" s="10">
        <v>90</v>
      </c>
      <c r="L38" s="16">
        <v>369.09448818897636</v>
      </c>
      <c r="M38" s="16">
        <v>123.4251968503937</v>
      </c>
      <c r="N38" s="16">
        <v>1.7771216097987752</v>
      </c>
      <c r="O38" s="16">
        <v>4.6694915254237603</v>
      </c>
      <c r="P38" s="16">
        <v>4.671878418330679</v>
      </c>
      <c r="Q38" s="16">
        <v>0.12266874699951981</v>
      </c>
      <c r="R38" s="16">
        <v>2.625683633337164</v>
      </c>
      <c r="S38" s="16">
        <v>0.16575645186935931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143</v>
      </c>
      <c r="Y38" s="10">
        <v>5</v>
      </c>
      <c r="Z38" s="20" t="s">
        <v>121</v>
      </c>
      <c r="AA38" s="15">
        <v>5</v>
      </c>
      <c r="AB38" s="11">
        <v>66.544671066666439</v>
      </c>
      <c r="AC38" s="10">
        <v>30.751683472239534</v>
      </c>
      <c r="AD38" s="19">
        <v>2.7036454610940335</v>
      </c>
      <c r="AE38" s="12">
        <v>466.94915254237605</v>
      </c>
      <c r="AF38" s="10">
        <v>527.92131461602241</v>
      </c>
      <c r="AG38" s="10">
        <v>233.59392091653393</v>
      </c>
      <c r="AH38" s="10">
        <v>0</v>
      </c>
      <c r="AI38" s="10">
        <v>3.8085319468935044</v>
      </c>
      <c r="AJ38" s="10"/>
      <c r="AK38" s="10"/>
      <c r="AL38" s="10"/>
      <c r="AM38" s="10"/>
      <c r="AN38" s="10">
        <v>4.6694915254237603</v>
      </c>
      <c r="AO38" s="10">
        <v>1.0088341912168475</v>
      </c>
      <c r="AP38" s="10">
        <v>1</v>
      </c>
      <c r="AQ38" s="10">
        <v>111.47500000000001</v>
      </c>
      <c r="AR38" s="10"/>
      <c r="AS38" s="10"/>
      <c r="AT38" s="10">
        <v>23.571601472365803</v>
      </c>
      <c r="AU38" s="10">
        <v>1</v>
      </c>
      <c r="AV38" s="16"/>
      <c r="AW38" s="19">
        <v>79.188197192403351</v>
      </c>
      <c r="AX38" s="1" t="s">
        <v>120</v>
      </c>
      <c r="AY38" s="23">
        <v>3.9010498687664001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66.544671066666439</v>
      </c>
      <c r="BG38" s="24">
        <v>30.751683472239534</v>
      </c>
      <c r="BH38" s="24">
        <v>2.7036454610940335</v>
      </c>
      <c r="BI38" s="21"/>
      <c r="BJ38" s="25">
        <f t="shared" ca="1" si="2"/>
        <v>0.80045870601885394</v>
      </c>
      <c r="BK38" s="24">
        <f t="shared" ca="1" si="3"/>
        <v>41.228198079806205</v>
      </c>
      <c r="BL38" s="23">
        <f t="shared" si="4"/>
        <v>2.7336682370094918</v>
      </c>
      <c r="BM38" s="23">
        <f t="shared" ca="1" si="5"/>
        <v>2.4869882694821426</v>
      </c>
      <c r="BN38" s="22">
        <f t="shared" si="6"/>
        <v>3.2668551057390287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2.2000000000000002</v>
      </c>
      <c r="C39">
        <v>1.2513700000000001</v>
      </c>
      <c r="D39">
        <v>-0.27389999999999998</v>
      </c>
      <c r="E39">
        <v>2.4469999999999999E-2</v>
      </c>
      <c r="F39">
        <v>1.83788</v>
      </c>
      <c r="G39">
        <v>1.8419000000000001</v>
      </c>
      <c r="H39" s="21"/>
      <c r="I39" s="17">
        <f t="shared" si="0"/>
        <v>4.2650918635170605</v>
      </c>
      <c r="J39" s="16">
        <f t="shared" si="1"/>
        <v>-4.0650918635170603</v>
      </c>
      <c r="K39" s="10">
        <v>90</v>
      </c>
      <c r="L39" s="16">
        <v>383.85826771653541</v>
      </c>
      <c r="M39" s="16">
        <v>127.95275590551181</v>
      </c>
      <c r="N39" s="16">
        <v>1.8482064741907263</v>
      </c>
      <c r="O39" s="16">
        <v>2.5586629001883514</v>
      </c>
      <c r="P39" s="16">
        <v>2.569050304505498</v>
      </c>
      <c r="Q39" s="16">
        <v>7.8061929908785563E-2</v>
      </c>
      <c r="R39" s="16">
        <v>3.0385520194713069</v>
      </c>
      <c r="S39" s="16">
        <v>0.7213475220240646</v>
      </c>
      <c r="T39" s="20" t="s">
        <v>33</v>
      </c>
      <c r="U39" s="10">
        <v>3</v>
      </c>
      <c r="V39" s="20" t="s">
        <v>33</v>
      </c>
      <c r="W39" s="10">
        <v>3</v>
      </c>
      <c r="X39" s="20" t="s">
        <v>145</v>
      </c>
      <c r="Y39" s="10">
        <v>4</v>
      </c>
      <c r="Z39" s="20" t="s">
        <v>123</v>
      </c>
      <c r="AA39" s="15">
        <v>4</v>
      </c>
      <c r="AB39" s="11">
        <v>89.34260663821631</v>
      </c>
      <c r="AC39" s="10">
        <v>9.6030538513640238</v>
      </c>
      <c r="AD39" s="19">
        <v>1.0543395104196676</v>
      </c>
      <c r="AE39" s="12">
        <v>255.86629001883517</v>
      </c>
      <c r="AF39" s="10">
        <v>279.66131419379184</v>
      </c>
      <c r="AG39" s="10">
        <v>128.45251522527491</v>
      </c>
      <c r="AH39" s="10">
        <v>0</v>
      </c>
      <c r="AI39" s="10">
        <v>3.2910412380367773</v>
      </c>
      <c r="AJ39" s="10"/>
      <c r="AK39" s="10"/>
      <c r="AL39" s="10"/>
      <c r="AM39" s="10"/>
      <c r="AN39" s="10">
        <v>2.5586629001883514</v>
      </c>
      <c r="AO39" s="10">
        <v>0.61876703150384582</v>
      </c>
      <c r="AP39" s="10">
        <v>1</v>
      </c>
      <c r="AQ39" s="10">
        <v>111.47500000000001</v>
      </c>
      <c r="AR39" s="10"/>
      <c r="AS39" s="10"/>
      <c r="AT39" s="10">
        <v>11.608348579564582</v>
      </c>
      <c r="AU39" s="10">
        <v>1</v>
      </c>
      <c r="AV39" s="16"/>
      <c r="AW39" s="19">
        <v>41.949197129068772</v>
      </c>
      <c r="AX39" s="1" t="s">
        <v>120</v>
      </c>
      <c r="AY39" s="23">
        <v>4.0650918635170603</v>
      </c>
      <c r="AZ39" s="18">
        <v>100</v>
      </c>
      <c r="BA39" s="18">
        <v>0</v>
      </c>
      <c r="BB39" s="18">
        <v>0</v>
      </c>
      <c r="BC39" s="18">
        <v>0</v>
      </c>
      <c r="BD39" s="18">
        <v>100</v>
      </c>
      <c r="BE39" s="18">
        <v>0</v>
      </c>
      <c r="BF39" s="24">
        <v>89.34260663821631</v>
      </c>
      <c r="BG39" s="24">
        <v>9.6030538513640238</v>
      </c>
      <c r="BH39" s="24">
        <v>1.0543395104196676</v>
      </c>
      <c r="BI39" s="21"/>
      <c r="BJ39" s="25">
        <f t="shared" ca="1" si="2"/>
        <v>0.87669055537387108</v>
      </c>
      <c r="BK39" s="24">
        <f t="shared" ca="1" si="3"/>
        <v>26.28343755077568</v>
      </c>
      <c r="BL39" s="23">
        <f t="shared" si="4"/>
        <v>3.2838851831659577</v>
      </c>
      <c r="BM39" s="23">
        <f t="shared" ca="1" si="5"/>
        <v>2.6867910947201592</v>
      </c>
      <c r="BN39" s="22">
        <f t="shared" si="6"/>
        <v>3.5241437667813407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2.2000000000000002</v>
      </c>
      <c r="C40">
        <v>1.24762</v>
      </c>
      <c r="D40">
        <v>-0.27725</v>
      </c>
      <c r="E40">
        <v>2.708E-2</v>
      </c>
      <c r="F40">
        <v>1.8420000000000001</v>
      </c>
      <c r="G40">
        <v>1.83613</v>
      </c>
      <c r="H40" s="21"/>
      <c r="I40" s="17">
        <f t="shared" si="0"/>
        <v>4.4291338582677167</v>
      </c>
      <c r="J40" s="16">
        <f t="shared" si="1"/>
        <v>-4.2291338582677165</v>
      </c>
      <c r="K40" s="10">
        <v>90</v>
      </c>
      <c r="L40" s="16">
        <v>398.62204724409446</v>
      </c>
      <c r="M40" s="16">
        <v>132.48031496062993</v>
      </c>
      <c r="N40" s="16">
        <v>1.9192913385826773</v>
      </c>
      <c r="O40" s="16">
        <v>1.5346516007532844</v>
      </c>
      <c r="P40" s="16">
        <v>1.5565756541205384</v>
      </c>
      <c r="Q40" s="16">
        <v>5.7074171867498837E-2</v>
      </c>
      <c r="R40" s="16">
        <v>3.6666493990454714</v>
      </c>
      <c r="S40" s="16">
        <v>1.5225037060593036</v>
      </c>
      <c r="T40" s="20" t="s">
        <v>33</v>
      </c>
      <c r="U40" s="10">
        <v>3</v>
      </c>
      <c r="V40" s="20" t="s">
        <v>144</v>
      </c>
      <c r="W40" s="10">
        <v>2</v>
      </c>
      <c r="X40" s="20" t="s">
        <v>145</v>
      </c>
      <c r="Y40" s="10">
        <v>4</v>
      </c>
      <c r="Z40" s="20" t="s">
        <v>123</v>
      </c>
      <c r="AA40" s="15">
        <v>4</v>
      </c>
      <c r="AB40" s="11">
        <v>97.81</v>
      </c>
      <c r="AC40" s="10">
        <v>1.8400000000000034</v>
      </c>
      <c r="AD40" s="19">
        <v>0.35</v>
      </c>
      <c r="AE40" s="12">
        <v>153.46516007532844</v>
      </c>
      <c r="AF40" s="10">
        <v>159.67819182335191</v>
      </c>
      <c r="AG40" s="10">
        <v>77.828782706026942</v>
      </c>
      <c r="AH40" s="10">
        <v>0</v>
      </c>
      <c r="AI40" s="10">
        <v>2.7272855710183994</v>
      </c>
      <c r="AJ40" s="10"/>
      <c r="AK40" s="10"/>
      <c r="AL40" s="10"/>
      <c r="AM40" s="10"/>
      <c r="AN40" s="10">
        <v>1.5346516007532844</v>
      </c>
      <c r="AO40" s="10">
        <v>0.42295738992333376</v>
      </c>
      <c r="AP40" s="10">
        <v>1</v>
      </c>
      <c r="AQ40" s="10">
        <v>111.47500000000001</v>
      </c>
      <c r="AR40" s="10"/>
      <c r="AS40" s="10"/>
      <c r="AT40" s="10">
        <v>6.1944731705193039</v>
      </c>
      <c r="AU40" s="10">
        <v>1</v>
      </c>
      <c r="AV40" s="16"/>
      <c r="AW40" s="19">
        <v>23.951728773502786</v>
      </c>
      <c r="AX40" s="1" t="s">
        <v>120</v>
      </c>
      <c r="AY40" s="23">
        <v>4.22913385826772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2"/>
        <v>0.95165086896025086</v>
      </c>
      <c r="BK40" s="24">
        <f t="shared" ca="1" si="3"/>
        <v>17.919335505834578</v>
      </c>
      <c r="BL40" s="23">
        <f t="shared" si="4"/>
        <v>4.2050879824766998</v>
      </c>
      <c r="BM40" s="23">
        <f t="shared" ca="1" si="5"/>
        <v>2.8832565557360308</v>
      </c>
      <c r="BN40" s="22">
        <f t="shared" si="6"/>
        <v>3.7542405677689197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2.2000000000000002</v>
      </c>
      <c r="C41">
        <v>1.2465599999999999</v>
      </c>
      <c r="D41">
        <v>-0.28008</v>
      </c>
      <c r="E41">
        <v>2.8150000000000001E-2</v>
      </c>
      <c r="F41">
        <v>1.85</v>
      </c>
      <c r="G41">
        <v>1.8341499999999999</v>
      </c>
      <c r="H41" s="21"/>
      <c r="I41" s="17">
        <f t="shared" si="0"/>
        <v>4.5931758530183719</v>
      </c>
      <c r="J41" s="16">
        <f t="shared" si="1"/>
        <v>-4.3931758530183718</v>
      </c>
      <c r="K41" s="10">
        <v>90</v>
      </c>
      <c r="L41" s="16">
        <v>413.38582677165346</v>
      </c>
      <c r="M41" s="16">
        <v>137.007874015748</v>
      </c>
      <c r="N41" s="16">
        <v>1.9903762029746279</v>
      </c>
      <c r="O41" s="16">
        <v>1.2451977401129666</v>
      </c>
      <c r="P41" s="16">
        <v>1.2718513775735596</v>
      </c>
      <c r="Q41" s="16">
        <v>3.9344215074411958E-2</v>
      </c>
      <c r="R41" s="16">
        <v>3.0934601139854032</v>
      </c>
      <c r="S41" s="16">
        <v>1.8509470458745167</v>
      </c>
      <c r="T41" s="20" t="s">
        <v>119</v>
      </c>
      <c r="U41" s="10">
        <v>2</v>
      </c>
      <c r="V41" s="20" t="s">
        <v>144</v>
      </c>
      <c r="W41" s="10">
        <v>2</v>
      </c>
      <c r="X41" s="20" t="s">
        <v>145</v>
      </c>
      <c r="Y41" s="10">
        <v>4</v>
      </c>
      <c r="Z41" s="20" t="s">
        <v>123</v>
      </c>
      <c r="AA41" s="15">
        <v>4</v>
      </c>
      <c r="AB41" s="11">
        <v>97.81</v>
      </c>
      <c r="AC41" s="10">
        <v>1.8400000000000034</v>
      </c>
      <c r="AD41" s="19">
        <v>0.35</v>
      </c>
      <c r="AE41" s="12">
        <v>124.51977401129666</v>
      </c>
      <c r="AF41" s="10">
        <v>125.31276049267447</v>
      </c>
      <c r="AG41" s="10">
        <v>63.59256887867798</v>
      </c>
      <c r="AH41" s="10">
        <v>0</v>
      </c>
      <c r="AI41" s="10">
        <v>3.2326261311049138</v>
      </c>
      <c r="AJ41" s="10"/>
      <c r="AK41" s="10"/>
      <c r="AL41" s="10"/>
      <c r="AM41" s="10"/>
      <c r="AN41" s="10">
        <v>1.2451977401129666</v>
      </c>
      <c r="AO41" s="10">
        <v>0.3545406316526406</v>
      </c>
      <c r="AP41" s="10">
        <v>1</v>
      </c>
      <c r="AQ41" s="10">
        <v>79.625</v>
      </c>
      <c r="AR41" s="10"/>
      <c r="AS41" s="10"/>
      <c r="AT41" s="10">
        <v>4.6228262564621785</v>
      </c>
      <c r="AU41" s="10">
        <v>1</v>
      </c>
      <c r="AV41" s="16"/>
      <c r="AW41" s="19">
        <v>18.796914073901171</v>
      </c>
      <c r="AX41" s="1" t="s">
        <v>120</v>
      </c>
      <c r="AY41" s="23">
        <v>4.39317585301837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2"/>
        <v>0.96798967902764144</v>
      </c>
      <c r="BK41" s="24">
        <f t="shared" ca="1" si="3"/>
        <v>14.243591924059126</v>
      </c>
      <c r="BL41" s="23">
        <f t="shared" si="4"/>
        <v>3.693742893402721</v>
      </c>
      <c r="BM41" s="23">
        <f t="shared" ca="1" si="5"/>
        <v>2.9258598027913005</v>
      </c>
      <c r="BN41" s="22">
        <f t="shared" si="6"/>
        <v>3.7978436550639358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2.2000000000000002</v>
      </c>
      <c r="C42">
        <v>1.24658</v>
      </c>
      <c r="D42">
        <v>-0.28017999999999998</v>
      </c>
      <c r="E42">
        <v>3.0089999999999999E-2</v>
      </c>
      <c r="F42">
        <v>1.8492299999999999</v>
      </c>
      <c r="G42">
        <v>1.83805</v>
      </c>
      <c r="H42" s="21"/>
      <c r="I42" s="17">
        <f t="shared" si="0"/>
        <v>4.7572178477690281</v>
      </c>
      <c r="J42" s="16">
        <f t="shared" si="1"/>
        <v>-4.5572178477690279</v>
      </c>
      <c r="K42" s="10">
        <v>90</v>
      </c>
      <c r="L42" s="16">
        <v>428.14960629921251</v>
      </c>
      <c r="M42" s="16">
        <v>141.53543307086611</v>
      </c>
      <c r="N42" s="16">
        <v>2.0614610673665785</v>
      </c>
      <c r="O42" s="16">
        <v>1.2506591337099888</v>
      </c>
      <c r="P42" s="16">
        <v>1.28588790494729</v>
      </c>
      <c r="Q42" s="16">
        <v>3.8717714834373612E-2</v>
      </c>
      <c r="R42" s="16">
        <v>3.0109712273839837</v>
      </c>
      <c r="S42" s="16">
        <v>2.4464424470348081</v>
      </c>
      <c r="T42" s="20" t="s">
        <v>119</v>
      </c>
      <c r="U42" s="10">
        <v>2</v>
      </c>
      <c r="V42" s="20" t="s">
        <v>144</v>
      </c>
      <c r="W42" s="10">
        <v>2</v>
      </c>
      <c r="X42" s="20" t="s">
        <v>145</v>
      </c>
      <c r="Y42" s="10">
        <v>4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125.06591337099887</v>
      </c>
      <c r="AF42" s="10">
        <v>126.09565903502164</v>
      </c>
      <c r="AG42" s="10">
        <v>64.29439524736452</v>
      </c>
      <c r="AH42" s="10">
        <v>7.9196169531750069</v>
      </c>
      <c r="AI42" s="10">
        <v>3.3211874989214962</v>
      </c>
      <c r="AJ42" s="10"/>
      <c r="AK42" s="10"/>
      <c r="AL42" s="10"/>
      <c r="AM42" s="10"/>
      <c r="AN42" s="10">
        <v>1.2506591337099888</v>
      </c>
      <c r="AO42" s="10">
        <v>0.35896366113732575</v>
      </c>
      <c r="AP42" s="10">
        <v>1</v>
      </c>
      <c r="AQ42" s="10">
        <v>79.625</v>
      </c>
      <c r="AR42" s="10"/>
      <c r="AS42" s="10"/>
      <c r="AT42" s="10">
        <v>4.4848269181572151</v>
      </c>
      <c r="AU42" s="10">
        <v>1</v>
      </c>
      <c r="AV42" s="16"/>
      <c r="AW42" s="19">
        <v>18.914348855253248</v>
      </c>
      <c r="AX42" s="1" t="s">
        <v>120</v>
      </c>
      <c r="AY42" s="23">
        <v>4.5572178477690297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2"/>
        <v>0.96885625241807705</v>
      </c>
      <c r="BK42" s="24">
        <f t="shared" ca="1" si="3"/>
        <v>13.921156534661765</v>
      </c>
      <c r="BL42" s="23">
        <f t="shared" si="4"/>
        <v>3.6123569276616285</v>
      </c>
      <c r="BM42" s="23">
        <f t="shared" ca="1" si="5"/>
        <v>2.9278535047626999</v>
      </c>
      <c r="BN42" s="22">
        <f t="shared" si="6"/>
        <v>3.7883104402007257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2.2000000000000002</v>
      </c>
      <c r="C43">
        <v>1.24722</v>
      </c>
      <c r="D43">
        <v>-0.28042</v>
      </c>
      <c r="E43">
        <v>3.0949999999999998E-2</v>
      </c>
      <c r="F43">
        <v>1.8427500000000001</v>
      </c>
      <c r="G43">
        <v>1.83823</v>
      </c>
      <c r="H43" s="21"/>
      <c r="I43" s="17">
        <f t="shared" si="0"/>
        <v>4.9212598425196852</v>
      </c>
      <c r="J43" s="16">
        <f t="shared" si="1"/>
        <v>-4.721259842519685</v>
      </c>
      <c r="K43" s="10">
        <v>90</v>
      </c>
      <c r="L43" s="16">
        <v>442.91338582677162</v>
      </c>
      <c r="M43" s="16">
        <v>146.06299212598424</v>
      </c>
      <c r="N43" s="16">
        <v>2.1325459317585302</v>
      </c>
      <c r="O43" s="16">
        <v>1.4254237288135601</v>
      </c>
      <c r="P43" s="16">
        <v>1.4644538480137319</v>
      </c>
      <c r="Q43" s="16">
        <v>3.7214114258281326E-2</v>
      </c>
      <c r="R43" s="16">
        <v>2.5411599217520973</v>
      </c>
      <c r="S43" s="16">
        <v>2.7104249444563804</v>
      </c>
      <c r="T43" s="20" t="s">
        <v>33</v>
      </c>
      <c r="U43" s="10">
        <v>3</v>
      </c>
      <c r="V43" s="20" t="s">
        <v>144</v>
      </c>
      <c r="W43" s="10">
        <v>2</v>
      </c>
      <c r="X43" s="20" t="s">
        <v>145</v>
      </c>
      <c r="Y43" s="10">
        <v>4</v>
      </c>
      <c r="Z43" s="20" t="s">
        <v>123</v>
      </c>
      <c r="AA43" s="15">
        <v>4</v>
      </c>
      <c r="AB43" s="11">
        <v>92.935893706847793</v>
      </c>
      <c r="AC43" s="10">
        <v>6.7141062931522129</v>
      </c>
      <c r="AD43" s="19">
        <v>0.35</v>
      </c>
      <c r="AE43" s="12">
        <v>142.54237288135602</v>
      </c>
      <c r="AF43" s="10">
        <v>146.2349594235701</v>
      </c>
      <c r="AG43" s="10">
        <v>73.222692400686583</v>
      </c>
      <c r="AH43" s="10">
        <v>11.887796832641488</v>
      </c>
      <c r="AI43" s="10">
        <v>3.9352108123541978</v>
      </c>
      <c r="AJ43" s="10"/>
      <c r="AK43" s="10"/>
      <c r="AL43" s="10"/>
      <c r="AM43" s="10"/>
      <c r="AN43" s="10">
        <v>1.4254237288135601</v>
      </c>
      <c r="AO43" s="10">
        <v>0.39142895108582859</v>
      </c>
      <c r="AP43" s="10">
        <v>1</v>
      </c>
      <c r="AQ43" s="10">
        <v>111.47500000000001</v>
      </c>
      <c r="AR43" s="10"/>
      <c r="AS43" s="10"/>
      <c r="AT43" s="10">
        <v>5.0565568487275705</v>
      </c>
      <c r="AU43" s="10">
        <v>1</v>
      </c>
      <c r="AV43" s="16"/>
      <c r="AW43" s="19">
        <v>21.935243913535516</v>
      </c>
      <c r="AX43" s="1" t="s">
        <v>120</v>
      </c>
      <c r="AY43" s="23">
        <v>4.7212598425196903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92.935893706847793</v>
      </c>
      <c r="BG43" s="24">
        <v>6.7141062931522129</v>
      </c>
      <c r="BH43" s="24">
        <v>0.35</v>
      </c>
      <c r="BI43" s="21"/>
      <c r="BJ43" s="25">
        <f t="shared" ca="1" si="2"/>
        <v>0.94366384114442725</v>
      </c>
      <c r="BK43" s="24">
        <f t="shared" ca="1" si="3"/>
        <v>14.638913076314406</v>
      </c>
      <c r="BL43" s="23">
        <f t="shared" si="4"/>
        <v>2.9939018046487051</v>
      </c>
      <c r="BM43" s="23">
        <f t="shared" ca="1" si="5"/>
        <v>2.8614509215265262</v>
      </c>
      <c r="BN43" s="22">
        <f t="shared" si="6"/>
        <v>3.7050190416605187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2.2000000000000002</v>
      </c>
      <c r="C44">
        <v>1.2468999999999999</v>
      </c>
      <c r="D44">
        <v>-0.26711000000000001</v>
      </c>
      <c r="E44">
        <v>3.1289999999999998E-2</v>
      </c>
      <c r="F44">
        <v>1.8409800000000001</v>
      </c>
      <c r="G44">
        <v>1.83385</v>
      </c>
      <c r="H44" s="21"/>
      <c r="I44" s="17">
        <f t="shared" si="0"/>
        <v>5.0853018372703414</v>
      </c>
      <c r="J44" s="16">
        <f t="shared" si="1"/>
        <v>-4.8853018372703412</v>
      </c>
      <c r="K44" s="10">
        <v>90</v>
      </c>
      <c r="L44" s="16">
        <v>457.67716535433067</v>
      </c>
      <c r="M44" s="16">
        <v>150.59055118110234</v>
      </c>
      <c r="N44" s="16">
        <v>2.2036307961504811</v>
      </c>
      <c r="O44" s="16">
        <v>1.3380414312617439</v>
      </c>
      <c r="P44" s="16">
        <v>1.3785744089588647</v>
      </c>
      <c r="Q44" s="16">
        <v>0.1206012962073931</v>
      </c>
      <c r="R44" s="16">
        <v>8.7482616406955032</v>
      </c>
      <c r="S44" s="16">
        <v>2.8147901178556074</v>
      </c>
      <c r="T44" s="20" t="s">
        <v>119</v>
      </c>
      <c r="U44" s="10">
        <v>2</v>
      </c>
      <c r="V44" s="20" t="s">
        <v>144</v>
      </c>
      <c r="W44" s="10">
        <v>2</v>
      </c>
      <c r="X44" s="20" t="s">
        <v>33</v>
      </c>
      <c r="Y44" s="10">
        <v>3</v>
      </c>
      <c r="Z44" s="20" t="s">
        <v>124</v>
      </c>
      <c r="AA44" s="15">
        <v>2</v>
      </c>
      <c r="AB44" s="11">
        <v>97.81</v>
      </c>
      <c r="AC44" s="10">
        <v>1.8400000000000034</v>
      </c>
      <c r="AD44" s="19">
        <v>0.35</v>
      </c>
      <c r="AE44" s="12">
        <v>133.80414312617438</v>
      </c>
      <c r="AF44" s="10">
        <v>135.26303838608229</v>
      </c>
      <c r="AG44" s="10">
        <v>68.928720447943221</v>
      </c>
      <c r="AH44" s="10">
        <v>12.572420332219743</v>
      </c>
      <c r="AI44" s="10">
        <v>1.1430842389854474</v>
      </c>
      <c r="AJ44" s="10"/>
      <c r="AK44" s="10"/>
      <c r="AL44" s="10"/>
      <c r="AM44" s="10"/>
      <c r="AN44" s="10">
        <v>1.3380414312617439</v>
      </c>
      <c r="AO44" s="10">
        <v>0.45632023426223844</v>
      </c>
      <c r="AP44" s="10">
        <v>1</v>
      </c>
      <c r="AQ44" s="10">
        <v>79.625</v>
      </c>
      <c r="AR44" s="10"/>
      <c r="AS44" s="10"/>
      <c r="AT44" s="10">
        <v>4.501287571059887</v>
      </c>
      <c r="AU44" s="10">
        <v>1</v>
      </c>
      <c r="AV44" s="16"/>
      <c r="AW44" s="19">
        <v>20.289455757912343</v>
      </c>
      <c r="AX44" s="1" t="s">
        <v>120</v>
      </c>
      <c r="AY44" s="23">
        <v>4.8853018372703403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2"/>
        <v>1</v>
      </c>
      <c r="BK44" s="24">
        <f t="shared" ca="1" si="3"/>
        <v>15.269694111139957</v>
      </c>
      <c r="BL44" s="23">
        <f t="shared" si="4"/>
        <v>10.48947883944988</v>
      </c>
      <c r="BM44" s="23">
        <f t="shared" ca="1" si="5"/>
        <v>3.2011794416632653</v>
      </c>
      <c r="BN44" s="22">
        <f t="shared" si="6"/>
        <v>3.9919678241757777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2.2000000000000002</v>
      </c>
      <c r="C45">
        <v>1.2681</v>
      </c>
      <c r="D45">
        <v>-0.26547999999999999</v>
      </c>
      <c r="E45">
        <v>3.1789999999999999E-2</v>
      </c>
      <c r="F45">
        <v>1.8342799999999999</v>
      </c>
      <c r="G45">
        <v>1.8310999999999999</v>
      </c>
      <c r="H45" s="21"/>
      <c r="I45" s="17">
        <f t="shared" si="0"/>
        <v>5.2493438320209975</v>
      </c>
      <c r="J45" s="16">
        <f t="shared" si="1"/>
        <v>-5.0493438320209973</v>
      </c>
      <c r="K45" s="10">
        <v>90</v>
      </c>
      <c r="L45" s="16">
        <v>472.44094488188972</v>
      </c>
      <c r="M45" s="16">
        <v>155.11811023622045</v>
      </c>
      <c r="N45" s="16">
        <v>2.2747156605424319</v>
      </c>
      <c r="O45" s="16">
        <v>7.1271186440678003</v>
      </c>
      <c r="P45" s="16">
        <v>7.1698617077898454</v>
      </c>
      <c r="Q45" s="16">
        <v>0.13081325012001926</v>
      </c>
      <c r="R45" s="16">
        <v>1.8244877718895818</v>
      </c>
      <c r="S45" s="16">
        <v>2.9682683140309405</v>
      </c>
      <c r="T45" s="20" t="s">
        <v>122</v>
      </c>
      <c r="U45" s="10">
        <v>5</v>
      </c>
      <c r="V45" s="20" t="s">
        <v>33</v>
      </c>
      <c r="W45" s="10">
        <v>3</v>
      </c>
      <c r="X45" s="20" t="s">
        <v>143</v>
      </c>
      <c r="Y45" s="10">
        <v>5</v>
      </c>
      <c r="Z45" s="20" t="s">
        <v>121</v>
      </c>
      <c r="AA45" s="15">
        <v>5</v>
      </c>
      <c r="AB45" s="11">
        <v>38.524173622563524</v>
      </c>
      <c r="AC45" s="10">
        <v>54.294700064677549</v>
      </c>
      <c r="AD45" s="19">
        <v>7.1811263127589271</v>
      </c>
      <c r="AE45" s="12">
        <v>712.71186440678002</v>
      </c>
      <c r="AF45" s="10">
        <v>815.72249827634118</v>
      </c>
      <c r="AG45" s="10">
        <v>412.7396280842384</v>
      </c>
      <c r="AH45" s="10">
        <v>14.267368871763605</v>
      </c>
      <c r="AI45" s="10">
        <v>5.4809904204746847</v>
      </c>
      <c r="AJ45" s="10"/>
      <c r="AK45" s="10"/>
      <c r="AL45" s="10"/>
      <c r="AM45" s="10"/>
      <c r="AN45" s="10">
        <v>3.5635593220339001</v>
      </c>
      <c r="AO45" s="10">
        <v>1.4481234364739795</v>
      </c>
      <c r="AP45" s="10">
        <v>3.3019170246739069</v>
      </c>
      <c r="AQ45" s="10">
        <v>114.66</v>
      </c>
      <c r="AR45" s="10"/>
      <c r="AS45" s="10"/>
      <c r="AT45" s="10">
        <v>28.723709626993344</v>
      </c>
      <c r="AU45" s="10">
        <v>1</v>
      </c>
      <c r="AV45" s="16"/>
      <c r="AW45" s="19">
        <v>122.35837474145117</v>
      </c>
      <c r="AX45" s="1" t="s">
        <v>120</v>
      </c>
      <c r="AY45" s="23">
        <v>5.049343832021</v>
      </c>
      <c r="AZ45" s="18">
        <v>0</v>
      </c>
      <c r="BA45" s="18">
        <v>100</v>
      </c>
      <c r="BB45" s="18">
        <v>0</v>
      </c>
      <c r="BC45" s="18">
        <v>0</v>
      </c>
      <c r="BD45" s="18">
        <v>100</v>
      </c>
      <c r="BE45" s="18">
        <v>0</v>
      </c>
      <c r="BF45" s="24">
        <v>38.524173622563524</v>
      </c>
      <c r="BG45" s="24">
        <v>54.294700064677549</v>
      </c>
      <c r="BH45" s="24">
        <v>7.1811263127589271</v>
      </c>
      <c r="BI45" s="21"/>
      <c r="BJ45" s="25">
        <f t="shared" ca="1" si="2"/>
        <v>0.74706348699478831</v>
      </c>
      <c r="BK45" s="24">
        <f t="shared" ca="1" si="3"/>
        <v>46.139788382542349</v>
      </c>
      <c r="BL45" s="23">
        <f t="shared" si="4"/>
        <v>1.8866457850906782</v>
      </c>
      <c r="BM45" s="23">
        <f t="shared" ca="1" si="5"/>
        <v>2.34487795557297</v>
      </c>
      <c r="BN45" s="22">
        <f t="shared" si="6"/>
        <v>3.0269285805030259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0.4</v>
      </c>
      <c r="C46">
        <v>1.24746</v>
      </c>
      <c r="D46">
        <v>-0.2712</v>
      </c>
      <c r="E46">
        <v>3.3110000000000001E-2</v>
      </c>
      <c r="F46">
        <v>1.8305</v>
      </c>
      <c r="G46">
        <v>1.8353999999999999</v>
      </c>
      <c r="H46" s="21"/>
      <c r="I46" s="17">
        <f t="shared" si="0"/>
        <v>5.4133858267716528</v>
      </c>
      <c r="J46" s="16">
        <f t="shared" si="1"/>
        <v>-5.2133858267716526</v>
      </c>
      <c r="K46" s="10">
        <v>90</v>
      </c>
      <c r="L46" s="16">
        <v>487.20472440944872</v>
      </c>
      <c r="M46" s="16">
        <v>159.64566929133852</v>
      </c>
      <c r="N46" s="16">
        <v>2.3458005249343827</v>
      </c>
      <c r="O46" s="16">
        <v>1.4909604519774069</v>
      </c>
      <c r="P46" s="16">
        <v>1.5395381428052539</v>
      </c>
      <c r="Q46" s="16">
        <v>9.4977436389822395E-2</v>
      </c>
      <c r="R46" s="16">
        <v>6.1692161921211142</v>
      </c>
      <c r="S46" s="16">
        <v>3.3734507519338206</v>
      </c>
      <c r="T46" s="20" t="s">
        <v>119</v>
      </c>
      <c r="U46" s="10">
        <v>2</v>
      </c>
      <c r="V46" s="20" t="s">
        <v>144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149.09604519774069</v>
      </c>
      <c r="AF46" s="10">
        <v>152.46303301182701</v>
      </c>
      <c r="AG46" s="10">
        <v>76.976907140262711</v>
      </c>
      <c r="AH46" s="10">
        <v>21.140233241131291</v>
      </c>
      <c r="AI46" s="10">
        <v>1.6209514610253555</v>
      </c>
      <c r="AJ46" s="10"/>
      <c r="AK46" s="10"/>
      <c r="AL46" s="10"/>
      <c r="AM46" s="10"/>
      <c r="AN46" s="10">
        <v>1.4909604519774069</v>
      </c>
      <c r="AO46" s="10">
        <v>0.47359736873008013</v>
      </c>
      <c r="AP46" s="10">
        <v>1</v>
      </c>
      <c r="AQ46" s="10">
        <v>79.625</v>
      </c>
      <c r="AR46" s="10"/>
      <c r="AS46" s="10"/>
      <c r="AT46" s="10">
        <v>4.779820507939041</v>
      </c>
      <c r="AU46" s="10">
        <v>1</v>
      </c>
      <c r="AV46" s="16"/>
      <c r="AW46" s="19">
        <v>22.869454951774053</v>
      </c>
      <c r="AX46" s="1" t="s">
        <v>120</v>
      </c>
      <c r="AY46" s="23">
        <v>5.21338582677165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2"/>
        <v>1</v>
      </c>
      <c r="BK46" s="24">
        <f t="shared" ca="1" si="3"/>
        <v>16.235151086191596</v>
      </c>
      <c r="BL46" s="23">
        <f t="shared" si="4"/>
        <v>7.3288690544380506</v>
      </c>
      <c r="BM46" s="23">
        <f t="shared" ca="1" si="5"/>
        <v>3.0745595960451362</v>
      </c>
      <c r="BN46" s="22">
        <f t="shared" si="6"/>
        <v>3.8708305291044156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</v>
      </c>
      <c r="C47">
        <v>1.25139</v>
      </c>
      <c r="D47">
        <v>-0.27339999999999998</v>
      </c>
      <c r="E47">
        <v>3.4340000000000002E-2</v>
      </c>
      <c r="F47">
        <v>1.8239000000000001</v>
      </c>
      <c r="G47">
        <v>1.8372999999999999</v>
      </c>
      <c r="H47" s="21"/>
      <c r="I47" s="17">
        <f t="shared" si="0"/>
        <v>5.577427821522309</v>
      </c>
      <c r="J47" s="16">
        <f t="shared" si="1"/>
        <v>-5.3774278215223088</v>
      </c>
      <c r="K47" s="10">
        <v>90</v>
      </c>
      <c r="L47" s="16">
        <v>501.96850393700777</v>
      </c>
      <c r="M47" s="16">
        <v>164.17322834645663</v>
      </c>
      <c r="N47" s="16">
        <v>2.4168853893263336</v>
      </c>
      <c r="O47" s="16">
        <v>2.5641242937853135</v>
      </c>
      <c r="P47" s="16">
        <v>2.6181387962344753</v>
      </c>
      <c r="Q47" s="16">
        <v>8.1194431108977602E-2</v>
      </c>
      <c r="R47" s="16">
        <v>3.1012271475353055</v>
      </c>
      <c r="S47" s="16">
        <v>3.7510071145251396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145</v>
      </c>
      <c r="Y47" s="10">
        <v>4</v>
      </c>
      <c r="Z47" s="20" t="s">
        <v>123</v>
      </c>
      <c r="AA47" s="15">
        <v>4</v>
      </c>
      <c r="AB47" s="11">
        <v>91.622927042103171</v>
      </c>
      <c r="AC47" s="10">
        <v>7.5905865448624894</v>
      </c>
      <c r="AD47" s="19">
        <v>0.78648641303433831</v>
      </c>
      <c r="AE47" s="12">
        <v>256.41242937853133</v>
      </c>
      <c r="AF47" s="10">
        <v>278.48876991364369</v>
      </c>
      <c r="AG47" s="10">
        <v>130.90693981172376</v>
      </c>
      <c r="AH47" s="10">
        <v>27.444789775518295</v>
      </c>
      <c r="AI47" s="10">
        <v>3.2245300083702291</v>
      </c>
      <c r="AJ47" s="10"/>
      <c r="AK47" s="10"/>
      <c r="AL47" s="10"/>
      <c r="AM47" s="10"/>
      <c r="AN47" s="10">
        <v>2.5641242937853135</v>
      </c>
      <c r="AO47" s="10">
        <v>0.65850095382833551</v>
      </c>
      <c r="AP47" s="10">
        <v>1</v>
      </c>
      <c r="AQ47" s="10">
        <v>111.47500000000001</v>
      </c>
      <c r="AR47" s="10"/>
      <c r="AS47" s="10"/>
      <c r="AT47" s="10">
        <v>8.7201438774985878</v>
      </c>
      <c r="AU47" s="10">
        <v>1</v>
      </c>
      <c r="AV47" s="16"/>
      <c r="AW47" s="19">
        <v>41.773315487046553</v>
      </c>
      <c r="AX47" s="1" t="s">
        <v>120</v>
      </c>
      <c r="AY47" s="23">
        <v>5.3774278215223097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91.622927042103171</v>
      </c>
      <c r="BG47" s="24">
        <v>7.5905865448624894</v>
      </c>
      <c r="BH47" s="24">
        <v>0.78648641303433831</v>
      </c>
      <c r="BI47" s="21"/>
      <c r="BJ47" s="25">
        <f t="shared" ca="1" si="2"/>
        <v>0.90216036006907707</v>
      </c>
      <c r="BK47" s="24">
        <f t="shared" ca="1" si="3"/>
        <v>22.451799236890437</v>
      </c>
      <c r="BL47" s="23">
        <f t="shared" si="4"/>
        <v>3.4300435223233428</v>
      </c>
      <c r="BM47" s="23">
        <f t="shared" ca="1" si="5"/>
        <v>2.7513948248528211</v>
      </c>
      <c r="BN47" s="22">
        <f t="shared" si="6"/>
        <v>3.5212503049871486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2.2000000000000002</v>
      </c>
      <c r="C48">
        <v>1.2471300000000001</v>
      </c>
      <c r="D48">
        <v>-0.27767999999999998</v>
      </c>
      <c r="E48">
        <v>3.7330000000000002E-2</v>
      </c>
      <c r="F48">
        <v>1.8299300000000001</v>
      </c>
      <c r="G48">
        <v>1.8353999999999999</v>
      </c>
      <c r="H48" s="21"/>
      <c r="I48" s="17">
        <f t="shared" si="0"/>
        <v>5.7414698162729652</v>
      </c>
      <c r="J48" s="16">
        <f t="shared" si="1"/>
        <v>-5.541469816272965</v>
      </c>
      <c r="K48" s="10">
        <v>90</v>
      </c>
      <c r="L48" s="16">
        <v>516.73228346456688</v>
      </c>
      <c r="M48" s="16">
        <v>168.70078740157473</v>
      </c>
      <c r="N48" s="16">
        <v>2.4879702537182848</v>
      </c>
      <c r="O48" s="16">
        <v>1.4008474576271401</v>
      </c>
      <c r="P48" s="16">
        <v>1.4680782745053524</v>
      </c>
      <c r="Q48" s="16">
        <v>5.4380220835333781E-2</v>
      </c>
      <c r="R48" s="16">
        <v>3.7041772076939425</v>
      </c>
      <c r="S48" s="16">
        <v>4.6688067276536316</v>
      </c>
      <c r="T48" s="20" t="s">
        <v>119</v>
      </c>
      <c r="U48" s="10">
        <v>2</v>
      </c>
      <c r="V48" s="20" t="s">
        <v>144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140.08474576271402</v>
      </c>
      <c r="AF48" s="10">
        <v>142.31907444389049</v>
      </c>
      <c r="AG48" s="10">
        <v>73.403913725267614</v>
      </c>
      <c r="AH48" s="10">
        <v>44.862921749527139</v>
      </c>
      <c r="AI48" s="10">
        <v>2.6996548597159475</v>
      </c>
      <c r="AJ48" s="10"/>
      <c r="AK48" s="10"/>
      <c r="AL48" s="10"/>
      <c r="AM48" s="10"/>
      <c r="AN48" s="10">
        <v>1.4008474576271401</v>
      </c>
      <c r="AO48" s="10">
        <v>0.42696137978341964</v>
      </c>
      <c r="AP48" s="10">
        <v>1</v>
      </c>
      <c r="AQ48" s="10">
        <v>79.625</v>
      </c>
      <c r="AR48" s="10"/>
      <c r="AS48" s="10"/>
      <c r="AT48" s="10">
        <v>4.1800671831563649</v>
      </c>
      <c r="AU48" s="10">
        <v>1</v>
      </c>
      <c r="AV48" s="16"/>
      <c r="AW48" s="19">
        <v>21.347861166583574</v>
      </c>
      <c r="AX48" s="1" t="s">
        <v>120</v>
      </c>
      <c r="AY48" s="23">
        <v>5.5414698162729596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2"/>
        <v>0.99094989642660425</v>
      </c>
      <c r="BK48" s="24">
        <f t="shared" ca="1" si="3"/>
        <v>14.016735523832894</v>
      </c>
      <c r="BL48" s="23">
        <f t="shared" si="4"/>
        <v>4.4953025899373218</v>
      </c>
      <c r="BM48" s="23">
        <f t="shared" ca="1" si="5"/>
        <v>2.9841574584963766</v>
      </c>
      <c r="BN48" s="22">
        <f t="shared" si="6"/>
        <v>3.7787177177524836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2.2000000000000002</v>
      </c>
      <c r="C49">
        <v>1.2468600000000001</v>
      </c>
      <c r="D49">
        <v>-0.27839999999999998</v>
      </c>
      <c r="E49">
        <v>3.7170000000000002E-2</v>
      </c>
      <c r="F49">
        <v>1.8305499999999999</v>
      </c>
      <c r="G49">
        <v>1.8303499999999999</v>
      </c>
      <c r="H49" s="21"/>
      <c r="I49" s="17">
        <f t="shared" si="0"/>
        <v>5.9055118110236222</v>
      </c>
      <c r="J49" s="16">
        <f t="shared" si="1"/>
        <v>-5.705511811023622</v>
      </c>
      <c r="K49" s="10">
        <v>90</v>
      </c>
      <c r="L49" s="16">
        <v>531.49606299212599</v>
      </c>
      <c r="M49" s="16">
        <v>173.22834645669286</v>
      </c>
      <c r="N49" s="16">
        <v>2.5590551181102361</v>
      </c>
      <c r="O49" s="16">
        <v>1.3271186440678202</v>
      </c>
      <c r="P49" s="16">
        <v>1.3936422334180565</v>
      </c>
      <c r="Q49" s="16">
        <v>4.9869419107057264E-2</v>
      </c>
      <c r="R49" s="16">
        <v>3.5783515963596466</v>
      </c>
      <c r="S49" s="16">
        <v>4.6196937048775242</v>
      </c>
      <c r="T49" s="20" t="s">
        <v>119</v>
      </c>
      <c r="U49" s="10">
        <v>2</v>
      </c>
      <c r="V49" s="20" t="s">
        <v>144</v>
      </c>
      <c r="W49" s="10">
        <v>2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132.71186440678201</v>
      </c>
      <c r="AF49" s="10">
        <v>132.69343552023452</v>
      </c>
      <c r="AG49" s="10">
        <v>69.682111670902827</v>
      </c>
      <c r="AH49" s="10">
        <v>42.390279499212781</v>
      </c>
      <c r="AI49" s="10">
        <v>2.7945828493134295</v>
      </c>
      <c r="AJ49" s="10"/>
      <c r="AK49" s="10"/>
      <c r="AL49" s="10"/>
      <c r="AM49" s="10"/>
      <c r="AN49" s="10">
        <v>1.3271186440678202</v>
      </c>
      <c r="AO49" s="10">
        <v>0.41087613435011933</v>
      </c>
      <c r="AP49" s="10">
        <v>1</v>
      </c>
      <c r="AQ49" s="10">
        <v>79.625</v>
      </c>
      <c r="AR49" s="10"/>
      <c r="AS49" s="10"/>
      <c r="AT49" s="10">
        <v>3.7705328320896401</v>
      </c>
      <c r="AU49" s="10">
        <v>1</v>
      </c>
      <c r="AV49" s="16"/>
      <c r="AW49" s="19">
        <v>19.904015328035175</v>
      </c>
      <c r="AX49" s="1" t="s">
        <v>120</v>
      </c>
      <c r="AY49" s="23">
        <v>5.7055118110236203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2"/>
        <v>0.99914056407451834</v>
      </c>
      <c r="BK49" s="24">
        <f t="shared" ca="1" si="3"/>
        <v>12.994051297746218</v>
      </c>
      <c r="BL49" s="23">
        <f t="shared" si="4"/>
        <v>4.4214624937407283</v>
      </c>
      <c r="BM49" s="23">
        <f t="shared" ca="1" si="5"/>
        <v>3.0053745049755922</v>
      </c>
      <c r="BN49" s="22">
        <f t="shared" si="6"/>
        <v>3.7915944337310901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2.2000000000000002</v>
      </c>
      <c r="C50">
        <v>1.2475799999999999</v>
      </c>
      <c r="D50">
        <v>-0.25675999999999999</v>
      </c>
      <c r="E50">
        <v>3.9010000000000003E-2</v>
      </c>
      <c r="F50">
        <v>1.8199799999999999</v>
      </c>
      <c r="G50">
        <v>1.8246</v>
      </c>
      <c r="H50" s="21"/>
      <c r="I50" s="17">
        <f t="shared" si="0"/>
        <v>6.0695538057742784</v>
      </c>
      <c r="J50" s="16">
        <f t="shared" si="1"/>
        <v>-5.8695538057742782</v>
      </c>
      <c r="K50" s="10">
        <v>90</v>
      </c>
      <c r="L50" s="16">
        <v>546.25984251968509</v>
      </c>
      <c r="M50" s="16">
        <v>177.75590551181097</v>
      </c>
      <c r="N50" s="16">
        <v>2.6301399825021874</v>
      </c>
      <c r="O50" s="16">
        <v>1.5237288135592997</v>
      </c>
      <c r="P50" s="16">
        <v>1.5983855194812593</v>
      </c>
      <c r="Q50" s="16">
        <v>0.18544407105136829</v>
      </c>
      <c r="R50" s="16">
        <v>11.601961403626353</v>
      </c>
      <c r="S50" s="16">
        <v>5.18449346680275</v>
      </c>
      <c r="T50" s="20" t="s">
        <v>119</v>
      </c>
      <c r="U50" s="10">
        <v>2</v>
      </c>
      <c r="V50" s="20" t="s">
        <v>144</v>
      </c>
      <c r="W50" s="10">
        <v>2</v>
      </c>
      <c r="X50" s="20" t="s">
        <v>33</v>
      </c>
      <c r="Y50" s="10">
        <v>3</v>
      </c>
      <c r="Z50" s="20" t="s">
        <v>124</v>
      </c>
      <c r="AA50" s="15">
        <v>2</v>
      </c>
      <c r="AB50" s="11">
        <v>97.81</v>
      </c>
      <c r="AC50" s="10">
        <v>1.8400000000000034</v>
      </c>
      <c r="AD50" s="19">
        <v>0.35</v>
      </c>
      <c r="AE50" s="12">
        <v>152.37288135592996</v>
      </c>
      <c r="AF50" s="10">
        <v>155.91242332016668</v>
      </c>
      <c r="AG50" s="10">
        <v>79.91927597406297</v>
      </c>
      <c r="AH50" s="10">
        <v>52.546700248468717</v>
      </c>
      <c r="AI50" s="10">
        <v>0.86192322591888315</v>
      </c>
      <c r="AJ50" s="10"/>
      <c r="AK50" s="10"/>
      <c r="AL50" s="10"/>
      <c r="AM50" s="10"/>
      <c r="AN50" s="10">
        <v>1.5237288135592997</v>
      </c>
      <c r="AO50" s="10">
        <v>0.56233003579559604</v>
      </c>
      <c r="AP50" s="10">
        <v>1</v>
      </c>
      <c r="AQ50" s="10">
        <v>79.625</v>
      </c>
      <c r="AR50" s="10"/>
      <c r="AS50" s="10"/>
      <c r="AT50" s="10">
        <v>4.3395169579224362</v>
      </c>
      <c r="AU50" s="10">
        <v>1</v>
      </c>
      <c r="AV50" s="16"/>
      <c r="AW50" s="19">
        <v>23.386863498025004</v>
      </c>
      <c r="AX50" s="1" t="s">
        <v>120</v>
      </c>
      <c r="AY50" s="23">
        <v>5.86955380577428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2"/>
        <v>1</v>
      </c>
      <c r="BK50" s="24">
        <f t="shared" ca="1" si="3"/>
        <v>14.910959997707197</v>
      </c>
      <c r="BL50" s="23">
        <f t="shared" si="4"/>
        <v>13.993079621791212</v>
      </c>
      <c r="BM50" s="23">
        <f t="shared" ca="1" si="5"/>
        <v>3.297185507977427</v>
      </c>
      <c r="BN50" s="22">
        <f t="shared" si="6"/>
        <v>4.0067286549704804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2.2000000000000002</v>
      </c>
      <c r="C51">
        <v>1.25908</v>
      </c>
      <c r="D51">
        <v>-0.26132</v>
      </c>
      <c r="E51">
        <v>4.0439999999999997E-2</v>
      </c>
      <c r="F51">
        <v>1.8186500000000001</v>
      </c>
      <c r="G51">
        <v>1.84405</v>
      </c>
      <c r="H51" s="21"/>
      <c r="I51" s="17">
        <f t="shared" si="0"/>
        <v>6.2335958005249337</v>
      </c>
      <c r="J51" s="16">
        <f t="shared" si="1"/>
        <v>-6.0335958005249335</v>
      </c>
      <c r="K51" s="10">
        <v>90</v>
      </c>
      <c r="L51" s="16">
        <v>561.02362204724409</v>
      </c>
      <c r="M51" s="16">
        <v>182.28346456692904</v>
      </c>
      <c r="N51" s="16">
        <v>2.7012248468941378</v>
      </c>
      <c r="O51" s="16">
        <v>4.6640301318267374</v>
      </c>
      <c r="P51" s="16">
        <v>4.7450076837799822</v>
      </c>
      <c r="Q51" s="16">
        <v>0.15687566010561693</v>
      </c>
      <c r="R51" s="16">
        <v>3.3061202543858936</v>
      </c>
      <c r="S51" s="16">
        <v>5.6234411078642017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145</v>
      </c>
      <c r="Y51" s="10">
        <v>4</v>
      </c>
      <c r="Z51" s="20" t="s">
        <v>123</v>
      </c>
      <c r="AA51" s="15">
        <v>4</v>
      </c>
      <c r="AB51" s="11">
        <v>82.43132738950284</v>
      </c>
      <c r="AC51" s="10">
        <v>15.865185417626961</v>
      </c>
      <c r="AD51" s="19">
        <v>1.7034871928701922</v>
      </c>
      <c r="AE51" s="12">
        <v>466.40301318267376</v>
      </c>
      <c r="AF51" s="10">
        <v>525.23480855957189</v>
      </c>
      <c r="AG51" s="10">
        <v>237.25038418899911</v>
      </c>
      <c r="AH51" s="10">
        <v>60.114163082812738</v>
      </c>
      <c r="AI51" s="10">
        <v>3.0246933658066482</v>
      </c>
      <c r="AJ51" s="10"/>
      <c r="AK51" s="10"/>
      <c r="AL51" s="10"/>
      <c r="AM51" s="10"/>
      <c r="AN51" s="10">
        <v>4.6640301318267374</v>
      </c>
      <c r="AO51" s="10">
        <v>1.1147858449728232</v>
      </c>
      <c r="AP51" s="10">
        <v>1</v>
      </c>
      <c r="AQ51" s="10">
        <v>111.47500000000001</v>
      </c>
      <c r="AR51" s="10"/>
      <c r="AS51" s="10"/>
      <c r="AT51" s="10">
        <v>15.105212556145412</v>
      </c>
      <c r="AU51" s="10">
        <v>1</v>
      </c>
      <c r="AV51" s="16"/>
      <c r="AW51" s="19">
        <v>78.785221283935783</v>
      </c>
      <c r="AX51" s="1" t="s">
        <v>120</v>
      </c>
      <c r="AY51" s="23">
        <v>6.0335958005249299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82.43132738950284</v>
      </c>
      <c r="BG51" s="24">
        <v>15.865185417626961</v>
      </c>
      <c r="BH51" s="24">
        <v>1.7034871928701922</v>
      </c>
      <c r="BI51" s="21"/>
      <c r="BJ51" s="25">
        <f t="shared" ca="1" si="2"/>
        <v>0.85285729863516202</v>
      </c>
      <c r="BK51" s="24">
        <f t="shared" ca="1" si="3"/>
        <v>34.139846485127457</v>
      </c>
      <c r="BL51" s="23">
        <f t="shared" si="4"/>
        <v>3.513849370158844</v>
      </c>
      <c r="BM51" s="23">
        <f t="shared" ca="1" si="5"/>
        <v>2.6208673886553253</v>
      </c>
      <c r="BN51" s="22">
        <f t="shared" si="6"/>
        <v>3.3124581614095918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2.2000000000000002</v>
      </c>
      <c r="C52">
        <v>1.2471000000000001</v>
      </c>
      <c r="D52">
        <v>-0.26934999999999998</v>
      </c>
      <c r="E52">
        <v>4.7690000000000003E-2</v>
      </c>
      <c r="F52">
        <v>1.82803</v>
      </c>
      <c r="G52">
        <v>1.8531299999999999</v>
      </c>
      <c r="H52" s="21"/>
      <c r="I52" s="17">
        <f t="shared" si="0"/>
        <v>6.3976377952755898</v>
      </c>
      <c r="J52" s="16">
        <f t="shared" si="1"/>
        <v>-6.1976377952755897</v>
      </c>
      <c r="K52" s="10">
        <v>90</v>
      </c>
      <c r="L52" s="16">
        <v>575.7874015748032</v>
      </c>
      <c r="M52" s="16">
        <v>186.81102362204714</v>
      </c>
      <c r="N52" s="16">
        <v>2.7723097112860891</v>
      </c>
      <c r="O52" s="16">
        <v>1.3926553672316668</v>
      </c>
      <c r="P52" s="16">
        <v>1.5056791665463209</v>
      </c>
      <c r="Q52" s="16">
        <v>0.10656769083053304</v>
      </c>
      <c r="R52" s="16">
        <v>7.0777157045331665</v>
      </c>
      <c r="S52" s="16">
        <v>7.8488749524065335</v>
      </c>
      <c r="T52" s="20" t="s">
        <v>119</v>
      </c>
      <c r="U52" s="10">
        <v>2</v>
      </c>
      <c r="V52" s="20" t="s">
        <v>144</v>
      </c>
      <c r="W52" s="10">
        <v>2</v>
      </c>
      <c r="X52" s="20" t="s">
        <v>33</v>
      </c>
      <c r="Y52" s="10">
        <v>3</v>
      </c>
      <c r="Z52" s="20" t="s">
        <v>124</v>
      </c>
      <c r="AA52" s="15">
        <v>2</v>
      </c>
      <c r="AB52" s="11">
        <v>97.81</v>
      </c>
      <c r="AC52" s="10">
        <v>1.8400000000000034</v>
      </c>
      <c r="AD52" s="19">
        <v>0.35</v>
      </c>
      <c r="AE52" s="12">
        <v>139.26553672316669</v>
      </c>
      <c r="AF52" s="10">
        <v>143.26887832457874</v>
      </c>
      <c r="AG52" s="10">
        <v>75.283958327316043</v>
      </c>
      <c r="AH52" s="10">
        <v>104.4321992459063</v>
      </c>
      <c r="AI52" s="10">
        <v>1.4128852326740329</v>
      </c>
      <c r="AJ52" s="10"/>
      <c r="AK52" s="10"/>
      <c r="AL52" s="10"/>
      <c r="AM52" s="10"/>
      <c r="AN52" s="10">
        <v>1.3926553672316668</v>
      </c>
      <c r="AO52" s="10">
        <v>0.49571972709602724</v>
      </c>
      <c r="AP52" s="10">
        <v>1</v>
      </c>
      <c r="AQ52" s="10">
        <v>79.625</v>
      </c>
      <c r="AR52" s="10"/>
      <c r="AS52" s="10"/>
      <c r="AT52" s="10">
        <v>3.7572497018600597</v>
      </c>
      <c r="AU52" s="10">
        <v>1</v>
      </c>
      <c r="AV52" s="16"/>
      <c r="AW52" s="19">
        <v>21.49033174868681</v>
      </c>
      <c r="AX52" s="1" t="s">
        <v>120</v>
      </c>
      <c r="AY52" s="23">
        <v>6.1976377952755897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2"/>
        <v>1</v>
      </c>
      <c r="BK52" s="24">
        <f t="shared" ca="1" si="3"/>
        <v>13.037618895796234</v>
      </c>
      <c r="BL52" s="23">
        <f t="shared" si="4"/>
        <v>8.7509412640362267</v>
      </c>
      <c r="BM52" s="23">
        <f t="shared" ca="1" si="5"/>
        <v>3.196806524465587</v>
      </c>
      <c r="BN52" s="22">
        <f t="shared" si="6"/>
        <v>3.9103389785324953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2.2000000000000002</v>
      </c>
      <c r="C53">
        <v>1.26044</v>
      </c>
      <c r="D53">
        <v>-0.26901000000000003</v>
      </c>
      <c r="E53">
        <v>4.6820000000000001E-2</v>
      </c>
      <c r="F53">
        <v>1.8205800000000001</v>
      </c>
      <c r="G53">
        <v>1.8566800000000001</v>
      </c>
      <c r="H53" s="21"/>
      <c r="I53" s="17">
        <f t="shared" si="0"/>
        <v>6.561679790026246</v>
      </c>
      <c r="J53" s="16">
        <f t="shared" si="1"/>
        <v>-6.3616797900262458</v>
      </c>
      <c r="K53" s="10">
        <v>90</v>
      </c>
      <c r="L53" s="16">
        <v>590.55118110236231</v>
      </c>
      <c r="M53" s="16">
        <v>191.33858267716525</v>
      </c>
      <c r="N53" s="16">
        <v>2.8433945756780399</v>
      </c>
      <c r="O53" s="16">
        <v>5.0354048964218485</v>
      </c>
      <c r="P53" s="16">
        <v>5.144583146053133</v>
      </c>
      <c r="Q53" s="16">
        <v>0.10869779164666331</v>
      </c>
      <c r="R53" s="16">
        <v>2.1128590706140118</v>
      </c>
      <c r="S53" s="16">
        <v>7.5818228910614511</v>
      </c>
      <c r="T53" s="20" t="s">
        <v>122</v>
      </c>
      <c r="U53" s="10">
        <v>4</v>
      </c>
      <c r="V53" s="20" t="s">
        <v>33</v>
      </c>
      <c r="W53" s="10">
        <v>3</v>
      </c>
      <c r="X53" s="20" t="s">
        <v>143</v>
      </c>
      <c r="Y53" s="10">
        <v>5</v>
      </c>
      <c r="Z53" s="20" t="s">
        <v>121</v>
      </c>
      <c r="AA53" s="15">
        <v>5</v>
      </c>
      <c r="AB53" s="11">
        <v>54.443445574143098</v>
      </c>
      <c r="AC53" s="10">
        <v>41.752256645639953</v>
      </c>
      <c r="AD53" s="19">
        <v>3.8042977802169493</v>
      </c>
      <c r="AE53" s="12">
        <v>503.54048964218481</v>
      </c>
      <c r="AF53" s="10">
        <v>570.50677123552373</v>
      </c>
      <c r="AG53" s="10">
        <v>260.843735953985</v>
      </c>
      <c r="AH53" s="10">
        <v>97.476239630744459</v>
      </c>
      <c r="AI53" s="10">
        <v>4.7329233355322318</v>
      </c>
      <c r="AJ53" s="10"/>
      <c r="AK53" s="10"/>
      <c r="AL53" s="10"/>
      <c r="AM53" s="10"/>
      <c r="AN53" s="10">
        <v>3.3569365976145655</v>
      </c>
      <c r="AO53" s="10">
        <v>1.1370345659991792</v>
      </c>
      <c r="AP53" s="10">
        <v>2.0867498876318797</v>
      </c>
      <c r="AQ53" s="10">
        <v>114.66</v>
      </c>
      <c r="AR53" s="10"/>
      <c r="AS53" s="10"/>
      <c r="AT53" s="10">
        <v>15.611308098644948</v>
      </c>
      <c r="AU53" s="10">
        <v>1</v>
      </c>
      <c r="AV53" s="16"/>
      <c r="AW53" s="19">
        <v>85.576015685328557</v>
      </c>
      <c r="AX53" s="1" t="s">
        <v>120</v>
      </c>
      <c r="AY53" s="23">
        <v>6.3616797900262503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54.443445574143098</v>
      </c>
      <c r="BG53" s="24">
        <v>41.752256645639953</v>
      </c>
      <c r="BH53" s="24">
        <v>3.8042977802169493</v>
      </c>
      <c r="BI53" s="21"/>
      <c r="BJ53" s="25">
        <f t="shared" ca="1" si="2"/>
        <v>0.8119091493976629</v>
      </c>
      <c r="BK53" s="24">
        <f t="shared" ca="1" si="3"/>
        <v>32.243339316353506</v>
      </c>
      <c r="BL53" s="23">
        <f t="shared" si="4"/>
        <v>2.2415116055762732</v>
      </c>
      <c r="BM53" s="23">
        <f t="shared" ca="1" si="5"/>
        <v>2.5128303935997751</v>
      </c>
      <c r="BN53" s="22">
        <f t="shared" si="6"/>
        <v>3.1838709385808319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2.2000000000000002</v>
      </c>
      <c r="C54">
        <v>1.2485900000000001</v>
      </c>
      <c r="D54">
        <v>-0.27234999999999998</v>
      </c>
      <c r="E54">
        <v>4.2849999999999999E-2</v>
      </c>
      <c r="F54">
        <v>1.8168299999999999</v>
      </c>
      <c r="G54">
        <v>1.8488800000000001</v>
      </c>
      <c r="H54" s="21"/>
      <c r="I54" s="17">
        <f t="shared" si="0"/>
        <v>6.7257217847769022</v>
      </c>
      <c r="J54" s="16">
        <f t="shared" si="1"/>
        <v>-6.525721784776902</v>
      </c>
      <c r="K54" s="10">
        <v>90</v>
      </c>
      <c r="L54" s="16">
        <v>605.31496062992142</v>
      </c>
      <c r="M54" s="16">
        <v>195.86614173228335</v>
      </c>
      <c r="N54" s="16">
        <v>2.9144794400699912</v>
      </c>
      <c r="O54" s="16">
        <v>1.7995291902071826</v>
      </c>
      <c r="P54" s="16">
        <v>1.8911593568005647</v>
      </c>
      <c r="Q54" s="16">
        <v>8.7772683629380829E-2</v>
      </c>
      <c r="R54" s="16">
        <v>4.6412103408288843</v>
      </c>
      <c r="S54" s="16">
        <v>6.3632060134293074</v>
      </c>
      <c r="T54" s="20" t="s">
        <v>119</v>
      </c>
      <c r="U54" s="10">
        <v>2</v>
      </c>
      <c r="V54" s="20" t="s">
        <v>144</v>
      </c>
      <c r="W54" s="10">
        <v>2</v>
      </c>
      <c r="X54" s="20" t="s">
        <v>33</v>
      </c>
      <c r="Y54" s="10">
        <v>3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179.95291902071827</v>
      </c>
      <c r="AF54" s="10">
        <v>186.8825737041887</v>
      </c>
      <c r="AG54" s="10">
        <v>94.557967840028226</v>
      </c>
      <c r="AH54" s="10">
        <v>70.945232366248788</v>
      </c>
      <c r="AI54" s="10">
        <v>2.1546103851466634</v>
      </c>
      <c r="AJ54" s="10"/>
      <c r="AK54" s="10"/>
      <c r="AL54" s="10"/>
      <c r="AM54" s="10"/>
      <c r="AN54" s="10">
        <v>1.7995291902071826</v>
      </c>
      <c r="AO54" s="10">
        <v>0.55656788209240093</v>
      </c>
      <c r="AP54" s="10">
        <v>1</v>
      </c>
      <c r="AQ54" s="10">
        <v>79.625</v>
      </c>
      <c r="AR54" s="10"/>
      <c r="AS54" s="10"/>
      <c r="AT54" s="10">
        <v>4.7125138489953065</v>
      </c>
      <c r="AU54" s="10">
        <v>1</v>
      </c>
      <c r="AV54" s="16"/>
      <c r="AW54" s="19">
        <v>28.032386055628304</v>
      </c>
      <c r="AX54" s="1" t="s">
        <v>120</v>
      </c>
      <c r="AY54" s="23">
        <v>6.5257217847769002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2"/>
        <v>0.99612603234165287</v>
      </c>
      <c r="BK54" s="24">
        <f t="shared" ca="1" si="3"/>
        <v>16.071307780518815</v>
      </c>
      <c r="BL54" s="23">
        <f t="shared" si="4"/>
        <v>5.525500783390247</v>
      </c>
      <c r="BM54" s="23">
        <f t="shared" ca="1" si="5"/>
        <v>2.9960585038482188</v>
      </c>
      <c r="BN54" s="22">
        <f t="shared" si="6"/>
        <v>3.7307666963928208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2.2000000000000002</v>
      </c>
      <c r="C55">
        <v>1.24891</v>
      </c>
      <c r="D55">
        <v>-0.27167999999999998</v>
      </c>
      <c r="E55">
        <v>4.2410000000000003E-2</v>
      </c>
      <c r="F55">
        <v>1.81585</v>
      </c>
      <c r="G55">
        <v>1.8532500000000001</v>
      </c>
      <c r="H55" s="21"/>
      <c r="I55" s="17">
        <f t="shared" si="0"/>
        <v>6.8897637795275593</v>
      </c>
      <c r="J55" s="16">
        <f t="shared" si="1"/>
        <v>-6.6897637795275591</v>
      </c>
      <c r="K55" s="10">
        <v>90</v>
      </c>
      <c r="L55" s="16">
        <v>620.07874015748052</v>
      </c>
      <c r="M55" s="16">
        <v>200.39370078740149</v>
      </c>
      <c r="N55" s="16">
        <v>2.9855643044619424</v>
      </c>
      <c r="O55" s="16">
        <v>1.8869114877589377</v>
      </c>
      <c r="P55" s="16">
        <v>1.976596778650386</v>
      </c>
      <c r="Q55" s="16">
        <v>9.1970235237638184E-2</v>
      </c>
      <c r="R55" s="16">
        <v>4.6529588751245043</v>
      </c>
      <c r="S55" s="16">
        <v>6.2281452007950158</v>
      </c>
      <c r="T55" s="20" t="s">
        <v>33</v>
      </c>
      <c r="U55" s="10">
        <v>3</v>
      </c>
      <c r="V55" s="20" t="s">
        <v>144</v>
      </c>
      <c r="W55" s="10">
        <v>2</v>
      </c>
      <c r="X55" s="20" t="s">
        <v>33</v>
      </c>
      <c r="Y55" s="10">
        <v>3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188.69114877589377</v>
      </c>
      <c r="AF55" s="10">
        <v>196.06557747901715</v>
      </c>
      <c r="AG55" s="10">
        <v>98.829838932519294</v>
      </c>
      <c r="AH55" s="10">
        <v>66.704521295994653</v>
      </c>
      <c r="AI55" s="10">
        <v>2.1491700804538958</v>
      </c>
      <c r="AJ55" s="10"/>
      <c r="AK55" s="10"/>
      <c r="AL55" s="10"/>
      <c r="AM55" s="10"/>
      <c r="AN55" s="10">
        <v>1.8869114877589377</v>
      </c>
      <c r="AO55" s="10">
        <v>0.57932649827730665</v>
      </c>
      <c r="AP55" s="10">
        <v>1</v>
      </c>
      <c r="AQ55" s="10">
        <v>111.47500000000001</v>
      </c>
      <c r="AR55" s="10"/>
      <c r="AS55" s="10"/>
      <c r="AT55" s="10">
        <v>4.832124416104298</v>
      </c>
      <c r="AU55" s="10">
        <v>1</v>
      </c>
      <c r="AV55" s="16"/>
      <c r="AW55" s="19">
        <v>29.409836621852573</v>
      </c>
      <c r="AX55" s="1" t="s">
        <v>120</v>
      </c>
      <c r="AY55" s="23">
        <v>6.68976377952756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2"/>
        <v>0.99367131559105615</v>
      </c>
      <c r="BK55" s="24">
        <f t="shared" ca="1" si="3"/>
        <v>16.386370736596298</v>
      </c>
      <c r="BL55" s="23">
        <f t="shared" si="4"/>
        <v>5.5185758837112608</v>
      </c>
      <c r="BM55" s="23">
        <f t="shared" ca="1" si="5"/>
        <v>2.9893349088615273</v>
      </c>
      <c r="BN55" s="22">
        <f t="shared" si="6"/>
        <v>3.7147817924354309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2.2000000000000002</v>
      </c>
      <c r="C56">
        <v>1.2487299999999999</v>
      </c>
      <c r="D56">
        <v>-0.27051999999999998</v>
      </c>
      <c r="E56">
        <v>4.258E-2</v>
      </c>
      <c r="F56">
        <v>1.80698</v>
      </c>
      <c r="G56">
        <v>1.8476300000000001</v>
      </c>
      <c r="H56" s="21"/>
      <c r="I56" s="17">
        <f t="shared" si="0"/>
        <v>7.0538057742782145</v>
      </c>
      <c r="J56" s="16">
        <f t="shared" si="1"/>
        <v>-6.8538057742782144</v>
      </c>
      <c r="K56" s="10">
        <v>90</v>
      </c>
      <c r="L56" s="16">
        <v>634.84251968503952</v>
      </c>
      <c r="M56" s="16">
        <v>204.92125984251956</v>
      </c>
      <c r="N56" s="16">
        <v>3.0566491688538928</v>
      </c>
      <c r="O56" s="16">
        <v>1.8377589453860375</v>
      </c>
      <c r="P56" s="16">
        <v>1.92819566552596</v>
      </c>
      <c r="Q56" s="16">
        <v>9.9237638022083657E-2</v>
      </c>
      <c r="R56" s="16">
        <v>5.1466580802117035</v>
      </c>
      <c r="S56" s="16">
        <v>6.2803277874946275</v>
      </c>
      <c r="T56" s="20" t="s">
        <v>119</v>
      </c>
      <c r="U56" s="10">
        <v>2</v>
      </c>
      <c r="V56" s="20" t="s">
        <v>144</v>
      </c>
      <c r="W56" s="10">
        <v>2</v>
      </c>
      <c r="X56" s="20" t="s">
        <v>33</v>
      </c>
      <c r="Y56" s="10">
        <v>3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183.77589453860375</v>
      </c>
      <c r="AF56" s="10">
        <v>189.50287125687532</v>
      </c>
      <c r="AG56" s="10">
        <v>96.409783276298015</v>
      </c>
      <c r="AH56" s="10">
        <v>66.315674440609399</v>
      </c>
      <c r="AI56" s="10">
        <v>1.9430084229703983</v>
      </c>
      <c r="AJ56" s="10"/>
      <c r="AK56" s="10"/>
      <c r="AL56" s="10"/>
      <c r="AM56" s="10"/>
      <c r="AN56" s="10">
        <v>1.8377589453860375</v>
      </c>
      <c r="AO56" s="10">
        <v>0.58029648532782907</v>
      </c>
      <c r="AP56" s="10">
        <v>1</v>
      </c>
      <c r="AQ56" s="10">
        <v>79.625</v>
      </c>
      <c r="AR56" s="10"/>
      <c r="AS56" s="10"/>
      <c r="AT56" s="10">
        <v>4.5486565698650763</v>
      </c>
      <c r="AU56" s="10">
        <v>1</v>
      </c>
      <c r="AV56" s="16"/>
      <c r="AW56" s="19">
        <v>28.425430688531296</v>
      </c>
      <c r="AX56" s="1" t="s">
        <v>120</v>
      </c>
      <c r="AY56" s="23">
        <v>6.8538057742782099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2"/>
        <v>1</v>
      </c>
      <c r="BK56" s="24">
        <f t="shared" ca="1" si="3"/>
        <v>15.7209106260747</v>
      </c>
      <c r="BL56" s="23">
        <f t="shared" si="4"/>
        <v>6.1608650889866743</v>
      </c>
      <c r="BM56" s="23">
        <f t="shared" ca="1" si="5"/>
        <v>3.034396712938717</v>
      </c>
      <c r="BN56" s="22">
        <f t="shared" si="6"/>
        <v>3.7464494727146951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2.2000000000000002</v>
      </c>
      <c r="C57">
        <v>1.2498</v>
      </c>
      <c r="D57">
        <v>-0.26983000000000001</v>
      </c>
      <c r="E57">
        <v>4.2569999999999997E-2</v>
      </c>
      <c r="F57">
        <v>1.8092299999999999</v>
      </c>
      <c r="G57">
        <v>1.8515999999999999</v>
      </c>
      <c r="H57" s="21"/>
      <c r="I57" s="17">
        <f t="shared" si="0"/>
        <v>7.2178477690288716</v>
      </c>
      <c r="J57" s="16">
        <f t="shared" si="1"/>
        <v>-7.0178477690288714</v>
      </c>
      <c r="K57" s="10">
        <v>90</v>
      </c>
      <c r="L57" s="16">
        <v>649.60629921259863</v>
      </c>
      <c r="M57" s="16">
        <v>209.44881889763769</v>
      </c>
      <c r="N57" s="16">
        <v>3.1277340332458445</v>
      </c>
      <c r="O57" s="16">
        <v>2.129943502824867</v>
      </c>
      <c r="P57" s="16">
        <v>2.2203360212442913</v>
      </c>
      <c r="Q57" s="16">
        <v>0.10356048967834845</v>
      </c>
      <c r="R57" s="16">
        <v>4.6641809477248604</v>
      </c>
      <c r="S57" s="16">
        <v>6.2772582235711196</v>
      </c>
      <c r="T57" s="20" t="s">
        <v>33</v>
      </c>
      <c r="U57" s="10">
        <v>3</v>
      </c>
      <c r="V57" s="20" t="s">
        <v>144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212.99435028248672</v>
      </c>
      <c r="AF57" s="10">
        <v>223.00386725152848</v>
      </c>
      <c r="AG57" s="10">
        <v>111.01680106221457</v>
      </c>
      <c r="AH57" s="10">
        <v>64.790211915262802</v>
      </c>
      <c r="AI57" s="10">
        <v>2.1439991527082363</v>
      </c>
      <c r="AJ57" s="10"/>
      <c r="AK57" s="10"/>
      <c r="AL57" s="10"/>
      <c r="AM57" s="10"/>
      <c r="AN57" s="10">
        <v>2.129943502824867</v>
      </c>
      <c r="AO57" s="10">
        <v>0.64123292971289669</v>
      </c>
      <c r="AP57" s="10">
        <v>1</v>
      </c>
      <c r="AQ57" s="10">
        <v>111.47500000000001</v>
      </c>
      <c r="AR57" s="10"/>
      <c r="AS57" s="10"/>
      <c r="AT57" s="10">
        <v>5.2678226606014409</v>
      </c>
      <c r="AU57" s="10">
        <v>1</v>
      </c>
      <c r="AV57" s="16"/>
      <c r="AW57" s="19">
        <v>33.450580087729271</v>
      </c>
      <c r="AX57" s="1" t="s">
        <v>120</v>
      </c>
      <c r="AY57" s="23">
        <v>7.0178477690288696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2"/>
        <v>0.98478609662852035</v>
      </c>
      <c r="BK57" s="24">
        <f t="shared" ca="1" si="3"/>
        <v>17.47388619761858</v>
      </c>
      <c r="BL57" s="23">
        <f t="shared" si="4"/>
        <v>5.4633971917806123</v>
      </c>
      <c r="BM57" s="23">
        <f t="shared" ca="1" si="5"/>
        <v>2.9654525864436772</v>
      </c>
      <c r="BN57" s="22">
        <f t="shared" si="6"/>
        <v>3.6719154165379968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2.2000000000000002</v>
      </c>
      <c r="C58">
        <v>1.25024</v>
      </c>
      <c r="D58">
        <v>-0.26961000000000002</v>
      </c>
      <c r="E58">
        <v>4.2689999999999999E-2</v>
      </c>
      <c r="F58">
        <v>1.80118</v>
      </c>
      <c r="G58">
        <v>1.8445499999999999</v>
      </c>
      <c r="H58" s="21"/>
      <c r="I58" s="17">
        <f t="shared" si="0"/>
        <v>7.3818897637795269</v>
      </c>
      <c r="J58" s="16">
        <f t="shared" si="1"/>
        <v>-7.1818897637795267</v>
      </c>
      <c r="K58" s="10">
        <v>90</v>
      </c>
      <c r="L58" s="16">
        <v>664.37007874015762</v>
      </c>
      <c r="M58" s="16">
        <v>213.97637795275577</v>
      </c>
      <c r="N58" s="16">
        <v>3.1988188976377949</v>
      </c>
      <c r="O58" s="16">
        <v>2.2500941619585757</v>
      </c>
      <c r="P58" s="16">
        <v>2.341017101023982</v>
      </c>
      <c r="Q58" s="16">
        <v>0.10493879020643294</v>
      </c>
      <c r="R58" s="16">
        <v>4.4826152769465795</v>
      </c>
      <c r="S58" s="16">
        <v>6.3140929906532008</v>
      </c>
      <c r="T58" s="20" t="s">
        <v>33</v>
      </c>
      <c r="U58" s="10">
        <v>3</v>
      </c>
      <c r="V58" s="20" t="s">
        <v>144</v>
      </c>
      <c r="W58" s="10">
        <v>2</v>
      </c>
      <c r="X58" s="20" t="s">
        <v>145</v>
      </c>
      <c r="Y58" s="10">
        <v>4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225.00941619585757</v>
      </c>
      <c r="AF58" s="10">
        <v>236.33318372398861</v>
      </c>
      <c r="AG58" s="10">
        <v>117.05085505119911</v>
      </c>
      <c r="AH58" s="10">
        <v>64.085638484888349</v>
      </c>
      <c r="AI58" s="10">
        <v>2.2308405656466896</v>
      </c>
      <c r="AJ58" s="10"/>
      <c r="AK58" s="10"/>
      <c r="AL58" s="10"/>
      <c r="AM58" s="10"/>
      <c r="AN58" s="10">
        <v>2.2500941619585757</v>
      </c>
      <c r="AO58" s="10">
        <v>0.66769465618923984</v>
      </c>
      <c r="AP58" s="10">
        <v>1</v>
      </c>
      <c r="AQ58" s="10">
        <v>111.47500000000001</v>
      </c>
      <c r="AR58" s="10"/>
      <c r="AS58" s="10"/>
      <c r="AT58" s="10">
        <v>5.468349243819266</v>
      </c>
      <c r="AU58" s="10">
        <v>1</v>
      </c>
      <c r="AV58" s="16"/>
      <c r="AW58" s="19">
        <v>35.449977558598292</v>
      </c>
      <c r="AX58" s="1" t="s">
        <v>120</v>
      </c>
      <c r="AY58" s="23">
        <v>7.1818897637795303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2"/>
        <v>0.97748465316203936</v>
      </c>
      <c r="BK58" s="24">
        <f t="shared" ca="1" si="3"/>
        <v>17.831307295038542</v>
      </c>
      <c r="BL58" s="23">
        <f t="shared" si="4"/>
        <v>5.2238707361149528</v>
      </c>
      <c r="BM58" s="23">
        <f t="shared" ca="1" si="5"/>
        <v>2.9460079239612256</v>
      </c>
      <c r="BN58" s="22">
        <f t="shared" si="6"/>
        <v>3.6433348511982837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2.2000000000000002</v>
      </c>
      <c r="C59">
        <v>1.2502599999999999</v>
      </c>
      <c r="D59">
        <v>-0.26962000000000003</v>
      </c>
      <c r="E59">
        <v>4.2619999999999998E-2</v>
      </c>
      <c r="F59">
        <v>1.80233</v>
      </c>
      <c r="G59">
        <v>1.84988</v>
      </c>
      <c r="H59" s="21"/>
      <c r="I59" s="17">
        <f t="shared" si="0"/>
        <v>7.5459317585301831</v>
      </c>
      <c r="J59" s="16">
        <f t="shared" si="1"/>
        <v>-7.3459317585301829</v>
      </c>
      <c r="K59" s="10">
        <v>90</v>
      </c>
      <c r="L59" s="16">
        <v>679.13385826771673</v>
      </c>
      <c r="M59" s="16">
        <v>218.50393700787387</v>
      </c>
      <c r="N59" s="16">
        <v>3.2699037620297462</v>
      </c>
      <c r="O59" s="16">
        <v>2.2555555555555378</v>
      </c>
      <c r="P59" s="16">
        <v>2.3461690825774544</v>
      </c>
      <c r="Q59" s="16">
        <v>0.10487614018242902</v>
      </c>
      <c r="R59" s="16">
        <v>4.4701015353596851</v>
      </c>
      <c r="S59" s="16">
        <v>6.2926060431886537</v>
      </c>
      <c r="T59" s="20" t="s">
        <v>33</v>
      </c>
      <c r="U59" s="10">
        <v>3</v>
      </c>
      <c r="V59" s="20" t="s">
        <v>144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225.55555555555378</v>
      </c>
      <c r="AF59" s="10">
        <v>236.07084158159955</v>
      </c>
      <c r="AG59" s="10">
        <v>117.30845412887271</v>
      </c>
      <c r="AH59" s="10">
        <v>62.18130406955467</v>
      </c>
      <c r="AI59" s="10">
        <v>2.2370856502693184</v>
      </c>
      <c r="AJ59" s="10"/>
      <c r="AK59" s="10"/>
      <c r="AL59" s="10"/>
      <c r="AM59" s="10"/>
      <c r="AN59" s="10">
        <v>2.2555555555555378</v>
      </c>
      <c r="AO59" s="10">
        <v>0.67159618195016457</v>
      </c>
      <c r="AP59" s="10">
        <v>1</v>
      </c>
      <c r="AQ59" s="10">
        <v>111.47500000000001</v>
      </c>
      <c r="AR59" s="10"/>
      <c r="AS59" s="10"/>
      <c r="AT59" s="10">
        <v>5.3373684569138415</v>
      </c>
      <c r="AU59" s="10">
        <v>1</v>
      </c>
      <c r="AV59" s="16"/>
      <c r="AW59" s="19">
        <v>35.410626237239939</v>
      </c>
      <c r="AX59" s="1" t="s">
        <v>120</v>
      </c>
      <c r="AY59" s="23">
        <v>7.3459317585301802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2"/>
        <v>0.97970822727950357</v>
      </c>
      <c r="BK59" s="24">
        <f t="shared" ca="1" si="3"/>
        <v>17.539068634466584</v>
      </c>
      <c r="BL59" s="23">
        <f t="shared" si="4"/>
        <v>5.2265537541882745</v>
      </c>
      <c r="BM59" s="23">
        <f t="shared" ca="1" si="5"/>
        <v>2.9515633076308632</v>
      </c>
      <c r="BN59" s="22">
        <f t="shared" si="6"/>
        <v>3.6418921072689137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2.2000000000000002</v>
      </c>
      <c r="C60">
        <v>1.2502500000000001</v>
      </c>
      <c r="D60">
        <v>-0.27083000000000002</v>
      </c>
      <c r="E60">
        <v>4.2849999999999999E-2</v>
      </c>
      <c r="F60">
        <v>1.8006500000000001</v>
      </c>
      <c r="G60">
        <v>1.85158</v>
      </c>
      <c r="H60" s="21"/>
      <c r="I60" s="17">
        <f t="shared" si="0"/>
        <v>7.7099737532808401</v>
      </c>
      <c r="J60" s="16">
        <f t="shared" si="1"/>
        <v>-7.5099737532808399</v>
      </c>
      <c r="K60" s="10">
        <v>90</v>
      </c>
      <c r="L60" s="16">
        <v>693.89763779527584</v>
      </c>
      <c r="M60" s="16">
        <v>223.03149606299201</v>
      </c>
      <c r="N60" s="16">
        <v>3.340988626421697</v>
      </c>
      <c r="O60" s="16">
        <v>2.2528248587570867</v>
      </c>
      <c r="P60" s="16">
        <v>2.3444550253504688</v>
      </c>
      <c r="Q60" s="16">
        <v>9.7295487277964388E-2</v>
      </c>
      <c r="R60" s="16">
        <v>4.1500257512263365</v>
      </c>
      <c r="S60" s="16">
        <v>6.3632060134293074</v>
      </c>
      <c r="T60" s="20" t="s">
        <v>33</v>
      </c>
      <c r="U60" s="10">
        <v>3</v>
      </c>
      <c r="V60" s="20" t="s">
        <v>144</v>
      </c>
      <c r="W60" s="10">
        <v>2</v>
      </c>
      <c r="X60" s="20" t="s">
        <v>145</v>
      </c>
      <c r="Y60" s="10">
        <v>4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225.28248587570866</v>
      </c>
      <c r="AF60" s="10">
        <v>235.00073017092132</v>
      </c>
      <c r="AG60" s="10">
        <v>117.22275126752345</v>
      </c>
      <c r="AH60" s="10">
        <v>62.171329104156555</v>
      </c>
      <c r="AI60" s="10">
        <v>2.4096236022258393</v>
      </c>
      <c r="AJ60" s="10"/>
      <c r="AK60" s="10"/>
      <c r="AL60" s="10"/>
      <c r="AM60" s="10"/>
      <c r="AN60" s="10">
        <v>2.2528248587570867</v>
      </c>
      <c r="AO60" s="10">
        <v>0.66672429336553918</v>
      </c>
      <c r="AP60" s="10">
        <v>1</v>
      </c>
      <c r="AQ60" s="10">
        <v>111.47500000000001</v>
      </c>
      <c r="AR60" s="10"/>
      <c r="AS60" s="10"/>
      <c r="AT60" s="10">
        <v>5.193359223453796</v>
      </c>
      <c r="AU60" s="10">
        <v>1</v>
      </c>
      <c r="AV60" s="16"/>
      <c r="AW60" s="19">
        <v>35.250109525638194</v>
      </c>
      <c r="AX60" s="1" t="s">
        <v>120</v>
      </c>
      <c r="AY60" s="23">
        <v>7.5099737532808399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2"/>
        <v>0.97626590509783884</v>
      </c>
      <c r="BK60" s="24">
        <f t="shared" ca="1" si="3"/>
        <v>16.980118262160165</v>
      </c>
      <c r="BL60" s="23">
        <f t="shared" si="4"/>
        <v>4.8708478083150295</v>
      </c>
      <c r="BM60" s="23">
        <f t="shared" ca="1" si="5"/>
        <v>2.9422475724051469</v>
      </c>
      <c r="BN60" s="22">
        <f t="shared" si="6"/>
        <v>3.6257006947620947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2.2000000000000002</v>
      </c>
      <c r="C61">
        <v>1.24979</v>
      </c>
      <c r="D61">
        <v>-0.27024999999999999</v>
      </c>
      <c r="E61">
        <v>4.3200000000000002E-2</v>
      </c>
      <c r="F61">
        <v>1.80385</v>
      </c>
      <c r="G61">
        <v>1.8487800000000001</v>
      </c>
      <c r="H61" s="21"/>
      <c r="I61" s="17">
        <f t="shared" si="0"/>
        <v>7.8740157480314954</v>
      </c>
      <c r="J61" s="16">
        <f t="shared" si="1"/>
        <v>-7.6740157480314952</v>
      </c>
      <c r="K61" s="10">
        <v>90</v>
      </c>
      <c r="L61" s="16">
        <v>708.66141732283484</v>
      </c>
      <c r="M61" s="16">
        <v>227.55905511811008</v>
      </c>
      <c r="N61" s="16">
        <v>3.4120734908136479</v>
      </c>
      <c r="O61" s="16">
        <v>2.1272128060263555</v>
      </c>
      <c r="P61" s="16">
        <v>2.2203900328371851</v>
      </c>
      <c r="Q61" s="16">
        <v>0.1009291886701873</v>
      </c>
      <c r="R61" s="16">
        <v>4.5455612382308042</v>
      </c>
      <c r="S61" s="16">
        <v>6.4706407507520405</v>
      </c>
      <c r="T61" s="20" t="s">
        <v>33</v>
      </c>
      <c r="U61" s="10">
        <v>3</v>
      </c>
      <c r="V61" s="20" t="s">
        <v>144</v>
      </c>
      <c r="W61" s="10">
        <v>2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212.72128060263555</v>
      </c>
      <c r="AF61" s="10">
        <v>219.5363910795021</v>
      </c>
      <c r="AG61" s="10">
        <v>111.01950164185925</v>
      </c>
      <c r="AH61" s="10">
        <v>62.919097918732646</v>
      </c>
      <c r="AI61" s="10">
        <v>2.1999483619083611</v>
      </c>
      <c r="AJ61" s="10"/>
      <c r="AK61" s="10"/>
      <c r="AL61" s="10"/>
      <c r="AM61" s="10"/>
      <c r="AN61" s="10">
        <v>2.1272128060263555</v>
      </c>
      <c r="AO61" s="10">
        <v>0.65060203940122052</v>
      </c>
      <c r="AP61" s="10">
        <v>1</v>
      </c>
      <c r="AQ61" s="10">
        <v>111.47500000000001</v>
      </c>
      <c r="AR61" s="10"/>
      <c r="AS61" s="10"/>
      <c r="AT61" s="10">
        <v>4.7294102653457788</v>
      </c>
      <c r="AU61" s="10">
        <v>1</v>
      </c>
      <c r="AV61" s="16"/>
      <c r="AW61" s="19">
        <v>32.930458661925314</v>
      </c>
      <c r="AX61" s="1" t="s">
        <v>120</v>
      </c>
      <c r="AY61" s="23">
        <v>7.6740157480314997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2"/>
        <v>0.99376428934879524</v>
      </c>
      <c r="BK61" s="24">
        <f t="shared" ca="1" si="3"/>
        <v>16.173998897800118</v>
      </c>
      <c r="BL61" s="23">
        <f t="shared" si="4"/>
        <v>5.4086806010182658</v>
      </c>
      <c r="BM61" s="23">
        <f t="shared" ca="1" si="5"/>
        <v>2.987894321254553</v>
      </c>
      <c r="BN61" s="22">
        <f t="shared" si="6"/>
        <v>3.6661640288625468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2.2000000000000002</v>
      </c>
      <c r="C62">
        <v>1.2502800000000001</v>
      </c>
      <c r="D62">
        <v>-0.26874999999999999</v>
      </c>
      <c r="E62">
        <v>4.3499999999999997E-2</v>
      </c>
      <c r="F62">
        <v>1.79535</v>
      </c>
      <c r="G62">
        <v>1.8437300000000001</v>
      </c>
      <c r="H62" s="21"/>
      <c r="I62" s="17">
        <f t="shared" si="0"/>
        <v>8.0380577427821525</v>
      </c>
      <c r="J62" s="16">
        <f t="shared" si="1"/>
        <v>-7.8380577427821523</v>
      </c>
      <c r="K62" s="10">
        <v>90</v>
      </c>
      <c r="L62" s="16">
        <v>723.42519685039395</v>
      </c>
      <c r="M62" s="16">
        <v>232.08661417322821</v>
      </c>
      <c r="N62" s="16">
        <v>3.4831583552055991</v>
      </c>
      <c r="O62" s="16">
        <v>2.2610169491525602</v>
      </c>
      <c r="P62" s="16">
        <v>2.3555202275783444</v>
      </c>
      <c r="Q62" s="16">
        <v>0.1103266922707634</v>
      </c>
      <c r="R62" s="16">
        <v>4.6837505778580262</v>
      </c>
      <c r="S62" s="16">
        <v>6.5627276684572395</v>
      </c>
      <c r="T62" s="20" t="s">
        <v>33</v>
      </c>
      <c r="U62" s="10">
        <v>3</v>
      </c>
      <c r="V62" s="20" t="s">
        <v>144</v>
      </c>
      <c r="W62" s="10">
        <v>2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226.10169491525602</v>
      </c>
      <c r="AF62" s="10">
        <v>234.56560342978207</v>
      </c>
      <c r="AG62" s="10">
        <v>117.77601137891722</v>
      </c>
      <c r="AH62" s="10">
        <v>63.35114015831946</v>
      </c>
      <c r="AI62" s="10">
        <v>2.13504110301561</v>
      </c>
      <c r="AJ62" s="10"/>
      <c r="AK62" s="10"/>
      <c r="AL62" s="10"/>
      <c r="AM62" s="10"/>
      <c r="AN62" s="10">
        <v>2.2610169491525602</v>
      </c>
      <c r="AO62" s="10">
        <v>0.68756313444613459</v>
      </c>
      <c r="AP62" s="10">
        <v>1</v>
      </c>
      <c r="AQ62" s="10">
        <v>111.47500000000001</v>
      </c>
      <c r="AR62" s="10"/>
      <c r="AS62" s="10"/>
      <c r="AT62" s="10">
        <v>4.9613527052617545</v>
      </c>
      <c r="AU62" s="10">
        <v>1</v>
      </c>
      <c r="AV62" s="16"/>
      <c r="AW62" s="19">
        <v>35.184840514467311</v>
      </c>
      <c r="AX62" s="1" t="s">
        <v>120</v>
      </c>
      <c r="AY62" s="23">
        <v>7.8380577427821496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2"/>
        <v>0.99122489939550362</v>
      </c>
      <c r="BK62" s="24">
        <f t="shared" ca="1" si="3"/>
        <v>16.851285710732977</v>
      </c>
      <c r="BL62" s="23">
        <f t="shared" si="4"/>
        <v>5.5334672541916046</v>
      </c>
      <c r="BM62" s="23">
        <f t="shared" ca="1" si="5"/>
        <v>2.9809484868907092</v>
      </c>
      <c r="BN62" s="22">
        <f t="shared" si="6"/>
        <v>3.6508686440836264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2.2000000000000002</v>
      </c>
      <c r="C63">
        <v>1.25085</v>
      </c>
      <c r="D63">
        <v>-0.26939000000000002</v>
      </c>
      <c r="E63">
        <v>4.3929999999999997E-2</v>
      </c>
      <c r="F63">
        <v>1.7917000000000001</v>
      </c>
      <c r="G63">
        <v>1.8439000000000001</v>
      </c>
      <c r="H63" s="21"/>
      <c r="I63" s="17">
        <f t="shared" si="0"/>
        <v>8.2020997375328086</v>
      </c>
      <c r="J63" s="16">
        <f t="shared" si="1"/>
        <v>-8.0020997375328093</v>
      </c>
      <c r="K63" s="10">
        <v>90</v>
      </c>
      <c r="L63" s="16">
        <v>738.18897637795305</v>
      </c>
      <c r="M63" s="16">
        <v>236.61417322834632</v>
      </c>
      <c r="N63" s="16">
        <v>3.5542432195975504</v>
      </c>
      <c r="O63" s="16">
        <v>2.4166666666666732</v>
      </c>
      <c r="P63" s="16">
        <v>2.5130706190738925</v>
      </c>
      <c r="Q63" s="16">
        <v>0.10631709073451742</v>
      </c>
      <c r="R63" s="16">
        <v>4.2305651869702334</v>
      </c>
      <c r="S63" s="16">
        <v>6.6947189171680259</v>
      </c>
      <c r="T63" s="20" t="s">
        <v>33</v>
      </c>
      <c r="U63" s="10">
        <v>3</v>
      </c>
      <c r="V63" s="20" t="s">
        <v>144</v>
      </c>
      <c r="W63" s="10">
        <v>2</v>
      </c>
      <c r="X63" s="20" t="s">
        <v>145</v>
      </c>
      <c r="Y63" s="10">
        <v>4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241.66666666666734</v>
      </c>
      <c r="AF63" s="10">
        <v>252.23248598646072</v>
      </c>
      <c r="AG63" s="10">
        <v>125.65353095369463</v>
      </c>
      <c r="AH63" s="10">
        <v>64.604071492878347</v>
      </c>
      <c r="AI63" s="10">
        <v>2.3637503638518833</v>
      </c>
      <c r="AJ63" s="10"/>
      <c r="AK63" s="10"/>
      <c r="AL63" s="10"/>
      <c r="AM63" s="10"/>
      <c r="AN63" s="10">
        <v>2.4166666666666732</v>
      </c>
      <c r="AO63" s="10">
        <v>0.71546061689987794</v>
      </c>
      <c r="AP63" s="10">
        <v>1</v>
      </c>
      <c r="AQ63" s="10">
        <v>111.47500000000001</v>
      </c>
      <c r="AR63" s="10"/>
      <c r="AS63" s="10"/>
      <c r="AT63" s="10">
        <v>5.2420481890760602</v>
      </c>
      <c r="AU63" s="10">
        <v>1</v>
      </c>
      <c r="AV63" s="16"/>
      <c r="AW63" s="19">
        <v>37.834872897969106</v>
      </c>
      <c r="AX63" s="1" t="s">
        <v>120</v>
      </c>
      <c r="AY63" s="23">
        <v>8.0020997375328093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2"/>
        <v>0.9767399552080378</v>
      </c>
      <c r="BK63" s="24">
        <f t="shared" ca="1" si="3"/>
        <v>17.221015572988644</v>
      </c>
      <c r="BL63" s="23">
        <f t="shared" si="4"/>
        <v>4.9588747375949351</v>
      </c>
      <c r="BM63" s="23">
        <f t="shared" ca="1" si="5"/>
        <v>2.942649491807249</v>
      </c>
      <c r="BN63" s="22">
        <f t="shared" si="6"/>
        <v>3.6040030920482855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2.2000000000000002</v>
      </c>
      <c r="C64">
        <v>1.25081</v>
      </c>
      <c r="D64">
        <v>-0.26751999999999998</v>
      </c>
      <c r="E64">
        <v>4.4359999999999997E-2</v>
      </c>
      <c r="F64">
        <v>1.7891999999999999</v>
      </c>
      <c r="G64">
        <v>1.8470299999999999</v>
      </c>
      <c r="H64" s="21"/>
      <c r="I64" s="17">
        <f t="shared" si="0"/>
        <v>8.366141732283463</v>
      </c>
      <c r="J64" s="16">
        <f t="shared" si="1"/>
        <v>-8.1661417322834637</v>
      </c>
      <c r="K64" s="10">
        <v>90</v>
      </c>
      <c r="L64" s="16">
        <v>752.95275590551194</v>
      </c>
      <c r="M64" s="16">
        <v>241.14173228346436</v>
      </c>
      <c r="N64" s="16">
        <v>3.6253280839895003</v>
      </c>
      <c r="O64" s="16">
        <v>2.4057438794726886</v>
      </c>
      <c r="P64" s="16">
        <v>2.5040485058613435</v>
      </c>
      <c r="Q64" s="16">
        <v>0.11803264522323585</v>
      </c>
      <c r="R64" s="16">
        <v>4.713672476669335</v>
      </c>
      <c r="S64" s="16">
        <v>6.8267101658788132</v>
      </c>
      <c r="T64" s="20" t="s">
        <v>33</v>
      </c>
      <c r="U64" s="10">
        <v>3</v>
      </c>
      <c r="V64" s="20" t="s">
        <v>144</v>
      </c>
      <c r="W64" s="10">
        <v>2</v>
      </c>
      <c r="X64" s="20" t="s">
        <v>33</v>
      </c>
      <c r="Y64" s="10">
        <v>3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240.57438794726886</v>
      </c>
      <c r="AF64" s="10">
        <v>250.30260328336328</v>
      </c>
      <c r="AG64" s="10">
        <v>125.20242529306718</v>
      </c>
      <c r="AH64" s="10">
        <v>65.857002827437299</v>
      </c>
      <c r="AI64" s="10">
        <v>2.121488085881174</v>
      </c>
      <c r="AJ64" s="10"/>
      <c r="AK64" s="10"/>
      <c r="AL64" s="10"/>
      <c r="AM64" s="10"/>
      <c r="AN64" s="10">
        <v>2.4057438794726886</v>
      </c>
      <c r="AO64" s="10">
        <v>0.72824129383234315</v>
      </c>
      <c r="AP64" s="10">
        <v>1</v>
      </c>
      <c r="AQ64" s="10">
        <v>111.47500000000001</v>
      </c>
      <c r="AR64" s="10"/>
      <c r="AS64" s="10"/>
      <c r="AT64" s="10">
        <v>5.0929380350240132</v>
      </c>
      <c r="AU64" s="10">
        <v>1</v>
      </c>
      <c r="AV64" s="16"/>
      <c r="AW64" s="19">
        <v>37.545390492504495</v>
      </c>
      <c r="AX64" s="1" t="s">
        <v>120</v>
      </c>
      <c r="AY64" s="23">
        <v>8.1661417322834602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2"/>
        <v>0.98897146054959939</v>
      </c>
      <c r="BK64" s="24">
        <f t="shared" ca="1" si="3"/>
        <v>17.22781780230417</v>
      </c>
      <c r="BL64" s="23">
        <f t="shared" si="4"/>
        <v>5.5477623378748824</v>
      </c>
      <c r="BM64" s="23">
        <f t="shared" ca="1" si="5"/>
        <v>2.9744724114981378</v>
      </c>
      <c r="BN64" s="22">
        <f t="shared" si="6"/>
        <v>3.6296187618411513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2.2000000000000002</v>
      </c>
      <c r="C65">
        <v>1.2522</v>
      </c>
      <c r="D65">
        <v>-0.26432</v>
      </c>
      <c r="E65">
        <v>4.5310000000000003E-2</v>
      </c>
      <c r="F65">
        <v>1.78515</v>
      </c>
      <c r="G65">
        <v>1.8464</v>
      </c>
      <c r="H65" s="21"/>
      <c r="I65" s="17">
        <f t="shared" si="0"/>
        <v>8.530183727034121</v>
      </c>
      <c r="J65" s="16">
        <f t="shared" si="1"/>
        <v>-8.3301837270341217</v>
      </c>
      <c r="K65" s="10">
        <v>90</v>
      </c>
      <c r="L65" s="16">
        <v>767.71653543307116</v>
      </c>
      <c r="M65" s="16">
        <v>245.66929133858252</v>
      </c>
      <c r="N65" s="16">
        <v>3.6964129483814525</v>
      </c>
      <c r="O65" s="16">
        <v>2.7853107344632733</v>
      </c>
      <c r="P65" s="16">
        <v>2.8878145242992854</v>
      </c>
      <c r="Q65" s="16">
        <v>0.13808065290446475</v>
      </c>
      <c r="R65" s="16">
        <v>4.781493123696003</v>
      </c>
      <c r="S65" s="16">
        <v>7.1183187386119462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145</v>
      </c>
      <c r="Y65" s="10">
        <v>4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278.5310734463273</v>
      </c>
      <c r="AF65" s="10">
        <v>294.58308900973532</v>
      </c>
      <c r="AG65" s="10">
        <v>144.39072621496427</v>
      </c>
      <c r="AH65" s="10">
        <v>70.393490541884447</v>
      </c>
      <c r="AI65" s="10">
        <v>2.0913969216942405</v>
      </c>
      <c r="AJ65" s="10"/>
      <c r="AK65" s="10"/>
      <c r="AL65" s="10"/>
      <c r="AM65" s="10"/>
      <c r="AN65" s="10">
        <v>2.7853107344632733</v>
      </c>
      <c r="AO65" s="10">
        <v>0.82045277039127917</v>
      </c>
      <c r="AP65" s="10">
        <v>1</v>
      </c>
      <c r="AQ65" s="10">
        <v>111.47500000000001</v>
      </c>
      <c r="AR65" s="10"/>
      <c r="AS65" s="10"/>
      <c r="AT65" s="10">
        <v>5.9209737259707795</v>
      </c>
      <c r="AU65" s="10">
        <v>1</v>
      </c>
      <c r="AV65" s="16"/>
      <c r="AW65" s="19">
        <v>44.187463351460295</v>
      </c>
      <c r="AX65" s="1" t="s">
        <v>120</v>
      </c>
      <c r="AY65" s="23">
        <v>8.3301837270341199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2"/>
        <v>0.97442278141944094</v>
      </c>
      <c r="BK65" s="24">
        <f t="shared" ca="1" si="3"/>
        <v>19.291498680448449</v>
      </c>
      <c r="BL65" s="23">
        <f t="shared" si="4"/>
        <v>5.5144994063478165</v>
      </c>
      <c r="BM65" s="23">
        <f t="shared" ca="1" si="5"/>
        <v>2.9360061331005234</v>
      </c>
      <c r="BN65" s="22">
        <f t="shared" si="6"/>
        <v>3.5802189413867245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0.4</v>
      </c>
      <c r="C66">
        <v>1.2569999999999999</v>
      </c>
      <c r="D66">
        <v>-0.26689000000000002</v>
      </c>
      <c r="E66">
        <v>4.6989999999999997E-2</v>
      </c>
      <c r="F66">
        <v>1.78593</v>
      </c>
      <c r="G66">
        <v>1.8389800000000001</v>
      </c>
      <c r="H66" s="21"/>
      <c r="I66" s="17">
        <f t="shared" si="0"/>
        <v>8.6942257217847754</v>
      </c>
      <c r="J66" s="16">
        <f t="shared" si="1"/>
        <v>-8.4942257217847761</v>
      </c>
      <c r="K66" s="10">
        <v>90</v>
      </c>
      <c r="L66" s="16">
        <v>782.48031496063004</v>
      </c>
      <c r="M66" s="16">
        <v>250.19685039370057</v>
      </c>
      <c r="N66" s="16">
        <v>3.7674978127734025</v>
      </c>
      <c r="O66" s="16">
        <v>4.0960451977400858</v>
      </c>
      <c r="P66" s="16">
        <v>4.2059748766198455</v>
      </c>
      <c r="Q66" s="16">
        <v>0.12197959673547759</v>
      </c>
      <c r="R66" s="16">
        <v>2.9001503887609323</v>
      </c>
      <c r="S66" s="16">
        <v>7.6340054777610646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145</v>
      </c>
      <c r="Y66" s="10">
        <v>4</v>
      </c>
      <c r="Z66" s="20" t="s">
        <v>123</v>
      </c>
      <c r="AA66" s="15">
        <v>4</v>
      </c>
      <c r="AB66" s="11">
        <v>77.284020996807158</v>
      </c>
      <c r="AC66" s="10">
        <v>20.654347918372025</v>
      </c>
      <c r="AD66" s="19">
        <v>2.0616310848208177</v>
      </c>
      <c r="AE66" s="12">
        <v>409.60451977400862</v>
      </c>
      <c r="AF66" s="10">
        <v>448.79231989876831</v>
      </c>
      <c r="AG66" s="10">
        <v>210.29874383099227</v>
      </c>
      <c r="AH66" s="10">
        <v>79.539586251174768</v>
      </c>
      <c r="AI66" s="10">
        <v>3.4480970499851993</v>
      </c>
      <c r="AJ66" s="10"/>
      <c r="AK66" s="10"/>
      <c r="AL66" s="10"/>
      <c r="AM66" s="10"/>
      <c r="AN66" s="10">
        <v>4.0960451977400858</v>
      </c>
      <c r="AO66" s="10">
        <v>1.0422701904607548</v>
      </c>
      <c r="AP66" s="10">
        <v>1</v>
      </c>
      <c r="AQ66" s="10">
        <v>111.47500000000001</v>
      </c>
      <c r="AR66" s="10"/>
      <c r="AS66" s="10"/>
      <c r="AT66" s="10">
        <v>9.0299733024964564</v>
      </c>
      <c r="AU66" s="10">
        <v>1</v>
      </c>
      <c r="AV66" s="16"/>
      <c r="AW66" s="19">
        <v>67.31884798481525</v>
      </c>
      <c r="AX66" s="1" t="s">
        <v>120</v>
      </c>
      <c r="AY66" s="23">
        <v>8.4942257217847796</v>
      </c>
      <c r="AZ66" s="18">
        <v>100</v>
      </c>
      <c r="BA66" s="18">
        <v>0</v>
      </c>
      <c r="BB66" s="18">
        <v>0</v>
      </c>
      <c r="BC66" s="18">
        <v>0</v>
      </c>
      <c r="BD66" s="18">
        <v>100</v>
      </c>
      <c r="BE66" s="18">
        <v>0</v>
      </c>
      <c r="BF66" s="24">
        <v>77.284020996807158</v>
      </c>
      <c r="BG66" s="24">
        <v>20.654347918372025</v>
      </c>
      <c r="BH66" s="24">
        <v>2.0616310848208177</v>
      </c>
      <c r="BI66" s="21"/>
      <c r="BJ66" s="25">
        <f t="shared" ca="1" si="2"/>
        <v>0.88821421094004793</v>
      </c>
      <c r="BK66" s="24">
        <f t="shared" ca="1" si="3"/>
        <v>24.014262201736571</v>
      </c>
      <c r="BL66" s="23">
        <f t="shared" si="4"/>
        <v>3.1975905460338767</v>
      </c>
      <c r="BM66" s="23">
        <f t="shared" ca="1" si="5"/>
        <v>2.7094561503742089</v>
      </c>
      <c r="BN66" s="22">
        <f t="shared" si="6"/>
        <v>3.3280177029054756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2.2000000000000002</v>
      </c>
      <c r="C67">
        <v>1.25223</v>
      </c>
      <c r="D67">
        <v>-0.27007999999999999</v>
      </c>
      <c r="E67">
        <v>5.1290000000000002E-2</v>
      </c>
      <c r="F67">
        <v>1.78003</v>
      </c>
      <c r="G67">
        <v>1.8368500000000001</v>
      </c>
      <c r="H67" s="21"/>
      <c r="I67" s="17">
        <f t="shared" si="0"/>
        <v>8.8582677165354333</v>
      </c>
      <c r="J67" s="16">
        <f t="shared" si="1"/>
        <v>-8.658267716535434</v>
      </c>
      <c r="K67" s="10">
        <v>90</v>
      </c>
      <c r="L67" s="16">
        <v>797.24409448818926</v>
      </c>
      <c r="M67" s="16">
        <v>254.72440944881873</v>
      </c>
      <c r="N67" s="16">
        <v>3.8385826771653546</v>
      </c>
      <c r="O67" s="16">
        <v>2.7935028248587468</v>
      </c>
      <c r="P67" s="16">
        <v>2.9224392435528594</v>
      </c>
      <c r="Q67" s="16">
        <v>0.10199423907825263</v>
      </c>
      <c r="R67" s="16">
        <v>3.4900379641171422</v>
      </c>
      <c r="S67" s="16">
        <v>8.9539179648689284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145</v>
      </c>
      <c r="Y67" s="10">
        <v>4</v>
      </c>
      <c r="Z67" s="20" t="s">
        <v>33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279.35028248587469</v>
      </c>
      <c r="AF67" s="10">
        <v>296.91967015397233</v>
      </c>
      <c r="AG67" s="10">
        <v>146.12196217764296</v>
      </c>
      <c r="AH67" s="10">
        <v>105.22975448990208</v>
      </c>
      <c r="AI67" s="10">
        <v>2.8652983442630404</v>
      </c>
      <c r="AJ67" s="10"/>
      <c r="AK67" s="10"/>
      <c r="AL67" s="10"/>
      <c r="AM67" s="10"/>
      <c r="AN67" s="10">
        <v>2.7935028248587468</v>
      </c>
      <c r="AO67" s="10">
        <v>0.7968191148144611</v>
      </c>
      <c r="AP67" s="10">
        <v>1</v>
      </c>
      <c r="AQ67" s="10">
        <v>111.47500000000001</v>
      </c>
      <c r="AR67" s="10"/>
      <c r="AS67" s="10"/>
      <c r="AT67" s="10">
        <v>5.7383351834639935</v>
      </c>
      <c r="AU67" s="10">
        <v>1</v>
      </c>
      <c r="AV67" s="16"/>
      <c r="AW67" s="19">
        <v>44.537950523095851</v>
      </c>
      <c r="AX67" s="1" t="s">
        <v>120</v>
      </c>
      <c r="AY67" s="23">
        <v>8.6582677165354305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2"/>
        <v>0.95080893412345713</v>
      </c>
      <c r="BK67" s="24">
        <f t="shared" ca="1" si="3"/>
        <v>17.854533023230807</v>
      </c>
      <c r="BL67" s="23">
        <f t="shared" si="4"/>
        <v>4.0412688853782814</v>
      </c>
      <c r="BM67" s="23">
        <f t="shared" ca="1" si="5"/>
        <v>2.8734659935345146</v>
      </c>
      <c r="BN67" s="22">
        <f t="shared" si="6"/>
        <v>3.5051114393956881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2.2000000000000002</v>
      </c>
      <c r="C68">
        <v>1.25152</v>
      </c>
      <c r="D68">
        <v>-0.27244000000000002</v>
      </c>
      <c r="E68">
        <v>5.3100000000000001E-2</v>
      </c>
      <c r="F68">
        <v>1.7725500000000001</v>
      </c>
      <c r="G68">
        <v>1.83653</v>
      </c>
      <c r="H68" s="21"/>
      <c r="I68" s="17">
        <f t="shared" si="0"/>
        <v>9.0223097112860895</v>
      </c>
      <c r="J68" s="16">
        <f t="shared" si="1"/>
        <v>-8.8223097112860902</v>
      </c>
      <c r="K68" s="10">
        <v>90</v>
      </c>
      <c r="L68" s="16">
        <v>812.00787401574837</v>
      </c>
      <c r="M68" s="16">
        <v>259.25196850393684</v>
      </c>
      <c r="N68" s="16">
        <v>3.9096675415573054</v>
      </c>
      <c r="O68" s="16">
        <v>2.5996233521657173</v>
      </c>
      <c r="P68" s="16">
        <v>2.7365602822700574</v>
      </c>
      <c r="Q68" s="16">
        <v>8.7208833413346065E-2</v>
      </c>
      <c r="R68" s="16">
        <v>3.1868047628391274</v>
      </c>
      <c r="S68" s="16">
        <v>9.5095090350236369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145</v>
      </c>
      <c r="Y68" s="10">
        <v>4</v>
      </c>
      <c r="Z68" s="20" t="s">
        <v>33</v>
      </c>
      <c r="AA68" s="15">
        <v>3</v>
      </c>
      <c r="AB68" s="11">
        <v>95.160103900870567</v>
      </c>
      <c r="AC68" s="10">
        <v>4.4898960991294388</v>
      </c>
      <c r="AD68" s="19">
        <v>0.35</v>
      </c>
      <c r="AE68" s="12">
        <v>259.96233521657172</v>
      </c>
      <c r="AF68" s="10">
        <v>274.18309944260983</v>
      </c>
      <c r="AG68" s="10">
        <v>136.82801411350289</v>
      </c>
      <c r="AH68" s="10">
        <v>115.19673929416454</v>
      </c>
      <c r="AI68" s="10">
        <v>3.1379393292643978</v>
      </c>
      <c r="AJ68" s="10"/>
      <c r="AK68" s="10"/>
      <c r="AL68" s="10"/>
      <c r="AM68" s="10"/>
      <c r="AN68" s="10">
        <v>2.5996233521657173</v>
      </c>
      <c r="AO68" s="10">
        <v>0.74947231293813255</v>
      </c>
      <c r="AP68" s="10">
        <v>1</v>
      </c>
      <c r="AQ68" s="10">
        <v>111.47500000000001</v>
      </c>
      <c r="AR68" s="10"/>
      <c r="AS68" s="10"/>
      <c r="AT68" s="10">
        <v>5.1771450611160805</v>
      </c>
      <c r="AU68" s="10">
        <v>1</v>
      </c>
      <c r="AV68" s="16"/>
      <c r="AW68" s="19">
        <v>41.127464916391475</v>
      </c>
      <c r="AX68" s="1" t="s">
        <v>120</v>
      </c>
      <c r="AY68" s="23">
        <v>8.8223097112860902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95.160103900870567</v>
      </c>
      <c r="BG68" s="24">
        <v>4.4898960991294388</v>
      </c>
      <c r="BH68" s="24">
        <v>0.35</v>
      </c>
      <c r="BI68" s="21"/>
      <c r="BJ68" s="25">
        <f t="shared" ca="1" si="2"/>
        <v>0.9543547136186018</v>
      </c>
      <c r="BK68" s="24">
        <f t="shared" ca="1" si="3"/>
        <v>16.334694708602118</v>
      </c>
      <c r="BL68" s="23">
        <f t="shared" si="4"/>
        <v>3.7419748975661533</v>
      </c>
      <c r="BM68" s="23">
        <f t="shared" ca="1" si="5"/>
        <v>2.8824917325261472</v>
      </c>
      <c r="BN68" s="22">
        <f t="shared" si="6"/>
        <v>3.5102613601288808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2.2000000000000002</v>
      </c>
      <c r="C69">
        <v>1.25065</v>
      </c>
      <c r="D69">
        <v>-0.27445999999999998</v>
      </c>
      <c r="E69">
        <v>5.2699999999999997E-2</v>
      </c>
      <c r="F69">
        <v>1.77288</v>
      </c>
      <c r="G69">
        <v>1.8331</v>
      </c>
      <c r="H69" s="21"/>
      <c r="I69" s="17">
        <f t="shared" si="0"/>
        <v>9.1863517060367439</v>
      </c>
      <c r="J69" s="16">
        <f t="shared" si="1"/>
        <v>-8.9863517060367446</v>
      </c>
      <c r="K69" s="10">
        <v>90</v>
      </c>
      <c r="L69" s="16">
        <v>826.77165354330725</v>
      </c>
      <c r="M69" s="16">
        <v>263.77952755905488</v>
      </c>
      <c r="N69" s="16">
        <v>3.9807524059492558</v>
      </c>
      <c r="O69" s="16">
        <v>2.3620527306968109</v>
      </c>
      <c r="P69" s="16">
        <v>2.4972215919812113</v>
      </c>
      <c r="Q69" s="16">
        <v>7.4553528564570468E-2</v>
      </c>
      <c r="R69" s="16">
        <v>2.9854590719529304</v>
      </c>
      <c r="S69" s="16">
        <v>9.3867264780833661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145</v>
      </c>
      <c r="Y69" s="10">
        <v>4</v>
      </c>
      <c r="Z69" s="20" t="s">
        <v>33</v>
      </c>
      <c r="AA69" s="15">
        <v>3</v>
      </c>
      <c r="AB69" s="11">
        <v>93.159721952899588</v>
      </c>
      <c r="AC69" s="10">
        <v>6.4902780471004178</v>
      </c>
      <c r="AD69" s="19">
        <v>0.35</v>
      </c>
      <c r="AE69" s="12">
        <v>236.20527306968111</v>
      </c>
      <c r="AF69" s="10">
        <v>245.15714884818323</v>
      </c>
      <c r="AG69" s="10">
        <v>124.86107959906056</v>
      </c>
      <c r="AH69" s="10">
        <v>111.20860948390171</v>
      </c>
      <c r="AI69" s="10">
        <v>3.3495686120588903</v>
      </c>
      <c r="AJ69" s="10"/>
      <c r="AK69" s="10"/>
      <c r="AL69" s="10"/>
      <c r="AM69" s="10"/>
      <c r="AN69" s="10">
        <v>2.3620527306968109</v>
      </c>
      <c r="AO69" s="10">
        <v>0.69379805729550748</v>
      </c>
      <c r="AP69" s="10">
        <v>1</v>
      </c>
      <c r="AQ69" s="10">
        <v>111.47500000000001</v>
      </c>
      <c r="AR69" s="10"/>
      <c r="AS69" s="10"/>
      <c r="AT69" s="10">
        <v>4.5169762171173407</v>
      </c>
      <c r="AU69" s="10">
        <v>1</v>
      </c>
      <c r="AV69" s="16"/>
      <c r="AW69" s="19">
        <v>36.773572327227484</v>
      </c>
      <c r="AX69" s="1" t="s">
        <v>120</v>
      </c>
      <c r="AY69" s="23">
        <v>8.9863517060367393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93.159721952899588</v>
      </c>
      <c r="BG69" s="24">
        <v>6.4902780471004178</v>
      </c>
      <c r="BH69" s="24">
        <v>0.35</v>
      </c>
      <c r="BI69" s="21"/>
      <c r="BJ69" s="25">
        <f t="shared" ca="1" si="2"/>
        <v>0.96400310993580018</v>
      </c>
      <c r="BK69" s="24">
        <f t="shared" ca="1" si="3"/>
        <v>14.657901539129936</v>
      </c>
      <c r="BL69" s="23">
        <f t="shared" si="4"/>
        <v>3.5777065452695647</v>
      </c>
      <c r="BM69" s="23">
        <f t="shared" ca="1" si="5"/>
        <v>2.9075348385047972</v>
      </c>
      <c r="BN69" s="22">
        <f t="shared" si="6"/>
        <v>3.5312504571081647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2.2000000000000002</v>
      </c>
      <c r="C70">
        <v>1.25017</v>
      </c>
      <c r="D70">
        <v>-0.27185999999999999</v>
      </c>
      <c r="E70">
        <v>5.2789999999999997E-2</v>
      </c>
      <c r="F70">
        <v>1.7654300000000001</v>
      </c>
      <c r="G70">
        <v>1.8283</v>
      </c>
      <c r="H70" s="21"/>
      <c r="I70" s="17">
        <f t="shared" si="0"/>
        <v>9.3503937007874018</v>
      </c>
      <c r="J70" s="16">
        <f t="shared" si="1"/>
        <v>-9.1503937007874026</v>
      </c>
      <c r="K70" s="10">
        <v>90</v>
      </c>
      <c r="L70" s="16">
        <v>841.53543307086647</v>
      </c>
      <c r="M70" s="16">
        <v>268.30708661417304</v>
      </c>
      <c r="N70" s="16">
        <v>4.0518372703412071</v>
      </c>
      <c r="O70" s="16">
        <v>2.2309792843691176</v>
      </c>
      <c r="P70" s="16">
        <v>2.3665459611380046</v>
      </c>
      <c r="Q70" s="16">
        <v>9.0842534805568961E-2</v>
      </c>
      <c r="R70" s="16">
        <v>3.8386127418326317</v>
      </c>
      <c r="S70" s="16">
        <v>9.4143525533949273</v>
      </c>
      <c r="T70" s="20" t="s">
        <v>33</v>
      </c>
      <c r="U70" s="10">
        <v>3</v>
      </c>
      <c r="V70" s="20" t="s">
        <v>144</v>
      </c>
      <c r="W70" s="10">
        <v>2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223.09792843691176</v>
      </c>
      <c r="AF70" s="10">
        <v>228.91508760030254</v>
      </c>
      <c r="AG70" s="10">
        <v>118.32729805690022</v>
      </c>
      <c r="AH70" s="10">
        <v>110.31460010853367</v>
      </c>
      <c r="AI70" s="10">
        <v>2.6051078013214215</v>
      </c>
      <c r="AJ70" s="10"/>
      <c r="AK70" s="10"/>
      <c r="AL70" s="10"/>
      <c r="AM70" s="10"/>
      <c r="AN70" s="10">
        <v>2.2309792843691176</v>
      </c>
      <c r="AO70" s="10">
        <v>0.69225991617431415</v>
      </c>
      <c r="AP70" s="10">
        <v>1</v>
      </c>
      <c r="AQ70" s="10">
        <v>111.47500000000001</v>
      </c>
      <c r="AR70" s="10"/>
      <c r="AS70" s="10"/>
      <c r="AT70" s="10">
        <v>4.125893203305794</v>
      </c>
      <c r="AU70" s="10">
        <v>1</v>
      </c>
      <c r="AV70" s="16"/>
      <c r="AW70" s="19">
        <v>34.33726314004538</v>
      </c>
      <c r="AX70" s="1" t="s">
        <v>120</v>
      </c>
      <c r="AY70" s="23">
        <v>9.1503937007874008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2"/>
        <v>0.99435593578968684</v>
      </c>
      <c r="BK70" s="24">
        <f t="shared" ca="1" si="3"/>
        <v>14.335884653699397</v>
      </c>
      <c r="BL70" s="23">
        <f t="shared" si="4"/>
        <v>4.6686992753443857</v>
      </c>
      <c r="BM70" s="23">
        <f t="shared" ca="1" si="5"/>
        <v>2.9869202792254113</v>
      </c>
      <c r="BN70" s="22">
        <f t="shared" si="6"/>
        <v>3.6051182612396584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2.2000000000000002</v>
      </c>
      <c r="C71">
        <v>1.2562199999999999</v>
      </c>
      <c r="D71">
        <v>-0.27283000000000002</v>
      </c>
      <c r="E71">
        <v>5.3220000000000003E-2</v>
      </c>
      <c r="F71">
        <v>1.7682</v>
      </c>
      <c r="G71">
        <v>1.8285499999999999</v>
      </c>
      <c r="H71" s="21"/>
      <c r="I71" s="17">
        <f t="shared" si="0"/>
        <v>9.5144356955380562</v>
      </c>
      <c r="J71" s="16">
        <f t="shared" si="1"/>
        <v>-9.3144356955380569</v>
      </c>
      <c r="K71" s="10">
        <v>90</v>
      </c>
      <c r="L71" s="16">
        <v>856.29921259842536</v>
      </c>
      <c r="M71" s="16">
        <v>272.83464566929109</v>
      </c>
      <c r="N71" s="16">
        <v>4.1229221347331571</v>
      </c>
      <c r="O71" s="16">
        <v>3.8830508474575995</v>
      </c>
      <c r="P71" s="16">
        <v>4.0205181982079221</v>
      </c>
      <c r="Q71" s="16">
        <v>8.4765482477196258E-2</v>
      </c>
      <c r="R71" s="16">
        <v>2.108322318127525</v>
      </c>
      <c r="S71" s="16">
        <v>9.5463438021057154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145</v>
      </c>
      <c r="Y71" s="10">
        <v>4</v>
      </c>
      <c r="Z71" s="20" t="s">
        <v>121</v>
      </c>
      <c r="AA71" s="15">
        <v>5</v>
      </c>
      <c r="AB71" s="11">
        <v>61.704144768447406</v>
      </c>
      <c r="AC71" s="10">
        <v>35.239258673353021</v>
      </c>
      <c r="AD71" s="19">
        <v>3.0565965581995664</v>
      </c>
      <c r="AE71" s="12">
        <v>388.30508474575993</v>
      </c>
      <c r="AF71" s="10">
        <v>422.6315990480835</v>
      </c>
      <c r="AG71" s="10">
        <v>201.02590991039611</v>
      </c>
      <c r="AH71" s="10">
        <v>111.56753144309263</v>
      </c>
      <c r="AI71" s="10">
        <v>4.7431077848103183</v>
      </c>
      <c r="AJ71" s="10"/>
      <c r="AK71" s="10"/>
      <c r="AL71" s="10"/>
      <c r="AM71" s="10"/>
      <c r="AN71" s="10">
        <v>3.8830508474575995</v>
      </c>
      <c r="AO71" s="10">
        <v>0.97986751802977756</v>
      </c>
      <c r="AP71" s="10">
        <v>1</v>
      </c>
      <c r="AQ71" s="10">
        <v>111.47500000000001</v>
      </c>
      <c r="AR71" s="10"/>
      <c r="AS71" s="10"/>
      <c r="AT71" s="10">
        <v>7.7123922980257484</v>
      </c>
      <c r="AU71" s="10">
        <v>1</v>
      </c>
      <c r="AV71" s="16"/>
      <c r="AW71" s="19">
        <v>63.394739857212521</v>
      </c>
      <c r="AX71" s="1" t="s">
        <v>120</v>
      </c>
      <c r="AY71" s="23">
        <v>9.3144356955380605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61.704144768447406</v>
      </c>
      <c r="BG71" s="24">
        <v>35.239258673353021</v>
      </c>
      <c r="BH71" s="24">
        <v>3.0565965581995664</v>
      </c>
      <c r="BI71" s="21"/>
      <c r="BJ71" s="25">
        <f t="shared" ca="1" si="2"/>
        <v>0.87831012448399015</v>
      </c>
      <c r="BK71" s="24">
        <f t="shared" ca="1" si="3"/>
        <v>20.518909719473413</v>
      </c>
      <c r="BL71" s="23">
        <f t="shared" si="4"/>
        <v>2.3595986967517262</v>
      </c>
      <c r="BM71" s="23">
        <f t="shared" ca="1" si="5"/>
        <v>2.6820573284510556</v>
      </c>
      <c r="BN71" s="22">
        <f t="shared" si="6"/>
        <v>3.2774624760727606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2.2000000000000002</v>
      </c>
      <c r="C72">
        <v>1.26823</v>
      </c>
      <c r="D72">
        <v>-0.27117999999999998</v>
      </c>
      <c r="E72">
        <v>4.9090000000000002E-2</v>
      </c>
      <c r="F72">
        <v>1.77155</v>
      </c>
      <c r="G72">
        <v>1.8329</v>
      </c>
      <c r="H72" s="21"/>
      <c r="I72" s="17">
        <f t="shared" si="0"/>
        <v>9.6784776902887142</v>
      </c>
      <c r="J72" s="16">
        <f t="shared" si="1"/>
        <v>-9.4784776902887149</v>
      </c>
      <c r="K72" s="10">
        <v>90</v>
      </c>
      <c r="L72" s="16">
        <v>871.06299212598458</v>
      </c>
      <c r="M72" s="16">
        <v>277.36220472440925</v>
      </c>
      <c r="N72" s="16">
        <v>4.1940069991251097</v>
      </c>
      <c r="O72" s="16">
        <v>7.1626177024482054</v>
      </c>
      <c r="P72" s="16">
        <v>7.2818297426326488</v>
      </c>
      <c r="Q72" s="16">
        <v>9.5102736437830224E-2</v>
      </c>
      <c r="R72" s="16">
        <v>1.3060280149237202</v>
      </c>
      <c r="S72" s="16">
        <v>8.2786139016974651</v>
      </c>
      <c r="T72" s="20" t="s">
        <v>122</v>
      </c>
      <c r="U72" s="10">
        <v>5</v>
      </c>
      <c r="V72" s="20" t="s">
        <v>33</v>
      </c>
      <c r="W72" s="10">
        <v>3</v>
      </c>
      <c r="X72" s="20" t="s">
        <v>143</v>
      </c>
      <c r="Y72" s="10">
        <v>5</v>
      </c>
      <c r="Z72" s="20" t="s">
        <v>121</v>
      </c>
      <c r="AA72" s="15">
        <v>5</v>
      </c>
      <c r="AB72" s="11">
        <v>28.878182197137768</v>
      </c>
      <c r="AC72" s="10">
        <v>59.864397691590618</v>
      </c>
      <c r="AD72" s="19">
        <v>11.257420111271612</v>
      </c>
      <c r="AE72" s="12">
        <v>716.26177024482058</v>
      </c>
      <c r="AF72" s="10">
        <v>805.44685253760667</v>
      </c>
      <c r="AG72" s="10">
        <v>421.13723069744867</v>
      </c>
      <c r="AH72" s="10">
        <v>84.026199138631313</v>
      </c>
      <c r="AI72" s="10">
        <v>7.6568035951235389</v>
      </c>
      <c r="AJ72" s="10"/>
      <c r="AK72" s="10"/>
      <c r="AL72" s="10"/>
      <c r="AM72" s="10"/>
      <c r="AN72" s="10">
        <v>3.5813088512241027</v>
      </c>
      <c r="AO72" s="10">
        <v>1.5340388609815256</v>
      </c>
      <c r="AP72" s="10">
        <v>3.3690978455795895</v>
      </c>
      <c r="AQ72" s="10">
        <v>114.66</v>
      </c>
      <c r="AR72" s="10"/>
      <c r="AS72" s="10"/>
      <c r="AT72" s="10">
        <v>14.909825588978356</v>
      </c>
      <c r="AU72" s="10">
        <v>1</v>
      </c>
      <c r="AV72" s="16"/>
      <c r="AW72" s="19">
        <v>120.81702788064101</v>
      </c>
      <c r="AX72" s="1" t="s">
        <v>120</v>
      </c>
      <c r="AY72" s="23">
        <v>9.4784776902887096</v>
      </c>
      <c r="AZ72" s="18">
        <v>0</v>
      </c>
      <c r="BA72" s="18">
        <v>100</v>
      </c>
      <c r="BB72" s="18">
        <v>0</v>
      </c>
      <c r="BC72" s="18">
        <v>0</v>
      </c>
      <c r="BD72" s="18">
        <v>100</v>
      </c>
      <c r="BE72" s="18">
        <v>0</v>
      </c>
      <c r="BF72" s="24">
        <v>28.878182197137768</v>
      </c>
      <c r="BG72" s="24">
        <v>59.864397691590618</v>
      </c>
      <c r="BH72" s="24">
        <v>11.257420111271612</v>
      </c>
      <c r="BI72" s="21"/>
      <c r="BJ72" s="25">
        <f t="shared" ca="1" si="2"/>
        <v>0.77176089075228793</v>
      </c>
      <c r="BK72" s="24">
        <f t="shared" ca="1" si="3"/>
        <v>31.03398390591051</v>
      </c>
      <c r="BL72" s="23">
        <f t="shared" si="4"/>
        <v>1.3891117946180849</v>
      </c>
      <c r="BM72" s="23">
        <f t="shared" ca="1" si="5"/>
        <v>2.4021197781333785</v>
      </c>
      <c r="BN72" s="22">
        <f t="shared" si="6"/>
        <v>2.9525924495925904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2.2000000000000002</v>
      </c>
      <c r="C73">
        <v>1.2810999999999999</v>
      </c>
      <c r="D73">
        <v>-0.26673999999999998</v>
      </c>
      <c r="E73">
        <v>4.4089999999999997E-2</v>
      </c>
      <c r="F73">
        <v>1.76078</v>
      </c>
      <c r="G73">
        <v>1.8294299999999999</v>
      </c>
      <c r="H73" s="21"/>
      <c r="I73" s="17">
        <f t="shared" si="0"/>
        <v>9.8425196850393704</v>
      </c>
      <c r="J73" s="16">
        <f t="shared" si="1"/>
        <v>-9.6425196850393711</v>
      </c>
      <c r="K73" s="10">
        <v>90</v>
      </c>
      <c r="L73" s="16">
        <v>885.82677165354369</v>
      </c>
      <c r="M73" s="16">
        <v>281.88976377952736</v>
      </c>
      <c r="N73" s="16">
        <v>4.2650918635170605</v>
      </c>
      <c r="O73" s="16">
        <v>10.677024482109204</v>
      </c>
      <c r="P73" s="16">
        <v>10.774135662044399</v>
      </c>
      <c r="Q73" s="16">
        <v>0.12291934709553545</v>
      </c>
      <c r="R73" s="16">
        <v>1.1408743211630532</v>
      </c>
      <c r="S73" s="16">
        <v>6.7438319399441333</v>
      </c>
      <c r="T73" s="20" t="s">
        <v>122</v>
      </c>
      <c r="U73" s="10">
        <v>5</v>
      </c>
      <c r="V73" s="20" t="s">
        <v>145</v>
      </c>
      <c r="W73" s="10">
        <v>4</v>
      </c>
      <c r="X73" s="20" t="s">
        <v>143</v>
      </c>
      <c r="Y73" s="10">
        <v>5</v>
      </c>
      <c r="Z73" s="20" t="s">
        <v>121</v>
      </c>
      <c r="AA73" s="15">
        <v>5</v>
      </c>
      <c r="AB73" s="11">
        <v>17.609076344793905</v>
      </c>
      <c r="AC73" s="10">
        <v>62.62341513882329</v>
      </c>
      <c r="AD73" s="19">
        <v>19.767508516382808</v>
      </c>
      <c r="AE73" s="12">
        <v>1067.7024482109205</v>
      </c>
      <c r="AF73" s="10">
        <v>1215.4379148491325</v>
      </c>
      <c r="AG73" s="10">
        <v>683.06017465332991</v>
      </c>
      <c r="AH73" s="10">
        <v>50.991224429356933</v>
      </c>
      <c r="AI73" s="10">
        <v>8.7652073628983054</v>
      </c>
      <c r="AJ73" s="10"/>
      <c r="AK73" s="10"/>
      <c r="AL73" s="10"/>
      <c r="AM73" s="10"/>
      <c r="AN73" s="10">
        <v>5.3385122410546018</v>
      </c>
      <c r="AO73" s="10">
        <v>2.125943265502122</v>
      </c>
      <c r="AP73" s="10">
        <v>5.4644813972266393</v>
      </c>
      <c r="AQ73" s="10">
        <v>114.66</v>
      </c>
      <c r="AR73" s="10"/>
      <c r="AS73" s="10"/>
      <c r="AT73" s="10">
        <v>22.565192778241219</v>
      </c>
      <c r="AU73" s="10">
        <v>1</v>
      </c>
      <c r="AV73" s="16"/>
      <c r="AW73" s="19">
        <v>182.31568722736986</v>
      </c>
      <c r="AX73" s="1" t="s">
        <v>120</v>
      </c>
      <c r="AY73" s="23">
        <v>9.6425196850393693</v>
      </c>
      <c r="AZ73" s="18">
        <v>0</v>
      </c>
      <c r="BA73" s="18">
        <v>100</v>
      </c>
      <c r="BB73" s="18">
        <v>0</v>
      </c>
      <c r="BC73" s="18">
        <v>0</v>
      </c>
      <c r="BD73" s="18">
        <v>100</v>
      </c>
      <c r="BE73" s="18">
        <v>0</v>
      </c>
      <c r="BF73" s="24">
        <v>17.609076344793905</v>
      </c>
      <c r="BG73" s="24">
        <v>62.62341513882329</v>
      </c>
      <c r="BH73" s="24">
        <v>19.767508516382808</v>
      </c>
      <c r="BI73" s="21"/>
      <c r="BJ73" s="25">
        <f t="shared" ca="1" si="2"/>
        <v>0.71781672427154575</v>
      </c>
      <c r="BK73" s="24">
        <f t="shared" ca="1" si="3"/>
        <v>41.479876085131245</v>
      </c>
      <c r="BL73" s="23">
        <f t="shared" si="4"/>
        <v>1.1897851368322081</v>
      </c>
      <c r="BM73" s="23">
        <f t="shared" ca="1" si="5"/>
        <v>2.2602532704691405</v>
      </c>
      <c r="BN73" s="22">
        <f t="shared" si="6"/>
        <v>2.7744059204300711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2.2000000000000002</v>
      </c>
      <c r="C74">
        <v>1.2940199999999999</v>
      </c>
      <c r="D74">
        <v>-0.26297999999999999</v>
      </c>
      <c r="E74">
        <v>3.9559999999999998E-2</v>
      </c>
      <c r="F74">
        <v>1.76555</v>
      </c>
      <c r="G74">
        <v>1.8319300000000001</v>
      </c>
      <c r="H74" s="21"/>
      <c r="I74" s="17">
        <f t="shared" si="0"/>
        <v>10.006561679790025</v>
      </c>
      <c r="J74" s="16">
        <f t="shared" si="1"/>
        <v>-9.8065616797900255</v>
      </c>
      <c r="K74" s="10">
        <v>90</v>
      </c>
      <c r="L74" s="16">
        <v>900.59055118110257</v>
      </c>
      <c r="M74" s="16">
        <v>286.4173228346454</v>
      </c>
      <c r="N74" s="16">
        <v>4.3361767279090104</v>
      </c>
      <c r="O74" s="16">
        <v>14.205084745762701</v>
      </c>
      <c r="P74" s="16">
        <v>14.282172546312077</v>
      </c>
      <c r="Q74" s="16">
        <v>0.14647575612097941</v>
      </c>
      <c r="R74" s="16">
        <v>1.0255845575735056</v>
      </c>
      <c r="S74" s="16">
        <v>5.3533194825956159</v>
      </c>
      <c r="T74" s="20" t="s">
        <v>122</v>
      </c>
      <c r="U74" s="10">
        <v>5</v>
      </c>
      <c r="V74" s="20" t="s">
        <v>145</v>
      </c>
      <c r="W74" s="10">
        <v>4</v>
      </c>
      <c r="X74" s="20" t="s">
        <v>143</v>
      </c>
      <c r="Y74" s="10">
        <v>5</v>
      </c>
      <c r="Z74" s="20" t="s">
        <v>30</v>
      </c>
      <c r="AA74" s="15">
        <v>6</v>
      </c>
      <c r="AB74" s="11">
        <v>11.378866009968007</v>
      </c>
      <c r="AC74" s="10">
        <v>60.771826256172858</v>
      </c>
      <c r="AD74" s="19">
        <v>27.849307733859131</v>
      </c>
      <c r="AE74" s="12">
        <v>1420.5084745762701</v>
      </c>
      <c r="AF74" s="10">
        <v>1627.279678908415</v>
      </c>
      <c r="AG74" s="10">
        <v>946.16294097340585</v>
      </c>
      <c r="AH74" s="10">
        <v>20.9240795249816</v>
      </c>
      <c r="AI74" s="10">
        <v>9.7505368291227228</v>
      </c>
      <c r="AJ74" s="10"/>
      <c r="AK74" s="10"/>
      <c r="AL74" s="10"/>
      <c r="AM74" s="10"/>
      <c r="AN74" s="10">
        <v>7.1025423728813504</v>
      </c>
      <c r="AO74" s="10">
        <v>2.6967275378925568</v>
      </c>
      <c r="AP74" s="10">
        <v>7.5693035277872465</v>
      </c>
      <c r="AQ74" s="10">
        <v>114.66</v>
      </c>
      <c r="AR74" s="10"/>
      <c r="AS74" s="10"/>
      <c r="AT74" s="10">
        <v>30.127800485044801</v>
      </c>
      <c r="AU74" s="10">
        <v>1</v>
      </c>
      <c r="AV74" s="16"/>
      <c r="AW74" s="19">
        <v>244.09195183626224</v>
      </c>
      <c r="AX74" s="1" t="s">
        <v>120</v>
      </c>
      <c r="AY74" s="23">
        <v>9.8065616797900308</v>
      </c>
      <c r="AZ74" s="18">
        <v>0</v>
      </c>
      <c r="BA74" s="18">
        <v>100</v>
      </c>
      <c r="BB74" s="18">
        <v>0</v>
      </c>
      <c r="BC74" s="18">
        <v>0</v>
      </c>
      <c r="BD74" s="18">
        <v>0</v>
      </c>
      <c r="BE74" s="18">
        <v>100</v>
      </c>
      <c r="BF74" s="24">
        <v>11.378866009968007</v>
      </c>
      <c r="BG74" s="24">
        <v>60.771826256172858</v>
      </c>
      <c r="BH74" s="24">
        <v>27.849307733859131</v>
      </c>
      <c r="BI74" s="21"/>
      <c r="BJ74" s="25">
        <f t="shared" ca="1" si="2"/>
        <v>0.67931864600006553</v>
      </c>
      <c r="BK74" s="24">
        <f t="shared" ca="1" si="3"/>
        <v>50.831369416956953</v>
      </c>
      <c r="BL74" s="23">
        <f t="shared" si="4"/>
        <v>1.0589723524443813</v>
      </c>
      <c r="BM74" s="23">
        <f t="shared" ca="1" si="5"/>
        <v>2.1589276767399723</v>
      </c>
      <c r="BN74" s="22">
        <f t="shared" si="6"/>
        <v>2.6444820416642263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2.2000000000000002</v>
      </c>
      <c r="C75">
        <v>1.30044</v>
      </c>
      <c r="D75">
        <v>-0.26275999999999999</v>
      </c>
      <c r="E75">
        <v>3.8870000000000002E-2</v>
      </c>
      <c r="F75">
        <v>1.7639</v>
      </c>
      <c r="G75">
        <v>1.8346</v>
      </c>
      <c r="H75" s="21"/>
      <c r="I75" s="17">
        <f t="shared" si="0"/>
        <v>10.170603674540683</v>
      </c>
      <c r="J75" s="16">
        <f t="shared" si="1"/>
        <v>-9.9706036745406834</v>
      </c>
      <c r="K75" s="10">
        <v>90</v>
      </c>
      <c r="L75" s="16">
        <v>915.35433070866179</v>
      </c>
      <c r="M75" s="16">
        <v>290.94488188976356</v>
      </c>
      <c r="N75" s="16">
        <v>4.4072615923009621</v>
      </c>
      <c r="O75" s="16">
        <v>15.958192090395492</v>
      </c>
      <c r="P75" s="16">
        <v>16.032229972230471</v>
      </c>
      <c r="Q75" s="16">
        <v>0.1478540566490639</v>
      </c>
      <c r="R75" s="16">
        <v>0.92223013832238476</v>
      </c>
      <c r="S75" s="16">
        <v>5.1415195718736575</v>
      </c>
      <c r="T75" s="20" t="s">
        <v>122</v>
      </c>
      <c r="U75" s="10">
        <v>5</v>
      </c>
      <c r="V75" s="20" t="s">
        <v>143</v>
      </c>
      <c r="W75" s="10">
        <v>5</v>
      </c>
      <c r="X75" s="20" t="s">
        <v>143</v>
      </c>
      <c r="Y75" s="10">
        <v>5</v>
      </c>
      <c r="Z75" s="20" t="s">
        <v>30</v>
      </c>
      <c r="AA75" s="15">
        <v>6</v>
      </c>
      <c r="AB75" s="11">
        <v>8.8187021978926623</v>
      </c>
      <c r="AC75" s="10">
        <v>58.633331165193127</v>
      </c>
      <c r="AD75" s="19">
        <v>32.547966636914211</v>
      </c>
      <c r="AE75" s="12">
        <v>1595.8192090395492</v>
      </c>
      <c r="AF75" s="10">
        <v>1832.3003302207223</v>
      </c>
      <c r="AG75" s="10">
        <v>1068.8153314820315</v>
      </c>
      <c r="AH75" s="10">
        <v>15.10473557978116</v>
      </c>
      <c r="AI75" s="10">
        <v>10.843280418259647</v>
      </c>
      <c r="AJ75" s="10"/>
      <c r="AK75" s="10"/>
      <c r="AL75" s="10"/>
      <c r="AM75" s="10"/>
      <c r="AN75" s="10">
        <v>7.9790960451977462</v>
      </c>
      <c r="AO75" s="10">
        <v>2.9604793905028379</v>
      </c>
      <c r="AP75" s="10">
        <v>8.4817073203742197</v>
      </c>
      <c r="AQ75" s="10">
        <v>114.66</v>
      </c>
      <c r="AR75" s="10"/>
      <c r="AS75" s="10"/>
      <c r="AT75" s="10">
        <v>33.547770330177428</v>
      </c>
      <c r="AU75" s="10">
        <v>1</v>
      </c>
      <c r="AV75" s="16"/>
      <c r="AW75" s="19">
        <v>274.84504953310835</v>
      </c>
      <c r="AX75" s="1" t="s">
        <v>120</v>
      </c>
      <c r="AY75" s="23">
        <v>9.9706036745406799</v>
      </c>
      <c r="AZ75" s="18">
        <v>0</v>
      </c>
      <c r="BA75" s="18">
        <v>100</v>
      </c>
      <c r="BB75" s="18">
        <v>0</v>
      </c>
      <c r="BC75" s="18">
        <v>0</v>
      </c>
      <c r="BD75" s="18">
        <v>0</v>
      </c>
      <c r="BE75" s="18">
        <v>100</v>
      </c>
      <c r="BF75" s="24">
        <v>8.8187021978926623</v>
      </c>
      <c r="BG75" s="24">
        <v>58.633331165193127</v>
      </c>
      <c r="BH75" s="24">
        <v>32.547966636914211</v>
      </c>
      <c r="BI75" s="21"/>
      <c r="BJ75" s="25">
        <f t="shared" ca="1" si="2"/>
        <v>0.65970410787643541</v>
      </c>
      <c r="BK75" s="24">
        <f t="shared" ca="1" si="3"/>
        <v>54.465450199537287</v>
      </c>
      <c r="BL75" s="23">
        <f t="shared" si="4"/>
        <v>0.94933099192284076</v>
      </c>
      <c r="BM75" s="23">
        <f t="shared" ca="1" si="5"/>
        <v>2.1071651805117231</v>
      </c>
      <c r="BN75" s="22">
        <f t="shared" si="6"/>
        <v>2.578637806143993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2.2000000000000002</v>
      </c>
      <c r="C76">
        <v>1.3062499999999999</v>
      </c>
      <c r="D76">
        <v>-0.25856000000000001</v>
      </c>
      <c r="E76">
        <v>3.8150000000000003E-2</v>
      </c>
      <c r="F76">
        <v>1.76033</v>
      </c>
      <c r="G76">
        <v>1.8337300000000001</v>
      </c>
      <c r="H76" s="21"/>
      <c r="I76" s="17">
        <f t="shared" si="0"/>
        <v>10.334645669291337</v>
      </c>
      <c r="J76" s="16">
        <f t="shared" si="1"/>
        <v>-10.134645669291338</v>
      </c>
      <c r="K76" s="10">
        <v>90</v>
      </c>
      <c r="L76" s="16">
        <v>930.11811023622067</v>
      </c>
      <c r="M76" s="16">
        <v>295.47244094488161</v>
      </c>
      <c r="N76" s="16">
        <v>4.478346456692913</v>
      </c>
      <c r="O76" s="16">
        <v>17.544726930320127</v>
      </c>
      <c r="P76" s="16">
        <v>17.615582288279217</v>
      </c>
      <c r="Q76" s="16">
        <v>0.17416706673067683</v>
      </c>
      <c r="R76" s="16">
        <v>0.98871024460293555</v>
      </c>
      <c r="S76" s="16">
        <v>4.9205109693811782</v>
      </c>
      <c r="T76" s="20" t="s">
        <v>122</v>
      </c>
      <c r="U76" s="10">
        <v>5</v>
      </c>
      <c r="V76" s="20" t="s">
        <v>143</v>
      </c>
      <c r="W76" s="10">
        <v>5</v>
      </c>
      <c r="X76" s="20" t="s">
        <v>143</v>
      </c>
      <c r="Y76" s="10">
        <v>5</v>
      </c>
      <c r="Z76" s="20" t="s">
        <v>30</v>
      </c>
      <c r="AA76" s="15">
        <v>6</v>
      </c>
      <c r="AB76" s="11">
        <v>8.2256230324190511</v>
      </c>
      <c r="AC76" s="10">
        <v>57.957792612631486</v>
      </c>
      <c r="AD76" s="19">
        <v>33.816584354949462</v>
      </c>
      <c r="AE76" s="12">
        <v>1754.4726930320128</v>
      </c>
      <c r="AF76" s="10">
        <v>2017.7086156660127</v>
      </c>
      <c r="AG76" s="10">
        <v>1174.3721525519479</v>
      </c>
      <c r="AH76" s="10">
        <v>9.0959556895871678</v>
      </c>
      <c r="AI76" s="10">
        <v>10.114186693813398</v>
      </c>
      <c r="AJ76" s="10"/>
      <c r="AK76" s="10"/>
      <c r="AL76" s="10"/>
      <c r="AM76" s="10"/>
      <c r="AN76" s="10">
        <v>8.7723634651600637</v>
      </c>
      <c r="AO76" s="10">
        <v>3.2450119478611388</v>
      </c>
      <c r="AP76" s="10">
        <v>9.2206050678636338</v>
      </c>
      <c r="AQ76" s="10">
        <v>114.66</v>
      </c>
      <c r="AR76" s="10"/>
      <c r="AS76" s="10"/>
      <c r="AT76" s="10">
        <v>36.502468613297687</v>
      </c>
      <c r="AU76" s="10">
        <v>1</v>
      </c>
      <c r="AV76" s="16"/>
      <c r="AW76" s="19">
        <v>302.65629234990195</v>
      </c>
      <c r="AX76" s="1" t="s">
        <v>120</v>
      </c>
      <c r="AY76" s="23">
        <v>10.134645669291301</v>
      </c>
      <c r="AZ76" s="18">
        <v>0</v>
      </c>
      <c r="BA76" s="18">
        <v>100</v>
      </c>
      <c r="BB76" s="18">
        <v>0</v>
      </c>
      <c r="BC76" s="18">
        <v>0</v>
      </c>
      <c r="BD76" s="18">
        <v>0</v>
      </c>
      <c r="BE76" s="18">
        <v>100</v>
      </c>
      <c r="BF76" s="24">
        <v>8.2256230324190511</v>
      </c>
      <c r="BG76" s="24">
        <v>57.957792612631486</v>
      </c>
      <c r="BH76" s="24">
        <v>33.816584354949462</v>
      </c>
      <c r="BI76" s="21"/>
      <c r="BJ76" s="25">
        <f t="shared" ca="1" si="2"/>
        <v>0.65566611811077902</v>
      </c>
      <c r="BK76" s="24">
        <f t="shared" ca="1" si="3"/>
        <v>58.898326119955456</v>
      </c>
      <c r="BL76" s="23">
        <f t="shared" si="4"/>
        <v>1.0155204267699485</v>
      </c>
      <c r="BM76" s="23">
        <f t="shared" ca="1" si="5"/>
        <v>2.0962860133070271</v>
      </c>
      <c r="BN76" s="22">
        <f t="shared" si="6"/>
        <v>2.5566057547484977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2.2000000000000002</v>
      </c>
      <c r="C77">
        <v>1.31037</v>
      </c>
      <c r="D77">
        <v>-0.2636</v>
      </c>
      <c r="E77">
        <v>3.6450000000000003E-2</v>
      </c>
      <c r="F77">
        <v>1.7599499999999999</v>
      </c>
      <c r="G77">
        <v>1.83605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-10.298687664041996</v>
      </c>
      <c r="K77" s="10">
        <v>90</v>
      </c>
      <c r="L77" s="16">
        <v>944.8818897637799</v>
      </c>
      <c r="M77" s="16">
        <v>299.99999999999977</v>
      </c>
      <c r="N77" s="16">
        <v>4.5494313210848638</v>
      </c>
      <c r="O77" s="16">
        <v>18.669774011299449</v>
      </c>
      <c r="P77" s="16">
        <v>18.733115076773792</v>
      </c>
      <c r="Q77" s="16">
        <v>0.14259145463274125</v>
      </c>
      <c r="R77" s="16">
        <v>0.76117321677873495</v>
      </c>
      <c r="S77" s="16">
        <v>4.3986851023850457</v>
      </c>
      <c r="T77" s="20" t="s">
        <v>122</v>
      </c>
      <c r="U77" s="10">
        <v>5</v>
      </c>
      <c r="V77" s="20" t="s">
        <v>143</v>
      </c>
      <c r="W77" s="10">
        <v>5</v>
      </c>
      <c r="X77" s="20" t="s">
        <v>30</v>
      </c>
      <c r="Y77" s="10">
        <v>6</v>
      </c>
      <c r="Z77" s="20" t="s">
        <v>30</v>
      </c>
      <c r="AA77" s="15">
        <v>6</v>
      </c>
      <c r="AB77" s="11">
        <v>5.9153928069561772</v>
      </c>
      <c r="AC77" s="10">
        <v>54.377569912481569</v>
      </c>
      <c r="AD77" s="19">
        <v>39.707037280562254</v>
      </c>
      <c r="AE77" s="12">
        <v>1866.9774011299446</v>
      </c>
      <c r="AF77" s="10">
        <v>2148.3146037519882</v>
      </c>
      <c r="AG77" s="10">
        <v>1248.8743384515863</v>
      </c>
      <c r="AH77" s="10">
        <v>0</v>
      </c>
      <c r="AI77" s="10">
        <v>13.137614119319302</v>
      </c>
      <c r="AJ77" s="10"/>
      <c r="AK77" s="10"/>
      <c r="AL77" s="10"/>
      <c r="AM77" s="10"/>
      <c r="AN77" s="10">
        <v>9.3348870056497244</v>
      </c>
      <c r="AO77" s="10">
        <v>3.3485499563374463</v>
      </c>
      <c r="AP77" s="10">
        <v>9.7421203691611034</v>
      </c>
      <c r="AQ77" s="10">
        <v>114.66</v>
      </c>
      <c r="AR77" s="10"/>
      <c r="AS77" s="10"/>
      <c r="AT77" s="10">
        <v>38.347958111094044</v>
      </c>
      <c r="AU77" s="10">
        <v>1</v>
      </c>
      <c r="AV77" s="16"/>
      <c r="AW77" s="19">
        <v>322.24719056279821</v>
      </c>
      <c r="AX77" s="1" t="s">
        <v>120</v>
      </c>
      <c r="AY77" s="23">
        <v>10.298687664041999</v>
      </c>
      <c r="AZ77" s="18">
        <v>0</v>
      </c>
      <c r="BA77" s="18">
        <v>100</v>
      </c>
      <c r="BB77" s="18">
        <v>0</v>
      </c>
      <c r="BC77" s="18">
        <v>0</v>
      </c>
      <c r="BD77" s="18">
        <v>0</v>
      </c>
      <c r="BE77" s="18">
        <v>100</v>
      </c>
      <c r="BF77" s="24">
        <v>5.9153928069561772</v>
      </c>
      <c r="BG77" s="24">
        <v>54.377569912481569</v>
      </c>
      <c r="BH77" s="24">
        <v>39.707037280562254</v>
      </c>
      <c r="BI77" s="21"/>
      <c r="BJ77" s="25">
        <f t="shared" ca="1" si="2"/>
        <v>0.6306140319976139</v>
      </c>
      <c r="BK77" s="24">
        <f t="shared" ca="1" si="3"/>
        <v>59.120430523470496</v>
      </c>
      <c r="BL77" s="23">
        <f t="shared" si="4"/>
        <v>0.78086632291251568</v>
      </c>
      <c r="BM77" s="23">
        <f t="shared" ca="1" si="5"/>
        <v>2.0302517375786864</v>
      </c>
      <c r="BN77" s="22">
        <f t="shared" si="6"/>
        <v>2.4806537046698458</v>
      </c>
      <c r="BO77" s="21"/>
      <c r="BP77" s="2"/>
    </row>
    <row r="78" spans="1:131" x14ac:dyDescent="0.2">
      <c r="A78">
        <v>3.25</v>
      </c>
      <c r="B78">
        <v>2.2000000000000002</v>
      </c>
      <c r="C78">
        <v>1.2967500000000001</v>
      </c>
      <c r="D78">
        <v>-0.26251999999999998</v>
      </c>
      <c r="E78">
        <v>3.6170000000000001E-2</v>
      </c>
      <c r="F78">
        <v>1.75945</v>
      </c>
      <c r="G78">
        <v>1.8372299999999999</v>
      </c>
      <c r="H78" s="21"/>
      <c r="I78" s="17">
        <f t="shared" si="7"/>
        <v>10.662729658792651</v>
      </c>
      <c r="J78" s="16">
        <f t="shared" si="8"/>
        <v>-10.462729658792652</v>
      </c>
      <c r="K78" s="10">
        <v>90</v>
      </c>
      <c r="L78" s="16">
        <v>959.645669291339</v>
      </c>
      <c r="M78" s="16">
        <v>304.52755905511788</v>
      </c>
      <c r="N78" s="16">
        <v>4.6205161854768155</v>
      </c>
      <c r="O78" s="16">
        <v>14.950564971751433</v>
      </c>
      <c r="P78" s="16">
        <v>15.01266838905182</v>
      </c>
      <c r="Q78" s="16">
        <v>0.14935765722515618</v>
      </c>
      <c r="R78" s="16">
        <v>0.99487748183445623</v>
      </c>
      <c r="S78" s="16">
        <v>4.312737312526858</v>
      </c>
      <c r="T78" s="20" t="s">
        <v>122</v>
      </c>
      <c r="U78" s="10">
        <v>5</v>
      </c>
      <c r="V78" s="20" t="s">
        <v>145</v>
      </c>
      <c r="W78" s="10">
        <v>4</v>
      </c>
      <c r="X78" s="20" t="s">
        <v>143</v>
      </c>
      <c r="Y78" s="10">
        <v>5</v>
      </c>
      <c r="Z78" s="20" t="s">
        <v>30</v>
      </c>
      <c r="AA78" s="15">
        <v>6</v>
      </c>
      <c r="AB78" s="11">
        <v>10.331558329100844</v>
      </c>
      <c r="AC78" s="10">
        <v>60.031005758332057</v>
      </c>
      <c r="AD78" s="19">
        <v>29.637435912567096</v>
      </c>
      <c r="AE78" s="12">
        <v>1495.0564971751432</v>
      </c>
      <c r="AF78" s="10">
        <v>1709.7465358124882</v>
      </c>
      <c r="AG78" s="10">
        <v>1000.8445592701213</v>
      </c>
      <c r="AH78" s="10">
        <v>0</v>
      </c>
      <c r="AI78" s="10">
        <v>10.051488934658551</v>
      </c>
      <c r="AJ78" s="10"/>
      <c r="AK78" s="10"/>
      <c r="AL78" s="10"/>
      <c r="AM78" s="10"/>
      <c r="AN78" s="10">
        <v>7.4752824858757165</v>
      </c>
      <c r="AO78" s="10">
        <v>2.8308696275011185</v>
      </c>
      <c r="AP78" s="10">
        <v>8.0059119148908486</v>
      </c>
      <c r="AQ78" s="10">
        <v>114.66</v>
      </c>
      <c r="AR78" s="10"/>
      <c r="AS78" s="10"/>
      <c r="AT78" s="10">
        <v>29.685730257737344</v>
      </c>
      <c r="AU78" s="10">
        <v>1</v>
      </c>
      <c r="AV78" s="16"/>
      <c r="AW78" s="19">
        <v>256.46198037187327</v>
      </c>
      <c r="AX78" s="1" t="s">
        <v>120</v>
      </c>
      <c r="AY78" s="23">
        <v>10.4627296587927</v>
      </c>
      <c r="AZ78" s="18">
        <v>0</v>
      </c>
      <c r="BA78" s="18">
        <v>100</v>
      </c>
      <c r="BB78" s="18">
        <v>0</v>
      </c>
      <c r="BC78" s="18">
        <v>0</v>
      </c>
      <c r="BD78" s="18">
        <v>0</v>
      </c>
      <c r="BE78" s="18">
        <v>100</v>
      </c>
      <c r="BF78" s="24">
        <v>10.331558329100844</v>
      </c>
      <c r="BG78" s="24">
        <v>60.031005758332057</v>
      </c>
      <c r="BH78" s="24">
        <v>29.637435912567096</v>
      </c>
      <c r="BI78" s="21"/>
      <c r="BJ78" s="25">
        <f t="shared" ca="1" si="2"/>
        <v>0.67656703404382923</v>
      </c>
      <c r="BK78" s="24">
        <f t="shared" ca="1" si="3"/>
        <v>50.955855477542237</v>
      </c>
      <c r="BL78" s="23">
        <f t="shared" si="4"/>
        <v>1.0277247952991084</v>
      </c>
      <c r="BM78" s="23">
        <f t="shared" ca="1" si="5"/>
        <v>2.1505825226361215</v>
      </c>
      <c r="BN78" s="22">
        <f t="shared" si="6"/>
        <v>2.6191637455398848</v>
      </c>
      <c r="BO78" s="21"/>
      <c r="BP78" s="2"/>
    </row>
    <row r="79" spans="1:131" x14ac:dyDescent="0.2">
      <c r="A79">
        <v>3.3</v>
      </c>
      <c r="B79">
        <v>2.2000000000000002</v>
      </c>
      <c r="C79">
        <v>1.3108</v>
      </c>
      <c r="D79">
        <v>-0.26839000000000002</v>
      </c>
      <c r="E79">
        <v>3.6040000000000003E-2</v>
      </c>
      <c r="F79">
        <v>1.74838</v>
      </c>
      <c r="G79">
        <v>1.8294999999999999</v>
      </c>
      <c r="H79" s="21"/>
      <c r="I79" s="17">
        <f t="shared" si="7"/>
        <v>10.826771653543306</v>
      </c>
      <c r="J79" s="16">
        <f t="shared" si="8"/>
        <v>-10.626771653543306</v>
      </c>
      <c r="K79" s="10">
        <v>90</v>
      </c>
      <c r="L79" s="16">
        <v>974.40944881889789</v>
      </c>
      <c r="M79" s="16">
        <v>309.05511811023592</v>
      </c>
      <c r="N79" s="16">
        <v>4.6916010498687655</v>
      </c>
      <c r="O79" s="16">
        <v>18.787193973634643</v>
      </c>
      <c r="P79" s="16">
        <v>18.84872276856855</v>
      </c>
      <c r="Q79" s="16">
        <v>0.1125820931349015</v>
      </c>
      <c r="R79" s="16">
        <v>0.5972929546326573</v>
      </c>
      <c r="S79" s="16">
        <v>4.2728329815212733</v>
      </c>
      <c r="T79" s="20" t="s">
        <v>122</v>
      </c>
      <c r="U79" s="10">
        <v>5</v>
      </c>
      <c r="V79" s="20" t="s">
        <v>143</v>
      </c>
      <c r="W79" s="10">
        <v>5</v>
      </c>
      <c r="X79" s="20" t="s">
        <v>30</v>
      </c>
      <c r="Y79" s="10">
        <v>6</v>
      </c>
      <c r="Z79" s="20" t="s">
        <v>30</v>
      </c>
      <c r="AA79" s="15">
        <v>6</v>
      </c>
      <c r="AB79" s="11">
        <v>4.903079439763971</v>
      </c>
      <c r="AC79" s="10">
        <v>52.130430079446285</v>
      </c>
      <c r="AD79" s="19">
        <v>42.966490480789744</v>
      </c>
      <c r="AE79" s="12">
        <v>1878.7193973634644</v>
      </c>
      <c r="AF79" s="10">
        <v>2160.1785934304826</v>
      </c>
      <c r="AG79" s="10">
        <v>1256.5815179045699</v>
      </c>
      <c r="AH79" s="10">
        <v>0</v>
      </c>
      <c r="AI79" s="10">
        <v>16.742203172562323</v>
      </c>
      <c r="AJ79" s="10"/>
      <c r="AK79" s="10"/>
      <c r="AL79" s="10"/>
      <c r="AM79" s="10"/>
      <c r="AN79" s="10">
        <v>9.3935969868173217</v>
      </c>
      <c r="AO79" s="10">
        <v>3.3082157083663635</v>
      </c>
      <c r="AP79" s="10">
        <v>9.7960706253319891</v>
      </c>
      <c r="AQ79" s="10">
        <v>114.66</v>
      </c>
      <c r="AR79" s="10"/>
      <c r="AS79" s="10"/>
      <c r="AT79" s="10">
        <v>37.34405301539006</v>
      </c>
      <c r="AU79" s="10">
        <v>1</v>
      </c>
      <c r="AV79" s="16"/>
      <c r="AW79" s="19">
        <v>324.02678901457239</v>
      </c>
      <c r="AX79" s="1" t="s">
        <v>120</v>
      </c>
      <c r="AY79" s="23">
        <v>10.626771653543299</v>
      </c>
      <c r="AZ79" s="18">
        <v>0</v>
      </c>
      <c r="BA79" s="18">
        <v>100</v>
      </c>
      <c r="BB79" s="18">
        <v>0</v>
      </c>
      <c r="BC79" s="18">
        <v>0</v>
      </c>
      <c r="BD79" s="18">
        <v>0</v>
      </c>
      <c r="BE79" s="18">
        <v>100</v>
      </c>
      <c r="BF79" s="24">
        <v>4.903079439763971</v>
      </c>
      <c r="BG79" s="24">
        <v>52.130430079446285</v>
      </c>
      <c r="BH79" s="24">
        <v>42.966490480789744</v>
      </c>
      <c r="BI79" s="21"/>
      <c r="BJ79" s="25">
        <f t="shared" ref="BJ79:BJ142" ca="1" si="9">IF((0.381*BM79)+(0.05*(M79/2116.217)-0.15)&lt;1,(0.381*BM79)+(0.05*(M79/2116.217)-0.15),1)</f>
        <v>0.61564258732795418</v>
      </c>
      <c r="BK79" s="24">
        <f t="shared" ref="BK79:BK142" ca="1" si="10">((P79-(L79/2000))/1.06)*(1.06/(M79/2000))^BJ79</f>
        <v>56.684532024010402</v>
      </c>
      <c r="BL79" s="23">
        <f t="shared" ref="BL79:BL142" si="11">(Q79/(P79-(L79/2000)))*100</f>
        <v>0.61314153254727466</v>
      </c>
      <c r="BM79" s="23">
        <f t="shared" ref="BM79:BM142" ca="1" si="12">SQRT(((3.47-LOG(BK79))^2)+((LOG(BL79)+1.22)^2))</f>
        <v>1.9903950694728461</v>
      </c>
      <c r="BN79" s="22">
        <f t="shared" ref="BN79:BN142" si="13">SQRT(((3.47-LOG(P79/1.06))^2)+((LOG(R79)+1.22)^2))</f>
        <v>2.433289051377062</v>
      </c>
      <c r="BO79" s="21"/>
      <c r="BP79" s="2"/>
    </row>
    <row r="80" spans="1:131" x14ac:dyDescent="0.2">
      <c r="A80">
        <v>3.35</v>
      </c>
      <c r="B80">
        <v>2.2000000000000002</v>
      </c>
      <c r="C80">
        <v>1.30169</v>
      </c>
      <c r="D80">
        <v>-0.2666</v>
      </c>
      <c r="E80">
        <v>3.6020000000000003E-2</v>
      </c>
      <c r="F80">
        <v>1.7432799999999999</v>
      </c>
      <c r="G80">
        <v>1.8259300000000001</v>
      </c>
      <c r="H80" s="21"/>
      <c r="I80" s="17">
        <f t="shared" si="7"/>
        <v>10.990813648293964</v>
      </c>
      <c r="J80" s="16">
        <f t="shared" si="8"/>
        <v>-10.790813648293964</v>
      </c>
      <c r="K80" s="10">
        <v>90</v>
      </c>
      <c r="L80" s="16">
        <v>989.17322834645711</v>
      </c>
      <c r="M80" s="16">
        <v>313.58267716535408</v>
      </c>
      <c r="N80" s="16">
        <v>4.7626859142607181</v>
      </c>
      <c r="O80" s="16">
        <v>16.29952919020716</v>
      </c>
      <c r="P80" s="16">
        <v>16.360969581700068</v>
      </c>
      <c r="Q80" s="16">
        <v>0.12379644743158906</v>
      </c>
      <c r="R80" s="16">
        <v>0.7566571578377409</v>
      </c>
      <c r="S80" s="16">
        <v>4.2666938536742602</v>
      </c>
      <c r="T80" s="20" t="s">
        <v>122</v>
      </c>
      <c r="U80" s="10">
        <v>5</v>
      </c>
      <c r="V80" s="20" t="s">
        <v>143</v>
      </c>
      <c r="W80" s="10">
        <v>5</v>
      </c>
      <c r="X80" s="20" t="s">
        <v>143</v>
      </c>
      <c r="Y80" s="10">
        <v>5</v>
      </c>
      <c r="Z80" s="20" t="s">
        <v>30</v>
      </c>
      <c r="AA80" s="15">
        <v>6</v>
      </c>
      <c r="AB80" s="11">
        <v>7.2446604397142238</v>
      </c>
      <c r="AC80" s="10">
        <v>56.645837459917111</v>
      </c>
      <c r="AD80" s="19">
        <v>36.109502100368665</v>
      </c>
      <c r="AE80" s="12">
        <v>1629.9529190207161</v>
      </c>
      <c r="AF80" s="10">
        <v>1866.6332902972754</v>
      </c>
      <c r="AG80" s="10">
        <v>1090.7313054466713</v>
      </c>
      <c r="AH80" s="10">
        <v>0</v>
      </c>
      <c r="AI80" s="10">
        <v>13.216025113112616</v>
      </c>
      <c r="AJ80" s="10"/>
      <c r="AK80" s="10"/>
      <c r="AL80" s="10"/>
      <c r="AM80" s="10"/>
      <c r="AN80" s="10">
        <v>8.14976459510358</v>
      </c>
      <c r="AO80" s="10">
        <v>2.9866996382668951</v>
      </c>
      <c r="AP80" s="10">
        <v>8.635119138126699</v>
      </c>
      <c r="AQ80" s="10">
        <v>114.66</v>
      </c>
      <c r="AR80" s="10"/>
      <c r="AS80" s="10"/>
      <c r="AT80" s="10">
        <v>31.532750660681685</v>
      </c>
      <c r="AU80" s="10">
        <v>1</v>
      </c>
      <c r="AV80" s="16"/>
      <c r="AW80" s="19">
        <v>279.9949935445913</v>
      </c>
      <c r="AX80" s="1" t="s">
        <v>120</v>
      </c>
      <c r="AY80" s="23">
        <v>10.790813648294</v>
      </c>
      <c r="AZ80" s="18">
        <v>0</v>
      </c>
      <c r="BA80" s="18">
        <v>100</v>
      </c>
      <c r="BB80" s="18">
        <v>0</v>
      </c>
      <c r="BC80" s="18">
        <v>0</v>
      </c>
      <c r="BD80" s="18">
        <v>0</v>
      </c>
      <c r="BE80" s="18">
        <v>100</v>
      </c>
      <c r="BF80" s="24">
        <v>7.2446604397142238</v>
      </c>
      <c r="BG80" s="24">
        <v>56.645837459917111</v>
      </c>
      <c r="BH80" s="24">
        <v>36.109502100368665</v>
      </c>
      <c r="BI80" s="21"/>
      <c r="BJ80" s="25">
        <f t="shared" ca="1" si="9"/>
        <v>0.64932447388528147</v>
      </c>
      <c r="BK80" s="24">
        <f t="shared" ca="1" si="10"/>
        <v>51.772705424437397</v>
      </c>
      <c r="BL80" s="23">
        <f t="shared" si="11"/>
        <v>0.78024366161436298</v>
      </c>
      <c r="BM80" s="23">
        <f t="shared" ca="1" si="12"/>
        <v>2.0785182023284747</v>
      </c>
      <c r="BN80" s="22">
        <f t="shared" si="13"/>
        <v>2.5323520898263641</v>
      </c>
      <c r="BO80" s="21"/>
      <c r="BP80" s="2"/>
    </row>
    <row r="81" spans="1:68" x14ac:dyDescent="0.2">
      <c r="A81">
        <v>3.4</v>
      </c>
      <c r="B81">
        <v>2.2000000000000002</v>
      </c>
      <c r="C81">
        <v>1.28338</v>
      </c>
      <c r="D81">
        <v>-0.26507999999999998</v>
      </c>
      <c r="E81">
        <v>3.5970000000000002E-2</v>
      </c>
      <c r="F81">
        <v>1.7435799999999999</v>
      </c>
      <c r="G81">
        <v>1.8279000000000001</v>
      </c>
      <c r="H81" s="21"/>
      <c r="I81" s="17">
        <f t="shared" si="7"/>
        <v>11.154855643044618</v>
      </c>
      <c r="J81" s="16">
        <f t="shared" si="8"/>
        <v>-10.954855643044619</v>
      </c>
      <c r="K81" s="10">
        <v>90</v>
      </c>
      <c r="L81" s="16">
        <v>1003.937007874016</v>
      </c>
      <c r="M81" s="16">
        <v>318.11023622047213</v>
      </c>
      <c r="N81" s="16">
        <v>4.8337707786526671</v>
      </c>
      <c r="O81" s="16">
        <v>11.299623352165717</v>
      </c>
      <c r="P81" s="16">
        <v>11.360842735056135</v>
      </c>
      <c r="Q81" s="16">
        <v>0.13331925108017295</v>
      </c>
      <c r="R81" s="16">
        <v>1.1734979014258331</v>
      </c>
      <c r="S81" s="16">
        <v>4.2513460340567253</v>
      </c>
      <c r="T81" s="20" t="s">
        <v>122</v>
      </c>
      <c r="U81" s="10">
        <v>5</v>
      </c>
      <c r="V81" s="20" t="s">
        <v>145</v>
      </c>
      <c r="W81" s="10">
        <v>4</v>
      </c>
      <c r="X81" s="20" t="s">
        <v>143</v>
      </c>
      <c r="Y81" s="10">
        <v>5</v>
      </c>
      <c r="Z81" s="20" t="s">
        <v>121</v>
      </c>
      <c r="AA81" s="15">
        <v>5</v>
      </c>
      <c r="AB81" s="11">
        <v>16.931512941193787</v>
      </c>
      <c r="AC81" s="10">
        <v>62.583345860259548</v>
      </c>
      <c r="AD81" s="19">
        <v>20.485141198546664</v>
      </c>
      <c r="AE81" s="12">
        <v>1129.9623352165718</v>
      </c>
      <c r="AF81" s="10">
        <v>1277.5146154257798</v>
      </c>
      <c r="AG81" s="10">
        <v>727.06320512921013</v>
      </c>
      <c r="AH81" s="10">
        <v>0</v>
      </c>
      <c r="AI81" s="10">
        <v>8.5215320690814345</v>
      </c>
      <c r="AJ81" s="10"/>
      <c r="AK81" s="10"/>
      <c r="AL81" s="10"/>
      <c r="AM81" s="10"/>
      <c r="AN81" s="10">
        <v>5.6498116760828587</v>
      </c>
      <c r="AO81" s="10">
        <v>2.2694612686016953</v>
      </c>
      <c r="AP81" s="10">
        <v>5.8165056410336806</v>
      </c>
      <c r="AQ81" s="10">
        <v>114.66</v>
      </c>
      <c r="AR81" s="10"/>
      <c r="AS81" s="10"/>
      <c r="AT81" s="10">
        <v>20.848665196918464</v>
      </c>
      <c r="AU81" s="10">
        <v>1</v>
      </c>
      <c r="AV81" s="16"/>
      <c r="AW81" s="19">
        <v>191.62719231386694</v>
      </c>
      <c r="AX81" s="1" t="s">
        <v>120</v>
      </c>
      <c r="AY81" s="23">
        <v>10.954855643044599</v>
      </c>
      <c r="AZ81" s="18">
        <v>0</v>
      </c>
      <c r="BA81" s="18">
        <v>100</v>
      </c>
      <c r="BB81" s="18">
        <v>0</v>
      </c>
      <c r="BC81" s="18">
        <v>0</v>
      </c>
      <c r="BD81" s="18">
        <v>100</v>
      </c>
      <c r="BE81" s="18">
        <v>0</v>
      </c>
      <c r="BF81" s="24">
        <v>16.931512941193787</v>
      </c>
      <c r="BG81" s="24">
        <v>62.583345860259548</v>
      </c>
      <c r="BH81" s="24">
        <v>20.485141198546664</v>
      </c>
      <c r="BI81" s="21"/>
      <c r="BJ81" s="25">
        <f t="shared" ca="1" si="9"/>
        <v>0.72485460357771803</v>
      </c>
      <c r="BK81" s="24">
        <f t="shared" ca="1" si="10"/>
        <v>40.512017676994788</v>
      </c>
      <c r="BL81" s="23">
        <f t="shared" si="11"/>
        <v>1.2277446836810166</v>
      </c>
      <c r="BM81" s="23">
        <f t="shared" ca="1" si="12"/>
        <v>2.2764792436752042</v>
      </c>
      <c r="BN81" s="22">
        <f t="shared" si="13"/>
        <v>2.7596836422813991</v>
      </c>
      <c r="BO81" s="21"/>
      <c r="BP81" s="2"/>
    </row>
    <row r="82" spans="1:68" x14ac:dyDescent="0.2">
      <c r="A82">
        <v>3.45</v>
      </c>
      <c r="B82">
        <v>2.2000000000000002</v>
      </c>
      <c r="C82">
        <v>1.27498</v>
      </c>
      <c r="D82">
        <v>-0.26690000000000003</v>
      </c>
      <c r="E82">
        <v>3.5979999999999998E-2</v>
      </c>
      <c r="F82">
        <v>1.7451300000000001</v>
      </c>
      <c r="G82">
        <v>1.8305800000000001</v>
      </c>
      <c r="H82" s="21"/>
      <c r="I82" s="17">
        <f t="shared" si="7"/>
        <v>11.318897637795276</v>
      </c>
      <c r="J82" s="16">
        <f t="shared" si="8"/>
        <v>-11.118897637795277</v>
      </c>
      <c r="K82" s="10">
        <v>90</v>
      </c>
      <c r="L82" s="16">
        <v>1018.7007874015752</v>
      </c>
      <c r="M82" s="16">
        <v>322.63779527559029</v>
      </c>
      <c r="N82" s="16">
        <v>4.9048556430446197</v>
      </c>
      <c r="O82" s="16">
        <v>9.0058380414312644</v>
      </c>
      <c r="P82" s="16">
        <v>9.0671016260421791</v>
      </c>
      <c r="Q82" s="16">
        <v>0.12191694671147367</v>
      </c>
      <c r="R82" s="16">
        <v>1.3446077008920747</v>
      </c>
      <c r="S82" s="16">
        <v>4.2544155979802314</v>
      </c>
      <c r="T82" s="20" t="s">
        <v>122</v>
      </c>
      <c r="U82" s="10">
        <v>5</v>
      </c>
      <c r="V82" s="20" t="s">
        <v>145</v>
      </c>
      <c r="W82" s="10">
        <v>4</v>
      </c>
      <c r="X82" s="20" t="s">
        <v>143</v>
      </c>
      <c r="Y82" s="10">
        <v>5</v>
      </c>
      <c r="Z82" s="20" t="s">
        <v>121</v>
      </c>
      <c r="AA82" s="15">
        <v>5</v>
      </c>
      <c r="AB82" s="11">
        <v>24.100763994723948</v>
      </c>
      <c r="AC82" s="10">
        <v>61.686430581912049</v>
      </c>
      <c r="AD82" s="19">
        <v>14.212805423364005</v>
      </c>
      <c r="AE82" s="12">
        <v>900.58380414312649</v>
      </c>
      <c r="AF82" s="10">
        <v>1006.7942626283989</v>
      </c>
      <c r="AG82" s="10">
        <v>555.03262195316347</v>
      </c>
      <c r="AH82" s="10">
        <v>0</v>
      </c>
      <c r="AI82" s="10">
        <v>7.4371134371501366</v>
      </c>
      <c r="AJ82" s="10"/>
      <c r="AK82" s="10"/>
      <c r="AL82" s="10"/>
      <c r="AM82" s="10"/>
      <c r="AN82" s="10">
        <v>4.5029190207156322</v>
      </c>
      <c r="AO82" s="10">
        <v>1.8985368718490228</v>
      </c>
      <c r="AP82" s="10">
        <v>4.4402609756253071</v>
      </c>
      <c r="AQ82" s="10">
        <v>114.66</v>
      </c>
      <c r="AR82" s="10"/>
      <c r="AS82" s="10"/>
      <c r="AT82" s="10">
        <v>15.989123814993192</v>
      </c>
      <c r="AU82" s="10">
        <v>1</v>
      </c>
      <c r="AV82" s="16"/>
      <c r="AW82" s="19">
        <v>151.01913939425984</v>
      </c>
      <c r="AX82" s="1" t="s">
        <v>120</v>
      </c>
      <c r="AY82" s="23">
        <v>11.1188976377953</v>
      </c>
      <c r="AZ82" s="18">
        <v>0</v>
      </c>
      <c r="BA82" s="18">
        <v>100</v>
      </c>
      <c r="BB82" s="18">
        <v>0</v>
      </c>
      <c r="BC82" s="18">
        <v>0</v>
      </c>
      <c r="BD82" s="18">
        <v>100</v>
      </c>
      <c r="BE82" s="18">
        <v>0</v>
      </c>
      <c r="BF82" s="24">
        <v>24.100763994723948</v>
      </c>
      <c r="BG82" s="24">
        <v>61.686430581912049</v>
      </c>
      <c r="BH82" s="24">
        <v>14.212805423364005</v>
      </c>
      <c r="BI82" s="21"/>
      <c r="BJ82" s="25">
        <f t="shared" ca="1" si="9"/>
        <v>0.76301877141756425</v>
      </c>
      <c r="BK82" s="24">
        <f t="shared" ca="1" si="10"/>
        <v>33.955777029364128</v>
      </c>
      <c r="BL82" s="23">
        <f t="shared" si="11"/>
        <v>1.4246376577380049</v>
      </c>
      <c r="BM82" s="23">
        <f t="shared" ca="1" si="12"/>
        <v>2.3763668943327199</v>
      </c>
      <c r="BN82" s="22">
        <f t="shared" si="13"/>
        <v>2.87390477459819</v>
      </c>
      <c r="BO82" s="21"/>
      <c r="BP82" s="2"/>
    </row>
    <row r="83" spans="1:68" x14ac:dyDescent="0.2">
      <c r="A83">
        <v>3.5</v>
      </c>
      <c r="B83">
        <v>2.2000000000000002</v>
      </c>
      <c r="C83">
        <v>1.2759</v>
      </c>
      <c r="D83">
        <v>-0.26840000000000003</v>
      </c>
      <c r="E83">
        <v>3.703E-2</v>
      </c>
      <c r="F83">
        <v>1.73908</v>
      </c>
      <c r="G83">
        <v>1.8307</v>
      </c>
      <c r="H83" s="21"/>
      <c r="I83" s="17">
        <f t="shared" si="7"/>
        <v>11.48293963254593</v>
      </c>
      <c r="J83" s="16">
        <f t="shared" si="8"/>
        <v>-11.282939632545931</v>
      </c>
      <c r="K83" s="10">
        <v>90</v>
      </c>
      <c r="L83" s="16">
        <v>1033.4645669291342</v>
      </c>
      <c r="M83" s="16">
        <v>327.16535433070834</v>
      </c>
      <c r="N83" s="16">
        <v>4.9759405074365697</v>
      </c>
      <c r="O83" s="16">
        <v>9.2570621468926664</v>
      </c>
      <c r="P83" s="16">
        <v>9.3229669121559233</v>
      </c>
      <c r="Q83" s="16">
        <v>0.11251944311089758</v>
      </c>
      <c r="R83" s="16">
        <v>1.2069059578468204</v>
      </c>
      <c r="S83" s="16">
        <v>4.5767198099484316</v>
      </c>
      <c r="T83" s="20" t="s">
        <v>122</v>
      </c>
      <c r="U83" s="10">
        <v>5</v>
      </c>
      <c r="V83" s="20" t="s">
        <v>145</v>
      </c>
      <c r="W83" s="10">
        <v>4</v>
      </c>
      <c r="X83" s="20" t="s">
        <v>143</v>
      </c>
      <c r="Y83" s="10">
        <v>5</v>
      </c>
      <c r="Z83" s="20" t="s">
        <v>121</v>
      </c>
      <c r="AA83" s="15">
        <v>5</v>
      </c>
      <c r="AB83" s="11">
        <v>21.357931422623203</v>
      </c>
      <c r="AC83" s="10">
        <v>62.339634505495013</v>
      </c>
      <c r="AD83" s="19">
        <v>16.302434071881788</v>
      </c>
      <c r="AE83" s="12">
        <v>925.70621468926652</v>
      </c>
      <c r="AF83" s="10">
        <v>1036.0276033754537</v>
      </c>
      <c r="AG83" s="10">
        <v>574.22251841169418</v>
      </c>
      <c r="AH83" s="10">
        <v>0</v>
      </c>
      <c r="AI83" s="10">
        <v>8.2856497103059237</v>
      </c>
      <c r="AJ83" s="10"/>
      <c r="AK83" s="10"/>
      <c r="AL83" s="10"/>
      <c r="AM83" s="10"/>
      <c r="AN83" s="10">
        <v>4.6285310734463332</v>
      </c>
      <c r="AO83" s="10">
        <v>1.9268257327895202</v>
      </c>
      <c r="AP83" s="10">
        <v>4.593780147293554</v>
      </c>
      <c r="AQ83" s="10">
        <v>114.66</v>
      </c>
      <c r="AR83" s="10"/>
      <c r="AS83" s="10"/>
      <c r="AT83" s="10">
        <v>16.229883157560504</v>
      </c>
      <c r="AU83" s="10">
        <v>1</v>
      </c>
      <c r="AV83" s="16"/>
      <c r="AW83" s="19">
        <v>155.40414050631807</v>
      </c>
      <c r="AX83" s="1" t="s">
        <v>120</v>
      </c>
      <c r="AY83" s="23">
        <v>11.282939632545901</v>
      </c>
      <c r="AZ83" s="18">
        <v>0</v>
      </c>
      <c r="BA83" s="18">
        <v>100</v>
      </c>
      <c r="BB83" s="18">
        <v>0</v>
      </c>
      <c r="BC83" s="18">
        <v>0</v>
      </c>
      <c r="BD83" s="18">
        <v>100</v>
      </c>
      <c r="BE83" s="18">
        <v>0</v>
      </c>
      <c r="BF83" s="24">
        <v>21.357931422623203</v>
      </c>
      <c r="BG83" s="24">
        <v>62.339634505495013</v>
      </c>
      <c r="BH83" s="24">
        <v>16.302434071881788</v>
      </c>
      <c r="BI83" s="21"/>
      <c r="BJ83" s="25">
        <f t="shared" ca="1" si="9"/>
        <v>0.75294910764508793</v>
      </c>
      <c r="BK83" s="24">
        <f t="shared" ca="1" si="10"/>
        <v>33.92768329642638</v>
      </c>
      <c r="BL83" s="23">
        <f t="shared" si="11"/>
        <v>1.2777247922091581</v>
      </c>
      <c r="BM83" s="23">
        <f t="shared" ca="1" si="12"/>
        <v>2.349656561755793</v>
      </c>
      <c r="BN83" s="22">
        <f t="shared" si="13"/>
        <v>2.841438981315926</v>
      </c>
      <c r="BO83" s="21"/>
      <c r="BP83" s="2"/>
    </row>
    <row r="84" spans="1:68" x14ac:dyDescent="0.2">
      <c r="A84">
        <v>3.55</v>
      </c>
      <c r="B84">
        <v>2.2000000000000002</v>
      </c>
      <c r="C84">
        <v>1.2639100000000001</v>
      </c>
      <c r="D84">
        <v>-0.27052999999999999</v>
      </c>
      <c r="E84">
        <v>3.6510000000000001E-2</v>
      </c>
      <c r="F84">
        <v>1.7362500000000001</v>
      </c>
      <c r="G84">
        <v>1.83138</v>
      </c>
      <c r="H84" s="21"/>
      <c r="I84" s="17">
        <f t="shared" si="7"/>
        <v>11.646981627296586</v>
      </c>
      <c r="J84" s="16">
        <f t="shared" si="8"/>
        <v>-11.446981627296587</v>
      </c>
      <c r="K84" s="10">
        <v>90</v>
      </c>
      <c r="L84" s="16">
        <v>1048.2283464566933</v>
      </c>
      <c r="M84" s="16">
        <v>331.69291338582644</v>
      </c>
      <c r="N84" s="16">
        <v>5.0470253718285214</v>
      </c>
      <c r="O84" s="16">
        <v>5.9829566854990839</v>
      </c>
      <c r="P84" s="16">
        <v>6.0465629612964191</v>
      </c>
      <c r="Q84" s="16">
        <v>9.917498799807975E-2</v>
      </c>
      <c r="R84" s="16">
        <v>1.6401877997945471</v>
      </c>
      <c r="S84" s="16">
        <v>4.417102485926085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143</v>
      </c>
      <c r="Y84" s="10">
        <v>5</v>
      </c>
      <c r="Z84" s="20" t="s">
        <v>121</v>
      </c>
      <c r="AA84" s="15">
        <v>5</v>
      </c>
      <c r="AB84" s="11">
        <v>39.495728384157609</v>
      </c>
      <c r="AC84" s="10">
        <v>53.627964789891671</v>
      </c>
      <c r="AD84" s="19">
        <v>6.876306825950719</v>
      </c>
      <c r="AE84" s="12">
        <v>598.29566854990833</v>
      </c>
      <c r="AF84" s="10">
        <v>649.69985741977325</v>
      </c>
      <c r="AG84" s="10">
        <v>328.49222209723143</v>
      </c>
      <c r="AH84" s="10">
        <v>0</v>
      </c>
      <c r="AI84" s="10">
        <v>6.0968628112296761</v>
      </c>
      <c r="AJ84" s="10"/>
      <c r="AK84" s="10"/>
      <c r="AL84" s="10"/>
      <c r="AM84" s="10"/>
      <c r="AN84" s="10">
        <v>5.9829566854990839</v>
      </c>
      <c r="AO84" s="10">
        <v>1.381950898788024</v>
      </c>
      <c r="AP84" s="10">
        <v>2.6279377767778516</v>
      </c>
      <c r="AQ84" s="10">
        <v>111.47500000000001</v>
      </c>
      <c r="AR84" s="10"/>
      <c r="AS84" s="10"/>
      <c r="AT84" s="10">
        <v>9.7961536012637946</v>
      </c>
      <c r="AU84" s="10">
        <v>1</v>
      </c>
      <c r="AV84" s="16"/>
      <c r="AW84" s="19">
        <v>97.454978612965988</v>
      </c>
      <c r="AX84" s="1" t="s">
        <v>120</v>
      </c>
      <c r="AY84" s="23">
        <v>11.4469816272966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39.495728384157609</v>
      </c>
      <c r="BG84" s="24">
        <v>53.627964789891671</v>
      </c>
      <c r="BH84" s="24">
        <v>6.876306825950719</v>
      </c>
      <c r="BI84" s="21"/>
      <c r="BJ84" s="25">
        <f t="shared" ca="1" si="9"/>
        <v>0.83047833163593432</v>
      </c>
      <c r="BK84" s="24">
        <f t="shared" ca="1" si="10"/>
        <v>24.314139279830087</v>
      </c>
      <c r="BL84" s="23">
        <f t="shared" si="11"/>
        <v>1.7958516557430007</v>
      </c>
      <c r="BM84" s="23">
        <f t="shared" ca="1" si="12"/>
        <v>2.5528645697650152</v>
      </c>
      <c r="BN84" s="22">
        <f t="shared" si="13"/>
        <v>3.0697907561248048</v>
      </c>
      <c r="BO84" s="21"/>
      <c r="BP84" s="2"/>
    </row>
    <row r="85" spans="1:68" x14ac:dyDescent="0.2">
      <c r="A85">
        <v>3.6</v>
      </c>
      <c r="B85">
        <v>2.2000000000000002</v>
      </c>
      <c r="C85">
        <v>1.25352</v>
      </c>
      <c r="D85">
        <v>-0.27067000000000002</v>
      </c>
      <c r="E85">
        <v>3.6240000000000001E-2</v>
      </c>
      <c r="F85">
        <v>1.7340800000000001</v>
      </c>
      <c r="G85">
        <v>1.8262799999999999</v>
      </c>
      <c r="H85" s="21"/>
      <c r="I85" s="17">
        <f t="shared" si="7"/>
        <v>11.811023622047244</v>
      </c>
      <c r="J85" s="16">
        <f t="shared" si="8"/>
        <v>-11.611023622047245</v>
      </c>
      <c r="K85" s="10">
        <v>90</v>
      </c>
      <c r="L85" s="16">
        <v>1062.9921259842524</v>
      </c>
      <c r="M85" s="16">
        <v>336.2204724409446</v>
      </c>
      <c r="N85" s="16">
        <v>5.1181102362204722</v>
      </c>
      <c r="O85" s="16">
        <v>3.1457627118643994</v>
      </c>
      <c r="P85" s="16">
        <v>3.2081755412082757</v>
      </c>
      <c r="Q85" s="16">
        <v>9.8297887662025796E-2</v>
      </c>
      <c r="R85" s="16">
        <v>3.0639809573825394</v>
      </c>
      <c r="S85" s="16">
        <v>4.334224259991406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145</v>
      </c>
      <c r="Y85" s="10">
        <v>4</v>
      </c>
      <c r="Z85" s="20" t="s">
        <v>123</v>
      </c>
      <c r="AA85" s="15">
        <v>4</v>
      </c>
      <c r="AB85" s="11">
        <v>86.34962966363463</v>
      </c>
      <c r="AC85" s="10">
        <v>12.286355143567647</v>
      </c>
      <c r="AD85" s="19">
        <v>1.3640151927977182</v>
      </c>
      <c r="AE85" s="12">
        <v>314.57627118643995</v>
      </c>
      <c r="AF85" s="10">
        <v>314.90346802542939</v>
      </c>
      <c r="AG85" s="10">
        <v>160.4087770604138</v>
      </c>
      <c r="AH85" s="10">
        <v>0</v>
      </c>
      <c r="AI85" s="10">
        <v>3.2637278557183591</v>
      </c>
      <c r="AJ85" s="10"/>
      <c r="AK85" s="10"/>
      <c r="AL85" s="10"/>
      <c r="AM85" s="10"/>
      <c r="AN85" s="10">
        <v>3.1457627118643994</v>
      </c>
      <c r="AO85" s="10">
        <v>0.8941413877609099</v>
      </c>
      <c r="AP85" s="10">
        <v>1</v>
      </c>
      <c r="AQ85" s="10">
        <v>111.47500000000001</v>
      </c>
      <c r="AR85" s="10"/>
      <c r="AS85" s="10"/>
      <c r="AT85" s="10">
        <v>4.5124836019873777</v>
      </c>
      <c r="AU85" s="10">
        <v>1</v>
      </c>
      <c r="AV85" s="16"/>
      <c r="AW85" s="19">
        <v>47.235520203814403</v>
      </c>
      <c r="AX85" s="1" t="s">
        <v>120</v>
      </c>
      <c r="AY85" s="23">
        <v>11.611023622047201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86.34962966363463</v>
      </c>
      <c r="BG85" s="24">
        <v>12.286355143567647</v>
      </c>
      <c r="BH85" s="24">
        <v>1.3640151927977182</v>
      </c>
      <c r="BI85" s="21"/>
      <c r="BJ85" s="25">
        <f t="shared" ca="1" si="9"/>
        <v>0.96577885815656872</v>
      </c>
      <c r="BK85" s="24">
        <f t="shared" ca="1" si="10"/>
        <v>14.949792441773166</v>
      </c>
      <c r="BL85" s="23">
        <f t="shared" si="11"/>
        <v>3.6723817125663327</v>
      </c>
      <c r="BM85" s="23">
        <f t="shared" ca="1" si="12"/>
        <v>2.9077032930755182</v>
      </c>
      <c r="BN85" s="22">
        <f t="shared" si="13"/>
        <v>3.4417754905663953</v>
      </c>
      <c r="BO85" s="21"/>
      <c r="BP85" s="2"/>
    </row>
    <row r="86" spans="1:68" x14ac:dyDescent="0.2">
      <c r="A86">
        <v>3.65</v>
      </c>
      <c r="B86">
        <v>0.4</v>
      </c>
      <c r="C86">
        <v>1.25258</v>
      </c>
      <c r="D86">
        <v>-0.27838000000000002</v>
      </c>
      <c r="E86">
        <v>3.6519999999999997E-2</v>
      </c>
      <c r="F86">
        <v>1.7343</v>
      </c>
      <c r="G86">
        <v>1.8295300000000001</v>
      </c>
      <c r="H86" s="21"/>
      <c r="I86" s="17">
        <f t="shared" si="7"/>
        <v>11.975065616797899</v>
      </c>
      <c r="J86" s="16">
        <f t="shared" si="8"/>
        <v>-11.7750656167979</v>
      </c>
      <c r="K86" s="10">
        <v>90</v>
      </c>
      <c r="L86" s="16">
        <v>1077.7559055118113</v>
      </c>
      <c r="M86" s="16">
        <v>340.74803149606265</v>
      </c>
      <c r="N86" s="16">
        <v>5.1891951006124231</v>
      </c>
      <c r="O86" s="16">
        <v>2.8890772128060358</v>
      </c>
      <c r="P86" s="16">
        <v>2.9527276903238699</v>
      </c>
      <c r="Q86" s="16">
        <v>4.9994719155064725E-2</v>
      </c>
      <c r="R86" s="16">
        <v>1.6931706678844149</v>
      </c>
      <c r="S86" s="16">
        <v>4.4201720498495902</v>
      </c>
      <c r="T86" s="20" t="s">
        <v>119</v>
      </c>
      <c r="U86" s="10">
        <v>1</v>
      </c>
      <c r="V86" s="20" t="s">
        <v>33</v>
      </c>
      <c r="W86" s="10">
        <v>3</v>
      </c>
      <c r="X86" s="20" t="s">
        <v>145</v>
      </c>
      <c r="Y86" s="10">
        <v>4</v>
      </c>
      <c r="Z86" s="20" t="s">
        <v>123</v>
      </c>
      <c r="AA86" s="15">
        <v>4</v>
      </c>
      <c r="AB86" s="11">
        <v>59.731790319347191</v>
      </c>
      <c r="AC86" s="10">
        <v>37.039587169683955</v>
      </c>
      <c r="AD86" s="19">
        <v>3.2286225109688571</v>
      </c>
      <c r="AE86" s="12">
        <v>288.9077212806036</v>
      </c>
      <c r="AF86" s="10">
        <v>283.98232206681934</v>
      </c>
      <c r="AG86" s="10">
        <v>147.63638451619352</v>
      </c>
      <c r="AH86" s="10">
        <v>0</v>
      </c>
      <c r="AI86" s="10">
        <v>5.9060791624123823</v>
      </c>
      <c r="AJ86" s="10"/>
      <c r="AK86" s="10"/>
      <c r="AL86" s="10"/>
      <c r="AM86" s="10"/>
      <c r="AN86" s="10">
        <v>1.4445386064030179</v>
      </c>
      <c r="AO86" s="10">
        <v>0.78033776208660299</v>
      </c>
      <c r="AP86" s="10">
        <v>1</v>
      </c>
      <c r="AQ86" s="10">
        <v>111.47500000000001</v>
      </c>
      <c r="AR86" s="10"/>
      <c r="AS86" s="10"/>
      <c r="AT86" s="10">
        <v>3.9902059367069809</v>
      </c>
      <c r="AU86" s="10">
        <v>1</v>
      </c>
      <c r="AV86" s="16"/>
      <c r="AW86" s="19">
        <v>42.597348310022902</v>
      </c>
      <c r="AX86" s="1" t="s">
        <v>120</v>
      </c>
      <c r="AY86" s="23">
        <v>11.7750656167979</v>
      </c>
      <c r="AZ86" s="18">
        <v>100</v>
      </c>
      <c r="BA86" s="18">
        <v>0</v>
      </c>
      <c r="BB86" s="18">
        <v>0</v>
      </c>
      <c r="BC86" s="18">
        <v>0</v>
      </c>
      <c r="BD86" s="18">
        <v>100</v>
      </c>
      <c r="BE86" s="18">
        <v>0</v>
      </c>
      <c r="BF86" s="24">
        <v>59.731790319347191</v>
      </c>
      <c r="BG86" s="24">
        <v>37.039587169683955</v>
      </c>
      <c r="BH86" s="24">
        <v>3.2286225109688571</v>
      </c>
      <c r="BI86" s="21"/>
      <c r="BJ86" s="25">
        <f t="shared" ca="1" si="9"/>
        <v>0.93437502701424835</v>
      </c>
      <c r="BK86" s="24">
        <f t="shared" ca="1" si="10"/>
        <v>12.566288939531841</v>
      </c>
      <c r="BL86" s="23">
        <f t="shared" si="11"/>
        <v>2.0711611985191798</v>
      </c>
      <c r="BM86" s="23">
        <f t="shared" ca="1" si="12"/>
        <v>2.8249977705514948</v>
      </c>
      <c r="BN86" s="22">
        <f t="shared" si="13"/>
        <v>3.3540807628941236</v>
      </c>
      <c r="BO86" s="21"/>
      <c r="BP86" s="2"/>
    </row>
    <row r="87" spans="1:68" x14ac:dyDescent="0.2">
      <c r="A87">
        <v>3.7</v>
      </c>
      <c r="B87">
        <v>2.2000000000000002</v>
      </c>
      <c r="C87">
        <v>1.25179</v>
      </c>
      <c r="D87">
        <v>-0.27899000000000002</v>
      </c>
      <c r="E87">
        <v>3.773E-2</v>
      </c>
      <c r="F87">
        <v>1.7274499999999999</v>
      </c>
      <c r="G87">
        <v>1.8305</v>
      </c>
      <c r="H87" s="21"/>
      <c r="I87" s="17">
        <f t="shared" si="7"/>
        <v>12.139107611548557</v>
      </c>
      <c r="J87" s="16">
        <f t="shared" si="8"/>
        <v>-11.939107611548557</v>
      </c>
      <c r="K87" s="10">
        <v>90</v>
      </c>
      <c r="L87" s="16">
        <v>1092.5196850393704</v>
      </c>
      <c r="M87" s="16">
        <v>345.27559055118081</v>
      </c>
      <c r="N87" s="16">
        <v>5.2602799650043748</v>
      </c>
      <c r="O87" s="16">
        <v>2.6733521657250376</v>
      </c>
      <c r="P87" s="16">
        <v>2.7423510514231899</v>
      </c>
      <c r="Q87" s="16">
        <v>4.6173067690830447E-2</v>
      </c>
      <c r="R87" s="16">
        <v>1.6837037572876801</v>
      </c>
      <c r="S87" s="16">
        <v>4.791589284593897</v>
      </c>
      <c r="T87" s="20" t="s">
        <v>119</v>
      </c>
      <c r="U87" s="10">
        <v>1</v>
      </c>
      <c r="V87" s="20" t="s">
        <v>33</v>
      </c>
      <c r="W87" s="10">
        <v>3</v>
      </c>
      <c r="X87" s="20" t="s">
        <v>145</v>
      </c>
      <c r="Y87" s="10">
        <v>4</v>
      </c>
      <c r="Z87" s="20" t="s">
        <v>123</v>
      </c>
      <c r="AA87" s="15">
        <v>4</v>
      </c>
      <c r="AB87" s="11">
        <v>61.595155626136062</v>
      </c>
      <c r="AC87" s="10">
        <v>35.339240646735334</v>
      </c>
      <c r="AD87" s="19">
        <v>3.0656037271286087</v>
      </c>
      <c r="AE87" s="12">
        <v>267.33521657250378</v>
      </c>
      <c r="AF87" s="10">
        <v>258.3636716357064</v>
      </c>
      <c r="AG87" s="10">
        <v>137.11755257115948</v>
      </c>
      <c r="AH87" s="10">
        <v>0</v>
      </c>
      <c r="AI87" s="10">
        <v>5.9392870965075515</v>
      </c>
      <c r="AJ87" s="10"/>
      <c r="AK87" s="10"/>
      <c r="AL87" s="10"/>
      <c r="AM87" s="10"/>
      <c r="AN87" s="10">
        <v>1.3366760828625188</v>
      </c>
      <c r="AO87" s="10">
        <v>0.73891557588312995</v>
      </c>
      <c r="AP87" s="10">
        <v>1</v>
      </c>
      <c r="AQ87" s="10">
        <v>111.47500000000001</v>
      </c>
      <c r="AR87" s="10"/>
      <c r="AS87" s="10"/>
      <c r="AT87" s="10">
        <v>3.5618707543663812</v>
      </c>
      <c r="AU87" s="10">
        <v>1</v>
      </c>
      <c r="AV87" s="16"/>
      <c r="AW87" s="19">
        <v>38.754550745355964</v>
      </c>
      <c r="AX87" s="1" t="s">
        <v>120</v>
      </c>
      <c r="AY87" s="23">
        <v>11.9391076115486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61.595155626136062</v>
      </c>
      <c r="BG87" s="24">
        <v>35.339240646735334</v>
      </c>
      <c r="BH87" s="24">
        <v>3.0656037271286087</v>
      </c>
      <c r="BI87" s="21"/>
      <c r="BJ87" s="25">
        <f t="shared" ca="1" si="9"/>
        <v>0.94740475811300173</v>
      </c>
      <c r="BK87" s="24">
        <f t="shared" ca="1" si="10"/>
        <v>11.562733109424293</v>
      </c>
      <c r="BL87" s="23">
        <f t="shared" si="11"/>
        <v>2.1025113849385328</v>
      </c>
      <c r="BM87" s="23">
        <f t="shared" ca="1" si="12"/>
        <v>2.8589157709699213</v>
      </c>
      <c r="BN87" s="22">
        <f t="shared" si="13"/>
        <v>3.38201880466384</v>
      </c>
      <c r="BO87" s="21"/>
      <c r="BP87" s="2"/>
    </row>
    <row r="88" spans="1:68" x14ac:dyDescent="0.2">
      <c r="A88">
        <v>3.75</v>
      </c>
      <c r="B88">
        <v>2.2000000000000002</v>
      </c>
      <c r="C88">
        <v>1.2518899999999999</v>
      </c>
      <c r="D88">
        <v>-0.27805000000000002</v>
      </c>
      <c r="E88">
        <v>4.505E-2</v>
      </c>
      <c r="F88">
        <v>1.7242</v>
      </c>
      <c r="G88">
        <v>1.82735</v>
      </c>
      <c r="H88" s="21"/>
      <c r="I88" s="17">
        <f t="shared" si="7"/>
        <v>12.303149606299211</v>
      </c>
      <c r="J88" s="16">
        <f t="shared" si="8"/>
        <v>-12.103149606299212</v>
      </c>
      <c r="K88" s="10">
        <v>115</v>
      </c>
      <c r="L88" s="16">
        <v>1111.3845144356956</v>
      </c>
      <c r="M88" s="16">
        <v>353.90419947506524</v>
      </c>
      <c r="N88" s="16">
        <v>5.3313648293963247</v>
      </c>
      <c r="O88" s="16">
        <v>2.7006591337099688</v>
      </c>
      <c r="P88" s="16">
        <v>2.8020136788130201</v>
      </c>
      <c r="Q88" s="16">
        <v>5.2062169947191449E-2</v>
      </c>
      <c r="R88" s="16">
        <v>1.8580269732746579</v>
      </c>
      <c r="S88" s="16">
        <v>7.0385100766007733</v>
      </c>
      <c r="T88" s="20" t="s">
        <v>119</v>
      </c>
      <c r="U88" s="10">
        <v>1</v>
      </c>
      <c r="V88" s="20" t="s">
        <v>33</v>
      </c>
      <c r="W88" s="10">
        <v>3</v>
      </c>
      <c r="X88" s="20" t="s">
        <v>145</v>
      </c>
      <c r="Y88" s="10">
        <v>4</v>
      </c>
      <c r="Z88" s="20" t="s">
        <v>123</v>
      </c>
      <c r="AA88" s="15">
        <v>4</v>
      </c>
      <c r="AB88" s="11">
        <v>65.442997245708312</v>
      </c>
      <c r="AC88" s="10">
        <v>31.779986541240049</v>
      </c>
      <c r="AD88" s="19">
        <v>2.7770162130516454</v>
      </c>
      <c r="AE88" s="12">
        <v>270.0659133709969</v>
      </c>
      <c r="AF88" s="10">
        <v>246.42147958244888</v>
      </c>
      <c r="AG88" s="10">
        <v>140.10068394065101</v>
      </c>
      <c r="AH88" s="10">
        <v>35.118416513920089</v>
      </c>
      <c r="AI88" s="10">
        <v>5.3820531907433056</v>
      </c>
      <c r="AJ88" s="10"/>
      <c r="AK88" s="10"/>
      <c r="AL88" s="10"/>
      <c r="AM88" s="10"/>
      <c r="AN88" s="10">
        <v>1.3503295668549844</v>
      </c>
      <c r="AO88" s="10">
        <v>0.76451883033452106</v>
      </c>
      <c r="AP88" s="10">
        <v>1</v>
      </c>
      <c r="AQ88" s="10">
        <v>111.47500000000001</v>
      </c>
      <c r="AR88" s="10"/>
      <c r="AS88" s="10"/>
      <c r="AT88" s="10">
        <v>3.2999110892433201</v>
      </c>
      <c r="AU88" s="10">
        <v>1</v>
      </c>
      <c r="AV88" s="16"/>
      <c r="AW88" s="19">
        <v>36.963221937367329</v>
      </c>
      <c r="AX88" s="1" t="s">
        <v>120</v>
      </c>
      <c r="AY88" s="23">
        <v>12.103149606299199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65.442997245708312</v>
      </c>
      <c r="BG88" s="24">
        <v>31.779986541240049</v>
      </c>
      <c r="BH88" s="24">
        <v>2.7770162130516454</v>
      </c>
      <c r="BI88" s="21"/>
      <c r="BJ88" s="25">
        <f t="shared" ca="1" si="9"/>
        <v>0.95469518163342215</v>
      </c>
      <c r="BK88" s="24">
        <f t="shared" ca="1" si="10"/>
        <v>11.705607040929454</v>
      </c>
      <c r="BL88" s="23">
        <f t="shared" si="11"/>
        <v>2.3176634228159889</v>
      </c>
      <c r="BM88" s="23">
        <f t="shared" ca="1" si="12"/>
        <v>2.8775156523418546</v>
      </c>
      <c r="BN88" s="22">
        <f t="shared" si="13"/>
        <v>3.3921347014423135</v>
      </c>
      <c r="BO88" s="21"/>
      <c r="BP88" s="2"/>
    </row>
    <row r="89" spans="1:68" x14ac:dyDescent="0.2">
      <c r="A89">
        <v>3.8</v>
      </c>
      <c r="B89">
        <v>2.2000000000000002</v>
      </c>
      <c r="C89">
        <v>1.2518800000000001</v>
      </c>
      <c r="D89">
        <v>-0.27361000000000002</v>
      </c>
      <c r="E89">
        <v>4.6179999999999999E-2</v>
      </c>
      <c r="F89">
        <v>1.72065</v>
      </c>
      <c r="G89">
        <v>1.82335</v>
      </c>
      <c r="H89" s="21"/>
      <c r="I89" s="17">
        <f t="shared" si="7"/>
        <v>12.467191601049867</v>
      </c>
      <c r="J89" s="16">
        <f t="shared" si="8"/>
        <v>-12.267191601049868</v>
      </c>
      <c r="K89" s="10">
        <v>115</v>
      </c>
      <c r="L89" s="16">
        <v>1130.2493438320209</v>
      </c>
      <c r="M89" s="16">
        <v>362.53280839894978</v>
      </c>
      <c r="N89" s="16">
        <v>5.4024496937882756</v>
      </c>
      <c r="O89" s="16">
        <v>2.6979284369115182</v>
      </c>
      <c r="P89" s="16">
        <v>2.8042777764308995</v>
      </c>
      <c r="Q89" s="16">
        <v>7.9878780604896671E-2</v>
      </c>
      <c r="R89" s="16">
        <v>2.8484617777972456</v>
      </c>
      <c r="S89" s="16">
        <v>7.3853707999570259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33</v>
      </c>
      <c r="AA89" s="15">
        <v>3</v>
      </c>
      <c r="AB89" s="11">
        <v>86.390740947295825</v>
      </c>
      <c r="AC89" s="10">
        <v>12.249185914834101</v>
      </c>
      <c r="AD89" s="19">
        <v>1.3600731378700675</v>
      </c>
      <c r="AE89" s="12">
        <v>269.7928436911518</v>
      </c>
      <c r="AF89" s="10">
        <v>245.57814816123906</v>
      </c>
      <c r="AG89" s="10">
        <v>140.21388882154497</v>
      </c>
      <c r="AH89" s="10">
        <v>40.791519898328573</v>
      </c>
      <c r="AI89" s="10">
        <v>3.5106667317590396</v>
      </c>
      <c r="AJ89" s="10"/>
      <c r="AK89" s="10"/>
      <c r="AL89" s="10"/>
      <c r="AM89" s="10"/>
      <c r="AN89" s="10">
        <v>2.6979284369115182</v>
      </c>
      <c r="AO89" s="10">
        <v>0.81228279384027513</v>
      </c>
      <c r="AP89" s="10">
        <v>1</v>
      </c>
      <c r="AQ89" s="10">
        <v>111.47500000000001</v>
      </c>
      <c r="AR89" s="10"/>
      <c r="AS89" s="10"/>
      <c r="AT89" s="10">
        <v>3.2035471439304506</v>
      </c>
      <c r="AU89" s="10">
        <v>1</v>
      </c>
      <c r="AV89" s="16"/>
      <c r="AW89" s="19">
        <v>36.836722224185863</v>
      </c>
      <c r="AX89" s="1" t="s">
        <v>120</v>
      </c>
      <c r="AY89" s="23">
        <v>12.2671916010499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86.390740947295825</v>
      </c>
      <c r="BG89" s="24">
        <v>12.249185914834101</v>
      </c>
      <c r="BH89" s="24">
        <v>1.3600731378700675</v>
      </c>
      <c r="BI89" s="21"/>
      <c r="BJ89" s="25">
        <f t="shared" ca="1" si="9"/>
        <v>0.99077726110508546</v>
      </c>
      <c r="BK89" s="24">
        <f t="shared" ca="1" si="10"/>
        <v>12.153258492062372</v>
      </c>
      <c r="BL89" s="23">
        <f t="shared" si="11"/>
        <v>3.5673657350108869</v>
      </c>
      <c r="BM89" s="23">
        <f t="shared" ca="1" si="12"/>
        <v>2.9716841845044515</v>
      </c>
      <c r="BN89" s="22">
        <f t="shared" si="13"/>
        <v>3.4772810928563831</v>
      </c>
      <c r="BO89" s="21"/>
      <c r="BP89" s="2"/>
    </row>
    <row r="90" spans="1:68" x14ac:dyDescent="0.2">
      <c r="A90">
        <v>3.85</v>
      </c>
      <c r="B90">
        <v>2.2000000000000002</v>
      </c>
      <c r="C90">
        <v>1.25213</v>
      </c>
      <c r="D90">
        <v>-0.27056000000000002</v>
      </c>
      <c r="E90">
        <v>4.8129999999999999E-2</v>
      </c>
      <c r="F90">
        <v>1.7202500000000001</v>
      </c>
      <c r="G90">
        <v>1.82775</v>
      </c>
      <c r="H90" s="21"/>
      <c r="I90" s="17">
        <f t="shared" si="7"/>
        <v>12.631233595800525</v>
      </c>
      <c r="J90" s="16">
        <f t="shared" si="8"/>
        <v>-12.431233595800526</v>
      </c>
      <c r="K90" s="10">
        <v>115</v>
      </c>
      <c r="L90" s="16">
        <v>1149.1141732283465</v>
      </c>
      <c r="M90" s="16">
        <v>371.16141732283438</v>
      </c>
      <c r="N90" s="16">
        <v>5.4735345581802273</v>
      </c>
      <c r="O90" s="16">
        <v>2.7661958568738152</v>
      </c>
      <c r="P90" s="16">
        <v>2.8811645318904029</v>
      </c>
      <c r="Q90" s="16">
        <v>9.8987037926068042E-2</v>
      </c>
      <c r="R90" s="16">
        <v>3.4356607139377848</v>
      </c>
      <c r="S90" s="16">
        <v>7.9839357650408251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33</v>
      </c>
      <c r="AA90" s="15">
        <v>3</v>
      </c>
      <c r="AB90" s="11">
        <v>97.81</v>
      </c>
      <c r="AC90" s="10">
        <v>1.8400000000000034</v>
      </c>
      <c r="AD90" s="19">
        <v>0.35</v>
      </c>
      <c r="AE90" s="12">
        <v>276.61958568738152</v>
      </c>
      <c r="AF90" s="10">
        <v>253.51395295669093</v>
      </c>
      <c r="AG90" s="10">
        <v>144.05822659452014</v>
      </c>
      <c r="AH90" s="10">
        <v>51.642539112560868</v>
      </c>
      <c r="AI90" s="10">
        <v>2.9106482952265953</v>
      </c>
      <c r="AJ90" s="10"/>
      <c r="AK90" s="10"/>
      <c r="AL90" s="10"/>
      <c r="AM90" s="10"/>
      <c r="AN90" s="10">
        <v>2.7661958568738152</v>
      </c>
      <c r="AO90" s="10">
        <v>0.85582475302569172</v>
      </c>
      <c r="AP90" s="10">
        <v>1</v>
      </c>
      <c r="AQ90" s="10">
        <v>111.47500000000001</v>
      </c>
      <c r="AR90" s="10"/>
      <c r="AS90" s="10"/>
      <c r="AT90" s="10">
        <v>3.2292351458682775</v>
      </c>
      <c r="AU90" s="10">
        <v>1</v>
      </c>
      <c r="AV90" s="16"/>
      <c r="AW90" s="19">
        <v>38.027092943503639</v>
      </c>
      <c r="AX90" s="1" t="s">
        <v>120</v>
      </c>
      <c r="AY90" s="23">
        <v>12.431233595800499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97.81</v>
      </c>
      <c r="BG90" s="24">
        <v>1.8400000000000034</v>
      </c>
      <c r="BH90" s="24">
        <v>0.35</v>
      </c>
      <c r="BI90" s="21"/>
      <c r="BJ90" s="25">
        <f t="shared" ca="1" si="9"/>
        <v>1</v>
      </c>
      <c r="BK90" s="24">
        <f t="shared" ca="1" si="10"/>
        <v>12.429133727927082</v>
      </c>
      <c r="BL90" s="23">
        <f t="shared" si="11"/>
        <v>4.2914557537211868</v>
      </c>
      <c r="BM90" s="23">
        <f t="shared" ca="1" si="12"/>
        <v>3.012544634241614</v>
      </c>
      <c r="BN90" s="22">
        <f t="shared" si="13"/>
        <v>3.5070323761975435</v>
      </c>
      <c r="BO90" s="21"/>
      <c r="BP90" s="2"/>
    </row>
    <row r="91" spans="1:68" x14ac:dyDescent="0.2">
      <c r="A91">
        <v>3.9</v>
      </c>
      <c r="B91">
        <v>2.2000000000000002</v>
      </c>
      <c r="C91">
        <v>1.2556400000000001</v>
      </c>
      <c r="D91">
        <v>-0.27317000000000002</v>
      </c>
      <c r="E91">
        <v>4.8750000000000002E-2</v>
      </c>
      <c r="F91">
        <v>1.71295</v>
      </c>
      <c r="G91">
        <v>1.8268500000000001</v>
      </c>
      <c r="H91" s="21"/>
      <c r="I91" s="17">
        <f t="shared" si="7"/>
        <v>12.79527559055118</v>
      </c>
      <c r="J91" s="16">
        <f t="shared" si="8"/>
        <v>-12.59527559055118</v>
      </c>
      <c r="K91" s="10">
        <v>115</v>
      </c>
      <c r="L91" s="16">
        <v>1167.9790026246717</v>
      </c>
      <c r="M91" s="16">
        <v>379.79002624671881</v>
      </c>
      <c r="N91" s="16">
        <v>5.5446194225721781</v>
      </c>
      <c r="O91" s="16">
        <v>3.7246704331450355</v>
      </c>
      <c r="P91" s="16">
        <v>3.84237961483253</v>
      </c>
      <c r="Q91" s="16">
        <v>8.2635381661065627E-2</v>
      </c>
      <c r="R91" s="16">
        <v>2.1506303370461559</v>
      </c>
      <c r="S91" s="16">
        <v>8.1742487282982381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145</v>
      </c>
      <c r="Y91" s="10">
        <v>4</v>
      </c>
      <c r="Z91" s="20" t="s">
        <v>123</v>
      </c>
      <c r="AA91" s="15">
        <v>4</v>
      </c>
      <c r="AB91" s="11">
        <v>63.514453381675757</v>
      </c>
      <c r="AC91" s="10">
        <v>33.570975381200682</v>
      </c>
      <c r="AD91" s="19">
        <v>2.9145712371235577</v>
      </c>
      <c r="AE91" s="12">
        <v>372.46704331450354</v>
      </c>
      <c r="AF91" s="10">
        <v>365.48838451480441</v>
      </c>
      <c r="AG91" s="10">
        <v>192.1189807416265</v>
      </c>
      <c r="AH91" s="10">
        <v>54.095231432078947</v>
      </c>
      <c r="AI91" s="10">
        <v>4.6497995623621602</v>
      </c>
      <c r="AJ91" s="10"/>
      <c r="AK91" s="10"/>
      <c r="AL91" s="10"/>
      <c r="AM91" s="10"/>
      <c r="AN91" s="10">
        <v>3.7246704331450355</v>
      </c>
      <c r="AO91" s="10">
        <v>1.0101545371530336</v>
      </c>
      <c r="AP91" s="10">
        <v>1</v>
      </c>
      <c r="AQ91" s="10">
        <v>111.47500000000001</v>
      </c>
      <c r="AR91" s="10"/>
      <c r="AS91" s="10"/>
      <c r="AT91" s="10">
        <v>4.6253166224241866</v>
      </c>
      <c r="AU91" s="10">
        <v>1</v>
      </c>
      <c r="AV91" s="16"/>
      <c r="AW91" s="19">
        <v>54.82325767722066</v>
      </c>
      <c r="AX91" s="1" t="s">
        <v>120</v>
      </c>
      <c r="AY91" s="23">
        <v>12.5952755905512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63.514453381675757</v>
      </c>
      <c r="BG91" s="24">
        <v>33.570975381200682</v>
      </c>
      <c r="BH91" s="24">
        <v>2.9145712371235577</v>
      </c>
      <c r="BI91" s="21"/>
      <c r="BJ91" s="25">
        <f t="shared" ca="1" si="9"/>
        <v>0.92832748304412738</v>
      </c>
      <c r="BK91" s="24">
        <f t="shared" ca="1" si="10"/>
        <v>15.169282362313021</v>
      </c>
      <c r="BL91" s="23">
        <f t="shared" si="11"/>
        <v>2.5360800512554555</v>
      </c>
      <c r="BM91" s="23">
        <f t="shared" ca="1" si="12"/>
        <v>2.8067038288708934</v>
      </c>
      <c r="BN91" s="22">
        <f t="shared" si="13"/>
        <v>3.2988888323197876</v>
      </c>
      <c r="BO91" s="21"/>
      <c r="BP91" s="2"/>
    </row>
    <row r="92" spans="1:68" x14ac:dyDescent="0.2">
      <c r="A92">
        <v>3.95</v>
      </c>
      <c r="B92">
        <v>2.2000000000000002</v>
      </c>
      <c r="C92">
        <v>1.2518199999999999</v>
      </c>
      <c r="D92">
        <v>-0.27222000000000002</v>
      </c>
      <c r="E92">
        <v>5.04E-2</v>
      </c>
      <c r="F92">
        <v>1.70353</v>
      </c>
      <c r="G92">
        <v>1.81993</v>
      </c>
      <c r="H92" s="21"/>
      <c r="I92" s="17">
        <f t="shared" si="7"/>
        <v>12.959317585301838</v>
      </c>
      <c r="J92" s="16">
        <f t="shared" si="8"/>
        <v>-12.759317585301838</v>
      </c>
      <c r="K92" s="10">
        <v>115</v>
      </c>
      <c r="L92" s="16">
        <v>1186.8438320209973</v>
      </c>
      <c r="M92" s="16">
        <v>388.41863517060341</v>
      </c>
      <c r="N92" s="16">
        <v>5.6157042869641289</v>
      </c>
      <c r="O92" s="16">
        <v>2.6815442561205107</v>
      </c>
      <c r="P92" s="16">
        <v>2.8065467216902573</v>
      </c>
      <c r="Q92" s="16">
        <v>8.8587133941430515E-2</v>
      </c>
      <c r="R92" s="16">
        <v>3.1564460786200081</v>
      </c>
      <c r="S92" s="16">
        <v>8.6807267756768365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33</v>
      </c>
      <c r="AA92" s="15">
        <v>3</v>
      </c>
      <c r="AB92" s="11">
        <v>93.449850711418577</v>
      </c>
      <c r="AC92" s="10">
        <v>6.2001492885814287</v>
      </c>
      <c r="AD92" s="19">
        <v>0.35</v>
      </c>
      <c r="AE92" s="12">
        <v>268.15442561205111</v>
      </c>
      <c r="AF92" s="10">
        <v>242.51599535710611</v>
      </c>
      <c r="AG92" s="10">
        <v>140.32733608451286</v>
      </c>
      <c r="AH92" s="10">
        <v>63.051891196375692</v>
      </c>
      <c r="AI92" s="10">
        <v>3.168120015651267</v>
      </c>
      <c r="AJ92" s="10"/>
      <c r="AK92" s="10"/>
      <c r="AL92" s="10"/>
      <c r="AM92" s="10"/>
      <c r="AN92" s="10">
        <v>2.6815442561205107</v>
      </c>
      <c r="AO92" s="10">
        <v>0.8379543280487457</v>
      </c>
      <c r="AP92" s="10">
        <v>1</v>
      </c>
      <c r="AQ92" s="10">
        <v>111.47500000000001</v>
      </c>
      <c r="AR92" s="10"/>
      <c r="AS92" s="10"/>
      <c r="AT92" s="10">
        <v>2.9347883250722293</v>
      </c>
      <c r="AU92" s="10">
        <v>1</v>
      </c>
      <c r="AV92" s="16"/>
      <c r="AW92" s="19">
        <v>36.377399303565916</v>
      </c>
      <c r="AX92" s="1" t="s">
        <v>120</v>
      </c>
      <c r="AY92" s="23">
        <v>12.759317585301799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93.449850711418577</v>
      </c>
      <c r="BG92" s="24">
        <v>6.2001492885814287</v>
      </c>
      <c r="BH92" s="24">
        <v>0.35</v>
      </c>
      <c r="BI92" s="21"/>
      <c r="BJ92" s="25">
        <f t="shared" ca="1" si="9"/>
        <v>1</v>
      </c>
      <c r="BK92" s="24">
        <f t="shared" ca="1" si="10"/>
        <v>11.39556450327208</v>
      </c>
      <c r="BL92" s="23">
        <f t="shared" si="11"/>
        <v>4.0028078721128013</v>
      </c>
      <c r="BM92" s="23">
        <f t="shared" ca="1" si="12"/>
        <v>3.0240464864978156</v>
      </c>
      <c r="BN92" s="22">
        <f t="shared" si="13"/>
        <v>3.4986663401111011</v>
      </c>
      <c r="BO92" s="21"/>
      <c r="BP92" s="2"/>
    </row>
    <row r="93" spans="1:68" x14ac:dyDescent="0.2">
      <c r="A93">
        <v>4</v>
      </c>
      <c r="B93">
        <v>2.2000000000000002</v>
      </c>
      <c r="C93">
        <v>1.2525299999999999</v>
      </c>
      <c r="D93">
        <v>-0.27714</v>
      </c>
      <c r="E93">
        <v>5.0849999999999999E-2</v>
      </c>
      <c r="F93">
        <v>1.70868</v>
      </c>
      <c r="G93">
        <v>1.8228500000000001</v>
      </c>
      <c r="H93" s="21"/>
      <c r="I93" s="17">
        <f t="shared" si="7"/>
        <v>13.123359580052492</v>
      </c>
      <c r="J93" s="16">
        <f t="shared" si="8"/>
        <v>-12.923359580052493</v>
      </c>
      <c r="K93" s="10">
        <v>115</v>
      </c>
      <c r="L93" s="16">
        <v>1205.7086614173224</v>
      </c>
      <c r="M93" s="16">
        <v>397.04724409448784</v>
      </c>
      <c r="N93" s="16">
        <v>5.6867891513560798</v>
      </c>
      <c r="O93" s="16">
        <v>2.8754237288135394</v>
      </c>
      <c r="P93" s="16">
        <v>3.002415271805718</v>
      </c>
      <c r="Q93" s="16">
        <v>5.7763322131541076E-2</v>
      </c>
      <c r="R93" s="16">
        <v>1.9238951611380846</v>
      </c>
      <c r="S93" s="16">
        <v>8.8188571522346351</v>
      </c>
      <c r="T93" s="20" t="s">
        <v>119</v>
      </c>
      <c r="U93" s="10">
        <v>1</v>
      </c>
      <c r="V93" s="20" t="s">
        <v>33</v>
      </c>
      <c r="W93" s="10">
        <v>3</v>
      </c>
      <c r="X93" s="20" t="s">
        <v>145</v>
      </c>
      <c r="Y93" s="10">
        <v>4</v>
      </c>
      <c r="Z93" s="20" t="s">
        <v>123</v>
      </c>
      <c r="AA93" s="15">
        <v>4</v>
      </c>
      <c r="AB93" s="11">
        <v>65.573477337951672</v>
      </c>
      <c r="AC93" s="10">
        <v>31.658375334072588</v>
      </c>
      <c r="AD93" s="19">
        <v>2.768147327975746</v>
      </c>
      <c r="AE93" s="12">
        <v>287.54237288135397</v>
      </c>
      <c r="AF93" s="10">
        <v>264.44965834737644</v>
      </c>
      <c r="AG93" s="10">
        <v>150.12076359028589</v>
      </c>
      <c r="AH93" s="10">
        <v>64.431113160930281</v>
      </c>
      <c r="AI93" s="10">
        <v>5.1977884252718205</v>
      </c>
      <c r="AJ93" s="10"/>
      <c r="AK93" s="10"/>
      <c r="AL93" s="10"/>
      <c r="AM93" s="10"/>
      <c r="AN93" s="10">
        <v>1.4377118644067697</v>
      </c>
      <c r="AO93" s="10">
        <v>0.83061737070304498</v>
      </c>
      <c r="AP93" s="10">
        <v>1</v>
      </c>
      <c r="AQ93" s="10">
        <v>111.47500000000001</v>
      </c>
      <c r="AR93" s="10"/>
      <c r="AS93" s="10"/>
      <c r="AT93" s="10">
        <v>3.1388614655106548</v>
      </c>
      <c r="AU93" s="10">
        <v>1</v>
      </c>
      <c r="AV93" s="16"/>
      <c r="AW93" s="19">
        <v>39.667448752106466</v>
      </c>
      <c r="AX93" s="1" t="s">
        <v>120</v>
      </c>
      <c r="AY93" s="23">
        <v>12.9233595800525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65.573477337951672</v>
      </c>
      <c r="BG93" s="24">
        <v>31.658375334072588</v>
      </c>
      <c r="BH93" s="24">
        <v>2.768147327975746</v>
      </c>
      <c r="BI93" s="21"/>
      <c r="BJ93" s="25">
        <f t="shared" ca="1" si="9"/>
        <v>0.9632478528333217</v>
      </c>
      <c r="BK93" s="24">
        <f t="shared" ca="1" si="10"/>
        <v>11.365345412300725</v>
      </c>
      <c r="BL93" s="23">
        <f t="shared" si="11"/>
        <v>2.4072454732127877</v>
      </c>
      <c r="BM93" s="23">
        <f t="shared" ca="1" si="12"/>
        <v>2.8972881657574194</v>
      </c>
      <c r="BN93" s="22">
        <f t="shared" si="13"/>
        <v>3.3719268098441755</v>
      </c>
      <c r="BO93" s="21"/>
      <c r="BP93" s="2"/>
    </row>
    <row r="94" spans="1:68" x14ac:dyDescent="0.2">
      <c r="A94">
        <v>4.05</v>
      </c>
      <c r="B94">
        <v>2.2000000000000002</v>
      </c>
      <c r="C94">
        <v>1.2526200000000001</v>
      </c>
      <c r="D94">
        <v>-0.27361999999999997</v>
      </c>
      <c r="E94">
        <v>5.1900000000000002E-2</v>
      </c>
      <c r="F94">
        <v>1.70475</v>
      </c>
      <c r="G94">
        <v>1.81748</v>
      </c>
      <c r="H94" s="21"/>
      <c r="I94" s="17">
        <f t="shared" si="7"/>
        <v>13.287401574803148</v>
      </c>
      <c r="J94" s="16">
        <f t="shared" si="8"/>
        <v>-13.087401574803149</v>
      </c>
      <c r="K94" s="10">
        <v>115</v>
      </c>
      <c r="L94" s="16">
        <v>1224.5734908136478</v>
      </c>
      <c r="M94" s="16">
        <v>405.67585301837238</v>
      </c>
      <c r="N94" s="16">
        <v>5.7578740157480306</v>
      </c>
      <c r="O94" s="16">
        <v>2.9000000000000199</v>
      </c>
      <c r="P94" s="16">
        <v>3.0316327236445408</v>
      </c>
      <c r="Q94" s="16">
        <v>7.981613058089311E-2</v>
      </c>
      <c r="R94" s="16">
        <v>2.6327770497522693</v>
      </c>
      <c r="S94" s="16">
        <v>9.1411613642028371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33</v>
      </c>
      <c r="AA94" s="15">
        <v>3</v>
      </c>
      <c r="AB94" s="11">
        <v>80.587715056852844</v>
      </c>
      <c r="AC94" s="10">
        <v>17.571028256020625</v>
      </c>
      <c r="AD94" s="19">
        <v>1.8412566871265315</v>
      </c>
      <c r="AE94" s="12">
        <v>290.00000000000199</v>
      </c>
      <c r="AF94" s="10">
        <v>266.77730977568945</v>
      </c>
      <c r="AG94" s="10">
        <v>151.58163618222704</v>
      </c>
      <c r="AH94" s="10">
        <v>69.599054025356025</v>
      </c>
      <c r="AI94" s="10">
        <v>3.7982707274590335</v>
      </c>
      <c r="AJ94" s="10"/>
      <c r="AK94" s="10"/>
      <c r="AL94" s="10"/>
      <c r="AM94" s="10"/>
      <c r="AN94" s="10">
        <v>2.9000000000000199</v>
      </c>
      <c r="AO94" s="10">
        <v>0.87506551538002242</v>
      </c>
      <c r="AP94" s="10">
        <v>1</v>
      </c>
      <c r="AQ94" s="10">
        <v>111.47500000000001</v>
      </c>
      <c r="AR94" s="10"/>
      <c r="AS94" s="10"/>
      <c r="AT94" s="10">
        <v>3.0953367342114251</v>
      </c>
      <c r="AU94" s="10">
        <v>1</v>
      </c>
      <c r="AV94" s="16"/>
      <c r="AW94" s="19">
        <v>40.01659646635342</v>
      </c>
      <c r="AX94" s="1" t="s">
        <v>120</v>
      </c>
      <c r="AY94" s="23">
        <v>13.087401574803099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80.587715056852844</v>
      </c>
      <c r="BG94" s="24">
        <v>17.571028256020625</v>
      </c>
      <c r="BH94" s="24">
        <v>1.8412566871265315</v>
      </c>
      <c r="BI94" s="21"/>
      <c r="BJ94" s="25">
        <f t="shared" ca="1" si="9"/>
        <v>0.98906101354941822</v>
      </c>
      <c r="BK94" s="24">
        <f t="shared" ca="1" si="10"/>
        <v>11.713667987625223</v>
      </c>
      <c r="BL94" s="23">
        <f t="shared" si="11"/>
        <v>3.2990788129869801</v>
      </c>
      <c r="BM94" s="23">
        <f t="shared" ca="1" si="12"/>
        <v>2.9645041552544882</v>
      </c>
      <c r="BN94" s="22">
        <f t="shared" si="13"/>
        <v>3.4311688674352316</v>
      </c>
      <c r="BO94" s="21"/>
      <c r="BP94" s="2"/>
    </row>
    <row r="95" spans="1:68" x14ac:dyDescent="0.2">
      <c r="A95">
        <v>4.0999999999999996</v>
      </c>
      <c r="B95">
        <v>2.2000000000000002</v>
      </c>
      <c r="C95">
        <v>1.2538</v>
      </c>
      <c r="D95">
        <v>-0.27664</v>
      </c>
      <c r="E95">
        <v>5.2499999999999998E-2</v>
      </c>
      <c r="F95">
        <v>1.7016800000000001</v>
      </c>
      <c r="G95">
        <v>1.8197000000000001</v>
      </c>
      <c r="H95" s="21"/>
      <c r="I95" s="17">
        <f t="shared" si="7"/>
        <v>13.451443569553804</v>
      </c>
      <c r="J95" s="16">
        <f t="shared" si="8"/>
        <v>-13.251443569553805</v>
      </c>
      <c r="K95" s="10">
        <v>115</v>
      </c>
      <c r="L95" s="16">
        <v>1243.4383202099732</v>
      </c>
      <c r="M95" s="16">
        <v>414.30446194225692</v>
      </c>
      <c r="N95" s="16">
        <v>5.8289588801399823</v>
      </c>
      <c r="O95" s="16">
        <v>3.2222222222222312</v>
      </c>
      <c r="P95" s="16">
        <v>3.3565070490966615</v>
      </c>
      <c r="Q95" s="16">
        <v>6.0895823331733115E-2</v>
      </c>
      <c r="R95" s="16">
        <v>1.814261744158173</v>
      </c>
      <c r="S95" s="16">
        <v>9.3253351996132352</v>
      </c>
      <c r="T95" s="20" t="s">
        <v>119</v>
      </c>
      <c r="U95" s="10">
        <v>1</v>
      </c>
      <c r="V95" s="20" t="s">
        <v>33</v>
      </c>
      <c r="W95" s="10">
        <v>3</v>
      </c>
      <c r="X95" s="20" t="s">
        <v>145</v>
      </c>
      <c r="Y95" s="10">
        <v>4</v>
      </c>
      <c r="Z95" s="20" t="s">
        <v>123</v>
      </c>
      <c r="AA95" s="15">
        <v>4</v>
      </c>
      <c r="AB95" s="11">
        <v>60.279672288629101</v>
      </c>
      <c r="AC95" s="10">
        <v>36.541481584776378</v>
      </c>
      <c r="AD95" s="19">
        <v>3.1788461265945185</v>
      </c>
      <c r="AE95" s="12">
        <v>322.22222222222314</v>
      </c>
      <c r="AF95" s="10">
        <v>303.88812280556675</v>
      </c>
      <c r="AG95" s="10">
        <v>167.82535245483308</v>
      </c>
      <c r="AH95" s="10">
        <v>71.925455714878339</v>
      </c>
      <c r="AI95" s="10">
        <v>5.5118838459772812</v>
      </c>
      <c r="AJ95" s="10"/>
      <c r="AK95" s="10"/>
      <c r="AL95" s="10"/>
      <c r="AM95" s="10"/>
      <c r="AN95" s="10">
        <v>1.6111111111111156</v>
      </c>
      <c r="AO95" s="10">
        <v>0.90695719298486877</v>
      </c>
      <c r="AP95" s="10">
        <v>1</v>
      </c>
      <c r="AQ95" s="10">
        <v>111.47500000000001</v>
      </c>
      <c r="AR95" s="10"/>
      <c r="AS95" s="10"/>
      <c r="AT95" s="10">
        <v>3.4694268202762792</v>
      </c>
      <c r="AU95" s="10">
        <v>1</v>
      </c>
      <c r="AV95" s="16"/>
      <c r="AW95" s="19">
        <v>45.583218420835017</v>
      </c>
      <c r="AX95" s="1" t="s">
        <v>120</v>
      </c>
      <c r="AY95" s="23">
        <v>13.2514435695538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60.279672288629101</v>
      </c>
      <c r="BG95" s="24">
        <v>36.541481584776378</v>
      </c>
      <c r="BH95" s="24">
        <v>3.1788461265945185</v>
      </c>
      <c r="BI95" s="21"/>
      <c r="BJ95" s="25">
        <f t="shared" ca="1" si="9"/>
        <v>0.94766383757695127</v>
      </c>
      <c r="BK95" s="24">
        <f t="shared" ca="1" si="10"/>
        <v>12.120676034883173</v>
      </c>
      <c r="BL95" s="23">
        <f t="shared" si="11"/>
        <v>2.226711021240686</v>
      </c>
      <c r="BM95" s="23">
        <f t="shared" ca="1" si="12"/>
        <v>2.8553150615794718</v>
      </c>
      <c r="BN95" s="22">
        <f t="shared" si="13"/>
        <v>3.3172275429762208</v>
      </c>
      <c r="BO95" s="21"/>
      <c r="BP95" s="2"/>
    </row>
    <row r="96" spans="1:68" x14ac:dyDescent="0.2">
      <c r="A96">
        <v>4.1500000000000004</v>
      </c>
      <c r="B96">
        <v>2.2000000000000002</v>
      </c>
      <c r="C96">
        <v>1.2951900000000001</v>
      </c>
      <c r="D96">
        <v>-0.26696999999999999</v>
      </c>
      <c r="E96">
        <v>5.3289999999999997E-2</v>
      </c>
      <c r="F96">
        <v>1.69445</v>
      </c>
      <c r="G96">
        <v>1.81813</v>
      </c>
      <c r="H96" s="21"/>
      <c r="I96" s="17">
        <f t="shared" si="7"/>
        <v>13.615485564304462</v>
      </c>
      <c r="J96" s="16">
        <f t="shared" si="8"/>
        <v>-13.415485564304463</v>
      </c>
      <c r="K96" s="10">
        <v>115</v>
      </c>
      <c r="L96" s="16">
        <v>1262.3031496062988</v>
      </c>
      <c r="M96" s="16">
        <v>422.93307086614152</v>
      </c>
      <c r="N96" s="16">
        <v>5.9000437445319331</v>
      </c>
      <c r="O96" s="16">
        <v>14.52457627118646</v>
      </c>
      <c r="P96" s="16">
        <v>14.662353033980271</v>
      </c>
      <c r="Q96" s="16">
        <v>0.12147839654344705</v>
      </c>
      <c r="R96" s="16">
        <v>0.8285054674506791</v>
      </c>
      <c r="S96" s="16">
        <v>9.5678307495702608</v>
      </c>
      <c r="T96" s="20" t="s">
        <v>119</v>
      </c>
      <c r="U96" s="10">
        <v>1</v>
      </c>
      <c r="V96" s="20" t="s">
        <v>143</v>
      </c>
      <c r="W96" s="10">
        <v>5</v>
      </c>
      <c r="X96" s="20" t="s">
        <v>143</v>
      </c>
      <c r="Y96" s="10">
        <v>5</v>
      </c>
      <c r="Z96" s="20" t="s">
        <v>30</v>
      </c>
      <c r="AA96" s="15">
        <v>6</v>
      </c>
      <c r="AB96" s="11">
        <v>9.2194339444430824</v>
      </c>
      <c r="AC96" s="10">
        <v>59.046204281424025</v>
      </c>
      <c r="AD96" s="19">
        <v>31.734361774132893</v>
      </c>
      <c r="AE96" s="12">
        <v>1452.4576271186459</v>
      </c>
      <c r="AF96" s="10">
        <v>1632.8779545920897</v>
      </c>
      <c r="AG96" s="10">
        <v>974.67647754852032</v>
      </c>
      <c r="AH96" s="10">
        <v>75.451618389359879</v>
      </c>
      <c r="AI96" s="10">
        <v>12.069926382948463</v>
      </c>
      <c r="AJ96" s="10"/>
      <c r="AK96" s="10"/>
      <c r="AL96" s="10"/>
      <c r="AM96" s="10"/>
      <c r="AN96" s="10">
        <v>7.2622881355932298</v>
      </c>
      <c r="AO96" s="10">
        <v>2.8464819878829903</v>
      </c>
      <c r="AP96" s="10">
        <v>7.7974118203881622</v>
      </c>
      <c r="AQ96" s="10">
        <v>111.47500000000001</v>
      </c>
      <c r="AR96" s="10"/>
      <c r="AS96" s="10"/>
      <c r="AT96" s="10">
        <v>19.832363414152585</v>
      </c>
      <c r="AU96" s="10">
        <v>1</v>
      </c>
      <c r="AV96" s="16"/>
      <c r="AW96" s="19">
        <v>244.93169318881345</v>
      </c>
      <c r="AX96" s="1" t="s">
        <v>120</v>
      </c>
      <c r="AY96" s="23">
        <v>13.4154855643045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0</v>
      </c>
      <c r="BE96" s="18">
        <v>100</v>
      </c>
      <c r="BF96" s="24">
        <v>9.2194339444430824</v>
      </c>
      <c r="BG96" s="24">
        <v>59.046204281424025</v>
      </c>
      <c r="BH96" s="24">
        <v>31.734361774132893</v>
      </c>
      <c r="BI96" s="21"/>
      <c r="BJ96" s="25">
        <f t="shared" ca="1" si="9"/>
        <v>0.69515494745938955</v>
      </c>
      <c r="BK96" s="24">
        <f t="shared" ca="1" si="10"/>
        <v>40.592154017813201</v>
      </c>
      <c r="BL96" s="23">
        <f t="shared" si="11"/>
        <v>0.86577330456611756</v>
      </c>
      <c r="BM96" s="23">
        <f t="shared" ca="1" si="12"/>
        <v>2.1920269806469901</v>
      </c>
      <c r="BN96" s="22">
        <f t="shared" si="13"/>
        <v>2.5923798710240722</v>
      </c>
      <c r="BO96" s="21"/>
      <c r="BP96" s="2"/>
    </row>
    <row r="97" spans="1:68" x14ac:dyDescent="0.2">
      <c r="A97">
        <v>4.2</v>
      </c>
      <c r="B97">
        <v>2.2000000000000002</v>
      </c>
      <c r="C97">
        <v>1.26677</v>
      </c>
      <c r="D97">
        <v>-0.26094000000000001</v>
      </c>
      <c r="E97">
        <v>4.5560000000000003E-2</v>
      </c>
      <c r="F97">
        <v>1.6944300000000001</v>
      </c>
      <c r="G97">
        <v>1.8221499999999999</v>
      </c>
      <c r="H97" s="21"/>
      <c r="I97" s="17">
        <f t="shared" si="7"/>
        <v>13.779527559055119</v>
      </c>
      <c r="J97" s="16">
        <f t="shared" si="8"/>
        <v>-13.579527559055119</v>
      </c>
      <c r="K97" s="10">
        <v>115</v>
      </c>
      <c r="L97" s="16">
        <v>1281.1679790026242</v>
      </c>
      <c r="M97" s="16">
        <v>431.56167979002606</v>
      </c>
      <c r="N97" s="16">
        <v>5.9711286089238849</v>
      </c>
      <c r="O97" s="16">
        <v>6.7639359698681618</v>
      </c>
      <c r="P97" s="16">
        <v>6.8675448027166359</v>
      </c>
      <c r="Q97" s="16">
        <v>0.1592563610177628</v>
      </c>
      <c r="R97" s="16">
        <v>2.3189708344496687</v>
      </c>
      <c r="S97" s="16">
        <v>7.195057836699613</v>
      </c>
      <c r="T97" s="20" t="s">
        <v>122</v>
      </c>
      <c r="U97" s="10">
        <v>4</v>
      </c>
      <c r="V97" s="20" t="s">
        <v>33</v>
      </c>
      <c r="W97" s="10">
        <v>3</v>
      </c>
      <c r="X97" s="20" t="s">
        <v>145</v>
      </c>
      <c r="Y97" s="10">
        <v>4</v>
      </c>
      <c r="Z97" s="20" t="s">
        <v>121</v>
      </c>
      <c r="AA97" s="15">
        <v>5</v>
      </c>
      <c r="AB97" s="11">
        <v>50.824126806886824</v>
      </c>
      <c r="AC97" s="10">
        <v>44.854925173855506</v>
      </c>
      <c r="AD97" s="19">
        <v>4.3209480192576688</v>
      </c>
      <c r="AE97" s="12">
        <v>676.39359698681619</v>
      </c>
      <c r="AF97" s="10">
        <v>714.73199624364315</v>
      </c>
      <c r="AG97" s="10">
        <v>390.06586020374766</v>
      </c>
      <c r="AH97" s="10">
        <v>25.177972685672124</v>
      </c>
      <c r="AI97" s="10">
        <v>4.3122577703195519</v>
      </c>
      <c r="AJ97" s="10"/>
      <c r="AK97" s="10"/>
      <c r="AL97" s="10"/>
      <c r="AM97" s="10"/>
      <c r="AN97" s="10">
        <v>4.5092906465787745</v>
      </c>
      <c r="AO97" s="10">
        <v>1.6723234318735427</v>
      </c>
      <c r="AP97" s="10">
        <v>3.1205268816299814</v>
      </c>
      <c r="AQ97" s="10">
        <v>114.66</v>
      </c>
      <c r="AR97" s="10"/>
      <c r="AS97" s="10"/>
      <c r="AT97" s="10">
        <v>8.1505622715605242</v>
      </c>
      <c r="AU97" s="10">
        <v>1</v>
      </c>
      <c r="AV97" s="16"/>
      <c r="AW97" s="19">
        <v>107.20979943654648</v>
      </c>
      <c r="AX97" s="1" t="s">
        <v>120</v>
      </c>
      <c r="AY97" s="23">
        <v>13.5795275590551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50.824126806886824</v>
      </c>
      <c r="BG97" s="24">
        <v>44.854925173855506</v>
      </c>
      <c r="BH97" s="24">
        <v>4.3209480192576688</v>
      </c>
      <c r="BI97" s="21"/>
      <c r="BJ97" s="25">
        <f t="shared" ca="1" si="9"/>
        <v>0.87199100003339947</v>
      </c>
      <c r="BK97" s="24">
        <f t="shared" ca="1" si="10"/>
        <v>23.538106832713758</v>
      </c>
      <c r="BL97" s="23">
        <f t="shared" si="11"/>
        <v>2.5575295203364217</v>
      </c>
      <c r="BM97" s="23">
        <f t="shared" ca="1" si="12"/>
        <v>2.6556285130782133</v>
      </c>
      <c r="BN97" s="22">
        <f t="shared" si="13"/>
        <v>3.0952878054410271</v>
      </c>
      <c r="BO97" s="21"/>
      <c r="BP97" s="2"/>
    </row>
    <row r="98" spans="1:68" x14ac:dyDescent="0.2">
      <c r="A98">
        <v>4.25</v>
      </c>
      <c r="B98">
        <v>2.2000000000000002</v>
      </c>
      <c r="C98">
        <v>1.2562500000000001</v>
      </c>
      <c r="D98">
        <v>-0.26657999999999998</v>
      </c>
      <c r="E98">
        <v>4.505E-2</v>
      </c>
      <c r="F98">
        <v>1.6919</v>
      </c>
      <c r="G98">
        <v>1.8203800000000001</v>
      </c>
      <c r="H98" s="21"/>
      <c r="I98" s="17">
        <f t="shared" si="7"/>
        <v>13.943569553805773</v>
      </c>
      <c r="J98" s="16">
        <f t="shared" si="8"/>
        <v>-13.743569553805774</v>
      </c>
      <c r="K98" s="10">
        <v>115</v>
      </c>
      <c r="L98" s="16">
        <v>1300.0328083989493</v>
      </c>
      <c r="M98" s="16">
        <v>440.19028871391049</v>
      </c>
      <c r="N98" s="16">
        <v>6.0422134733158348</v>
      </c>
      <c r="O98" s="16">
        <v>3.8912429378531335</v>
      </c>
      <c r="P98" s="16">
        <v>3.9925974829561848</v>
      </c>
      <c r="Q98" s="16">
        <v>0.12392174747959683</v>
      </c>
      <c r="R98" s="16">
        <v>3.1037876472296713</v>
      </c>
      <c r="S98" s="16">
        <v>7.0385100766007733</v>
      </c>
      <c r="T98" s="20" t="s">
        <v>33</v>
      </c>
      <c r="U98" s="10">
        <v>3</v>
      </c>
      <c r="V98" s="20" t="s">
        <v>33</v>
      </c>
      <c r="W98" s="10">
        <v>3</v>
      </c>
      <c r="X98" s="20" t="s">
        <v>145</v>
      </c>
      <c r="Y98" s="10">
        <v>4</v>
      </c>
      <c r="Z98" s="20" t="s">
        <v>123</v>
      </c>
      <c r="AA98" s="15">
        <v>4</v>
      </c>
      <c r="AB98" s="11">
        <v>82.819499595141977</v>
      </c>
      <c r="AC98" s="10">
        <v>15.507655725193473</v>
      </c>
      <c r="AD98" s="19">
        <v>1.6728446796645482</v>
      </c>
      <c r="AE98" s="12">
        <v>389.12429378531334</v>
      </c>
      <c r="AF98" s="10">
        <v>375.39320395439444</v>
      </c>
      <c r="AG98" s="10">
        <v>199.62987414780923</v>
      </c>
      <c r="AH98" s="10">
        <v>20.495244410433024</v>
      </c>
      <c r="AI98" s="10">
        <v>3.2218699010950824</v>
      </c>
      <c r="AJ98" s="10"/>
      <c r="AK98" s="10"/>
      <c r="AL98" s="10"/>
      <c r="AM98" s="10"/>
      <c r="AN98" s="10">
        <v>3.8912429378531335</v>
      </c>
      <c r="AO98" s="10">
        <v>1.1259162833856478</v>
      </c>
      <c r="AP98" s="10">
        <v>1</v>
      </c>
      <c r="AQ98" s="10">
        <v>111.47500000000001</v>
      </c>
      <c r="AR98" s="10"/>
      <c r="AS98" s="10"/>
      <c r="AT98" s="10">
        <v>4.0579186156312668</v>
      </c>
      <c r="AU98" s="10">
        <v>1</v>
      </c>
      <c r="AV98" s="16"/>
      <c r="AW98" s="19">
        <v>56.30898059315917</v>
      </c>
      <c r="AX98" s="1" t="s">
        <v>120</v>
      </c>
      <c r="AY98" s="23">
        <v>13.7435695538058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82.819499595141977</v>
      </c>
      <c r="BG98" s="24">
        <v>15.507655725193473</v>
      </c>
      <c r="BH98" s="24">
        <v>1.6728446796645482</v>
      </c>
      <c r="BI98" s="21"/>
      <c r="BJ98" s="25">
        <f t="shared" ca="1" si="9"/>
        <v>0.97274054519582343</v>
      </c>
      <c r="BK98" s="24">
        <f t="shared" ca="1" si="10"/>
        <v>14.54995280098878</v>
      </c>
      <c r="BL98" s="23">
        <f t="shared" si="11"/>
        <v>3.7073669885575415</v>
      </c>
      <c r="BM98" s="23">
        <f t="shared" ca="1" si="12"/>
        <v>2.9195279263189233</v>
      </c>
      <c r="BN98" s="22">
        <f t="shared" si="13"/>
        <v>3.3624546943807925</v>
      </c>
      <c r="BO98" s="21"/>
      <c r="BP98" s="2"/>
    </row>
    <row r="99" spans="1:68" x14ac:dyDescent="0.2">
      <c r="A99">
        <v>4.3</v>
      </c>
      <c r="B99">
        <v>2.2000000000000002</v>
      </c>
      <c r="C99">
        <v>1.25302</v>
      </c>
      <c r="D99">
        <v>-0.27529999999999999</v>
      </c>
      <c r="E99">
        <v>4.5859999999999998E-2</v>
      </c>
      <c r="F99">
        <v>1.6882999999999999</v>
      </c>
      <c r="G99">
        <v>1.81498</v>
      </c>
      <c r="H99" s="21"/>
      <c r="I99" s="17">
        <f t="shared" si="7"/>
        <v>14.107611548556429</v>
      </c>
      <c r="J99" s="16">
        <f t="shared" si="8"/>
        <v>-13.90761154855643</v>
      </c>
      <c r="K99" s="10">
        <v>115</v>
      </c>
      <c r="L99" s="16">
        <v>1318.8976377952747</v>
      </c>
      <c r="M99" s="16">
        <v>448.81889763779503</v>
      </c>
      <c r="N99" s="16">
        <v>6.1132983377077856</v>
      </c>
      <c r="O99" s="16">
        <v>3.0092278719397445</v>
      </c>
      <c r="P99" s="16">
        <v>3.1141627564031737</v>
      </c>
      <c r="Q99" s="16">
        <v>6.9290926548247797E-2</v>
      </c>
      <c r="R99" s="16">
        <v>2.2250258566536232</v>
      </c>
      <c r="S99" s="16">
        <v>7.2871447544048129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33</v>
      </c>
      <c r="Y99" s="10">
        <v>3</v>
      </c>
      <c r="Z99" s="20" t="s">
        <v>123</v>
      </c>
      <c r="AA99" s="15">
        <v>4</v>
      </c>
      <c r="AB99" s="11">
        <v>70.52592222138901</v>
      </c>
      <c r="AC99" s="10">
        <v>27.014163849461156</v>
      </c>
      <c r="AD99" s="19">
        <v>2.45991392914984</v>
      </c>
      <c r="AE99" s="12">
        <v>300.92278719397444</v>
      </c>
      <c r="AF99" s="10">
        <v>270.9382461601387</v>
      </c>
      <c r="AG99" s="10">
        <v>155.7081378201587</v>
      </c>
      <c r="AH99" s="10">
        <v>24.147697714910272</v>
      </c>
      <c r="AI99" s="10">
        <v>4.4943297940095492</v>
      </c>
      <c r="AJ99" s="10"/>
      <c r="AK99" s="10"/>
      <c r="AL99" s="10"/>
      <c r="AM99" s="10"/>
      <c r="AN99" s="10">
        <v>3.0092278719397445</v>
      </c>
      <c r="AO99" s="10">
        <v>0.89466453639319576</v>
      </c>
      <c r="AP99" s="10">
        <v>1</v>
      </c>
      <c r="AQ99" s="10">
        <v>111.47500000000001</v>
      </c>
      <c r="AR99" s="10"/>
      <c r="AS99" s="10"/>
      <c r="AT99" s="10">
        <v>2.8219255727479142</v>
      </c>
      <c r="AU99" s="10">
        <v>1</v>
      </c>
      <c r="AV99" s="16"/>
      <c r="AW99" s="19">
        <v>40.640736924020807</v>
      </c>
      <c r="AX99" s="1" t="s">
        <v>120</v>
      </c>
      <c r="AY99" s="23">
        <v>13.9076115485564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70.52592222138901</v>
      </c>
      <c r="BG99" s="24">
        <v>27.014163849461156</v>
      </c>
      <c r="BH99" s="24">
        <v>2.45991392914984</v>
      </c>
      <c r="BI99" s="21"/>
      <c r="BJ99" s="25">
        <f t="shared" ca="1" si="9"/>
        <v>0.98718041562553815</v>
      </c>
      <c r="BK99" s="24">
        <f t="shared" ca="1" si="10"/>
        <v>10.722991355450404</v>
      </c>
      <c r="BL99" s="23">
        <f t="shared" si="11"/>
        <v>2.8227699158567034</v>
      </c>
      <c r="BM99" s="23">
        <f t="shared" ca="1" si="12"/>
        <v>2.9568927602086887</v>
      </c>
      <c r="BN99" s="22">
        <f t="shared" si="13"/>
        <v>3.3864923459827923</v>
      </c>
      <c r="BO99" s="21"/>
      <c r="BP99" s="2"/>
    </row>
    <row r="100" spans="1:68" x14ac:dyDescent="0.2">
      <c r="A100">
        <v>4.3499999999999996</v>
      </c>
      <c r="B100">
        <v>2.2000000000000002</v>
      </c>
      <c r="C100">
        <v>1.2535799999999999</v>
      </c>
      <c r="D100">
        <v>-0.27634999999999998</v>
      </c>
      <c r="E100">
        <v>4.8710000000000003E-2</v>
      </c>
      <c r="F100">
        <v>1.6889000000000001</v>
      </c>
      <c r="G100">
        <v>1.8190500000000001</v>
      </c>
      <c r="H100" s="21"/>
      <c r="I100" s="17">
        <f t="shared" si="7"/>
        <v>14.271653543307085</v>
      </c>
      <c r="J100" s="16">
        <f t="shared" si="8"/>
        <v>-14.071653543307086</v>
      </c>
      <c r="K100" s="10">
        <v>115</v>
      </c>
      <c r="L100" s="16">
        <v>1337.7624671916001</v>
      </c>
      <c r="M100" s="16">
        <v>457.44750656167957</v>
      </c>
      <c r="N100" s="16">
        <v>6.1843832020997365</v>
      </c>
      <c r="O100" s="16">
        <v>3.1621468926553464</v>
      </c>
      <c r="P100" s="16">
        <v>3.279679267460847</v>
      </c>
      <c r="Q100" s="16">
        <v>6.2712674027844556E-2</v>
      </c>
      <c r="R100" s="16">
        <v>1.9121587482667839</v>
      </c>
      <c r="S100" s="16">
        <v>8.1619704726042119</v>
      </c>
      <c r="T100" s="20" t="s">
        <v>119</v>
      </c>
      <c r="U100" s="10">
        <v>1</v>
      </c>
      <c r="V100" s="20" t="s">
        <v>33</v>
      </c>
      <c r="W100" s="10">
        <v>3</v>
      </c>
      <c r="X100" s="20" t="s">
        <v>145</v>
      </c>
      <c r="Y100" s="10">
        <v>4</v>
      </c>
      <c r="Z100" s="20" t="s">
        <v>123</v>
      </c>
      <c r="AA100" s="15">
        <v>4</v>
      </c>
      <c r="AB100" s="11">
        <v>62.69092736544296</v>
      </c>
      <c r="AC100" s="10">
        <v>34.331602432116981</v>
      </c>
      <c r="AD100" s="19">
        <v>2.9774702024400588</v>
      </c>
      <c r="AE100" s="12">
        <v>316.21468926553467</v>
      </c>
      <c r="AF100" s="10">
        <v>289.30108102596341</v>
      </c>
      <c r="AG100" s="10">
        <v>163.98396337304234</v>
      </c>
      <c r="AH100" s="10">
        <v>40.68179527894921</v>
      </c>
      <c r="AI100" s="10">
        <v>5.2296913156735467</v>
      </c>
      <c r="AJ100" s="10"/>
      <c r="AK100" s="10"/>
      <c r="AL100" s="10"/>
      <c r="AM100" s="10"/>
      <c r="AN100" s="10">
        <v>1.5810734463276732</v>
      </c>
      <c r="AO100" s="10">
        <v>0.91704124931592856</v>
      </c>
      <c r="AP100" s="10">
        <v>1</v>
      </c>
      <c r="AQ100" s="10">
        <v>111.47500000000001</v>
      </c>
      <c r="AR100" s="10"/>
      <c r="AS100" s="10"/>
      <c r="AT100" s="10">
        <v>2.9618628096469846</v>
      </c>
      <c r="AU100" s="10">
        <v>1</v>
      </c>
      <c r="AV100" s="16"/>
      <c r="AW100" s="19">
        <v>43.39516215389451</v>
      </c>
      <c r="AX100" s="1" t="s">
        <v>120</v>
      </c>
      <c r="AY100" s="23">
        <v>14.0716535433071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62.69092736544296</v>
      </c>
      <c r="BG100" s="24">
        <v>34.331602432116981</v>
      </c>
      <c r="BH100" s="24">
        <v>2.9774702024400588</v>
      </c>
      <c r="BI100" s="21"/>
      <c r="BJ100" s="25">
        <f t="shared" ca="1" si="9"/>
        <v>0.97019130311058921</v>
      </c>
      <c r="BK100" s="24">
        <f t="shared" ca="1" si="10"/>
        <v>10.90459591638659</v>
      </c>
      <c r="BL100" s="23">
        <f t="shared" si="11"/>
        <v>2.4020499944610498</v>
      </c>
      <c r="BM100" s="23">
        <f t="shared" ca="1" si="12"/>
        <v>2.9117668252148241</v>
      </c>
      <c r="BN100" s="22">
        <f t="shared" si="13"/>
        <v>3.3364415772051355</v>
      </c>
      <c r="BO100" s="21"/>
      <c r="BP100" s="2"/>
    </row>
    <row r="101" spans="1:68" x14ac:dyDescent="0.2">
      <c r="A101">
        <v>4.4000000000000004</v>
      </c>
      <c r="B101">
        <v>2.2000000000000002</v>
      </c>
      <c r="C101">
        <v>1.25387</v>
      </c>
      <c r="D101">
        <v>-0.27779999999999999</v>
      </c>
      <c r="E101">
        <v>5.0500000000000003E-2</v>
      </c>
      <c r="F101">
        <v>1.68245</v>
      </c>
      <c r="G101">
        <v>1.8140000000000001</v>
      </c>
      <c r="H101" s="21"/>
      <c r="I101" s="17">
        <f t="shared" si="7"/>
        <v>14.435695538057743</v>
      </c>
      <c r="J101" s="16">
        <f t="shared" si="8"/>
        <v>-14.235695538057744</v>
      </c>
      <c r="K101" s="10">
        <v>115</v>
      </c>
      <c r="L101" s="16">
        <v>1356.6272965879257</v>
      </c>
      <c r="M101" s="16">
        <v>466.07611548556417</v>
      </c>
      <c r="N101" s="16">
        <v>6.2554680664916891</v>
      </c>
      <c r="O101" s="16">
        <v>3.2413370998116888</v>
      </c>
      <c r="P101" s="16">
        <v>3.36678158258642</v>
      </c>
      <c r="Q101" s="16">
        <v>5.3628420547287635E-2</v>
      </c>
      <c r="R101" s="16">
        <v>1.5928690124914295</v>
      </c>
      <c r="S101" s="16">
        <v>8.7114224149119046</v>
      </c>
      <c r="T101" s="20" t="s">
        <v>119</v>
      </c>
      <c r="U101" s="10">
        <v>1</v>
      </c>
      <c r="V101" s="20" t="s">
        <v>33</v>
      </c>
      <c r="W101" s="10">
        <v>3</v>
      </c>
      <c r="X101" s="20" t="s">
        <v>145</v>
      </c>
      <c r="Y101" s="10">
        <v>4</v>
      </c>
      <c r="Z101" s="20" t="s">
        <v>123</v>
      </c>
      <c r="AA101" s="15">
        <v>4</v>
      </c>
      <c r="AB101" s="11">
        <v>55.266271621693761</v>
      </c>
      <c r="AC101" s="10">
        <v>41.031715077732294</v>
      </c>
      <c r="AD101" s="19">
        <v>3.7020133005739435</v>
      </c>
      <c r="AE101" s="12">
        <v>324.13370998116886</v>
      </c>
      <c r="AF101" s="10">
        <v>298.43871637036466</v>
      </c>
      <c r="AG101" s="10">
        <v>168.33907912932102</v>
      </c>
      <c r="AH101" s="10">
        <v>50.522489453215869</v>
      </c>
      <c r="AI101" s="10">
        <v>6.2779801236505035</v>
      </c>
      <c r="AJ101" s="10"/>
      <c r="AK101" s="10"/>
      <c r="AL101" s="10"/>
      <c r="AM101" s="10"/>
      <c r="AN101" s="10">
        <v>1.6206685499058444</v>
      </c>
      <c r="AO101" s="10">
        <v>0.91961247594537388</v>
      </c>
      <c r="AP101" s="10">
        <v>1</v>
      </c>
      <c r="AQ101" s="10">
        <v>111.47500000000001</v>
      </c>
      <c r="AR101" s="10"/>
      <c r="AS101" s="10"/>
      <c r="AT101" s="10">
        <v>2.9993748478155684</v>
      </c>
      <c r="AU101" s="10">
        <v>1</v>
      </c>
      <c r="AV101" s="16"/>
      <c r="AW101" s="19">
        <v>44.7658074555547</v>
      </c>
      <c r="AX101" s="1" t="s">
        <v>120</v>
      </c>
      <c r="AY101" s="23">
        <v>14.235695538057699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55.266271621693761</v>
      </c>
      <c r="BG101" s="24">
        <v>41.031715077732294</v>
      </c>
      <c r="BH101" s="24">
        <v>3.7020133005739435</v>
      </c>
      <c r="BI101" s="21"/>
      <c r="BJ101" s="25">
        <f t="shared" ca="1" si="9"/>
        <v>0.95537719665327892</v>
      </c>
      <c r="BK101" s="24">
        <f t="shared" ca="1" si="10"/>
        <v>10.782553039382975</v>
      </c>
      <c r="BL101" s="23">
        <f t="shared" si="11"/>
        <v>1.994757678276025</v>
      </c>
      <c r="BM101" s="23">
        <f t="shared" ca="1" si="12"/>
        <v>2.8723495675375945</v>
      </c>
      <c r="BN101" s="22">
        <f t="shared" si="13"/>
        <v>3.2912246744254059</v>
      </c>
      <c r="BO101" s="21"/>
      <c r="BP101" s="2"/>
    </row>
    <row r="102" spans="1:68" x14ac:dyDescent="0.2">
      <c r="A102">
        <v>4.45</v>
      </c>
      <c r="B102">
        <v>2.2000000000000002</v>
      </c>
      <c r="C102">
        <v>1.25275</v>
      </c>
      <c r="D102">
        <v>-0.27856999999999998</v>
      </c>
      <c r="E102">
        <v>5.1290000000000002E-2</v>
      </c>
      <c r="F102">
        <v>1.68333</v>
      </c>
      <c r="G102">
        <v>1.81928</v>
      </c>
      <c r="H102" s="21"/>
      <c r="I102" s="17">
        <f t="shared" si="7"/>
        <v>14.599737532808399</v>
      </c>
      <c r="J102" s="16">
        <f t="shared" si="8"/>
        <v>-14.3997375328084</v>
      </c>
      <c r="K102" s="10">
        <v>115</v>
      </c>
      <c r="L102" s="16">
        <v>1375.4921259842511</v>
      </c>
      <c r="M102" s="16">
        <v>474.70472440944872</v>
      </c>
      <c r="N102" s="16">
        <v>6.3265529308836399</v>
      </c>
      <c r="O102" s="16">
        <v>2.9354990583804246</v>
      </c>
      <c r="P102" s="16">
        <v>3.0644354770745372</v>
      </c>
      <c r="Q102" s="16">
        <v>4.8804368698991962E-2</v>
      </c>
      <c r="R102" s="16">
        <v>1.5926055243813793</v>
      </c>
      <c r="S102" s="16">
        <v>8.9539179648689284</v>
      </c>
      <c r="T102" s="20" t="s">
        <v>119</v>
      </c>
      <c r="U102" s="10">
        <v>1</v>
      </c>
      <c r="V102" s="20" t="s">
        <v>33</v>
      </c>
      <c r="W102" s="10">
        <v>3</v>
      </c>
      <c r="X102" s="20" t="s">
        <v>145</v>
      </c>
      <c r="Y102" s="10">
        <v>4</v>
      </c>
      <c r="Z102" s="20" t="s">
        <v>123</v>
      </c>
      <c r="AA102" s="15">
        <v>4</v>
      </c>
      <c r="AB102" s="11">
        <v>57.940128089153134</v>
      </c>
      <c r="AC102" s="10">
        <v>38.656628968095312</v>
      </c>
      <c r="AD102" s="19">
        <v>3.4032429427515565</v>
      </c>
      <c r="AE102" s="12">
        <v>293.54990583804249</v>
      </c>
      <c r="AF102" s="10">
        <v>261.75889046330047</v>
      </c>
      <c r="AG102" s="10">
        <v>153.22177385372686</v>
      </c>
      <c r="AH102" s="10">
        <v>54.048652127697366</v>
      </c>
      <c r="AI102" s="10">
        <v>6.2790187820579932</v>
      </c>
      <c r="AJ102" s="10"/>
      <c r="AK102" s="10"/>
      <c r="AL102" s="10"/>
      <c r="AM102" s="10"/>
      <c r="AN102" s="10">
        <v>1.4677495291902123</v>
      </c>
      <c r="AO102" s="10">
        <v>0.86053896353281334</v>
      </c>
      <c r="AP102" s="10">
        <v>1</v>
      </c>
      <c r="AQ102" s="10">
        <v>111.47500000000001</v>
      </c>
      <c r="AR102" s="10"/>
      <c r="AS102" s="10"/>
      <c r="AT102" s="10">
        <v>2.5625845444828559</v>
      </c>
      <c r="AU102" s="10">
        <v>1</v>
      </c>
      <c r="AV102" s="16"/>
      <c r="AW102" s="19">
        <v>39.26383356949507</v>
      </c>
      <c r="AX102" s="1" t="s">
        <v>120</v>
      </c>
      <c r="AY102" s="23">
        <v>14.3997375328084</v>
      </c>
      <c r="AZ102" s="18">
        <v>100</v>
      </c>
      <c r="BA102" s="18">
        <v>0</v>
      </c>
      <c r="BB102" s="18">
        <v>0</v>
      </c>
      <c r="BC102" s="18">
        <v>0</v>
      </c>
      <c r="BD102" s="18">
        <v>100</v>
      </c>
      <c r="BE102" s="18">
        <v>0</v>
      </c>
      <c r="BF102" s="24">
        <v>57.940128089153134</v>
      </c>
      <c r="BG102" s="24">
        <v>38.656628968095312</v>
      </c>
      <c r="BH102" s="24">
        <v>3.4032429427515565</v>
      </c>
      <c r="BI102" s="21"/>
      <c r="BJ102" s="25">
        <f t="shared" ca="1" si="9"/>
        <v>0.97399173832177166</v>
      </c>
      <c r="BK102" s="24">
        <f t="shared" ca="1" si="10"/>
        <v>9.6310976043550536</v>
      </c>
      <c r="BL102" s="23">
        <f t="shared" si="11"/>
        <v>2.053460094946157</v>
      </c>
      <c r="BM102" s="23">
        <f t="shared" ca="1" si="12"/>
        <v>2.9206715437863582</v>
      </c>
      <c r="BN102" s="22">
        <f t="shared" si="13"/>
        <v>3.3280931904859554</v>
      </c>
      <c r="BO102" s="21"/>
      <c r="BP102" s="2"/>
    </row>
    <row r="103" spans="1:68" x14ac:dyDescent="0.2">
      <c r="A103">
        <v>4.5</v>
      </c>
      <c r="B103">
        <v>2.2000000000000002</v>
      </c>
      <c r="C103">
        <v>1.2523299999999999</v>
      </c>
      <c r="D103">
        <v>-0.27783000000000002</v>
      </c>
      <c r="E103">
        <v>5.1880000000000003E-2</v>
      </c>
      <c r="F103">
        <v>1.6830000000000001</v>
      </c>
      <c r="G103">
        <v>1.82338</v>
      </c>
      <c r="H103" s="21"/>
      <c r="I103" s="17">
        <f t="shared" si="7"/>
        <v>14.763779527559054</v>
      </c>
      <c r="J103" s="16">
        <f t="shared" si="8"/>
        <v>-14.563779527559054</v>
      </c>
      <c r="K103" s="10">
        <v>115</v>
      </c>
      <c r="L103" s="16">
        <v>1394.3569553805762</v>
      </c>
      <c r="M103" s="16">
        <v>483.33333333333314</v>
      </c>
      <c r="N103" s="16">
        <v>6.3976377952755898</v>
      </c>
      <c r="O103" s="16">
        <v>2.8208097928436775</v>
      </c>
      <c r="P103" s="16">
        <v>2.9523541130472015</v>
      </c>
      <c r="Q103" s="16">
        <v>5.344047047527592E-2</v>
      </c>
      <c r="R103" s="16">
        <v>1.8100969067060393</v>
      </c>
      <c r="S103" s="16">
        <v>9.1350222363558231</v>
      </c>
      <c r="T103" s="20" t="s">
        <v>119</v>
      </c>
      <c r="U103" s="10">
        <v>1</v>
      </c>
      <c r="V103" s="20" t="s">
        <v>33</v>
      </c>
      <c r="W103" s="10">
        <v>3</v>
      </c>
      <c r="X103" s="20" t="s">
        <v>33</v>
      </c>
      <c r="Y103" s="10">
        <v>3</v>
      </c>
      <c r="Z103" s="20" t="s">
        <v>123</v>
      </c>
      <c r="AA103" s="15">
        <v>4</v>
      </c>
      <c r="AB103" s="11">
        <v>63.693554708626351</v>
      </c>
      <c r="AC103" s="10">
        <v>33.405201253413793</v>
      </c>
      <c r="AD103" s="19">
        <v>2.9012440379598559</v>
      </c>
      <c r="AE103" s="12">
        <v>282.08097928436774</v>
      </c>
      <c r="AF103" s="10">
        <v>247.46315178971247</v>
      </c>
      <c r="AG103" s="10">
        <v>147.61770565236009</v>
      </c>
      <c r="AH103" s="10">
        <v>56.311908502221939</v>
      </c>
      <c r="AI103" s="10">
        <v>5.5245660953024354</v>
      </c>
      <c r="AJ103" s="10"/>
      <c r="AK103" s="10"/>
      <c r="AL103" s="10"/>
      <c r="AM103" s="10"/>
      <c r="AN103" s="10">
        <v>1.4104048964218387</v>
      </c>
      <c r="AO103" s="10">
        <v>0.85367555603675216</v>
      </c>
      <c r="AP103" s="10">
        <v>1</v>
      </c>
      <c r="AQ103" s="10">
        <v>111.47500000000001</v>
      </c>
      <c r="AR103" s="10"/>
      <c r="AS103" s="10"/>
      <c r="AT103" s="10">
        <v>2.3695944640032787</v>
      </c>
      <c r="AU103" s="10">
        <v>1</v>
      </c>
      <c r="AV103" s="16"/>
      <c r="AW103" s="19">
        <v>37.119472768456873</v>
      </c>
      <c r="AX103" s="1" t="s">
        <v>120</v>
      </c>
      <c r="AY103" s="23">
        <v>14.563779527559101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63.693554708626351</v>
      </c>
      <c r="BG103" s="24">
        <v>33.405201253413793</v>
      </c>
      <c r="BH103" s="24">
        <v>2.9012440379598559</v>
      </c>
      <c r="BI103" s="21"/>
      <c r="BJ103" s="25">
        <f t="shared" ca="1" si="9"/>
        <v>0.99271558887350331</v>
      </c>
      <c r="BK103" s="24">
        <f t="shared" ca="1" si="10"/>
        <v>9.231799801044108</v>
      </c>
      <c r="BL103" s="23">
        <f t="shared" si="11"/>
        <v>2.3696810854742232</v>
      </c>
      <c r="BM103" s="23">
        <f t="shared" ca="1" si="12"/>
        <v>2.9692804199911293</v>
      </c>
      <c r="BN103" s="22">
        <f t="shared" si="13"/>
        <v>3.3667579491927664</v>
      </c>
      <c r="BO103" s="21"/>
      <c r="BP103" s="2"/>
    </row>
    <row r="104" spans="1:68" x14ac:dyDescent="0.2">
      <c r="A104">
        <v>4.55</v>
      </c>
      <c r="B104">
        <v>2.1</v>
      </c>
      <c r="C104">
        <v>1.2529300000000001</v>
      </c>
      <c r="D104">
        <v>-0.27678999999999998</v>
      </c>
      <c r="E104">
        <v>5.314E-2</v>
      </c>
      <c r="F104">
        <v>1.6813800000000001</v>
      </c>
      <c r="G104">
        <v>1.82203</v>
      </c>
      <c r="H104" s="21"/>
      <c r="I104" s="17">
        <f t="shared" si="7"/>
        <v>14.92782152230971</v>
      </c>
      <c r="J104" s="16">
        <f t="shared" si="8"/>
        <v>-14.727821522309711</v>
      </c>
      <c r="K104" s="10">
        <v>115</v>
      </c>
      <c r="L104" s="16">
        <v>1413.2217847769016</v>
      </c>
      <c r="M104" s="16">
        <v>491.96194225721769</v>
      </c>
      <c r="N104" s="16">
        <v>6.4687226596675407</v>
      </c>
      <c r="O104" s="16">
        <v>2.9846516007533244</v>
      </c>
      <c r="P104" s="16">
        <v>3.1217653377396588</v>
      </c>
      <c r="Q104" s="16">
        <v>5.9956072971675614E-2</v>
      </c>
      <c r="R104" s="16">
        <v>1.9205823143352385</v>
      </c>
      <c r="S104" s="16">
        <v>9.5217872907176613</v>
      </c>
      <c r="T104" s="20" t="s">
        <v>119</v>
      </c>
      <c r="U104" s="10">
        <v>1</v>
      </c>
      <c r="V104" s="20" t="s">
        <v>33</v>
      </c>
      <c r="W104" s="10">
        <v>3</v>
      </c>
      <c r="X104" s="20" t="s">
        <v>33</v>
      </c>
      <c r="Y104" s="10">
        <v>3</v>
      </c>
      <c r="Z104" s="20" t="s">
        <v>123</v>
      </c>
      <c r="AA104" s="15">
        <v>4</v>
      </c>
      <c r="AB104" s="11">
        <v>64.655407604492012</v>
      </c>
      <c r="AC104" s="10">
        <v>32.512923763007052</v>
      </c>
      <c r="AD104" s="19">
        <v>2.8316686325009401</v>
      </c>
      <c r="AE104" s="12">
        <v>298.46516007533239</v>
      </c>
      <c r="AF104" s="10">
        <v>266.28418825962945</v>
      </c>
      <c r="AG104" s="10">
        <v>156.08826688698292</v>
      </c>
      <c r="AH104" s="10">
        <v>62.805900981602477</v>
      </c>
      <c r="AI104" s="10">
        <v>5.2067541835410731</v>
      </c>
      <c r="AJ104" s="10"/>
      <c r="AK104" s="10"/>
      <c r="AL104" s="10"/>
      <c r="AM104" s="10"/>
      <c r="AN104" s="10">
        <v>1.4923258003766622</v>
      </c>
      <c r="AO104" s="10">
        <v>0.89989405546767098</v>
      </c>
      <c r="AP104" s="10">
        <v>1</v>
      </c>
      <c r="AQ104" s="10">
        <v>111.47500000000001</v>
      </c>
      <c r="AR104" s="10"/>
      <c r="AS104" s="10"/>
      <c r="AT104" s="10">
        <v>2.5110686865655771</v>
      </c>
      <c r="AU104" s="10">
        <v>1</v>
      </c>
      <c r="AV104" s="16"/>
      <c r="AW104" s="19">
        <v>39.942628238944415</v>
      </c>
      <c r="AX104" s="1" t="s">
        <v>120</v>
      </c>
      <c r="AY104" s="23">
        <v>14.7278215223097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64.655407604492012</v>
      </c>
      <c r="BG104" s="24">
        <v>32.512923763007052</v>
      </c>
      <c r="BH104" s="24">
        <v>2.8316686325009401</v>
      </c>
      <c r="BI104" s="21"/>
      <c r="BJ104" s="25">
        <f t="shared" ca="1" si="9"/>
        <v>0.99045096885781803</v>
      </c>
      <c r="BK104" s="24">
        <f t="shared" ca="1" si="10"/>
        <v>9.6824541637867547</v>
      </c>
      <c r="BL104" s="23">
        <f t="shared" si="11"/>
        <v>2.4824943633348839</v>
      </c>
      <c r="BM104" s="23">
        <f t="shared" ca="1" si="12"/>
        <v>2.9628014469375881</v>
      </c>
      <c r="BN104" s="22">
        <f t="shared" si="13"/>
        <v>3.3564482787346535</v>
      </c>
      <c r="BO104" s="21"/>
      <c r="BP104" s="2"/>
    </row>
    <row r="105" spans="1:68" x14ac:dyDescent="0.2">
      <c r="A105">
        <v>4.5999999999999996</v>
      </c>
      <c r="B105">
        <v>2.1</v>
      </c>
      <c r="C105">
        <v>1.2531600000000001</v>
      </c>
      <c r="D105">
        <v>-0.27605000000000002</v>
      </c>
      <c r="E105">
        <v>5.3690000000000002E-2</v>
      </c>
      <c r="F105">
        <v>1.67588</v>
      </c>
      <c r="G105">
        <v>1.81803</v>
      </c>
      <c r="H105" s="21"/>
      <c r="I105" s="17">
        <f t="shared" si="7"/>
        <v>15.091863517060366</v>
      </c>
      <c r="J105" s="16">
        <f t="shared" si="8"/>
        <v>-14.891863517060367</v>
      </c>
      <c r="K105" s="10">
        <v>115</v>
      </c>
      <c r="L105" s="16">
        <v>1432.086614173227</v>
      </c>
      <c r="M105" s="16">
        <v>500.59055118110223</v>
      </c>
      <c r="N105" s="16">
        <v>6.5398075240594924</v>
      </c>
      <c r="O105" s="16">
        <v>3.0474576271186598</v>
      </c>
      <c r="P105" s="16">
        <v>3.1870024587324113</v>
      </c>
      <c r="Q105" s="16">
        <v>6.4592174747959571E-2</v>
      </c>
      <c r="R105" s="16">
        <v>2.0267375248166664</v>
      </c>
      <c r="S105" s="16">
        <v>9.690613306510528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33</v>
      </c>
      <c r="Y105" s="10">
        <v>3</v>
      </c>
      <c r="Z105" s="20" t="s">
        <v>123</v>
      </c>
      <c r="AA105" s="15">
        <v>4</v>
      </c>
      <c r="AB105" s="11">
        <v>66.433923066092404</v>
      </c>
      <c r="AC105" s="10">
        <v>30.855203991536229</v>
      </c>
      <c r="AD105" s="19">
        <v>2.7108729423713633</v>
      </c>
      <c r="AE105" s="12">
        <v>304.74576271186595</v>
      </c>
      <c r="AF105" s="10">
        <v>272.84944782369888</v>
      </c>
      <c r="AG105" s="10">
        <v>159.35012293662055</v>
      </c>
      <c r="AH105" s="10">
        <v>64.816576096135591</v>
      </c>
      <c r="AI105" s="10">
        <v>4.9340380180233625</v>
      </c>
      <c r="AJ105" s="10"/>
      <c r="AK105" s="10"/>
      <c r="AL105" s="10"/>
      <c r="AM105" s="10"/>
      <c r="AN105" s="10">
        <v>3.0474576271186598</v>
      </c>
      <c r="AO105" s="10">
        <v>0.92383008475537864</v>
      </c>
      <c r="AP105" s="10">
        <v>1</v>
      </c>
      <c r="AQ105" s="10">
        <v>111.47500000000001</v>
      </c>
      <c r="AR105" s="10"/>
      <c r="AS105" s="10"/>
      <c r="AT105" s="10">
        <v>2.5285380265435129</v>
      </c>
      <c r="AU105" s="10">
        <v>1</v>
      </c>
      <c r="AV105" s="16"/>
      <c r="AW105" s="19">
        <v>40.927417173554829</v>
      </c>
      <c r="AX105" s="1" t="s">
        <v>120</v>
      </c>
      <c r="AY105" s="23">
        <v>14.891863517060401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66.433923066092404</v>
      </c>
      <c r="BG105" s="24">
        <v>30.855203991536229</v>
      </c>
      <c r="BH105" s="24">
        <v>2.7108729423713633</v>
      </c>
      <c r="BI105" s="21"/>
      <c r="BJ105" s="25">
        <f t="shared" ca="1" si="9"/>
        <v>0.99387543066789852</v>
      </c>
      <c r="BK105" s="24">
        <f t="shared" ca="1" si="10"/>
        <v>9.7852901511507788</v>
      </c>
      <c r="BL105" s="23">
        <f t="shared" si="11"/>
        <v>2.6140527132930367</v>
      </c>
      <c r="BM105" s="23">
        <f t="shared" ca="1" si="12"/>
        <v>2.9712544471800206</v>
      </c>
      <c r="BN105" s="22">
        <f t="shared" si="13"/>
        <v>3.3589755376795809</v>
      </c>
      <c r="BO105" s="21"/>
      <c r="BP105" s="2"/>
    </row>
    <row r="106" spans="1:68" x14ac:dyDescent="0.2">
      <c r="A106">
        <v>4.6500000000000004</v>
      </c>
      <c r="B106">
        <v>0.4</v>
      </c>
      <c r="C106">
        <v>1.25274</v>
      </c>
      <c r="D106">
        <v>-0.27612999999999999</v>
      </c>
      <c r="E106">
        <v>5.4620000000000002E-2</v>
      </c>
      <c r="F106">
        <v>1.6728799999999999</v>
      </c>
      <c r="G106">
        <v>1.81613</v>
      </c>
      <c r="H106" s="21"/>
      <c r="I106" s="17">
        <f t="shared" si="7"/>
        <v>15.255905511811024</v>
      </c>
      <c r="J106" s="16">
        <f t="shared" si="8"/>
        <v>-15.055905511811025</v>
      </c>
      <c r="K106" s="10">
        <v>115</v>
      </c>
      <c r="L106" s="16">
        <v>1450.9514435695526</v>
      </c>
      <c r="M106" s="16">
        <v>509.21916010498683</v>
      </c>
      <c r="N106" s="16">
        <v>6.6108923884514432</v>
      </c>
      <c r="O106" s="16">
        <v>2.9327683615819131</v>
      </c>
      <c r="P106" s="16">
        <v>3.076423953202025</v>
      </c>
      <c r="Q106" s="16">
        <v>6.4090974555929048E-2</v>
      </c>
      <c r="R106" s="16">
        <v>2.0832946151398097</v>
      </c>
      <c r="S106" s="16">
        <v>9.9760827513966479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33</v>
      </c>
      <c r="Y106" s="10">
        <v>3</v>
      </c>
      <c r="Z106" s="20" t="s">
        <v>33</v>
      </c>
      <c r="AA106" s="15">
        <v>3</v>
      </c>
      <c r="AB106" s="11">
        <v>68.727987015020005</v>
      </c>
      <c r="AC106" s="10">
        <v>28.705261879858611</v>
      </c>
      <c r="AD106" s="19">
        <v>2.5667511051213867</v>
      </c>
      <c r="AE106" s="12">
        <v>293.27683615819132</v>
      </c>
      <c r="AF106" s="10">
        <v>258.73051603210484</v>
      </c>
      <c r="AG106" s="10">
        <v>153.82119766010123</v>
      </c>
      <c r="AH106" s="10">
        <v>69.226773180587074</v>
      </c>
      <c r="AI106" s="10">
        <v>4.800089208375792</v>
      </c>
      <c r="AJ106" s="10"/>
      <c r="AK106" s="10"/>
      <c r="AL106" s="10"/>
      <c r="AM106" s="10"/>
      <c r="AN106" s="10">
        <v>2.9327683615819131</v>
      </c>
      <c r="AO106" s="10">
        <v>0.90714767602506186</v>
      </c>
      <c r="AP106" s="10">
        <v>1</v>
      </c>
      <c r="AQ106" s="10">
        <v>111.47500000000001</v>
      </c>
      <c r="AR106" s="10"/>
      <c r="AS106" s="10"/>
      <c r="AT106" s="10">
        <v>2.3479336903499437</v>
      </c>
      <c r="AU106" s="10">
        <v>1</v>
      </c>
      <c r="AV106" s="16"/>
      <c r="AW106" s="19">
        <v>38.809577404815727</v>
      </c>
      <c r="AX106" s="1" t="s">
        <v>120</v>
      </c>
      <c r="AY106" s="23">
        <v>15.055905511811</v>
      </c>
      <c r="AZ106" s="18">
        <v>100</v>
      </c>
      <c r="BA106" s="18">
        <v>0</v>
      </c>
      <c r="BB106" s="18">
        <v>0</v>
      </c>
      <c r="BC106" s="18">
        <v>100</v>
      </c>
      <c r="BD106" s="18">
        <v>0</v>
      </c>
      <c r="BE106" s="18">
        <v>0</v>
      </c>
      <c r="BF106" s="24">
        <v>68.727987015020005</v>
      </c>
      <c r="BG106" s="24">
        <v>28.705261879858611</v>
      </c>
      <c r="BH106" s="24">
        <v>2.5667511051213867</v>
      </c>
      <c r="BI106" s="21"/>
      <c r="BJ106" s="25">
        <f t="shared" ca="1" si="9"/>
        <v>1</v>
      </c>
      <c r="BK106" s="24">
        <f t="shared" ca="1" si="10"/>
        <v>9.2335419230201339</v>
      </c>
      <c r="BL106" s="23">
        <f t="shared" si="11"/>
        <v>2.7261754937620366</v>
      </c>
      <c r="BM106" s="23">
        <f t="shared" ca="1" si="12"/>
        <v>3.0023387953052034</v>
      </c>
      <c r="BN106" s="22">
        <f t="shared" si="13"/>
        <v>3.3780711182159946</v>
      </c>
      <c r="BO106" s="21"/>
      <c r="BP106" s="2"/>
    </row>
    <row r="107" spans="1:68" x14ac:dyDescent="0.2">
      <c r="A107">
        <v>4.7</v>
      </c>
      <c r="B107">
        <v>2.1</v>
      </c>
      <c r="C107">
        <v>1.2534799999999999</v>
      </c>
      <c r="D107">
        <v>-0.27575</v>
      </c>
      <c r="E107">
        <v>5.5419999999999997E-2</v>
      </c>
      <c r="F107">
        <v>1.6696800000000001</v>
      </c>
      <c r="G107">
        <v>1.81728</v>
      </c>
      <c r="H107" s="21"/>
      <c r="I107" s="17">
        <f t="shared" si="7"/>
        <v>15.41994750656168</v>
      </c>
      <c r="J107" s="16">
        <f t="shared" si="8"/>
        <v>-15.219947506561681</v>
      </c>
      <c r="K107" s="10">
        <v>115</v>
      </c>
      <c r="L107" s="16">
        <v>1469.8162729658779</v>
      </c>
      <c r="M107" s="16">
        <v>517.84776902887131</v>
      </c>
      <c r="N107" s="16">
        <v>6.6819772528433941</v>
      </c>
      <c r="O107" s="16">
        <v>3.1348399246704148</v>
      </c>
      <c r="P107" s="16">
        <v>3.2820316539304062</v>
      </c>
      <c r="Q107" s="16">
        <v>6.6471675468074948E-2</v>
      </c>
      <c r="R107" s="16">
        <v>2.0253209742347122</v>
      </c>
      <c r="S107" s="16">
        <v>10.221647865277179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33</v>
      </c>
      <c r="Y107" s="10">
        <v>3</v>
      </c>
      <c r="Z107" s="20" t="s">
        <v>123</v>
      </c>
      <c r="AA107" s="15">
        <v>4</v>
      </c>
      <c r="AB107" s="11">
        <v>65.756675102567229</v>
      </c>
      <c r="AC107" s="10">
        <v>31.487545328178214</v>
      </c>
      <c r="AD107" s="19">
        <v>2.7557795692545599</v>
      </c>
      <c r="AE107" s="12">
        <v>313.4839924670415</v>
      </c>
      <c r="AF107" s="10">
        <v>281.80996144742466</v>
      </c>
      <c r="AG107" s="10">
        <v>164.10158269652032</v>
      </c>
      <c r="AH107" s="10">
        <v>72.81608117006644</v>
      </c>
      <c r="AI107" s="10">
        <v>4.937488984321905</v>
      </c>
      <c r="AJ107" s="10"/>
      <c r="AK107" s="10"/>
      <c r="AL107" s="10"/>
      <c r="AM107" s="10"/>
      <c r="AN107" s="10">
        <v>3.1348399246704148</v>
      </c>
      <c r="AO107" s="10">
        <v>0.95203593215498949</v>
      </c>
      <c r="AP107" s="10">
        <v>1</v>
      </c>
      <c r="AQ107" s="10">
        <v>111.47500000000001</v>
      </c>
      <c r="AR107" s="10"/>
      <c r="AS107" s="10"/>
      <c r="AT107" s="10">
        <v>2.5225039847949224</v>
      </c>
      <c r="AU107" s="10">
        <v>1</v>
      </c>
      <c r="AV107" s="16"/>
      <c r="AW107" s="19">
        <v>42.271494217113698</v>
      </c>
      <c r="AX107" s="1" t="s">
        <v>120</v>
      </c>
      <c r="AY107" s="23">
        <v>15.2199475065617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65.756675102567229</v>
      </c>
      <c r="BG107" s="24">
        <v>31.487545328178214</v>
      </c>
      <c r="BH107" s="24">
        <v>2.7557795692545599</v>
      </c>
      <c r="BI107" s="21"/>
      <c r="BJ107" s="25">
        <f t="shared" ca="1" si="9"/>
        <v>0.99447346094503775</v>
      </c>
      <c r="BK107" s="24">
        <f t="shared" ca="1" si="10"/>
        <v>9.7610134383823741</v>
      </c>
      <c r="BL107" s="23">
        <f t="shared" si="11"/>
        <v>2.6096761705018445</v>
      </c>
      <c r="BM107" s="23">
        <f t="shared" ca="1" si="12"/>
        <v>2.9717539034574787</v>
      </c>
      <c r="BN107" s="22">
        <f t="shared" si="13"/>
        <v>3.3474761061803622</v>
      </c>
      <c r="BO107" s="21"/>
      <c r="BP107" s="2"/>
    </row>
    <row r="108" spans="1:68" x14ac:dyDescent="0.2">
      <c r="A108">
        <v>4.75</v>
      </c>
      <c r="B108">
        <v>2.1</v>
      </c>
      <c r="C108">
        <v>1.2534000000000001</v>
      </c>
      <c r="D108">
        <v>-0.27546999999999999</v>
      </c>
      <c r="E108">
        <v>5.8229999999999997E-2</v>
      </c>
      <c r="F108">
        <v>1.65855</v>
      </c>
      <c r="G108">
        <v>1.8170500000000001</v>
      </c>
      <c r="H108" s="21"/>
      <c r="I108" s="17">
        <f t="shared" si="7"/>
        <v>15.583989501312335</v>
      </c>
      <c r="J108" s="16">
        <f t="shared" si="8"/>
        <v>-15.383989501312335</v>
      </c>
      <c r="K108" s="10">
        <v>115</v>
      </c>
      <c r="L108" s="16">
        <v>1488.6811023622031</v>
      </c>
      <c r="M108" s="16">
        <v>526.47637795275568</v>
      </c>
      <c r="N108" s="16">
        <v>6.7530621172353449</v>
      </c>
      <c r="O108" s="16">
        <v>3.112994350282507</v>
      </c>
      <c r="P108" s="16">
        <v>3.2726067630025759</v>
      </c>
      <c r="Q108" s="16">
        <v>6.8225876140182495E-2</v>
      </c>
      <c r="R108" s="16">
        <v>2.084756314491818</v>
      </c>
      <c r="S108" s="16">
        <v>11.084195327782551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33</v>
      </c>
      <c r="Y108" s="10">
        <v>3</v>
      </c>
      <c r="Z108" s="20" t="s">
        <v>33</v>
      </c>
      <c r="AA108" s="15">
        <v>3</v>
      </c>
      <c r="AB108" s="11">
        <v>67.407551986915749</v>
      </c>
      <c r="AC108" s="10">
        <v>29.944097683590002</v>
      </c>
      <c r="AD108" s="19">
        <v>2.6483503294942503</v>
      </c>
      <c r="AE108" s="12">
        <v>311.29943502825074</v>
      </c>
      <c r="AF108" s="10">
        <v>279.5914549031902</v>
      </c>
      <c r="AG108" s="10">
        <v>163.63033815012881</v>
      </c>
      <c r="AH108" s="10">
        <v>89.09759747411394</v>
      </c>
      <c r="AI108" s="10">
        <v>4.7967236892325271</v>
      </c>
      <c r="AJ108" s="10"/>
      <c r="AK108" s="10"/>
      <c r="AL108" s="10"/>
      <c r="AM108" s="10"/>
      <c r="AN108" s="10">
        <v>3.112994350282507</v>
      </c>
      <c r="AO108" s="10">
        <v>0.95740586808796657</v>
      </c>
      <c r="AP108" s="10">
        <v>1</v>
      </c>
      <c r="AQ108" s="10">
        <v>111.47500000000001</v>
      </c>
      <c r="AR108" s="10"/>
      <c r="AS108" s="10"/>
      <c r="AT108" s="10">
        <v>2.4577714049190349</v>
      </c>
      <c r="AU108" s="10">
        <v>1</v>
      </c>
      <c r="AV108" s="16"/>
      <c r="AW108" s="19">
        <v>41.938718235478532</v>
      </c>
      <c r="AX108" s="1" t="s">
        <v>120</v>
      </c>
      <c r="AY108" s="23">
        <v>15.3839895013123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67.407551986915749</v>
      </c>
      <c r="BG108" s="24">
        <v>29.944097683590002</v>
      </c>
      <c r="BH108" s="24">
        <v>2.6483503294942503</v>
      </c>
      <c r="BI108" s="21"/>
      <c r="BJ108" s="25">
        <f t="shared" ca="1" si="9"/>
        <v>0.99997084950058013</v>
      </c>
      <c r="BK108" s="24">
        <f t="shared" ca="1" si="10"/>
        <v>9.6040911157803048</v>
      </c>
      <c r="BL108" s="23">
        <f t="shared" si="11"/>
        <v>2.6985242226936839</v>
      </c>
      <c r="BM108" s="23">
        <f t="shared" ca="1" si="12"/>
        <v>2.9856476563126715</v>
      </c>
      <c r="BN108" s="22">
        <f t="shared" si="13"/>
        <v>3.3543325936106667</v>
      </c>
      <c r="BO108" s="21"/>
      <c r="BP108" s="2"/>
    </row>
    <row r="109" spans="1:68" x14ac:dyDescent="0.2">
      <c r="A109">
        <v>4.8</v>
      </c>
      <c r="B109">
        <v>2.1</v>
      </c>
      <c r="C109">
        <v>1.25315</v>
      </c>
      <c r="D109">
        <v>-0.27393000000000001</v>
      </c>
      <c r="E109">
        <v>5.8540000000000002E-2</v>
      </c>
      <c r="F109">
        <v>1.6577</v>
      </c>
      <c r="G109">
        <v>1.81653</v>
      </c>
      <c r="H109" s="21"/>
      <c r="I109" s="17">
        <f t="shared" si="7"/>
        <v>15.748031496062991</v>
      </c>
      <c r="J109" s="16">
        <f t="shared" si="8"/>
        <v>-15.548031496062992</v>
      </c>
      <c r="K109" s="10">
        <v>115</v>
      </c>
      <c r="L109" s="16">
        <v>1507.5459317585285</v>
      </c>
      <c r="M109" s="16">
        <v>535.10498687664017</v>
      </c>
      <c r="N109" s="16">
        <v>6.8241469816272957</v>
      </c>
      <c r="O109" s="16">
        <v>3.0447269303201487</v>
      </c>
      <c r="P109" s="16">
        <v>3.2057095963756708</v>
      </c>
      <c r="Q109" s="16">
        <v>7.7873979836773854E-2</v>
      </c>
      <c r="R109" s="16">
        <v>2.4292275234418321</v>
      </c>
      <c r="S109" s="16">
        <v>11.179351809411259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33</v>
      </c>
      <c r="AA109" s="15">
        <v>3</v>
      </c>
      <c r="AB109" s="11">
        <v>75.498616886193972</v>
      </c>
      <c r="AC109" s="10">
        <v>22.330778004463625</v>
      </c>
      <c r="AD109" s="19">
        <v>2.1706051093424081</v>
      </c>
      <c r="AE109" s="12">
        <v>304.47269303201489</v>
      </c>
      <c r="AF109" s="10">
        <v>270.61150415906451</v>
      </c>
      <c r="AG109" s="10">
        <v>160.28547981878353</v>
      </c>
      <c r="AH109" s="10">
        <v>89.592785028698671</v>
      </c>
      <c r="AI109" s="10">
        <v>4.1165349492795054</v>
      </c>
      <c r="AJ109" s="10"/>
      <c r="AK109" s="10"/>
      <c r="AL109" s="10"/>
      <c r="AM109" s="10"/>
      <c r="AN109" s="10">
        <v>3.0447269303201487</v>
      </c>
      <c r="AO109" s="10">
        <v>0.96583439420385497</v>
      </c>
      <c r="AP109" s="10">
        <v>1</v>
      </c>
      <c r="AQ109" s="10">
        <v>111.47500000000001</v>
      </c>
      <c r="AR109" s="10"/>
      <c r="AS109" s="10"/>
      <c r="AT109" s="10">
        <v>2.3339743232249006</v>
      </c>
      <c r="AU109" s="10">
        <v>1</v>
      </c>
      <c r="AV109" s="16"/>
      <c r="AW109" s="19">
        <v>40.591725623859674</v>
      </c>
      <c r="AX109" s="1" t="s">
        <v>120</v>
      </c>
      <c r="AY109" s="23">
        <v>15.548031496063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75.498616886193972</v>
      </c>
      <c r="BG109" s="24">
        <v>22.330778004463625</v>
      </c>
      <c r="BH109" s="24">
        <v>2.1706051093424081</v>
      </c>
      <c r="BI109" s="21"/>
      <c r="BJ109" s="25">
        <f t="shared" ca="1" si="9"/>
        <v>1</v>
      </c>
      <c r="BK109" s="24">
        <f t="shared" ca="1" si="10"/>
        <v>9.1643198648106061</v>
      </c>
      <c r="BL109" s="23">
        <f t="shared" si="11"/>
        <v>3.1760192685325594</v>
      </c>
      <c r="BM109" s="23">
        <f t="shared" ca="1" si="12"/>
        <v>3.042111556021847</v>
      </c>
      <c r="BN109" s="22">
        <f t="shared" si="13"/>
        <v>3.3932183831091094</v>
      </c>
      <c r="BO109" s="21"/>
      <c r="BP109" s="2"/>
    </row>
    <row r="110" spans="1:68" x14ac:dyDescent="0.2">
      <c r="A110">
        <v>4.8499999999999996</v>
      </c>
      <c r="B110">
        <v>2.1</v>
      </c>
      <c r="C110">
        <v>1.25624</v>
      </c>
      <c r="D110">
        <v>-0.27614</v>
      </c>
      <c r="E110">
        <v>5.9110000000000003E-2</v>
      </c>
      <c r="F110">
        <v>1.6550499999999999</v>
      </c>
      <c r="G110">
        <v>1.81995</v>
      </c>
      <c r="H110" s="21"/>
      <c r="I110" s="17">
        <f t="shared" si="7"/>
        <v>15.912073490813647</v>
      </c>
      <c r="J110" s="16">
        <f t="shared" si="8"/>
        <v>-15.712073490813648</v>
      </c>
      <c r="K110" s="10">
        <v>115</v>
      </c>
      <c r="L110" s="16">
        <v>1526.4107611548538</v>
      </c>
      <c r="M110" s="16">
        <v>543.73359580052465</v>
      </c>
      <c r="N110" s="16">
        <v>6.8952318460192465</v>
      </c>
      <c r="O110" s="16">
        <v>3.888512241054622</v>
      </c>
      <c r="P110" s="16">
        <v>4.052014405178558</v>
      </c>
      <c r="Q110" s="16">
        <v>6.402832453192514E-2</v>
      </c>
      <c r="R110" s="16">
        <v>1.5801603382775646</v>
      </c>
      <c r="S110" s="16">
        <v>11.354316953051141</v>
      </c>
      <c r="T110" s="20" t="s">
        <v>119</v>
      </c>
      <c r="U110" s="10">
        <v>1</v>
      </c>
      <c r="V110" s="20" t="s">
        <v>33</v>
      </c>
      <c r="W110" s="10">
        <v>3</v>
      </c>
      <c r="X110" s="20" t="s">
        <v>145</v>
      </c>
      <c r="Y110" s="10">
        <v>4</v>
      </c>
      <c r="Z110" s="20" t="s">
        <v>123</v>
      </c>
      <c r="AA110" s="15">
        <v>4</v>
      </c>
      <c r="AB110" s="11">
        <v>50.431446670033232</v>
      </c>
      <c r="AC110" s="10">
        <v>45.184393571823684</v>
      </c>
      <c r="AD110" s="19">
        <v>4.3841597581430847</v>
      </c>
      <c r="AE110" s="12">
        <v>388.85122410546217</v>
      </c>
      <c r="AF110" s="10">
        <v>369.06707993609098</v>
      </c>
      <c r="AG110" s="10">
        <v>202.60072025892791</v>
      </c>
      <c r="AH110" s="10">
        <v>91.729750773227551</v>
      </c>
      <c r="AI110" s="10">
        <v>6.3284717112317752</v>
      </c>
      <c r="AJ110" s="10"/>
      <c r="AK110" s="10"/>
      <c r="AL110" s="10"/>
      <c r="AM110" s="10"/>
      <c r="AN110" s="10">
        <v>1.944256120527311</v>
      </c>
      <c r="AO110" s="10">
        <v>1.0961796862621711</v>
      </c>
      <c r="AP110" s="10">
        <v>1</v>
      </c>
      <c r="AQ110" s="10">
        <v>111.47500000000001</v>
      </c>
      <c r="AR110" s="10"/>
      <c r="AS110" s="10"/>
      <c r="AT110" s="10">
        <v>3.1780259918611158</v>
      </c>
      <c r="AU110" s="10">
        <v>1</v>
      </c>
      <c r="AV110" s="16"/>
      <c r="AW110" s="19">
        <v>55.360061990413648</v>
      </c>
      <c r="AX110" s="1" t="s">
        <v>120</v>
      </c>
      <c r="AY110" s="23">
        <v>15.7120734908136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50.431446670033232</v>
      </c>
      <c r="BG110" s="24">
        <v>45.184393571823684</v>
      </c>
      <c r="BH110" s="24">
        <v>4.3841597581430847</v>
      </c>
      <c r="BI110" s="21"/>
      <c r="BJ110" s="25">
        <f t="shared" ca="1" si="9"/>
        <v>0.94872753332603321</v>
      </c>
      <c r="BK110" s="24">
        <f t="shared" ca="1" si="10"/>
        <v>11.281920498562869</v>
      </c>
      <c r="BL110" s="23">
        <f t="shared" si="11"/>
        <v>1.9468544404061447</v>
      </c>
      <c r="BM110" s="23">
        <f t="shared" ca="1" si="12"/>
        <v>2.8500805864702183</v>
      </c>
      <c r="BN110" s="22">
        <f t="shared" si="13"/>
        <v>3.217320033736057</v>
      </c>
      <c r="BO110" s="21"/>
      <c r="BP110" s="2"/>
    </row>
    <row r="111" spans="1:68" x14ac:dyDescent="0.2">
      <c r="A111">
        <v>4.9000000000000004</v>
      </c>
      <c r="B111">
        <v>2.1</v>
      </c>
      <c r="C111">
        <v>1.25298</v>
      </c>
      <c r="D111">
        <v>-0.27454000000000001</v>
      </c>
      <c r="E111">
        <v>5.9479999999999998E-2</v>
      </c>
      <c r="F111">
        <v>1.6575500000000001</v>
      </c>
      <c r="G111">
        <v>1.8247500000000001</v>
      </c>
      <c r="H111" s="21"/>
      <c r="I111" s="17">
        <f t="shared" si="7"/>
        <v>16.076115485564305</v>
      </c>
      <c r="J111" s="16">
        <f t="shared" si="8"/>
        <v>-15.876115485564306</v>
      </c>
      <c r="K111" s="10">
        <v>115</v>
      </c>
      <c r="L111" s="16">
        <v>1545.2755905511794</v>
      </c>
      <c r="M111" s="16">
        <v>552.36220472440925</v>
      </c>
      <c r="N111" s="16">
        <v>6.9663167104111983</v>
      </c>
      <c r="O111" s="16">
        <v>2.9983050847457595</v>
      </c>
      <c r="P111" s="16">
        <v>3.1634427125281404</v>
      </c>
      <c r="Q111" s="16">
        <v>7.4052328372539583E-2</v>
      </c>
      <c r="R111" s="16">
        <v>2.3408778062985345</v>
      </c>
      <c r="S111" s="16">
        <v>11.467890818220884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33</v>
      </c>
      <c r="Y111" s="10">
        <v>3</v>
      </c>
      <c r="Z111" s="20" t="s">
        <v>33</v>
      </c>
      <c r="AA111" s="15">
        <v>3</v>
      </c>
      <c r="AB111" s="11">
        <v>74.054565283129762</v>
      </c>
      <c r="AC111" s="10">
        <v>23.689818276560189</v>
      </c>
      <c r="AD111" s="19">
        <v>2.2556164403100438</v>
      </c>
      <c r="AE111" s="12">
        <v>299.83050847457594</v>
      </c>
      <c r="AF111" s="10">
        <v>263.41953789508153</v>
      </c>
      <c r="AG111" s="10">
        <v>158.172135626407</v>
      </c>
      <c r="AH111" s="10">
        <v>92.60381021779925</v>
      </c>
      <c r="AI111" s="10">
        <v>4.271901751169275</v>
      </c>
      <c r="AJ111" s="10"/>
      <c r="AK111" s="10"/>
      <c r="AL111" s="10"/>
      <c r="AM111" s="10"/>
      <c r="AN111" s="10">
        <v>2.9983050847457595</v>
      </c>
      <c r="AO111" s="10">
        <v>0.95984358147956517</v>
      </c>
      <c r="AP111" s="10">
        <v>1</v>
      </c>
      <c r="AQ111" s="10">
        <v>111.47500000000001</v>
      </c>
      <c r="AR111" s="10"/>
      <c r="AS111" s="10"/>
      <c r="AT111" s="10">
        <v>2.1931125497902286</v>
      </c>
      <c r="AU111" s="10">
        <v>1</v>
      </c>
      <c r="AV111" s="16"/>
      <c r="AW111" s="19">
        <v>39.51293068426223</v>
      </c>
      <c r="AX111" s="1" t="s">
        <v>120</v>
      </c>
      <c r="AY111" s="23">
        <v>15.8761154855643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74.054565283129762</v>
      </c>
      <c r="BG111" s="24">
        <v>23.689818276560189</v>
      </c>
      <c r="BH111" s="24">
        <v>2.2556164403100438</v>
      </c>
      <c r="BI111" s="21"/>
      <c r="BJ111" s="25">
        <f t="shared" ca="1" si="9"/>
        <v>1</v>
      </c>
      <c r="BK111" s="24">
        <f t="shared" ca="1" si="10"/>
        <v>8.6566564359536446</v>
      </c>
      <c r="BL111" s="23">
        <f t="shared" si="11"/>
        <v>3.0973806285139549</v>
      </c>
      <c r="BM111" s="23">
        <f t="shared" ca="1" si="12"/>
        <v>3.0564387034489449</v>
      </c>
      <c r="BN111" s="22">
        <f t="shared" si="13"/>
        <v>3.3907261318900463</v>
      </c>
      <c r="BO111" s="21"/>
      <c r="BP111" s="2"/>
    </row>
    <row r="112" spans="1:68" x14ac:dyDescent="0.2">
      <c r="A112">
        <v>4.95</v>
      </c>
      <c r="B112">
        <v>2.1</v>
      </c>
      <c r="C112">
        <v>1.2574399999999999</v>
      </c>
      <c r="D112">
        <v>-0.27733999999999998</v>
      </c>
      <c r="E112">
        <v>6.0220000000000003E-2</v>
      </c>
      <c r="F112">
        <v>1.64788</v>
      </c>
      <c r="G112">
        <v>1.81785</v>
      </c>
      <c r="H112" s="21"/>
      <c r="I112" s="17">
        <f t="shared" si="7"/>
        <v>16.240157480314959</v>
      </c>
      <c r="J112" s="16">
        <f t="shared" si="8"/>
        <v>-16.04015748031496</v>
      </c>
      <c r="K112" s="10">
        <v>115</v>
      </c>
      <c r="L112" s="16">
        <v>1564.1404199475046</v>
      </c>
      <c r="M112" s="16">
        <v>560.99081364829362</v>
      </c>
      <c r="N112" s="16">
        <v>7.0374015748031491</v>
      </c>
      <c r="O112" s="16">
        <v>4.2161958568737949</v>
      </c>
      <c r="P112" s="16">
        <v>4.3846044119730641</v>
      </c>
      <c r="Q112" s="16">
        <v>5.6510321651464406E-2</v>
      </c>
      <c r="R112" s="16">
        <v>1.2888351226658294</v>
      </c>
      <c r="S112" s="16">
        <v>11.69503854856038</v>
      </c>
      <c r="T112" s="20" t="s">
        <v>119</v>
      </c>
      <c r="U112" s="10">
        <v>1</v>
      </c>
      <c r="V112" s="20" t="s">
        <v>33</v>
      </c>
      <c r="W112" s="10">
        <v>3</v>
      </c>
      <c r="X112" s="20" t="s">
        <v>145</v>
      </c>
      <c r="Y112" s="10">
        <v>4</v>
      </c>
      <c r="Z112" s="20" t="s">
        <v>121</v>
      </c>
      <c r="AA112" s="15">
        <v>5</v>
      </c>
      <c r="AB112" s="11">
        <v>42.191468719537966</v>
      </c>
      <c r="AC112" s="10">
        <v>51.697258187612114</v>
      </c>
      <c r="AD112" s="19">
        <v>6.1112730928499222</v>
      </c>
      <c r="AE112" s="12">
        <v>421.61958568737947</v>
      </c>
      <c r="AF112" s="10">
        <v>405.97592433587693</v>
      </c>
      <c r="AG112" s="10">
        <v>219.2302205986532</v>
      </c>
      <c r="AH112" s="10">
        <v>95.814246317291591</v>
      </c>
      <c r="AI112" s="10">
        <v>7.758944355361745</v>
      </c>
      <c r="AJ112" s="10"/>
      <c r="AK112" s="10"/>
      <c r="AL112" s="10"/>
      <c r="AM112" s="10"/>
      <c r="AN112" s="10">
        <v>2.1080979284368975</v>
      </c>
      <c r="AO112" s="10">
        <v>1.147232456199663</v>
      </c>
      <c r="AP112" s="10">
        <v>1</v>
      </c>
      <c r="AQ112" s="10">
        <v>111.47500000000001</v>
      </c>
      <c r="AR112" s="10"/>
      <c r="AS112" s="10"/>
      <c r="AT112" s="10">
        <v>3.3970741868443959</v>
      </c>
      <c r="AU112" s="10">
        <v>1</v>
      </c>
      <c r="AV112" s="16"/>
      <c r="AW112" s="19">
        <v>60.896388650381539</v>
      </c>
      <c r="AX112" s="1" t="s">
        <v>120</v>
      </c>
      <c r="AY112" s="23">
        <v>16.040157480314999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42.191468719537966</v>
      </c>
      <c r="BG112" s="24">
        <v>51.697258187612114</v>
      </c>
      <c r="BH112" s="24">
        <v>6.1112730928499222</v>
      </c>
      <c r="BI112" s="21"/>
      <c r="BJ112" s="25">
        <f t="shared" ca="1" si="9"/>
        <v>0.92614947796969171</v>
      </c>
      <c r="BK112" s="24">
        <f t="shared" ca="1" si="10"/>
        <v>11.642400528005076</v>
      </c>
      <c r="BL112" s="23">
        <f t="shared" si="11"/>
        <v>1.568626929901253</v>
      </c>
      <c r="BM112" s="23">
        <f t="shared" ca="1" si="12"/>
        <v>2.7897504216624252</v>
      </c>
      <c r="BN112" s="22">
        <f t="shared" si="13"/>
        <v>3.1482021020406852</v>
      </c>
      <c r="BO112" s="21"/>
      <c r="BP112" s="2"/>
    </row>
    <row r="113" spans="1:68" x14ac:dyDescent="0.2">
      <c r="A113">
        <v>5</v>
      </c>
      <c r="B113">
        <v>2.1</v>
      </c>
      <c r="C113">
        <v>1.25722</v>
      </c>
      <c r="D113">
        <v>-0.27349000000000001</v>
      </c>
      <c r="E113">
        <v>6.0069999999999998E-2</v>
      </c>
      <c r="F113">
        <v>1.6449499999999999</v>
      </c>
      <c r="G113">
        <v>1.81535</v>
      </c>
      <c r="H113" s="21"/>
      <c r="I113" s="17">
        <f t="shared" si="7"/>
        <v>16.404199475065617</v>
      </c>
      <c r="J113" s="16">
        <f t="shared" si="8"/>
        <v>-16.204199475065618</v>
      </c>
      <c r="K113" s="10">
        <v>115</v>
      </c>
      <c r="L113" s="16">
        <v>1583.0052493438302</v>
      </c>
      <c r="M113" s="16">
        <v>569.61942257217822</v>
      </c>
      <c r="N113" s="16">
        <v>7.1084864391951008</v>
      </c>
      <c r="O113" s="16">
        <v>4.156120527306971</v>
      </c>
      <c r="P113" s="16">
        <v>4.3238660565987628</v>
      </c>
      <c r="Q113" s="16">
        <v>8.063058089294281E-2</v>
      </c>
      <c r="R113" s="16">
        <v>1.8647798020914736</v>
      </c>
      <c r="S113" s="16">
        <v>11.648995089707777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145</v>
      </c>
      <c r="Y113" s="10">
        <v>4</v>
      </c>
      <c r="Z113" s="20" t="s">
        <v>123</v>
      </c>
      <c r="AA113" s="15">
        <v>4</v>
      </c>
      <c r="AB113" s="11">
        <v>54.813531182155486</v>
      </c>
      <c r="AC113" s="10">
        <v>41.428818470987345</v>
      </c>
      <c r="AD113" s="19">
        <v>3.7576503468571669</v>
      </c>
      <c r="AE113" s="12">
        <v>415.61205273069709</v>
      </c>
      <c r="AF113" s="10">
        <v>397.72053962146941</v>
      </c>
      <c r="AG113" s="10">
        <v>216.19330282993815</v>
      </c>
      <c r="AH113" s="10">
        <v>93.404749381975051</v>
      </c>
      <c r="AI113" s="10">
        <v>5.3625634451769262</v>
      </c>
      <c r="AJ113" s="10"/>
      <c r="AK113" s="10"/>
      <c r="AL113" s="10"/>
      <c r="AM113" s="10"/>
      <c r="AN113" s="10">
        <v>4.156120527306971</v>
      </c>
      <c r="AO113" s="10">
        <v>1.1868856590646639</v>
      </c>
      <c r="AP113" s="10">
        <v>1</v>
      </c>
      <c r="AQ113" s="10">
        <v>111.47500000000001</v>
      </c>
      <c r="AR113" s="10"/>
      <c r="AS113" s="10"/>
      <c r="AT113" s="10">
        <v>3.2707533996467753</v>
      </c>
      <c r="AU113" s="10">
        <v>1</v>
      </c>
      <c r="AV113" s="16"/>
      <c r="AW113" s="19">
        <v>59.658080943220412</v>
      </c>
      <c r="AX113" s="1" t="s">
        <v>120</v>
      </c>
      <c r="AY113" s="23">
        <v>16.2041994750656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54.813531182155486</v>
      </c>
      <c r="BG113" s="24">
        <v>41.428818470987345</v>
      </c>
      <c r="BH113" s="24">
        <v>3.7576503468571669</v>
      </c>
      <c r="BI113" s="21"/>
      <c r="BJ113" s="25">
        <f t="shared" ca="1" si="9"/>
        <v>0.95803458399334274</v>
      </c>
      <c r="BK113" s="24">
        <f t="shared" ca="1" si="10"/>
        <v>11.737045291348879</v>
      </c>
      <c r="BL113" s="23">
        <f t="shared" si="11"/>
        <v>2.2826241536805889</v>
      </c>
      <c r="BM113" s="23">
        <f t="shared" ca="1" si="12"/>
        <v>2.8729032754837838</v>
      </c>
      <c r="BN113" s="22">
        <f t="shared" si="13"/>
        <v>3.2246443548423165</v>
      </c>
      <c r="BO113" s="21"/>
      <c r="BP113" s="2"/>
    </row>
    <row r="114" spans="1:68" x14ac:dyDescent="0.2">
      <c r="A114">
        <v>5.05</v>
      </c>
      <c r="B114">
        <v>2.1</v>
      </c>
      <c r="C114">
        <v>1.25976</v>
      </c>
      <c r="D114">
        <v>-0.27045000000000002</v>
      </c>
      <c r="E114">
        <v>5.9799999999999999E-2</v>
      </c>
      <c r="F114">
        <v>1.6454</v>
      </c>
      <c r="G114">
        <v>1.8172999999999999</v>
      </c>
      <c r="H114" s="21"/>
      <c r="I114" s="17">
        <f t="shared" si="7"/>
        <v>16.568241469816272</v>
      </c>
      <c r="J114" s="16">
        <f t="shared" si="8"/>
        <v>-16.368241469816272</v>
      </c>
      <c r="K114" s="10">
        <v>115</v>
      </c>
      <c r="L114" s="16">
        <v>1601.8700787401553</v>
      </c>
      <c r="M114" s="16">
        <v>578.24803149606259</v>
      </c>
      <c r="N114" s="16">
        <v>7.1795713035870499</v>
      </c>
      <c r="O114" s="16">
        <v>4.8497175141242934</v>
      </c>
      <c r="P114" s="16">
        <v>5.0162695969626263</v>
      </c>
      <c r="Q114" s="16">
        <v>9.9676188190110274E-2</v>
      </c>
      <c r="R114" s="16">
        <v>1.9870580371211439</v>
      </c>
      <c r="S114" s="16">
        <v>11.566116863773097</v>
      </c>
      <c r="T114" s="20" t="s">
        <v>122</v>
      </c>
      <c r="U114" s="10">
        <v>4</v>
      </c>
      <c r="V114" s="20" t="s">
        <v>33</v>
      </c>
      <c r="W114" s="10">
        <v>3</v>
      </c>
      <c r="X114" s="20" t="s">
        <v>145</v>
      </c>
      <c r="Y114" s="10">
        <v>4</v>
      </c>
      <c r="Z114" s="20" t="s">
        <v>123</v>
      </c>
      <c r="AA114" s="15">
        <v>4</v>
      </c>
      <c r="AB114" s="11">
        <v>53.221981125450803</v>
      </c>
      <c r="AC114" s="10">
        <v>42.811995467102335</v>
      </c>
      <c r="AD114" s="19">
        <v>3.9660234074468641</v>
      </c>
      <c r="AE114" s="12">
        <v>484.97175141242934</v>
      </c>
      <c r="AF114" s="10">
        <v>478.07008381743424</v>
      </c>
      <c r="AG114" s="10">
        <v>251.22021977219697</v>
      </c>
      <c r="AH114" s="10">
        <v>90.237508666684391</v>
      </c>
      <c r="AI114" s="10">
        <v>5.032565638841648</v>
      </c>
      <c r="AJ114" s="10"/>
      <c r="AK114" s="10"/>
      <c r="AL114" s="10"/>
      <c r="AM114" s="10"/>
      <c r="AN114" s="10">
        <v>3.2331450094161958</v>
      </c>
      <c r="AO114" s="10">
        <v>1.3463192551998977</v>
      </c>
      <c r="AP114" s="10">
        <v>2.009761758177576</v>
      </c>
      <c r="AQ114" s="10">
        <v>114.66</v>
      </c>
      <c r="AR114" s="10"/>
      <c r="AS114" s="10"/>
      <c r="AT114" s="10">
        <v>3.9046012016251996</v>
      </c>
      <c r="AU114" s="10">
        <v>1</v>
      </c>
      <c r="AV114" s="16"/>
      <c r="AW114" s="19">
        <v>71.71051257261513</v>
      </c>
      <c r="AX114" s="1" t="s">
        <v>120</v>
      </c>
      <c r="AY114" s="23">
        <v>16.368241469816301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53.221981125450803</v>
      </c>
      <c r="BG114" s="24">
        <v>42.811995467102335</v>
      </c>
      <c r="BH114" s="24">
        <v>3.9660234074468641</v>
      </c>
      <c r="BI114" s="21"/>
      <c r="BJ114" s="25">
        <f t="shared" ca="1" si="9"/>
        <v>0.94202184837511682</v>
      </c>
      <c r="BK114" s="24">
        <f t="shared" ca="1" si="10"/>
        <v>13.521826227505093</v>
      </c>
      <c r="BL114" s="23">
        <f t="shared" si="11"/>
        <v>2.3646091864897456</v>
      </c>
      <c r="BM114" s="23">
        <f t="shared" ca="1" si="12"/>
        <v>2.8303400095101883</v>
      </c>
      <c r="BN114" s="22">
        <f t="shared" si="13"/>
        <v>3.1806554375907248</v>
      </c>
      <c r="BO114" s="21"/>
      <c r="BP114" s="2"/>
    </row>
    <row r="115" spans="1:68" x14ac:dyDescent="0.2">
      <c r="A115">
        <v>5.0999999999999996</v>
      </c>
      <c r="B115">
        <v>2.1</v>
      </c>
      <c r="C115">
        <v>1.2612699999999999</v>
      </c>
      <c r="D115">
        <v>-0.27144000000000001</v>
      </c>
      <c r="E115">
        <v>5.9159999999999997E-2</v>
      </c>
      <c r="F115">
        <v>1.6431800000000001</v>
      </c>
      <c r="G115">
        <v>1.81738</v>
      </c>
      <c r="H115" s="21"/>
      <c r="I115" s="17">
        <f t="shared" si="7"/>
        <v>16.732283464566926</v>
      </c>
      <c r="J115" s="16">
        <f t="shared" si="8"/>
        <v>-16.532283464566927</v>
      </c>
      <c r="K115" s="10">
        <v>115</v>
      </c>
      <c r="L115" s="16">
        <v>1620.7349081364805</v>
      </c>
      <c r="M115" s="16">
        <v>586.87664041994697</v>
      </c>
      <c r="N115" s="16">
        <v>7.2506561679790007</v>
      </c>
      <c r="O115" s="16">
        <v>5.2620527306967704</v>
      </c>
      <c r="P115" s="16">
        <v>5.4257759034231992</v>
      </c>
      <c r="Q115" s="16">
        <v>9.3473835813730116E-2</v>
      </c>
      <c r="R115" s="16">
        <v>1.7227736175899955</v>
      </c>
      <c r="S115" s="16">
        <v>11.369664772668671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145</v>
      </c>
      <c r="Y115" s="10">
        <v>4</v>
      </c>
      <c r="Z115" s="20" t="s">
        <v>123</v>
      </c>
      <c r="AA115" s="15">
        <v>4</v>
      </c>
      <c r="AB115" s="11">
        <v>45.229873042383907</v>
      </c>
      <c r="AC115" s="10">
        <v>49.393203369692984</v>
      </c>
      <c r="AD115" s="19">
        <v>5.376923587923109</v>
      </c>
      <c r="AE115" s="12">
        <v>526.20527306967711</v>
      </c>
      <c r="AF115" s="10">
        <v>525.13760049536484</v>
      </c>
      <c r="AG115" s="10">
        <v>281.93319275673991</v>
      </c>
      <c r="AH115" s="10">
        <v>84.733891296473217</v>
      </c>
      <c r="AI115" s="10">
        <v>5.8045931850228216</v>
      </c>
      <c r="AJ115" s="10"/>
      <c r="AK115" s="10"/>
      <c r="AL115" s="10"/>
      <c r="AM115" s="10"/>
      <c r="AN115" s="10">
        <v>5.2620527306967704</v>
      </c>
      <c r="AO115" s="10">
        <v>1.4125559921863065</v>
      </c>
      <c r="AP115" s="10">
        <v>2.2554655420539196</v>
      </c>
      <c r="AQ115" s="10">
        <v>111.47500000000001</v>
      </c>
      <c r="AR115" s="10"/>
      <c r="AS115" s="10"/>
      <c r="AT115" s="10">
        <v>4.2415267280729543</v>
      </c>
      <c r="AU115" s="10">
        <v>1</v>
      </c>
      <c r="AV115" s="16"/>
      <c r="AW115" s="19">
        <v>78.770640074304723</v>
      </c>
      <c r="AX115" s="1" t="s">
        <v>120</v>
      </c>
      <c r="AY115" s="23">
        <v>16.532283464566898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45.229873042383907</v>
      </c>
      <c r="BG115" s="24">
        <v>49.393203369692984</v>
      </c>
      <c r="BH115" s="24">
        <v>5.376923587923109</v>
      </c>
      <c r="BI115" s="21"/>
      <c r="BJ115" s="25">
        <f t="shared" ca="1" si="9"/>
        <v>0.92110409782979163</v>
      </c>
      <c r="BK115" s="24">
        <f t="shared" ca="1" si="10"/>
        <v>14.213009410297031</v>
      </c>
      <c r="BL115" s="23">
        <f t="shared" si="11"/>
        <v>2.025255984154422</v>
      </c>
      <c r="BM115" s="23">
        <f t="shared" ca="1" si="12"/>
        <v>2.7749026886098225</v>
      </c>
      <c r="BN115" s="22">
        <f t="shared" si="13"/>
        <v>3.1213555179677557</v>
      </c>
      <c r="BO115" s="21"/>
      <c r="BP115" s="2"/>
    </row>
    <row r="116" spans="1:68" x14ac:dyDescent="0.2">
      <c r="A116">
        <v>5.15</v>
      </c>
      <c r="B116">
        <v>2.1</v>
      </c>
      <c r="C116">
        <v>1.2544500000000001</v>
      </c>
      <c r="D116">
        <v>-0.27228999999999998</v>
      </c>
      <c r="E116">
        <v>5.9159999999999997E-2</v>
      </c>
      <c r="F116">
        <v>1.6401300000000001</v>
      </c>
      <c r="G116">
        <v>1.81253</v>
      </c>
      <c r="H116" s="21"/>
      <c r="I116" s="17">
        <f t="shared" si="7"/>
        <v>16.896325459317584</v>
      </c>
      <c r="J116" s="16">
        <f t="shared" si="8"/>
        <v>-16.696325459317585</v>
      </c>
      <c r="K116" s="10">
        <v>115</v>
      </c>
      <c r="L116" s="16">
        <v>1639.5997375328061</v>
      </c>
      <c r="M116" s="16">
        <v>595.50524934383157</v>
      </c>
      <c r="N116" s="16">
        <v>7.3217410323709533</v>
      </c>
      <c r="O116" s="16">
        <v>3.3997175141243137</v>
      </c>
      <c r="P116" s="16">
        <v>3.5634406868507424</v>
      </c>
      <c r="Q116" s="16">
        <v>8.8148583773403899E-2</v>
      </c>
      <c r="R116" s="16">
        <v>2.4736930264807317</v>
      </c>
      <c r="S116" s="16">
        <v>11.369664772668671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33</v>
      </c>
      <c r="Y116" s="10">
        <v>3</v>
      </c>
      <c r="Z116" s="20" t="s">
        <v>33</v>
      </c>
      <c r="AA116" s="15">
        <v>3</v>
      </c>
      <c r="AB116" s="11">
        <v>73.623777595166985</v>
      </c>
      <c r="AC116" s="10">
        <v>24.09558077199074</v>
      </c>
      <c r="AD116" s="19">
        <v>2.2806416328422809</v>
      </c>
      <c r="AE116" s="12">
        <v>339.97175141243139</v>
      </c>
      <c r="AF116" s="10">
        <v>304.92964387529196</v>
      </c>
      <c r="AG116" s="10">
        <v>178.17203434253713</v>
      </c>
      <c r="AH116" s="10">
        <v>83.271574086124474</v>
      </c>
      <c r="AI116" s="10">
        <v>4.0425387842996745</v>
      </c>
      <c r="AJ116" s="10"/>
      <c r="AK116" s="10"/>
      <c r="AL116" s="10"/>
      <c r="AM116" s="10"/>
      <c r="AN116" s="10">
        <v>3.3997175141243137</v>
      </c>
      <c r="AO116" s="10">
        <v>1.0751745510908344</v>
      </c>
      <c r="AP116" s="10">
        <v>1</v>
      </c>
      <c r="AQ116" s="10">
        <v>111.47500000000001</v>
      </c>
      <c r="AR116" s="10"/>
      <c r="AS116" s="10"/>
      <c r="AT116" s="10">
        <v>2.3597830704700131</v>
      </c>
      <c r="AU116" s="10">
        <v>1</v>
      </c>
      <c r="AV116" s="16"/>
      <c r="AW116" s="19">
        <v>45.739446581293791</v>
      </c>
      <c r="AX116" s="1" t="s">
        <v>120</v>
      </c>
      <c r="AY116" s="23">
        <v>16.696325459317599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73.623777595166985</v>
      </c>
      <c r="BG116" s="24">
        <v>24.09558077199074</v>
      </c>
      <c r="BH116" s="24">
        <v>2.2806416328422809</v>
      </c>
      <c r="BI116" s="21"/>
      <c r="BJ116" s="25">
        <f t="shared" ca="1" si="9"/>
        <v>1</v>
      </c>
      <c r="BK116" s="24">
        <f t="shared" ca="1" si="10"/>
        <v>9.2144975081494938</v>
      </c>
      <c r="BL116" s="23">
        <f t="shared" si="11"/>
        <v>3.2128324958713388</v>
      </c>
      <c r="BM116" s="23">
        <f t="shared" ca="1" si="12"/>
        <v>3.0429943693381789</v>
      </c>
      <c r="BN116" s="22">
        <f t="shared" si="13"/>
        <v>3.3565908478082456</v>
      </c>
      <c r="BO116" s="21"/>
      <c r="BP116" s="2"/>
    </row>
    <row r="117" spans="1:68" x14ac:dyDescent="0.2">
      <c r="A117">
        <v>5.2</v>
      </c>
      <c r="B117">
        <v>2.1</v>
      </c>
      <c r="C117">
        <v>1.2542899999999999</v>
      </c>
      <c r="D117">
        <v>-0.27875</v>
      </c>
      <c r="E117">
        <v>5.9549999999999999E-2</v>
      </c>
      <c r="F117">
        <v>1.63788</v>
      </c>
      <c r="G117">
        <v>1.8210299999999999</v>
      </c>
      <c r="H117" s="21"/>
      <c r="I117" s="17">
        <f t="shared" si="7"/>
        <v>17.060367454068242</v>
      </c>
      <c r="J117" s="16">
        <f t="shared" si="8"/>
        <v>-16.860367454068243</v>
      </c>
      <c r="K117" s="10">
        <v>115</v>
      </c>
      <c r="L117" s="16">
        <v>1658.4645669291317</v>
      </c>
      <c r="M117" s="16">
        <v>604.13385826771616</v>
      </c>
      <c r="N117" s="16">
        <v>7.392825896762905</v>
      </c>
      <c r="O117" s="16">
        <v>3.3560263653483755</v>
      </c>
      <c r="P117" s="16">
        <v>3.5214734051742456</v>
      </c>
      <c r="Q117" s="16">
        <v>4.7676668266922739E-2</v>
      </c>
      <c r="R117" s="16">
        <v>1.3538840928592404</v>
      </c>
      <c r="S117" s="16">
        <v>11.489377765685431</v>
      </c>
      <c r="T117" s="20" t="s">
        <v>119</v>
      </c>
      <c r="U117" s="10">
        <v>1</v>
      </c>
      <c r="V117" s="20" t="s">
        <v>33</v>
      </c>
      <c r="W117" s="10">
        <v>3</v>
      </c>
      <c r="X117" s="20" t="s">
        <v>145</v>
      </c>
      <c r="Y117" s="10">
        <v>4</v>
      </c>
      <c r="Z117" s="20" t="s">
        <v>123</v>
      </c>
      <c r="AA117" s="15">
        <v>4</v>
      </c>
      <c r="AB117" s="11">
        <v>49.616579615025096</v>
      </c>
      <c r="AC117" s="10">
        <v>45.863218257128359</v>
      </c>
      <c r="AD117" s="19">
        <v>4.520202127846547</v>
      </c>
      <c r="AE117" s="12">
        <v>335.60263653483753</v>
      </c>
      <c r="AF117" s="10">
        <v>298.88262077239085</v>
      </c>
      <c r="AG117" s="10">
        <v>176.0736702587123</v>
      </c>
      <c r="AH117" s="10">
        <v>84.271924160691967</v>
      </c>
      <c r="AI117" s="10">
        <v>7.3861566531010805</v>
      </c>
      <c r="AJ117" s="10"/>
      <c r="AK117" s="10"/>
      <c r="AL117" s="10"/>
      <c r="AM117" s="10"/>
      <c r="AN117" s="10">
        <v>1.6780131826741878</v>
      </c>
      <c r="AO117" s="10">
        <v>0.99455281851530686</v>
      </c>
      <c r="AP117" s="10">
        <v>1</v>
      </c>
      <c r="AQ117" s="10">
        <v>111.47500000000001</v>
      </c>
      <c r="AR117" s="10"/>
      <c r="AS117" s="10"/>
      <c r="AT117" s="10">
        <v>2.2754342468933175</v>
      </c>
      <c r="AU117" s="10">
        <v>1</v>
      </c>
      <c r="AV117" s="16"/>
      <c r="AW117" s="19">
        <v>44.832393115858629</v>
      </c>
      <c r="AX117" s="1" t="s">
        <v>120</v>
      </c>
      <c r="AY117" s="23">
        <v>16.8603674540682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49.616579615025096</v>
      </c>
      <c r="BG117" s="24">
        <v>45.863218257128359</v>
      </c>
      <c r="BH117" s="24">
        <v>4.520202127846547</v>
      </c>
      <c r="BI117" s="21"/>
      <c r="BJ117" s="25">
        <f t="shared" ca="1" si="9"/>
        <v>0.97919424538441002</v>
      </c>
      <c r="BK117" s="24">
        <f t="shared" ca="1" si="10"/>
        <v>8.6829523893138401</v>
      </c>
      <c r="BL117" s="23">
        <f t="shared" si="11"/>
        <v>1.7708914659414372</v>
      </c>
      <c r="BM117" s="23">
        <f t="shared" ca="1" si="12"/>
        <v>2.9263000904974623</v>
      </c>
      <c r="BN117" s="22">
        <f t="shared" si="13"/>
        <v>3.2435944712181977</v>
      </c>
      <c r="BO117" s="21"/>
      <c r="BP117" s="2"/>
    </row>
    <row r="118" spans="1:68" x14ac:dyDescent="0.2">
      <c r="A118">
        <v>5.25</v>
      </c>
      <c r="B118">
        <v>2.1</v>
      </c>
      <c r="C118">
        <v>1.2547299999999999</v>
      </c>
      <c r="D118">
        <v>-0.27650000000000002</v>
      </c>
      <c r="E118">
        <v>6.0049999999999999E-2</v>
      </c>
      <c r="F118">
        <v>1.6334299999999999</v>
      </c>
      <c r="G118">
        <v>1.8216300000000001</v>
      </c>
      <c r="H118" s="21"/>
      <c r="I118" s="17">
        <f t="shared" si="7"/>
        <v>17.224409448818896</v>
      </c>
      <c r="J118" s="16">
        <f t="shared" si="8"/>
        <v>-17.024409448818897</v>
      </c>
      <c r="K118" s="10">
        <v>115</v>
      </c>
      <c r="L118" s="16">
        <v>1677.3293963254569</v>
      </c>
      <c r="M118" s="16">
        <v>612.76246719160054</v>
      </c>
      <c r="N118" s="16">
        <v>7.4639107611548541</v>
      </c>
      <c r="O118" s="16">
        <v>3.4761770244820842</v>
      </c>
      <c r="P118" s="16">
        <v>3.6438341503328791</v>
      </c>
      <c r="Q118" s="16">
        <v>6.1772923667786708E-2</v>
      </c>
      <c r="R118" s="16">
        <v>1.6952726474157311</v>
      </c>
      <c r="S118" s="16">
        <v>11.642855961860764</v>
      </c>
      <c r="T118" s="20" t="s">
        <v>119</v>
      </c>
      <c r="U118" s="10">
        <v>1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123</v>
      </c>
      <c r="AA118" s="15">
        <v>4</v>
      </c>
      <c r="AB118" s="11">
        <v>56.010292435050104</v>
      </c>
      <c r="AC118" s="10">
        <v>40.375819739210449</v>
      </c>
      <c r="AD118" s="19">
        <v>3.6138878257394498</v>
      </c>
      <c r="AE118" s="12">
        <v>347.61770244820843</v>
      </c>
      <c r="AF118" s="10">
        <v>312.1683067089167</v>
      </c>
      <c r="AG118" s="10">
        <v>182.19170751664396</v>
      </c>
      <c r="AH118" s="10">
        <v>85.966872700235868</v>
      </c>
      <c r="AI118" s="10">
        <v>5.8987561766208945</v>
      </c>
      <c r="AJ118" s="10"/>
      <c r="AK118" s="10"/>
      <c r="AL118" s="10"/>
      <c r="AM118" s="10"/>
      <c r="AN118" s="10">
        <v>1.7380885122410421</v>
      </c>
      <c r="AO118" s="10">
        <v>1.0499530112858457</v>
      </c>
      <c r="AP118" s="10">
        <v>1</v>
      </c>
      <c r="AQ118" s="10">
        <v>111.47500000000001</v>
      </c>
      <c r="AR118" s="10"/>
      <c r="AS118" s="10"/>
      <c r="AT118" s="10">
        <v>2.3459527070216786</v>
      </c>
      <c r="AU118" s="10">
        <v>1</v>
      </c>
      <c r="AV118" s="16"/>
      <c r="AW118" s="19">
        <v>46.825246006337501</v>
      </c>
      <c r="AX118" s="1" t="s">
        <v>120</v>
      </c>
      <c r="AY118" s="23">
        <v>17.024409448818901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56.010292435050104</v>
      </c>
      <c r="BG118" s="24">
        <v>40.375819739210449</v>
      </c>
      <c r="BH118" s="24">
        <v>3.6138878257394498</v>
      </c>
      <c r="BI118" s="21"/>
      <c r="BJ118" s="25">
        <f t="shared" ca="1" si="9"/>
        <v>0.99187920459255441</v>
      </c>
      <c r="BK118" s="24">
        <f t="shared" ca="1" si="10"/>
        <v>9.0639912323866234</v>
      </c>
      <c r="BL118" s="23">
        <f t="shared" si="11"/>
        <v>2.202110236869919</v>
      </c>
      <c r="BM118" s="23">
        <f t="shared" ca="1" si="12"/>
        <v>2.959058858188881</v>
      </c>
      <c r="BN118" s="22">
        <f t="shared" si="13"/>
        <v>3.2721809689460488</v>
      </c>
      <c r="BO118" s="21"/>
      <c r="BP118" s="2"/>
    </row>
    <row r="119" spans="1:68" x14ac:dyDescent="0.2">
      <c r="A119">
        <v>5.3</v>
      </c>
      <c r="B119">
        <v>2.1</v>
      </c>
      <c r="C119">
        <v>1.2540100000000001</v>
      </c>
      <c r="D119">
        <v>-0.27717000000000003</v>
      </c>
      <c r="E119">
        <v>6.0760000000000002E-2</v>
      </c>
      <c r="F119">
        <v>1.6338299999999999</v>
      </c>
      <c r="G119">
        <v>1.82185</v>
      </c>
      <c r="H119" s="21"/>
      <c r="I119" s="17">
        <f t="shared" si="7"/>
        <v>17.388451443569551</v>
      </c>
      <c r="J119" s="16">
        <f t="shared" si="8"/>
        <v>-17.188451443569551</v>
      </c>
      <c r="K119" s="10">
        <v>115</v>
      </c>
      <c r="L119" s="16">
        <v>1696.194225721782</v>
      </c>
      <c r="M119" s="16">
        <v>621.39107611548491</v>
      </c>
      <c r="N119" s="16">
        <v>7.5349956255468049</v>
      </c>
      <c r="O119" s="16">
        <v>3.279566854990605</v>
      </c>
      <c r="P119" s="16">
        <v>3.4503623029967931</v>
      </c>
      <c r="Q119" s="16">
        <v>5.7575372059529367E-2</v>
      </c>
      <c r="R119" s="16">
        <v>1.6686761274177671</v>
      </c>
      <c r="S119" s="16">
        <v>11.860795000429738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123</v>
      </c>
      <c r="AA119" s="15">
        <v>4</v>
      </c>
      <c r="AB119" s="11">
        <v>57.050559918901001</v>
      </c>
      <c r="AC119" s="10">
        <v>39.452190699628048</v>
      </c>
      <c r="AD119" s="19">
        <v>3.4972493814709518</v>
      </c>
      <c r="AE119" s="12">
        <v>327.95668549906048</v>
      </c>
      <c r="AF119" s="10">
        <v>288.29721705782868</v>
      </c>
      <c r="AG119" s="10">
        <v>172.51811514983967</v>
      </c>
      <c r="AH119" s="10">
        <v>88.987872854734618</v>
      </c>
      <c r="AI119" s="10">
        <v>5.9927746527270935</v>
      </c>
      <c r="AJ119" s="10"/>
      <c r="AK119" s="10"/>
      <c r="AL119" s="10"/>
      <c r="AM119" s="10"/>
      <c r="AN119" s="10">
        <v>1.6397834274953025</v>
      </c>
      <c r="AO119" s="10">
        <v>1.0107412243343521</v>
      </c>
      <c r="AP119" s="10">
        <v>1</v>
      </c>
      <c r="AQ119" s="10">
        <v>111.47500000000001</v>
      </c>
      <c r="AR119" s="10"/>
      <c r="AS119" s="10"/>
      <c r="AT119" s="10">
        <v>2.1259811763440069</v>
      </c>
      <c r="AU119" s="10">
        <v>1</v>
      </c>
      <c r="AV119" s="16"/>
      <c r="AW119" s="19">
        <v>43.244582558674303</v>
      </c>
      <c r="AX119" s="1" t="s">
        <v>120</v>
      </c>
      <c r="AY119" s="23">
        <v>17.188451443569601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57.050559918901001</v>
      </c>
      <c r="BG119" s="24">
        <v>39.452190699628048</v>
      </c>
      <c r="BH119" s="24">
        <v>3.4972493814709518</v>
      </c>
      <c r="BI119" s="21"/>
      <c r="BJ119" s="25">
        <f t="shared" ca="1" si="9"/>
        <v>1</v>
      </c>
      <c r="BK119" s="24">
        <f t="shared" ca="1" si="10"/>
        <v>8.375611720733092</v>
      </c>
      <c r="BL119" s="23">
        <f t="shared" si="11"/>
        <v>2.2125097886938465</v>
      </c>
      <c r="BM119" s="23">
        <f t="shared" ca="1" si="12"/>
        <v>2.9893127065761536</v>
      </c>
      <c r="BN119" s="22">
        <f t="shared" si="13"/>
        <v>3.2904248028516596</v>
      </c>
      <c r="BO119" s="21"/>
      <c r="BP119" s="2"/>
    </row>
    <row r="120" spans="1:68" x14ac:dyDescent="0.2">
      <c r="A120">
        <v>5.35</v>
      </c>
      <c r="B120">
        <v>2.1</v>
      </c>
      <c r="C120">
        <v>1.2545200000000001</v>
      </c>
      <c r="D120">
        <v>-0.27815000000000001</v>
      </c>
      <c r="E120">
        <v>6.1240000000000003E-2</v>
      </c>
      <c r="F120">
        <v>1.62913</v>
      </c>
      <c r="G120">
        <v>1.8161</v>
      </c>
      <c r="H120" s="21"/>
      <c r="I120" s="17">
        <f t="shared" si="7"/>
        <v>17.552493438320209</v>
      </c>
      <c r="J120" s="16">
        <f t="shared" si="8"/>
        <v>-17.352493438320209</v>
      </c>
      <c r="K120" s="10">
        <v>115</v>
      </c>
      <c r="L120" s="16">
        <v>1715.0590551181076</v>
      </c>
      <c r="M120" s="16">
        <v>630.01968503936951</v>
      </c>
      <c r="N120" s="16">
        <v>7.6060804899387575</v>
      </c>
      <c r="O120" s="16">
        <v>3.4188323917137713</v>
      </c>
      <c r="P120" s="16">
        <v>3.5917495223038873</v>
      </c>
      <c r="Q120" s="16">
        <v>5.1435669707153117E-2</v>
      </c>
      <c r="R120" s="16">
        <v>1.4320505755690973</v>
      </c>
      <c r="S120" s="16">
        <v>12.008134068758057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145</v>
      </c>
      <c r="Y120" s="10">
        <v>4</v>
      </c>
      <c r="Z120" s="20" t="s">
        <v>123</v>
      </c>
      <c r="AA120" s="15">
        <v>4</v>
      </c>
      <c r="AB120" s="11">
        <v>50.838605648832512</v>
      </c>
      <c r="AC120" s="10">
        <v>44.842748513434451</v>
      </c>
      <c r="AD120" s="19">
        <v>4.3186458377330386</v>
      </c>
      <c r="AE120" s="12">
        <v>341.88323917137711</v>
      </c>
      <c r="AF120" s="10">
        <v>303.821311717703</v>
      </c>
      <c r="AG120" s="10">
        <v>179.58747611519436</v>
      </c>
      <c r="AH120" s="10">
        <v>90.556530764282726</v>
      </c>
      <c r="AI120" s="10">
        <v>6.9829935971542048</v>
      </c>
      <c r="AJ120" s="10"/>
      <c r="AK120" s="10"/>
      <c r="AL120" s="10"/>
      <c r="AM120" s="10"/>
      <c r="AN120" s="10">
        <v>1.7094161958568856</v>
      </c>
      <c r="AO120" s="10">
        <v>1.0263019090931773</v>
      </c>
      <c r="AP120" s="10">
        <v>1</v>
      </c>
      <c r="AQ120" s="10">
        <v>111.47500000000001</v>
      </c>
      <c r="AR120" s="10"/>
      <c r="AS120" s="10"/>
      <c r="AT120" s="10">
        <v>2.2135173667758803</v>
      </c>
      <c r="AU120" s="10">
        <v>1</v>
      </c>
      <c r="AV120" s="16"/>
      <c r="AW120" s="19">
        <v>45.573196757655452</v>
      </c>
      <c r="AX120" s="1" t="s">
        <v>120</v>
      </c>
      <c r="AY120" s="23">
        <v>17.352493438320199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50.838605648832512</v>
      </c>
      <c r="BG120" s="24">
        <v>44.842748513434451</v>
      </c>
      <c r="BH120" s="24">
        <v>4.3186458377330386</v>
      </c>
      <c r="BI120" s="21"/>
      <c r="BJ120" s="25">
        <f t="shared" ca="1" si="9"/>
        <v>0.98713243350648427</v>
      </c>
      <c r="BK120" s="24">
        <f t="shared" ca="1" si="10"/>
        <v>8.545320553524828</v>
      </c>
      <c r="BL120" s="23">
        <f t="shared" si="11"/>
        <v>1.8811825605113119</v>
      </c>
      <c r="BM120" s="23">
        <f t="shared" ca="1" si="12"/>
        <v>2.9455299644316693</v>
      </c>
      <c r="BN120" s="22">
        <f t="shared" si="13"/>
        <v>3.2460530425046685</v>
      </c>
      <c r="BO120" s="21"/>
      <c r="BP120" s="2"/>
    </row>
    <row r="121" spans="1:68" x14ac:dyDescent="0.2">
      <c r="A121">
        <v>5.4</v>
      </c>
      <c r="B121">
        <v>2.1</v>
      </c>
      <c r="C121">
        <v>1.25414</v>
      </c>
      <c r="D121">
        <v>-0.27983999999999998</v>
      </c>
      <c r="E121">
        <v>6.166E-2</v>
      </c>
      <c r="F121">
        <v>1.6257999999999999</v>
      </c>
      <c r="G121">
        <v>1.8167800000000001</v>
      </c>
      <c r="H121" s="21"/>
      <c r="I121" s="17">
        <f t="shared" si="7"/>
        <v>17.716535433070867</v>
      </c>
      <c r="J121" s="16">
        <f t="shared" si="8"/>
        <v>-17.516535433070867</v>
      </c>
      <c r="K121" s="10">
        <v>115</v>
      </c>
      <c r="L121" s="16">
        <v>1733.9238845144332</v>
      </c>
      <c r="M121" s="16">
        <v>638.6482939632541</v>
      </c>
      <c r="N121" s="16">
        <v>7.6771653543307092</v>
      </c>
      <c r="O121" s="16">
        <v>3.3150659133710088</v>
      </c>
      <c r="P121" s="16">
        <v>3.4898395162220615</v>
      </c>
      <c r="Q121" s="16">
        <v>4.0847815650504243E-2</v>
      </c>
      <c r="R121" s="16">
        <v>1.1704783403542922</v>
      </c>
      <c r="S121" s="16">
        <v>12.137055753545337</v>
      </c>
      <c r="T121" s="20" t="s">
        <v>119</v>
      </c>
      <c r="U121" s="10">
        <v>1</v>
      </c>
      <c r="V121" s="20" t="s">
        <v>33</v>
      </c>
      <c r="W121" s="10">
        <v>3</v>
      </c>
      <c r="X121" s="20" t="s">
        <v>145</v>
      </c>
      <c r="Y121" s="10">
        <v>4</v>
      </c>
      <c r="Z121" s="20" t="s">
        <v>123</v>
      </c>
      <c r="AA121" s="15">
        <v>4</v>
      </c>
      <c r="AB121" s="11">
        <v>46.172779397489762</v>
      </c>
      <c r="AC121" s="10">
        <v>48.653432400623124</v>
      </c>
      <c r="AD121" s="19">
        <v>5.1737882018871151</v>
      </c>
      <c r="AE121" s="12">
        <v>331.50659133710087</v>
      </c>
      <c r="AF121" s="10">
        <v>290.72220339064546</v>
      </c>
      <c r="AG121" s="10">
        <v>174.49197581110309</v>
      </c>
      <c r="AH121" s="10">
        <v>91.746316783843753</v>
      </c>
      <c r="AI121" s="10">
        <v>8.5435156339356944</v>
      </c>
      <c r="AJ121" s="10"/>
      <c r="AK121" s="10"/>
      <c r="AL121" s="10"/>
      <c r="AM121" s="10"/>
      <c r="AN121" s="10">
        <v>1.6575329566855044</v>
      </c>
      <c r="AO121" s="10">
        <v>0.98688664807446314</v>
      </c>
      <c r="AP121" s="10">
        <v>1</v>
      </c>
      <c r="AQ121" s="10">
        <v>111.47500000000001</v>
      </c>
      <c r="AR121" s="10"/>
      <c r="AS121" s="10"/>
      <c r="AT121" s="10">
        <v>2.0829609939878897</v>
      </c>
      <c r="AU121" s="10">
        <v>1</v>
      </c>
      <c r="AV121" s="16"/>
      <c r="AW121" s="19">
        <v>43.608330508596815</v>
      </c>
      <c r="AX121" s="1" t="s">
        <v>120</v>
      </c>
      <c r="AY121" s="23">
        <v>17.516535433070899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46.172779397489762</v>
      </c>
      <c r="BG121" s="24">
        <v>48.653432400623124</v>
      </c>
      <c r="BH121" s="24">
        <v>5.1737882018871151</v>
      </c>
      <c r="BI121" s="21"/>
      <c r="BJ121" s="25">
        <f t="shared" ca="1" si="9"/>
        <v>0.98085809069020313</v>
      </c>
      <c r="BK121" s="24">
        <f t="shared" ca="1" si="10"/>
        <v>8.0273445812728124</v>
      </c>
      <c r="BL121" s="23">
        <f t="shared" si="11"/>
        <v>1.5573664610185018</v>
      </c>
      <c r="BM121" s="23">
        <f t="shared" ca="1" si="12"/>
        <v>2.928526784552417</v>
      </c>
      <c r="BN121" s="22">
        <f t="shared" si="13"/>
        <v>3.2213566815574866</v>
      </c>
      <c r="BO121" s="21"/>
      <c r="BP121" s="2"/>
    </row>
    <row r="122" spans="1:68" x14ac:dyDescent="0.2">
      <c r="A122">
        <v>5.45</v>
      </c>
      <c r="B122">
        <v>2.1</v>
      </c>
      <c r="C122">
        <v>1.2526999999999999</v>
      </c>
      <c r="D122">
        <v>-0.27983999999999998</v>
      </c>
      <c r="E122">
        <v>6.1499999999999999E-2</v>
      </c>
      <c r="F122">
        <v>1.62585</v>
      </c>
      <c r="G122">
        <v>1.8146800000000001</v>
      </c>
      <c r="H122" s="21"/>
      <c r="I122" s="17">
        <f t="shared" si="7"/>
        <v>17.880577427821521</v>
      </c>
      <c r="J122" s="16">
        <f t="shared" si="8"/>
        <v>-17.680577427821522</v>
      </c>
      <c r="K122" s="10">
        <v>115</v>
      </c>
      <c r="L122" s="16">
        <v>1752.7887139107584</v>
      </c>
      <c r="M122" s="16">
        <v>647.27690288713848</v>
      </c>
      <c r="N122" s="16">
        <v>7.7482502187226583</v>
      </c>
      <c r="O122" s="16">
        <v>2.9218455743879286</v>
      </c>
      <c r="P122" s="16">
        <v>3.0959119497110055</v>
      </c>
      <c r="Q122" s="16">
        <v>4.0847815650504243E-2</v>
      </c>
      <c r="R122" s="16">
        <v>1.319411414601674</v>
      </c>
      <c r="S122" s="16">
        <v>12.08794273076923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33</v>
      </c>
      <c r="Y122" s="10">
        <v>3</v>
      </c>
      <c r="Z122" s="20" t="s">
        <v>123</v>
      </c>
      <c r="AA122" s="15">
        <v>4</v>
      </c>
      <c r="AB122" s="11">
        <v>52.68232325925068</v>
      </c>
      <c r="AC122" s="10">
        <v>43.276243716856115</v>
      </c>
      <c r="AD122" s="19">
        <v>4.0414330238932052</v>
      </c>
      <c r="AE122" s="12">
        <v>292.18455743879287</v>
      </c>
      <c r="AF122" s="10">
        <v>243.26808795426683</v>
      </c>
      <c r="AG122" s="10">
        <v>154.79559748555027</v>
      </c>
      <c r="AH122" s="10">
        <v>89.273674533529487</v>
      </c>
      <c r="AI122" s="10">
        <v>7.5791370980513815</v>
      </c>
      <c r="AJ122" s="10"/>
      <c r="AK122" s="10"/>
      <c r="AL122" s="10"/>
      <c r="AM122" s="10"/>
      <c r="AN122" s="10">
        <v>1.4609227871939643</v>
      </c>
      <c r="AO122" s="10">
        <v>0.92125063891659742</v>
      </c>
      <c r="AP122" s="10">
        <v>1</v>
      </c>
      <c r="AQ122" s="10">
        <v>111.47500000000001</v>
      </c>
      <c r="AR122" s="10"/>
      <c r="AS122" s="10"/>
      <c r="AT122" s="10">
        <v>1.7029411682647788</v>
      </c>
      <c r="AU122" s="10">
        <v>1</v>
      </c>
      <c r="AV122" s="16"/>
      <c r="AW122" s="19">
        <v>36.490213193140022</v>
      </c>
      <c r="AX122" s="1" t="s">
        <v>120</v>
      </c>
      <c r="AY122" s="23">
        <v>17.6805774278215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52.68232325925068</v>
      </c>
      <c r="BG122" s="24">
        <v>43.276243716856115</v>
      </c>
      <c r="BH122" s="24">
        <v>4.0414330238932052</v>
      </c>
      <c r="BI122" s="21"/>
      <c r="BJ122" s="25">
        <f t="shared" ca="1" si="9"/>
        <v>1</v>
      </c>
      <c r="BK122" s="24">
        <f t="shared" ca="1" si="10"/>
        <v>6.8580157359411604</v>
      </c>
      <c r="BL122" s="23">
        <f t="shared" si="11"/>
        <v>1.8403916140979952</v>
      </c>
      <c r="BM122" s="23">
        <f t="shared" ca="1" si="12"/>
        <v>3.023552364164277</v>
      </c>
      <c r="BN122" s="22">
        <f t="shared" si="13"/>
        <v>3.2899457706711299</v>
      </c>
      <c r="BO122" s="21"/>
      <c r="BP122" s="2"/>
    </row>
    <row r="123" spans="1:68" x14ac:dyDescent="0.2">
      <c r="A123">
        <v>5.5</v>
      </c>
      <c r="B123">
        <v>2.1</v>
      </c>
      <c r="C123">
        <v>1.2521</v>
      </c>
      <c r="D123">
        <v>-0.27707999999999999</v>
      </c>
      <c r="E123">
        <v>6.1929999999999999E-2</v>
      </c>
      <c r="F123">
        <v>1.6222799999999999</v>
      </c>
      <c r="G123">
        <v>1.8137000000000001</v>
      </c>
      <c r="H123" s="21"/>
      <c r="I123" s="17">
        <f t="shared" si="7"/>
        <v>18.044619422572179</v>
      </c>
      <c r="J123" s="16">
        <f t="shared" si="8"/>
        <v>-17.84461942257218</v>
      </c>
      <c r="K123" s="10">
        <v>115</v>
      </c>
      <c r="L123" s="16">
        <v>1771.653543307084</v>
      </c>
      <c r="M123" s="16">
        <v>655.90551181102308</v>
      </c>
      <c r="N123" s="16">
        <v>7.8193350831146109</v>
      </c>
      <c r="O123" s="16">
        <v>2.7580037664783421</v>
      </c>
      <c r="P123" s="16">
        <v>2.9339708157828541</v>
      </c>
      <c r="Q123" s="16">
        <v>5.8139222275564152E-2</v>
      </c>
      <c r="R123" s="16">
        <v>1.9815882953849766</v>
      </c>
      <c r="S123" s="16">
        <v>12.219933979480016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33</v>
      </c>
      <c r="AA123" s="15">
        <v>3</v>
      </c>
      <c r="AB123" s="11">
        <v>68.622802992003656</v>
      </c>
      <c r="AC123" s="10">
        <v>28.804060585145606</v>
      </c>
      <c r="AD123" s="19">
        <v>2.5731364228507361</v>
      </c>
      <c r="AE123" s="12">
        <v>275.80037664783424</v>
      </c>
      <c r="AF123" s="10">
        <v>223.10649399822987</v>
      </c>
      <c r="AG123" s="10">
        <v>146.69854078914273</v>
      </c>
      <c r="AH123" s="10">
        <v>90.526605868088353</v>
      </c>
      <c r="AI123" s="10">
        <v>5.0464569372404533</v>
      </c>
      <c r="AJ123" s="10"/>
      <c r="AK123" s="10"/>
      <c r="AL123" s="10"/>
      <c r="AM123" s="10"/>
      <c r="AN123" s="10">
        <v>1.3790018832391711</v>
      </c>
      <c r="AO123" s="10">
        <v>0.93567291696996158</v>
      </c>
      <c r="AP123" s="10">
        <v>1</v>
      </c>
      <c r="AQ123" s="10">
        <v>111.47500000000001</v>
      </c>
      <c r="AR123" s="10"/>
      <c r="AS123" s="10"/>
      <c r="AT123" s="10">
        <v>1.5332499398084243</v>
      </c>
      <c r="AU123" s="10">
        <v>1</v>
      </c>
      <c r="AV123" s="16"/>
      <c r="AW123" s="19">
        <v>33.465974099734481</v>
      </c>
      <c r="AX123" s="1" t="s">
        <v>120</v>
      </c>
      <c r="AY123" s="23">
        <v>17.844619422572201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68.622802992003656</v>
      </c>
      <c r="BG123" s="24">
        <v>28.804060585145606</v>
      </c>
      <c r="BH123" s="24">
        <v>2.5731364228507361</v>
      </c>
      <c r="BI123" s="21"/>
      <c r="BJ123" s="25">
        <f t="shared" ca="1" si="9"/>
        <v>1</v>
      </c>
      <c r="BK123" s="24">
        <f t="shared" ca="1" si="10"/>
        <v>6.2452411429633354</v>
      </c>
      <c r="BL123" s="23">
        <f t="shared" si="11"/>
        <v>2.8386295603676519</v>
      </c>
      <c r="BM123" s="23">
        <f t="shared" ca="1" si="12"/>
        <v>3.1546758643491573</v>
      </c>
      <c r="BN123" s="22">
        <f t="shared" si="13"/>
        <v>3.3866215942266416</v>
      </c>
      <c r="BO123" s="21"/>
      <c r="BP123" s="2"/>
    </row>
    <row r="124" spans="1:68" x14ac:dyDescent="0.2">
      <c r="A124">
        <v>5.55</v>
      </c>
      <c r="B124">
        <v>2.1</v>
      </c>
      <c r="C124">
        <v>1.25458</v>
      </c>
      <c r="D124">
        <v>-0.27889999999999998</v>
      </c>
      <c r="E124">
        <v>6.2590000000000007E-2</v>
      </c>
      <c r="F124">
        <v>1.62218</v>
      </c>
      <c r="G124">
        <v>1.8201000000000001</v>
      </c>
      <c r="H124" s="21"/>
      <c r="I124" s="17">
        <f t="shared" si="7"/>
        <v>18.208661417322833</v>
      </c>
      <c r="J124" s="16">
        <f t="shared" si="8"/>
        <v>-18.008661417322834</v>
      </c>
      <c r="K124" s="10">
        <v>115</v>
      </c>
      <c r="L124" s="16">
        <v>1790.5183727034091</v>
      </c>
      <c r="M124" s="16">
        <v>664.53412073490745</v>
      </c>
      <c r="N124" s="16">
        <v>7.8904199475065617</v>
      </c>
      <c r="O124" s="16">
        <v>3.4352165725047175</v>
      </c>
      <c r="P124" s="16">
        <v>3.6141009353621305</v>
      </c>
      <c r="Q124" s="16">
        <v>4.6736917906865232E-2</v>
      </c>
      <c r="R124" s="16">
        <v>1.2931824191617998</v>
      </c>
      <c r="S124" s="16">
        <v>12.422525198431458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145</v>
      </c>
      <c r="Y124" s="10">
        <v>4</v>
      </c>
      <c r="Z124" s="20" t="s">
        <v>123</v>
      </c>
      <c r="AA124" s="15">
        <v>4</v>
      </c>
      <c r="AB124" s="11">
        <v>47.81528972012611</v>
      </c>
      <c r="AC124" s="10">
        <v>47.339218268174989</v>
      </c>
      <c r="AD124" s="19">
        <v>4.8454920116989015</v>
      </c>
      <c r="AE124" s="12">
        <v>343.52165725047178</v>
      </c>
      <c r="AF124" s="10">
        <v>302.01210633718449</v>
      </c>
      <c r="AG124" s="10">
        <v>180.70504676810651</v>
      </c>
      <c r="AH124" s="10">
        <v>93.231879447597862</v>
      </c>
      <c r="AI124" s="10">
        <v>7.73286108117808</v>
      </c>
      <c r="AJ124" s="10"/>
      <c r="AK124" s="10"/>
      <c r="AL124" s="10"/>
      <c r="AM124" s="10"/>
      <c r="AN124" s="10">
        <v>1.7176082862523587</v>
      </c>
      <c r="AO124" s="10">
        <v>1.0337614440850145</v>
      </c>
      <c r="AP124" s="10">
        <v>1</v>
      </c>
      <c r="AQ124" s="10">
        <v>111.47500000000001</v>
      </c>
      <c r="AR124" s="10"/>
      <c r="AS124" s="10"/>
      <c r="AT124" s="10">
        <v>2.0780071576479866</v>
      </c>
      <c r="AU124" s="10">
        <v>1</v>
      </c>
      <c r="AV124" s="16"/>
      <c r="AW124" s="19">
        <v>45.301815950577669</v>
      </c>
      <c r="AX124" s="1" t="s">
        <v>120</v>
      </c>
      <c r="AY124" s="23">
        <v>18.008661417322799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47.81528972012611</v>
      </c>
      <c r="BG124" s="24">
        <v>47.339218268174989</v>
      </c>
      <c r="BH124" s="24">
        <v>4.8454920116989015</v>
      </c>
      <c r="BI124" s="21"/>
      <c r="BJ124" s="25">
        <f t="shared" ca="1" si="9"/>
        <v>0.98858783725678145</v>
      </c>
      <c r="BK124" s="24">
        <f t="shared" ca="1" si="10"/>
        <v>8.075082746699243</v>
      </c>
      <c r="BL124" s="23">
        <f t="shared" si="11"/>
        <v>1.7190010387282018</v>
      </c>
      <c r="BM124" s="23">
        <f t="shared" ca="1" si="12"/>
        <v>2.947209567789784</v>
      </c>
      <c r="BN124" s="22">
        <f t="shared" si="13"/>
        <v>3.2250708390788621</v>
      </c>
      <c r="BO124" s="21"/>
      <c r="BP124" s="2"/>
    </row>
    <row r="125" spans="1:68" x14ac:dyDescent="0.2">
      <c r="A125">
        <v>5.6</v>
      </c>
      <c r="B125">
        <v>2.1</v>
      </c>
      <c r="C125">
        <v>1.2537400000000001</v>
      </c>
      <c r="D125">
        <v>-0.27614</v>
      </c>
      <c r="E125">
        <v>6.3420000000000004E-2</v>
      </c>
      <c r="F125">
        <v>1.6154500000000001</v>
      </c>
      <c r="G125">
        <v>1.8145</v>
      </c>
      <c r="H125" s="21"/>
      <c r="I125" s="17">
        <f t="shared" si="7"/>
        <v>18.372703412073488</v>
      </c>
      <c r="J125" s="16">
        <f t="shared" si="8"/>
        <v>-18.172703412073488</v>
      </c>
      <c r="K125" s="10">
        <v>115</v>
      </c>
      <c r="L125" s="16">
        <v>1809.3832020997343</v>
      </c>
      <c r="M125" s="16">
        <v>673.16272965879182</v>
      </c>
      <c r="N125" s="16">
        <v>7.9615048118985117</v>
      </c>
      <c r="O125" s="16">
        <v>3.2058380414312846</v>
      </c>
      <c r="P125" s="16">
        <v>3.3883911470900725</v>
      </c>
      <c r="Q125" s="16">
        <v>6.402832453192514E-2</v>
      </c>
      <c r="R125" s="16">
        <v>1.8896379358950999</v>
      </c>
      <c r="S125" s="16">
        <v>12.67729900408251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33</v>
      </c>
      <c r="AA125" s="15">
        <v>3</v>
      </c>
      <c r="AB125" s="11">
        <v>62.639207684579652</v>
      </c>
      <c r="AC125" s="10">
        <v>34.379279693344969</v>
      </c>
      <c r="AD125" s="19">
        <v>2.9815126220753809</v>
      </c>
      <c r="AE125" s="12">
        <v>320.58380414312848</v>
      </c>
      <c r="AF125" s="10">
        <v>274.3483177524526</v>
      </c>
      <c r="AG125" s="10">
        <v>169.41955735450364</v>
      </c>
      <c r="AH125" s="10">
        <v>97.010623382070818</v>
      </c>
      <c r="AI125" s="10">
        <v>5.2920190741530142</v>
      </c>
      <c r="AJ125" s="10"/>
      <c r="AK125" s="10"/>
      <c r="AL125" s="10"/>
      <c r="AM125" s="10"/>
      <c r="AN125" s="10">
        <v>1.6029190207156423</v>
      </c>
      <c r="AO125" s="10">
        <v>1.0352068699770465</v>
      </c>
      <c r="AP125" s="10">
        <v>1</v>
      </c>
      <c r="AQ125" s="10">
        <v>111.47500000000001</v>
      </c>
      <c r="AR125" s="10"/>
      <c r="AS125" s="10"/>
      <c r="AT125" s="10">
        <v>1.8529535542042339</v>
      </c>
      <c r="AU125" s="10">
        <v>1</v>
      </c>
      <c r="AV125" s="16"/>
      <c r="AW125" s="19">
        <v>41.152247662867893</v>
      </c>
      <c r="AX125" s="1" t="s">
        <v>120</v>
      </c>
      <c r="AY125" s="23">
        <v>18.172703412073499</v>
      </c>
      <c r="AZ125" s="18">
        <v>100</v>
      </c>
      <c r="BA125" s="18">
        <v>0</v>
      </c>
      <c r="BB125" s="18">
        <v>0</v>
      </c>
      <c r="BC125" s="18">
        <v>100</v>
      </c>
      <c r="BD125" s="18">
        <v>0</v>
      </c>
      <c r="BE125" s="18">
        <v>0</v>
      </c>
      <c r="BF125" s="24">
        <v>62.639207684579652</v>
      </c>
      <c r="BG125" s="24">
        <v>34.379279693344969</v>
      </c>
      <c r="BH125" s="24">
        <v>2.9815126220753809</v>
      </c>
      <c r="BI125" s="21"/>
      <c r="BJ125" s="25">
        <f t="shared" ca="1" si="9"/>
        <v>1</v>
      </c>
      <c r="BK125" s="24">
        <f t="shared" ca="1" si="10"/>
        <v>7.3791950641685888</v>
      </c>
      <c r="BL125" s="23">
        <f t="shared" si="11"/>
        <v>2.5779416288095849</v>
      </c>
      <c r="BM125" s="23">
        <f t="shared" ca="1" si="12"/>
        <v>3.0710599265124632</v>
      </c>
      <c r="BN125" s="22">
        <f t="shared" si="13"/>
        <v>3.3214795058737852</v>
      </c>
      <c r="BO125" s="21"/>
      <c r="BP125" s="2"/>
    </row>
    <row r="126" spans="1:68" x14ac:dyDescent="0.2">
      <c r="A126">
        <v>5.65</v>
      </c>
      <c r="B126">
        <v>0.3</v>
      </c>
      <c r="C126">
        <v>1.2576799999999999</v>
      </c>
      <c r="D126">
        <v>-0.27429999999999999</v>
      </c>
      <c r="E126">
        <v>6.3979999999999995E-2</v>
      </c>
      <c r="F126">
        <v>1.61365</v>
      </c>
      <c r="G126">
        <v>1.8220499999999999</v>
      </c>
      <c r="H126" s="21"/>
      <c r="I126" s="17">
        <f t="shared" si="7"/>
        <v>18.536745406824146</v>
      </c>
      <c r="J126" s="16">
        <f t="shared" si="8"/>
        <v>-18.336745406824146</v>
      </c>
      <c r="K126" s="10">
        <v>115</v>
      </c>
      <c r="L126" s="16">
        <v>1828.2480314960599</v>
      </c>
      <c r="M126" s="16">
        <v>681.79133858267642</v>
      </c>
      <c r="N126" s="16">
        <v>8.0325896762904634</v>
      </c>
      <c r="O126" s="16">
        <v>4.2817325800376418</v>
      </c>
      <c r="P126" s="16">
        <v>4.4667609820443452</v>
      </c>
      <c r="Q126" s="16">
        <v>7.5555928948631862E-2</v>
      </c>
      <c r="R126" s="16">
        <v>1.6915149311179722</v>
      </c>
      <c r="S126" s="16">
        <v>12.84919458379888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145</v>
      </c>
      <c r="Y126" s="10">
        <v>4</v>
      </c>
      <c r="Z126" s="20" t="s">
        <v>123</v>
      </c>
      <c r="AA126" s="15">
        <v>4</v>
      </c>
      <c r="AB126" s="11">
        <v>50.370015210313575</v>
      </c>
      <c r="AC126" s="10">
        <v>45.235799865245184</v>
      </c>
      <c r="AD126" s="19">
        <v>4.3941849244412374</v>
      </c>
      <c r="AE126" s="12">
        <v>428.1732580037642</v>
      </c>
      <c r="AF126" s="10">
        <v>400.10566131199494</v>
      </c>
      <c r="AG126" s="10">
        <v>223.33804910221727</v>
      </c>
      <c r="AH126" s="10">
        <v>99.084443811601716</v>
      </c>
      <c r="AI126" s="10">
        <v>5.9118603188389853</v>
      </c>
      <c r="AJ126" s="10"/>
      <c r="AK126" s="10"/>
      <c r="AL126" s="10"/>
      <c r="AM126" s="10"/>
      <c r="AN126" s="10">
        <v>2.1408662900188209</v>
      </c>
      <c r="AO126" s="10">
        <v>1.2539946268589075</v>
      </c>
      <c r="AP126" s="10">
        <v>1</v>
      </c>
      <c r="AQ126" s="10">
        <v>111.47500000000001</v>
      </c>
      <c r="AR126" s="10"/>
      <c r="AS126" s="10"/>
      <c r="AT126" s="10">
        <v>2.7166485448212474</v>
      </c>
      <c r="AU126" s="10">
        <v>1</v>
      </c>
      <c r="AV126" s="16"/>
      <c r="AW126" s="19">
        <v>60.015849196799238</v>
      </c>
      <c r="AX126" s="1" t="s">
        <v>120</v>
      </c>
      <c r="AY126" s="23">
        <v>18.3367454068241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50.370015210313575</v>
      </c>
      <c r="BG126" s="24">
        <v>45.235799865245184</v>
      </c>
      <c r="BH126" s="24">
        <v>4.3941849244412374</v>
      </c>
      <c r="BI126" s="21"/>
      <c r="BJ126" s="25">
        <f t="shared" ca="1" si="9"/>
        <v>0.97487393480345153</v>
      </c>
      <c r="BK126" s="24">
        <f t="shared" ca="1" si="10"/>
        <v>10.128616472133334</v>
      </c>
      <c r="BL126" s="23">
        <f t="shared" si="11"/>
        <v>2.1267562564209932</v>
      </c>
      <c r="BM126" s="23">
        <f t="shared" ca="1" si="12"/>
        <v>2.9101448961657481</v>
      </c>
      <c r="BN126" s="22">
        <f t="shared" si="13"/>
        <v>3.192696325348424</v>
      </c>
      <c r="BO126" s="21"/>
      <c r="BP126" s="2"/>
    </row>
    <row r="127" spans="1:68" x14ac:dyDescent="0.2">
      <c r="A127">
        <v>5.7</v>
      </c>
      <c r="B127">
        <v>2.1</v>
      </c>
      <c r="C127">
        <v>1.2573700000000001</v>
      </c>
      <c r="D127">
        <v>-0.27384999999999998</v>
      </c>
      <c r="E127">
        <v>6.411E-2</v>
      </c>
      <c r="F127">
        <v>1.6076299999999999</v>
      </c>
      <c r="G127">
        <v>1.81443</v>
      </c>
      <c r="H127" s="21"/>
      <c r="I127" s="17">
        <f t="shared" si="7"/>
        <v>18.700787401574804</v>
      </c>
      <c r="J127" s="16">
        <f t="shared" si="8"/>
        <v>-18.500787401574804</v>
      </c>
      <c r="K127" s="10">
        <v>115</v>
      </c>
      <c r="L127" s="16">
        <v>1847.1128608923855</v>
      </c>
      <c r="M127" s="16">
        <v>690.41994750656102</v>
      </c>
      <c r="N127" s="16">
        <v>8.1036745406824142</v>
      </c>
      <c r="O127" s="16">
        <v>4.1970809792843982</v>
      </c>
      <c r="P127" s="16">
        <v>4.382684003657582</v>
      </c>
      <c r="Q127" s="16">
        <v>7.8375180028804725E-2</v>
      </c>
      <c r="R127" s="16">
        <v>1.7882918312932552</v>
      </c>
      <c r="S127" s="16">
        <v>12.889098914804467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145</v>
      </c>
      <c r="Y127" s="10">
        <v>4</v>
      </c>
      <c r="Z127" s="20" t="s">
        <v>123</v>
      </c>
      <c r="AA127" s="15">
        <v>4</v>
      </c>
      <c r="AB127" s="11">
        <v>53.032233981338628</v>
      </c>
      <c r="AC127" s="10">
        <v>42.975512054052956</v>
      </c>
      <c r="AD127" s="19">
        <v>3.9922539646084125</v>
      </c>
      <c r="AE127" s="12">
        <v>419.70809792843983</v>
      </c>
      <c r="AF127" s="10">
        <v>389.10455624318013</v>
      </c>
      <c r="AG127" s="10">
        <v>219.13420018287911</v>
      </c>
      <c r="AH127" s="10">
        <v>98.443015696225103</v>
      </c>
      <c r="AI127" s="10">
        <v>5.5919284677200638</v>
      </c>
      <c r="AJ127" s="10"/>
      <c r="AK127" s="10"/>
      <c r="AL127" s="10"/>
      <c r="AM127" s="10"/>
      <c r="AN127" s="10">
        <v>2.0985404896421991</v>
      </c>
      <c r="AO127" s="10">
        <v>1.2481818397281359</v>
      </c>
      <c r="AP127" s="10">
        <v>1</v>
      </c>
      <c r="AQ127" s="10">
        <v>111.47500000000001</v>
      </c>
      <c r="AR127" s="10"/>
      <c r="AS127" s="10"/>
      <c r="AT127" s="10">
        <v>2.6031419734018746</v>
      </c>
      <c r="AU127" s="10">
        <v>1</v>
      </c>
      <c r="AV127" s="16"/>
      <c r="AW127" s="19">
        <v>58.365683436477021</v>
      </c>
      <c r="AX127" s="1" t="s">
        <v>120</v>
      </c>
      <c r="AY127" s="23">
        <v>18.500787401574801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53.032233981338628</v>
      </c>
      <c r="BG127" s="24">
        <v>42.975512054052956</v>
      </c>
      <c r="BH127" s="24">
        <v>3.9922539646084125</v>
      </c>
      <c r="BI127" s="21"/>
      <c r="BJ127" s="25">
        <f t="shared" ca="1" si="9"/>
        <v>0.98459477744615143</v>
      </c>
      <c r="BK127" s="24">
        <f t="shared" ca="1" si="10"/>
        <v>9.8486674395996321</v>
      </c>
      <c r="BL127" s="23">
        <f t="shared" si="11"/>
        <v>2.2657499143936657</v>
      </c>
      <c r="BM127" s="23">
        <f t="shared" ca="1" si="12"/>
        <v>2.9351238303520635</v>
      </c>
      <c r="BN127" s="22">
        <f t="shared" si="13"/>
        <v>3.2110608935797136</v>
      </c>
      <c r="BO127" s="21"/>
      <c r="BP127" s="2"/>
    </row>
    <row r="128" spans="1:68" x14ac:dyDescent="0.2">
      <c r="A128">
        <v>5.75</v>
      </c>
      <c r="B128">
        <v>2.1</v>
      </c>
      <c r="C128">
        <v>1.2538899999999999</v>
      </c>
      <c r="D128">
        <v>-0.27345999999999998</v>
      </c>
      <c r="E128">
        <v>6.7449999999999996E-2</v>
      </c>
      <c r="F128">
        <v>1.6082000000000001</v>
      </c>
      <c r="G128">
        <v>1.8169500000000001</v>
      </c>
      <c r="H128" s="21"/>
      <c r="I128" s="17">
        <f t="shared" si="7"/>
        <v>18.864829396325458</v>
      </c>
      <c r="J128" s="16">
        <f t="shared" si="8"/>
        <v>-18.664829396325459</v>
      </c>
      <c r="K128" s="10">
        <v>115</v>
      </c>
      <c r="L128" s="16">
        <v>1865.9776902887106</v>
      </c>
      <c r="M128" s="16">
        <v>699.04855643044539</v>
      </c>
      <c r="N128" s="16">
        <v>8.174759405074365</v>
      </c>
      <c r="O128" s="16">
        <v>3.2467984934086513</v>
      </c>
      <c r="P128" s="16">
        <v>3.4471648924283333</v>
      </c>
      <c r="Q128" s="16">
        <v>8.0818530964954519E-2</v>
      </c>
      <c r="R128" s="16">
        <v>2.3444927494612076</v>
      </c>
      <c r="S128" s="16">
        <v>13.914333265255692</v>
      </c>
      <c r="T128" s="20" t="s">
        <v>33</v>
      </c>
      <c r="U128" s="10">
        <v>3</v>
      </c>
      <c r="V128" s="20" t="s">
        <v>33</v>
      </c>
      <c r="W128" s="10">
        <v>3</v>
      </c>
      <c r="X128" s="20" t="s">
        <v>33</v>
      </c>
      <c r="Y128" s="10">
        <v>3</v>
      </c>
      <c r="Z128" s="20" t="s">
        <v>33</v>
      </c>
      <c r="AA128" s="15">
        <v>3</v>
      </c>
      <c r="AB128" s="11">
        <v>72.566726762966397</v>
      </c>
      <c r="AC128" s="10">
        <v>25.091552924896575</v>
      </c>
      <c r="AD128" s="19">
        <v>2.3417203121370256</v>
      </c>
      <c r="AE128" s="12">
        <v>324.67984934086513</v>
      </c>
      <c r="AF128" s="10">
        <v>277.93378848701406</v>
      </c>
      <c r="AG128" s="10">
        <v>172.35824462141667</v>
      </c>
      <c r="AH128" s="10">
        <v>118.07123369515872</v>
      </c>
      <c r="AI128" s="10">
        <v>4.2653149609006551</v>
      </c>
      <c r="AJ128" s="10"/>
      <c r="AK128" s="10"/>
      <c r="AL128" s="10"/>
      <c r="AM128" s="10"/>
      <c r="AN128" s="10">
        <v>3.2467984934086513</v>
      </c>
      <c r="AO128" s="10">
        <v>1.0890195069381023</v>
      </c>
      <c r="AP128" s="10">
        <v>1</v>
      </c>
      <c r="AQ128" s="10">
        <v>111.47500000000001</v>
      </c>
      <c r="AR128" s="10"/>
      <c r="AS128" s="10"/>
      <c r="AT128" s="10">
        <v>1.8043393672766155</v>
      </c>
      <c r="AU128" s="10">
        <v>1</v>
      </c>
      <c r="AV128" s="16"/>
      <c r="AW128" s="19">
        <v>41.690068273052105</v>
      </c>
      <c r="AX128" s="1" t="s">
        <v>120</v>
      </c>
      <c r="AY128" s="23">
        <v>18.664829396325501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72.566726762966397</v>
      </c>
      <c r="BG128" s="24">
        <v>25.091552924896575</v>
      </c>
      <c r="BH128" s="24">
        <v>2.3417203121370256</v>
      </c>
      <c r="BI128" s="21"/>
      <c r="BJ128" s="25">
        <f t="shared" ca="1" si="9"/>
        <v>1</v>
      </c>
      <c r="BK128" s="24">
        <f t="shared" ca="1" si="10"/>
        <v>7.1931370837016697</v>
      </c>
      <c r="BL128" s="23">
        <f t="shared" si="11"/>
        <v>3.2145135998834053</v>
      </c>
      <c r="BM128" s="23">
        <f t="shared" ca="1" si="12"/>
        <v>3.132271208703679</v>
      </c>
      <c r="BN128" s="22">
        <f t="shared" si="13"/>
        <v>3.3581386917751632</v>
      </c>
      <c r="BO128" s="21"/>
      <c r="BP128" s="2"/>
    </row>
    <row r="129" spans="1:68" x14ac:dyDescent="0.2">
      <c r="A129">
        <v>5.8</v>
      </c>
      <c r="B129">
        <v>2.1</v>
      </c>
      <c r="C129">
        <v>1.2555000000000001</v>
      </c>
      <c r="D129">
        <v>-0.28059000000000001</v>
      </c>
      <c r="E129">
        <v>6.7809999999999995E-2</v>
      </c>
      <c r="F129">
        <v>1.6025</v>
      </c>
      <c r="G129">
        <v>1.8177300000000001</v>
      </c>
      <c r="H129" s="21"/>
      <c r="I129" s="17">
        <f t="shared" si="7"/>
        <v>19.028871391076112</v>
      </c>
      <c r="J129" s="16">
        <f t="shared" si="8"/>
        <v>-18.828871391076113</v>
      </c>
      <c r="K129" s="10">
        <v>115</v>
      </c>
      <c r="L129" s="16">
        <v>1884.8425196850358</v>
      </c>
      <c r="M129" s="16">
        <v>707.67716535432976</v>
      </c>
      <c r="N129" s="16">
        <v>8.2458442694663141</v>
      </c>
      <c r="O129" s="16">
        <v>3.6864406779661203</v>
      </c>
      <c r="P129" s="16">
        <v>3.8883983389237482</v>
      </c>
      <c r="Q129" s="16">
        <v>3.6149063850216011E-2</v>
      </c>
      <c r="R129" s="16">
        <v>0.92966462536401406</v>
      </c>
      <c r="S129" s="16">
        <v>14.02483756650193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145</v>
      </c>
      <c r="Y129" s="10">
        <v>4</v>
      </c>
      <c r="Z129" s="20" t="s">
        <v>123</v>
      </c>
      <c r="AA129" s="15">
        <v>4</v>
      </c>
      <c r="AB129" s="11">
        <v>38.671683232041779</v>
      </c>
      <c r="AC129" s="10">
        <v>54.194520624511526</v>
      </c>
      <c r="AD129" s="19">
        <v>7.1337961434466948</v>
      </c>
      <c r="AE129" s="12">
        <v>368.64406779661203</v>
      </c>
      <c r="AF129" s="10">
        <v>328.7339098749261</v>
      </c>
      <c r="AG129" s="10">
        <v>194.41991694618741</v>
      </c>
      <c r="AH129" s="10">
        <v>118.88214782473267</v>
      </c>
      <c r="AI129" s="10">
        <v>10.756567182584213</v>
      </c>
      <c r="AJ129" s="10"/>
      <c r="AK129" s="10"/>
      <c r="AL129" s="10"/>
      <c r="AM129" s="10"/>
      <c r="AN129" s="10">
        <v>1.8432203389830601</v>
      </c>
      <c r="AO129" s="10">
        <v>1.0718590720679959</v>
      </c>
      <c r="AP129" s="10">
        <v>1</v>
      </c>
      <c r="AQ129" s="10">
        <v>111.47500000000001</v>
      </c>
      <c r="AR129" s="10"/>
      <c r="AS129" s="10"/>
      <c r="AT129" s="10">
        <v>2.1241720523247678</v>
      </c>
      <c r="AU129" s="10">
        <v>1</v>
      </c>
      <c r="AV129" s="16"/>
      <c r="AW129" s="19">
        <v>49.310086481238912</v>
      </c>
      <c r="AX129" s="1" t="s">
        <v>120</v>
      </c>
      <c r="AY129" s="23">
        <v>18.828871391076099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38.671683232041779</v>
      </c>
      <c r="BG129" s="24">
        <v>54.194520624511526</v>
      </c>
      <c r="BH129" s="24">
        <v>7.1337961434466948</v>
      </c>
      <c r="BI129" s="21"/>
      <c r="BJ129" s="25">
        <f t="shared" ca="1" si="9"/>
        <v>0.96438947433970834</v>
      </c>
      <c r="BK129" s="24">
        <f t="shared" ca="1" si="10"/>
        <v>8.006740204137051</v>
      </c>
      <c r="BL129" s="23">
        <f t="shared" si="11"/>
        <v>1.2270653463973966</v>
      </c>
      <c r="BM129" s="23">
        <f t="shared" ca="1" si="12"/>
        <v>2.8810213617382296</v>
      </c>
      <c r="BN129" s="22">
        <f t="shared" si="13"/>
        <v>3.1391485663549035</v>
      </c>
      <c r="BO129" s="21"/>
      <c r="BP129" s="2"/>
    </row>
    <row r="130" spans="1:68" x14ac:dyDescent="0.2">
      <c r="A130">
        <v>5.85</v>
      </c>
      <c r="B130">
        <v>2.1</v>
      </c>
      <c r="C130">
        <v>1.2552000000000001</v>
      </c>
      <c r="D130">
        <v>-0.28211000000000003</v>
      </c>
      <c r="E130">
        <v>6.694E-2</v>
      </c>
      <c r="F130">
        <v>1.59903</v>
      </c>
      <c r="G130">
        <v>1.81355</v>
      </c>
      <c r="H130" s="21"/>
      <c r="I130" s="17">
        <f t="shared" si="7"/>
        <v>19.19291338582677</v>
      </c>
      <c r="J130" s="16">
        <f t="shared" si="8"/>
        <v>-18.992913385826771</v>
      </c>
      <c r="K130" s="10">
        <v>115</v>
      </c>
      <c r="L130" s="16">
        <v>1903.7073490813614</v>
      </c>
      <c r="M130" s="16">
        <v>716.30577427821436</v>
      </c>
      <c r="N130" s="16">
        <v>8.3169291338582667</v>
      </c>
      <c r="O130" s="16">
        <v>3.6045197740113268</v>
      </c>
      <c r="P130" s="16">
        <v>3.8026318852855856</v>
      </c>
      <c r="Q130" s="16">
        <v>2.6626260201632109E-2</v>
      </c>
      <c r="R130" s="16">
        <v>0.70020609422288116</v>
      </c>
      <c r="S130" s="16">
        <v>13.757785505156853</v>
      </c>
      <c r="T130" s="20" t="s">
        <v>119</v>
      </c>
      <c r="U130" s="10">
        <v>1</v>
      </c>
      <c r="V130" s="20" t="s">
        <v>162</v>
      </c>
      <c r="W130" s="10">
        <v>1</v>
      </c>
      <c r="X130" s="20" t="s">
        <v>145</v>
      </c>
      <c r="Y130" s="10">
        <v>4</v>
      </c>
      <c r="Z130" s="20" t="s">
        <v>121</v>
      </c>
      <c r="AA130" s="15">
        <v>5</v>
      </c>
      <c r="AB130" s="11">
        <v>34.804264859748947</v>
      </c>
      <c r="AC130" s="10">
        <v>56.686737951693388</v>
      </c>
      <c r="AD130" s="19">
        <v>8.5089971885576663</v>
      </c>
      <c r="AE130" s="12">
        <v>360.45197740113269</v>
      </c>
      <c r="AF130" s="10">
        <v>317.534043011829</v>
      </c>
      <c r="AG130" s="10">
        <v>190.13159426427927</v>
      </c>
      <c r="AH130" s="10">
        <v>111.92618820957094</v>
      </c>
      <c r="AI130" s="10">
        <v>14.281509519134406</v>
      </c>
      <c r="AJ130" s="10"/>
      <c r="AK130" s="10"/>
      <c r="AL130" s="10"/>
      <c r="AM130" s="10"/>
      <c r="AN130" s="10">
        <v>1.8022598870056634</v>
      </c>
      <c r="AO130" s="10">
        <v>1.031229796206498</v>
      </c>
      <c r="AP130" s="10">
        <v>1</v>
      </c>
      <c r="AQ130" s="10">
        <v>111.47500000000001</v>
      </c>
      <c r="AR130" s="10"/>
      <c r="AS130" s="10"/>
      <c r="AT130" s="10">
        <v>2.0219747171678444</v>
      </c>
      <c r="AU130" s="10">
        <v>1</v>
      </c>
      <c r="AV130" s="16"/>
      <c r="AW130" s="19">
        <v>47.630106451774353</v>
      </c>
      <c r="AX130" s="1" t="s">
        <v>120</v>
      </c>
      <c r="AY130" s="23">
        <v>18.9929133858268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34.804264859748947</v>
      </c>
      <c r="BG130" s="24">
        <v>56.686737951693388</v>
      </c>
      <c r="BH130" s="24">
        <v>8.5089971885576663</v>
      </c>
      <c r="BI130" s="21"/>
      <c r="BJ130" s="25">
        <f t="shared" ca="1" si="9"/>
        <v>0.95332398893918668</v>
      </c>
      <c r="BK130" s="24">
        <f t="shared" ca="1" si="10"/>
        <v>7.5665776238260571</v>
      </c>
      <c r="BL130" s="23">
        <f t="shared" si="11"/>
        <v>0.93399970931708143</v>
      </c>
      <c r="BM130" s="23">
        <f t="shared" ca="1" si="12"/>
        <v>2.8514430044725194</v>
      </c>
      <c r="BN130" s="22">
        <f t="shared" si="13"/>
        <v>3.1037433927792</v>
      </c>
      <c r="BO130" s="21"/>
      <c r="BP130" s="2"/>
    </row>
    <row r="131" spans="1:68" x14ac:dyDescent="0.2">
      <c r="A131">
        <v>5.9</v>
      </c>
      <c r="B131">
        <v>2.1</v>
      </c>
      <c r="C131">
        <v>1.25261</v>
      </c>
      <c r="D131">
        <v>-0.28036</v>
      </c>
      <c r="E131">
        <v>6.4670000000000005E-2</v>
      </c>
      <c r="F131">
        <v>1.6001799999999999</v>
      </c>
      <c r="G131">
        <v>1.8143499999999999</v>
      </c>
      <c r="H131" s="21"/>
      <c r="I131" s="17">
        <f t="shared" si="7"/>
        <v>19.356955380577428</v>
      </c>
      <c r="J131" s="16">
        <f t="shared" si="8"/>
        <v>-19.156955380577429</v>
      </c>
      <c r="K131" s="10">
        <v>115</v>
      </c>
      <c r="L131" s="16">
        <v>1922.572178477687</v>
      </c>
      <c r="M131" s="16">
        <v>724.93438320209896</v>
      </c>
      <c r="N131" s="16">
        <v>8.3880139982502193</v>
      </c>
      <c r="O131" s="16">
        <v>2.8972693032015084</v>
      </c>
      <c r="P131" s="16">
        <v>3.0853476239226083</v>
      </c>
      <c r="Q131" s="16">
        <v>3.7590014402304396E-2</v>
      </c>
      <c r="R131" s="16">
        <v>1.2183396811058103</v>
      </c>
      <c r="S131" s="16">
        <v>13.060994494520843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33</v>
      </c>
      <c r="Y131" s="10">
        <v>3</v>
      </c>
      <c r="Z131" s="20" t="s">
        <v>123</v>
      </c>
      <c r="AA131" s="15">
        <v>4</v>
      </c>
      <c r="AB131" s="11">
        <v>50.878951696142906</v>
      </c>
      <c r="AC131" s="10">
        <v>44.808806985982535</v>
      </c>
      <c r="AD131" s="19">
        <v>4.3122413178745607</v>
      </c>
      <c r="AE131" s="12">
        <v>289.72693032015087</v>
      </c>
      <c r="AF131" s="10">
        <v>232.03796347522425</v>
      </c>
      <c r="AG131" s="10">
        <v>154.26738119613043</v>
      </c>
      <c r="AH131" s="10">
        <v>96.129884494709984</v>
      </c>
      <c r="AI131" s="10">
        <v>8.2078915716868295</v>
      </c>
      <c r="AJ131" s="10"/>
      <c r="AK131" s="10"/>
      <c r="AL131" s="10"/>
      <c r="AM131" s="10"/>
      <c r="AN131" s="10">
        <v>1.4486346516007542</v>
      </c>
      <c r="AO131" s="10">
        <v>0.94237358732386189</v>
      </c>
      <c r="AP131" s="10">
        <v>1</v>
      </c>
      <c r="AQ131" s="10">
        <v>111.47500000000001</v>
      </c>
      <c r="AR131" s="10"/>
      <c r="AS131" s="10"/>
      <c r="AT131" s="10">
        <v>1.4361307147901097</v>
      </c>
      <c r="AU131" s="10">
        <v>1</v>
      </c>
      <c r="AV131" s="16"/>
      <c r="AW131" s="19">
        <v>34.805694521283634</v>
      </c>
      <c r="AX131" s="1" t="s">
        <v>120</v>
      </c>
      <c r="AY131" s="23">
        <v>19.156955380577401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50.878951696142906</v>
      </c>
      <c r="BG131" s="24">
        <v>44.808806985982535</v>
      </c>
      <c r="BH131" s="24">
        <v>4.3122413178745607</v>
      </c>
      <c r="BI131" s="21"/>
      <c r="BJ131" s="25">
        <f t="shared" ca="1" si="9"/>
        <v>1</v>
      </c>
      <c r="BK131" s="24">
        <f t="shared" ca="1" si="10"/>
        <v>5.8600104613650643</v>
      </c>
      <c r="BL131" s="23">
        <f t="shared" si="11"/>
        <v>1.769723418483772</v>
      </c>
      <c r="BM131" s="23">
        <f t="shared" ca="1" si="12"/>
        <v>3.0750771308571485</v>
      </c>
      <c r="BN131" s="22">
        <f t="shared" si="13"/>
        <v>3.2773583390691732</v>
      </c>
      <c r="BO131" s="21"/>
      <c r="BP131" s="2"/>
    </row>
    <row r="132" spans="1:68" x14ac:dyDescent="0.2">
      <c r="A132">
        <v>5.95</v>
      </c>
      <c r="B132">
        <v>2.1</v>
      </c>
      <c r="C132">
        <v>1.25457</v>
      </c>
      <c r="D132">
        <v>-0.28175</v>
      </c>
      <c r="E132">
        <v>6.5629999999999994E-2</v>
      </c>
      <c r="F132">
        <v>1.5975299999999999</v>
      </c>
      <c r="G132">
        <v>1.8103800000000001</v>
      </c>
      <c r="H132" s="21"/>
      <c r="I132" s="17">
        <f t="shared" si="7"/>
        <v>19.520997375328083</v>
      </c>
      <c r="J132" s="16">
        <f t="shared" si="8"/>
        <v>-19.320997375328083</v>
      </c>
      <c r="K132" s="10">
        <v>115</v>
      </c>
      <c r="L132" s="16">
        <v>1941.4370078740121</v>
      </c>
      <c r="M132" s="16">
        <v>733.56299212598333</v>
      </c>
      <c r="N132" s="16">
        <v>8.4590988626421701</v>
      </c>
      <c r="O132" s="16">
        <v>3.4324858757062069</v>
      </c>
      <c r="P132" s="16">
        <v>3.6248075615951625</v>
      </c>
      <c r="Q132" s="16">
        <v>2.8881661065770538E-2</v>
      </c>
      <c r="R132" s="16">
        <v>0.79677777578516851</v>
      </c>
      <c r="S132" s="16">
        <v>13.355672631177478</v>
      </c>
      <c r="T132" s="20" t="s">
        <v>119</v>
      </c>
      <c r="U132" s="10">
        <v>1</v>
      </c>
      <c r="V132" s="20" t="s">
        <v>162</v>
      </c>
      <c r="W132" s="10">
        <v>1</v>
      </c>
      <c r="X132" s="20" t="s">
        <v>145</v>
      </c>
      <c r="Y132" s="10">
        <v>4</v>
      </c>
      <c r="Z132" s="20" t="s">
        <v>123</v>
      </c>
      <c r="AA132" s="15">
        <v>4</v>
      </c>
      <c r="AB132" s="11">
        <v>37.8459605624451</v>
      </c>
      <c r="AC132" s="10">
        <v>54.750332405601888</v>
      </c>
      <c r="AD132" s="19">
        <v>7.4037070319530134</v>
      </c>
      <c r="AE132" s="12">
        <v>343.24858757062071</v>
      </c>
      <c r="AF132" s="10">
        <v>294.39414264868208</v>
      </c>
      <c r="AG132" s="10">
        <v>181.24037807975813</v>
      </c>
      <c r="AH132" s="10">
        <v>100.72951752415491</v>
      </c>
      <c r="AI132" s="10">
        <v>12.55055086111771</v>
      </c>
      <c r="AJ132" s="10"/>
      <c r="AK132" s="10"/>
      <c r="AL132" s="10"/>
      <c r="AM132" s="10"/>
      <c r="AN132" s="10">
        <v>1.7162429378531034</v>
      </c>
      <c r="AO132" s="10">
        <v>1.0140244545478552</v>
      </c>
      <c r="AP132" s="10">
        <v>1</v>
      </c>
      <c r="AQ132" s="10">
        <v>111.47500000000001</v>
      </c>
      <c r="AR132" s="10"/>
      <c r="AS132" s="10"/>
      <c r="AT132" s="10">
        <v>1.8207911294755683</v>
      </c>
      <c r="AU132" s="10">
        <v>1</v>
      </c>
      <c r="AV132" s="16"/>
      <c r="AW132" s="19">
        <v>44.159121397302314</v>
      </c>
      <c r="AX132" s="1" t="s">
        <v>120</v>
      </c>
      <c r="AY132" s="23">
        <v>19.320997375328101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37.8459605624451</v>
      </c>
      <c r="BG132" s="24">
        <v>54.750332405601888</v>
      </c>
      <c r="BH132" s="24">
        <v>7.4037070319530134</v>
      </c>
      <c r="BI132" s="21"/>
      <c r="BJ132" s="25">
        <f t="shared" ca="1" si="9"/>
        <v>0.97511764880351248</v>
      </c>
      <c r="BK132" s="24">
        <f t="shared" ca="1" si="10"/>
        <v>7.0475771177800421</v>
      </c>
      <c r="BL132" s="23">
        <f t="shared" si="11"/>
        <v>1.0881948735832685</v>
      </c>
      <c r="BM132" s="23">
        <f t="shared" ca="1" si="12"/>
        <v>2.907574034469627</v>
      </c>
      <c r="BN132" s="22">
        <f t="shared" si="13"/>
        <v>3.1428674689927978</v>
      </c>
      <c r="BO132" s="21"/>
      <c r="BP132" s="2"/>
    </row>
    <row r="133" spans="1:68" x14ac:dyDescent="0.2">
      <c r="A133">
        <v>6</v>
      </c>
      <c r="B133">
        <v>2.1</v>
      </c>
      <c r="C133">
        <v>1.25501</v>
      </c>
      <c r="D133">
        <v>-0.28221000000000002</v>
      </c>
      <c r="E133">
        <v>6.6290000000000002E-2</v>
      </c>
      <c r="F133">
        <v>1.59368</v>
      </c>
      <c r="G133">
        <v>1.81203</v>
      </c>
      <c r="H133" s="21"/>
      <c r="I133" s="17">
        <f t="shared" si="7"/>
        <v>19.685039370078741</v>
      </c>
      <c r="J133" s="16">
        <f t="shared" si="8"/>
        <v>-19.485039370078741</v>
      </c>
      <c r="K133" s="10">
        <v>115</v>
      </c>
      <c r="L133" s="16">
        <v>1960.3018372703377</v>
      </c>
      <c r="M133" s="16">
        <v>742.19160104986793</v>
      </c>
      <c r="N133" s="16">
        <v>8.530183727034121</v>
      </c>
      <c r="O133" s="16">
        <v>3.5526365348399156</v>
      </c>
      <c r="P133" s="16">
        <v>3.7478755342817722</v>
      </c>
      <c r="Q133" s="16">
        <v>2.5999759961593771E-2</v>
      </c>
      <c r="R133" s="16">
        <v>0.69371994143813698</v>
      </c>
      <c r="S133" s="16">
        <v>13.55826385012892</v>
      </c>
      <c r="T133" s="20" t="s">
        <v>119</v>
      </c>
      <c r="U133" s="10">
        <v>1</v>
      </c>
      <c r="V133" s="20" t="s">
        <v>162</v>
      </c>
      <c r="W133" s="10">
        <v>1</v>
      </c>
      <c r="X133" s="20" t="s">
        <v>145</v>
      </c>
      <c r="Y133" s="10">
        <v>4</v>
      </c>
      <c r="Z133" s="20" t="s">
        <v>123</v>
      </c>
      <c r="AA133" s="15">
        <v>4</v>
      </c>
      <c r="AB133" s="11">
        <v>35.029408310446804</v>
      </c>
      <c r="AC133" s="10">
        <v>56.549763495474501</v>
      </c>
      <c r="AD133" s="19">
        <v>8.4208281940786929</v>
      </c>
      <c r="AE133" s="12">
        <v>355.26365348399156</v>
      </c>
      <c r="AF133" s="10">
        <v>307.76303182379348</v>
      </c>
      <c r="AG133" s="10">
        <v>187.3937767140886</v>
      </c>
      <c r="AH133" s="10">
        <v>103.43479110366445</v>
      </c>
      <c r="AI133" s="10">
        <v>14.415038984275412</v>
      </c>
      <c r="AJ133" s="10"/>
      <c r="AK133" s="10"/>
      <c r="AL133" s="10"/>
      <c r="AM133" s="10"/>
      <c r="AN133" s="10">
        <v>1.7763182674199578</v>
      </c>
      <c r="AO133" s="10">
        <v>1.0293192257834038</v>
      </c>
      <c r="AP133" s="10">
        <v>1</v>
      </c>
      <c r="AQ133" s="10">
        <v>111.47500000000001</v>
      </c>
      <c r="AR133" s="10"/>
      <c r="AS133" s="10"/>
      <c r="AT133" s="10">
        <v>1.8841011228483495</v>
      </c>
      <c r="AU133" s="10">
        <v>1</v>
      </c>
      <c r="AV133" s="16"/>
      <c r="AW133" s="19">
        <v>46.16445477356902</v>
      </c>
      <c r="AX133" s="1" t="s">
        <v>120</v>
      </c>
      <c r="AY133" s="23">
        <v>19.485039370078699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35.029408310446804</v>
      </c>
      <c r="BG133" s="24">
        <v>56.549763495474501</v>
      </c>
      <c r="BH133" s="24">
        <v>8.4208281940786929</v>
      </c>
      <c r="BI133" s="21"/>
      <c r="BJ133" s="25">
        <f t="shared" ca="1" si="9"/>
        <v>0.96243352400222115</v>
      </c>
      <c r="BK133" s="24">
        <f t="shared" ca="1" si="10"/>
        <v>7.1699031949682031</v>
      </c>
      <c r="BL133" s="23">
        <f t="shared" si="11"/>
        <v>0.93939114515262689</v>
      </c>
      <c r="BM133" s="23">
        <f t="shared" ca="1" si="12"/>
        <v>2.8737472798265689</v>
      </c>
      <c r="BN133" s="22">
        <f t="shared" si="13"/>
        <v>3.1082784776183838</v>
      </c>
      <c r="BO133" s="21"/>
      <c r="BP133" s="2"/>
    </row>
    <row r="134" spans="1:68" x14ac:dyDescent="0.2">
      <c r="A134">
        <v>6.05</v>
      </c>
      <c r="B134">
        <v>2.1</v>
      </c>
      <c r="C134">
        <v>1.25532</v>
      </c>
      <c r="D134">
        <v>-0.28286</v>
      </c>
      <c r="E134">
        <v>6.6689999999999999E-2</v>
      </c>
      <c r="F134">
        <v>1.5892999999999999</v>
      </c>
      <c r="G134">
        <v>1.8088500000000001</v>
      </c>
      <c r="H134" s="21"/>
      <c r="I134" s="17">
        <f t="shared" si="7"/>
        <v>19.849081364829395</v>
      </c>
      <c r="J134" s="16">
        <f t="shared" si="8"/>
        <v>-19.649081364829396</v>
      </c>
      <c r="K134" s="10">
        <v>115</v>
      </c>
      <c r="L134" s="16">
        <v>1979.1666666666629</v>
      </c>
      <c r="M134" s="16">
        <v>750.8202099737523</v>
      </c>
      <c r="N134" s="16">
        <v>8.60126859142607</v>
      </c>
      <c r="O134" s="16">
        <v>3.6372881355932196</v>
      </c>
      <c r="P134" s="16">
        <v>3.834295203855016</v>
      </c>
      <c r="Q134" s="16">
        <v>2.192750840134423E-2</v>
      </c>
      <c r="R134" s="16">
        <v>0.57187846098282225</v>
      </c>
      <c r="S134" s="16">
        <v>13.681046407069188</v>
      </c>
      <c r="T134" s="20" t="s">
        <v>119</v>
      </c>
      <c r="U134" s="10">
        <v>1</v>
      </c>
      <c r="V134" s="20" t="s">
        <v>162</v>
      </c>
      <c r="W134" s="10">
        <v>1</v>
      </c>
      <c r="X134" s="20" t="s">
        <v>145</v>
      </c>
      <c r="Y134" s="10">
        <v>4</v>
      </c>
      <c r="Z134" s="20" t="s">
        <v>121</v>
      </c>
      <c r="AA134" s="15">
        <v>5</v>
      </c>
      <c r="AB134" s="11">
        <v>32.214747578387417</v>
      </c>
      <c r="AC134" s="10">
        <v>58.181764661883733</v>
      </c>
      <c r="AD134" s="19">
        <v>9.6034877597288482</v>
      </c>
      <c r="AE134" s="12">
        <v>363.72881355932196</v>
      </c>
      <c r="AF134" s="10">
        <v>316.82035592674424</v>
      </c>
      <c r="AG134" s="10">
        <v>191.71476019275082</v>
      </c>
      <c r="AH134" s="10">
        <v>104.49828649322984</v>
      </c>
      <c r="AI134" s="10">
        <v>17.486232971275296</v>
      </c>
      <c r="AJ134" s="10"/>
      <c r="AK134" s="10"/>
      <c r="AL134" s="10"/>
      <c r="AM134" s="10"/>
      <c r="AN134" s="10">
        <v>1.8186440677966098</v>
      </c>
      <c r="AO134" s="10">
        <v>1.0332564745945079</v>
      </c>
      <c r="AP134" s="10">
        <v>1</v>
      </c>
      <c r="AQ134" s="10">
        <v>111.47500000000001</v>
      </c>
      <c r="AR134" s="10"/>
      <c r="AS134" s="10"/>
      <c r="AT134" s="10">
        <v>1.9186089618530371</v>
      </c>
      <c r="AU134" s="10">
        <v>1</v>
      </c>
      <c r="AV134" s="16"/>
      <c r="AW134" s="19">
        <v>47.523053389011636</v>
      </c>
      <c r="AX134" s="1" t="s">
        <v>120</v>
      </c>
      <c r="AY134" s="23">
        <v>19.649081364829399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32.214747578387417</v>
      </c>
      <c r="BG134" s="24">
        <v>58.181764661883733</v>
      </c>
      <c r="BH134" s="24">
        <v>9.6034877597288482</v>
      </c>
      <c r="BI134" s="21"/>
      <c r="BJ134" s="25">
        <f t="shared" ca="1" si="9"/>
        <v>0.94908838740905432</v>
      </c>
      <c r="BK134" s="24">
        <f t="shared" ca="1" si="10"/>
        <v>7.1875582335745687</v>
      </c>
      <c r="BL134" s="23">
        <f t="shared" si="11"/>
        <v>0.77081649739532332</v>
      </c>
      <c r="BM134" s="23">
        <f t="shared" ca="1" si="12"/>
        <v>2.8381855860972238</v>
      </c>
      <c r="BN134" s="22">
        <f t="shared" si="13"/>
        <v>3.0712628479789159</v>
      </c>
      <c r="BO134" s="21"/>
      <c r="BP134" s="2"/>
    </row>
    <row r="135" spans="1:68" x14ac:dyDescent="0.2">
      <c r="A135">
        <v>6.1</v>
      </c>
      <c r="B135">
        <v>2.1</v>
      </c>
      <c r="C135">
        <v>1.2521800000000001</v>
      </c>
      <c r="D135">
        <v>-0.27928999999999998</v>
      </c>
      <c r="E135">
        <v>6.7000000000000004E-2</v>
      </c>
      <c r="F135">
        <v>1.5871</v>
      </c>
      <c r="G135">
        <v>1.8130999999999999</v>
      </c>
      <c r="H135" s="21"/>
      <c r="I135" s="17">
        <f t="shared" si="7"/>
        <v>20.01312335958005</v>
      </c>
      <c r="J135" s="16">
        <f t="shared" si="8"/>
        <v>-19.81312335958005</v>
      </c>
      <c r="K135" s="10">
        <v>115</v>
      </c>
      <c r="L135" s="16">
        <v>1998.031496062988</v>
      </c>
      <c r="M135" s="16">
        <v>759.44881889763667</v>
      </c>
      <c r="N135" s="16">
        <v>8.6723534558180209</v>
      </c>
      <c r="O135" s="16">
        <v>2.7798493408663112</v>
      </c>
      <c r="P135" s="16">
        <v>2.9782266624635607</v>
      </c>
      <c r="Q135" s="16">
        <v>4.4293566970715445E-2</v>
      </c>
      <c r="R135" s="16">
        <v>1.4872463378618814</v>
      </c>
      <c r="S135" s="16">
        <v>13.776202888697894</v>
      </c>
      <c r="T135" s="20" t="s">
        <v>119</v>
      </c>
      <c r="U135" s="10">
        <v>1</v>
      </c>
      <c r="V135" s="20" t="s">
        <v>33</v>
      </c>
      <c r="W135" s="10">
        <v>3</v>
      </c>
      <c r="X135" s="20" t="s">
        <v>33</v>
      </c>
      <c r="Y135" s="10">
        <v>3</v>
      </c>
      <c r="Z135" s="20" t="s">
        <v>33</v>
      </c>
      <c r="AA135" s="15">
        <v>3</v>
      </c>
      <c r="AB135" s="11">
        <v>57.895904366320146</v>
      </c>
      <c r="AC135" s="10">
        <v>38.696298892467325</v>
      </c>
      <c r="AD135" s="19">
        <v>3.4077967412125303</v>
      </c>
      <c r="AE135" s="12">
        <v>277.98493408663114</v>
      </c>
      <c r="AF135" s="10">
        <v>214.99671403384801</v>
      </c>
      <c r="AG135" s="10">
        <v>148.91133312317805</v>
      </c>
      <c r="AH135" s="10">
        <v>104.99347404781452</v>
      </c>
      <c r="AI135" s="10">
        <v>6.7238356857387576</v>
      </c>
      <c r="AJ135" s="10"/>
      <c r="AK135" s="10"/>
      <c r="AL135" s="10"/>
      <c r="AM135" s="10"/>
      <c r="AN135" s="10">
        <v>1.3899246704331556</v>
      </c>
      <c r="AO135" s="10">
        <v>0.95581960008438616</v>
      </c>
      <c r="AP135" s="10">
        <v>1</v>
      </c>
      <c r="AQ135" s="10">
        <v>111.47500000000001</v>
      </c>
      <c r="AR135" s="10"/>
      <c r="AS135" s="10"/>
      <c r="AT135" s="10">
        <v>1.261548235073094</v>
      </c>
      <c r="AU135" s="10">
        <v>1</v>
      </c>
      <c r="AV135" s="16"/>
      <c r="AW135" s="19">
        <v>32.2495071050772</v>
      </c>
      <c r="AX135" s="1" t="s">
        <v>120</v>
      </c>
      <c r="AY135" s="23">
        <v>19.8131233595801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57.895904366320146</v>
      </c>
      <c r="BG135" s="24">
        <v>38.696298892467325</v>
      </c>
      <c r="BH135" s="24">
        <v>3.4077967412125303</v>
      </c>
      <c r="BI135" s="21"/>
      <c r="BJ135" s="25">
        <f t="shared" ca="1" si="9"/>
        <v>1</v>
      </c>
      <c r="BK135" s="24">
        <f t="shared" ca="1" si="10"/>
        <v>5.2122298835225056</v>
      </c>
      <c r="BL135" s="23">
        <f t="shared" si="11"/>
        <v>2.2379407190883169</v>
      </c>
      <c r="BM135" s="23">
        <f t="shared" ca="1" si="12"/>
        <v>3.1691172000597598</v>
      </c>
      <c r="BN135" s="22">
        <f t="shared" si="13"/>
        <v>3.3267513602474663</v>
      </c>
      <c r="BO135" s="21"/>
      <c r="BP135" s="2"/>
    </row>
    <row r="136" spans="1:68" x14ac:dyDescent="0.2">
      <c r="A136">
        <v>6.15</v>
      </c>
      <c r="B136">
        <v>2.1</v>
      </c>
      <c r="C136">
        <v>1.25518</v>
      </c>
      <c r="D136">
        <v>-0.28240999999999999</v>
      </c>
      <c r="E136">
        <v>6.8269999999999997E-2</v>
      </c>
      <c r="F136">
        <v>1.5817300000000001</v>
      </c>
      <c r="G136">
        <v>1.8140499999999999</v>
      </c>
      <c r="H136" s="21"/>
      <c r="I136" s="17">
        <f t="shared" si="7"/>
        <v>20.177165354330707</v>
      </c>
      <c r="J136" s="16">
        <f t="shared" si="8"/>
        <v>-19.977165354330708</v>
      </c>
      <c r="K136" s="10">
        <v>115</v>
      </c>
      <c r="L136" s="16">
        <v>2016.8963254593136</v>
      </c>
      <c r="M136" s="16">
        <v>768.07742782152127</v>
      </c>
      <c r="N136" s="16">
        <v>8.7434383202099735</v>
      </c>
      <c r="O136" s="16">
        <v>3.5990583804143044</v>
      </c>
      <c r="P136" s="16">
        <v>3.8030493205148628</v>
      </c>
      <c r="Q136" s="16">
        <v>2.4746759481517094E-2</v>
      </c>
      <c r="R136" s="16">
        <v>0.65070834995552573</v>
      </c>
      <c r="S136" s="16">
        <v>14.166037506983239</v>
      </c>
      <c r="T136" s="20" t="s">
        <v>119</v>
      </c>
      <c r="U136" s="10">
        <v>1</v>
      </c>
      <c r="V136" s="20" t="s">
        <v>162</v>
      </c>
      <c r="W136" s="10">
        <v>1</v>
      </c>
      <c r="X136" s="20" t="s">
        <v>145</v>
      </c>
      <c r="Y136" s="10">
        <v>4</v>
      </c>
      <c r="Z136" s="20" t="s">
        <v>121</v>
      </c>
      <c r="AA136" s="15">
        <v>5</v>
      </c>
      <c r="AB136" s="11">
        <v>33.936262780309235</v>
      </c>
      <c r="AC136" s="10">
        <v>57.204664433062902</v>
      </c>
      <c r="AD136" s="19">
        <v>8.8590727866278591</v>
      </c>
      <c r="AE136" s="12">
        <v>359.90583804143046</v>
      </c>
      <c r="AF136" s="10">
        <v>310.92497795774671</v>
      </c>
      <c r="AG136" s="10">
        <v>190.15246602574314</v>
      </c>
      <c r="AH136" s="10">
        <v>111.55061184219289</v>
      </c>
      <c r="AI136" s="10">
        <v>15.367867956025883</v>
      </c>
      <c r="AJ136" s="10"/>
      <c r="AK136" s="10"/>
      <c r="AL136" s="10"/>
      <c r="AM136" s="10"/>
      <c r="AN136" s="10">
        <v>1.7995291902071522</v>
      </c>
      <c r="AO136" s="10">
        <v>1.0442607950129039</v>
      </c>
      <c r="AP136" s="10">
        <v>1</v>
      </c>
      <c r="AQ136" s="10">
        <v>111.47500000000001</v>
      </c>
      <c r="AR136" s="10"/>
      <c r="AS136" s="10"/>
      <c r="AT136" s="10">
        <v>1.8361875483429664</v>
      </c>
      <c r="AU136" s="10">
        <v>1</v>
      </c>
      <c r="AV136" s="16"/>
      <c r="AW136" s="19">
        <v>46.638746693662007</v>
      </c>
      <c r="AX136" s="1" t="s">
        <v>120</v>
      </c>
      <c r="AY136" s="23">
        <v>19.977165354330701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33.936262780309235</v>
      </c>
      <c r="BG136" s="24">
        <v>57.204664433062902</v>
      </c>
      <c r="BH136" s="24">
        <v>8.8590727866278591</v>
      </c>
      <c r="BI136" s="21"/>
      <c r="BJ136" s="25">
        <f t="shared" ca="1" si="9"/>
        <v>0.96253584284456206</v>
      </c>
      <c r="BK136" s="24">
        <f t="shared" ca="1" si="10"/>
        <v>7.0052836514470131</v>
      </c>
      <c r="BL136" s="23">
        <f t="shared" si="11"/>
        <v>0.88552026154349495</v>
      </c>
      <c r="BM136" s="23">
        <f t="shared" ca="1" si="12"/>
        <v>2.8724105677247302</v>
      </c>
      <c r="BN136" s="22">
        <f t="shared" si="13"/>
        <v>3.0929155050236004</v>
      </c>
      <c r="BO136" s="21"/>
      <c r="BP136" s="2"/>
    </row>
    <row r="137" spans="1:68" x14ac:dyDescent="0.2">
      <c r="A137">
        <v>6.2</v>
      </c>
      <c r="B137">
        <v>2.1</v>
      </c>
      <c r="C137">
        <v>1.2555000000000001</v>
      </c>
      <c r="D137">
        <v>-0.28233000000000003</v>
      </c>
      <c r="E137">
        <v>6.7979999999999999E-2</v>
      </c>
      <c r="F137">
        <v>1.58413</v>
      </c>
      <c r="G137">
        <v>1.8179000000000001</v>
      </c>
      <c r="H137" s="21"/>
      <c r="I137" s="17">
        <f t="shared" si="7"/>
        <v>20.341207349081365</v>
      </c>
      <c r="J137" s="16">
        <f t="shared" si="8"/>
        <v>-20.141207349081366</v>
      </c>
      <c r="K137" s="10">
        <v>100</v>
      </c>
      <c r="L137" s="16">
        <v>2033.3005249343794</v>
      </c>
      <c r="M137" s="16">
        <v>774.24540682414602</v>
      </c>
      <c r="N137" s="16">
        <v>8.8145231846019243</v>
      </c>
      <c r="O137" s="16">
        <v>3.6864406779661203</v>
      </c>
      <c r="P137" s="16">
        <v>3.8891497681722225</v>
      </c>
      <c r="Q137" s="16">
        <v>2.5247959673547628E-2</v>
      </c>
      <c r="R137" s="16">
        <v>0.64918969899720191</v>
      </c>
      <c r="S137" s="16">
        <v>14.077020153201547</v>
      </c>
      <c r="T137" s="20" t="s">
        <v>119</v>
      </c>
      <c r="U137" s="10">
        <v>1</v>
      </c>
      <c r="V137" s="20" t="s">
        <v>162</v>
      </c>
      <c r="W137" s="10">
        <v>1</v>
      </c>
      <c r="X137" s="20" t="s">
        <v>145</v>
      </c>
      <c r="Y137" s="10">
        <v>4</v>
      </c>
      <c r="Z137" s="20" t="s">
        <v>121</v>
      </c>
      <c r="AA137" s="15">
        <v>5</v>
      </c>
      <c r="AB137" s="11">
        <v>33.320716876121956</v>
      </c>
      <c r="AC137" s="10">
        <v>57.56188773101259</v>
      </c>
      <c r="AD137" s="19">
        <v>9.1173953928654541</v>
      </c>
      <c r="AE137" s="12">
        <v>368.64406779661203</v>
      </c>
      <c r="AF137" s="10">
        <v>337.89287067272403</v>
      </c>
      <c r="AG137" s="10">
        <v>194.45748840861114</v>
      </c>
      <c r="AH137" s="10">
        <v>108.25708049690653</v>
      </c>
      <c r="AI137" s="10">
        <v>15.403818044936509</v>
      </c>
      <c r="AJ137" s="10"/>
      <c r="AK137" s="10"/>
      <c r="AL137" s="10"/>
      <c r="AM137" s="10"/>
      <c r="AN137" s="10">
        <v>1.8432203389830601</v>
      </c>
      <c r="AO137" s="10">
        <v>1.0632271777673494</v>
      </c>
      <c r="AP137" s="10">
        <v>1</v>
      </c>
      <c r="AQ137" s="10">
        <v>111.47500000000001</v>
      </c>
      <c r="AR137" s="10"/>
      <c r="AS137" s="10"/>
      <c r="AT137" s="10">
        <v>1.9867821185625532</v>
      </c>
      <c r="AU137" s="10">
        <v>1</v>
      </c>
      <c r="AV137" s="16"/>
      <c r="AW137" s="19">
        <v>50.68393060090861</v>
      </c>
      <c r="AX137" s="1" t="s">
        <v>120</v>
      </c>
      <c r="AY137" s="23">
        <v>20.141207349081402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33.320716876121956</v>
      </c>
      <c r="BG137" s="24">
        <v>57.56188773101259</v>
      </c>
      <c r="BH137" s="24">
        <v>9.1173953928654541</v>
      </c>
      <c r="BI137" s="21"/>
      <c r="BJ137" s="25">
        <f t="shared" ca="1" si="9"/>
        <v>0.95963085832439199</v>
      </c>
      <c r="BK137" s="24">
        <f t="shared" ca="1" si="10"/>
        <v>7.1244533656103428</v>
      </c>
      <c r="BL137" s="23">
        <f t="shared" si="11"/>
        <v>0.87895436094603296</v>
      </c>
      <c r="BM137" s="23">
        <f t="shared" ca="1" si="12"/>
        <v>2.8644034397172362</v>
      </c>
      <c r="BN137" s="22">
        <f t="shared" si="13"/>
        <v>3.0834133395702423</v>
      </c>
      <c r="BO137" s="21"/>
      <c r="BP137" s="2"/>
    </row>
    <row r="138" spans="1:68" x14ac:dyDescent="0.2">
      <c r="A138">
        <v>6.25</v>
      </c>
      <c r="B138">
        <v>2.1</v>
      </c>
      <c r="C138">
        <v>1.25247</v>
      </c>
      <c r="D138">
        <v>-0.28060000000000002</v>
      </c>
      <c r="E138">
        <v>6.8659999999999999E-2</v>
      </c>
      <c r="F138">
        <v>1.57938</v>
      </c>
      <c r="G138">
        <v>1.8140799999999999</v>
      </c>
      <c r="H138" s="21"/>
      <c r="I138" s="17">
        <f t="shared" si="7"/>
        <v>20.50524934383202</v>
      </c>
      <c r="J138" s="16">
        <f t="shared" si="8"/>
        <v>-20.305249343832021</v>
      </c>
      <c r="K138" s="10">
        <v>100</v>
      </c>
      <c r="L138" s="16">
        <v>2049.7047244094447</v>
      </c>
      <c r="M138" s="16">
        <v>780.41338582677065</v>
      </c>
      <c r="N138" s="16">
        <v>8.8856080489938751</v>
      </c>
      <c r="O138" s="16">
        <v>2.8590395480225927</v>
      </c>
      <c r="P138" s="16">
        <v>3.0647543552225929</v>
      </c>
      <c r="Q138" s="16">
        <v>3.608641382621211E-2</v>
      </c>
      <c r="R138" s="16">
        <v>1.1774651291291227</v>
      </c>
      <c r="S138" s="16">
        <v>14.285750499999999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33</v>
      </c>
      <c r="AA138" s="15">
        <v>3</v>
      </c>
      <c r="AB138" s="11">
        <v>50.511886802599562</v>
      </c>
      <c r="AC138" s="10">
        <v>45.117024647937626</v>
      </c>
      <c r="AD138" s="19">
        <v>4.371088549462808</v>
      </c>
      <c r="AE138" s="12">
        <v>285.90395480225931</v>
      </c>
      <c r="AF138" s="10">
        <v>239.94022212129317</v>
      </c>
      <c r="AG138" s="10">
        <v>153.23771776112966</v>
      </c>
      <c r="AH138" s="10">
        <v>111.08864470641169</v>
      </c>
      <c r="AI138" s="10">
        <v>8.4928205112929369</v>
      </c>
      <c r="AJ138" s="10"/>
      <c r="AK138" s="10"/>
      <c r="AL138" s="10"/>
      <c r="AM138" s="10"/>
      <c r="AN138" s="10">
        <v>1.4295197740112964</v>
      </c>
      <c r="AO138" s="10">
        <v>0.95698506464303834</v>
      </c>
      <c r="AP138" s="10">
        <v>1</v>
      </c>
      <c r="AQ138" s="10">
        <v>111.47500000000001</v>
      </c>
      <c r="AR138" s="10"/>
      <c r="AS138" s="10"/>
      <c r="AT138" s="10">
        <v>1.3752251667599427</v>
      </c>
      <c r="AU138" s="10">
        <v>1</v>
      </c>
      <c r="AV138" s="16"/>
      <c r="AW138" s="19">
        <v>35.991033318193978</v>
      </c>
      <c r="AX138" s="1" t="s">
        <v>120</v>
      </c>
      <c r="AY138" s="23">
        <v>20.305249343831999</v>
      </c>
      <c r="AZ138" s="18">
        <v>100</v>
      </c>
      <c r="BA138" s="18">
        <v>0</v>
      </c>
      <c r="BB138" s="18">
        <v>0</v>
      </c>
      <c r="BC138" s="18">
        <v>100</v>
      </c>
      <c r="BD138" s="18">
        <v>0</v>
      </c>
      <c r="BE138" s="18">
        <v>0</v>
      </c>
      <c r="BF138" s="24">
        <v>50.511886802599562</v>
      </c>
      <c r="BG138" s="24">
        <v>45.117024647937626</v>
      </c>
      <c r="BH138" s="24">
        <v>4.371088549462808</v>
      </c>
      <c r="BI138" s="21"/>
      <c r="BJ138" s="25">
        <f t="shared" ca="1" si="9"/>
        <v>1</v>
      </c>
      <c r="BK138" s="24">
        <f t="shared" ca="1" si="10"/>
        <v>5.2277473197279836</v>
      </c>
      <c r="BL138" s="23">
        <f t="shared" si="11"/>
        <v>1.7690268429428402</v>
      </c>
      <c r="BM138" s="23">
        <f t="shared" ca="1" si="12"/>
        <v>3.118656271943931</v>
      </c>
      <c r="BN138" s="22">
        <f t="shared" si="13"/>
        <v>3.2741544613395051</v>
      </c>
      <c r="BO138" s="21"/>
      <c r="BP138" s="2"/>
    </row>
    <row r="139" spans="1:68" x14ac:dyDescent="0.2">
      <c r="A139">
        <v>6.3</v>
      </c>
      <c r="B139">
        <v>2.1</v>
      </c>
      <c r="C139">
        <v>1.25284</v>
      </c>
      <c r="D139">
        <v>-0.27872000000000002</v>
      </c>
      <c r="E139">
        <v>6.9940000000000002E-2</v>
      </c>
      <c r="F139">
        <v>1.5749</v>
      </c>
      <c r="G139">
        <v>1.8109500000000001</v>
      </c>
      <c r="H139" s="21"/>
      <c r="I139" s="17">
        <f t="shared" si="7"/>
        <v>20.669291338582674</v>
      </c>
      <c r="J139" s="16">
        <f t="shared" si="8"/>
        <v>-20.469291338582675</v>
      </c>
      <c r="K139" s="10">
        <v>100</v>
      </c>
      <c r="L139" s="16">
        <v>2066.1089238845102</v>
      </c>
      <c r="M139" s="16">
        <v>786.58136482939528</v>
      </c>
      <c r="N139" s="16">
        <v>8.956692913385826</v>
      </c>
      <c r="O139" s="16">
        <v>2.9600753295668443</v>
      </c>
      <c r="P139" s="16">
        <v>3.1714479569906517</v>
      </c>
      <c r="Q139" s="16">
        <v>4.7864618338934101E-2</v>
      </c>
      <c r="R139" s="16">
        <v>1.5092354970993203</v>
      </c>
      <c r="S139" s="16">
        <v>14.678654682208853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33</v>
      </c>
      <c r="AA139" s="15">
        <v>3</v>
      </c>
      <c r="AB139" s="11">
        <v>56.798359170825705</v>
      </c>
      <c r="AC139" s="10">
        <v>39.676794844258289</v>
      </c>
      <c r="AD139" s="19">
        <v>3.5248459849160074</v>
      </c>
      <c r="AE139" s="12">
        <v>296.00753295668443</v>
      </c>
      <c r="AF139" s="10">
        <v>251.5274576542962</v>
      </c>
      <c r="AG139" s="10">
        <v>158.57239784953259</v>
      </c>
      <c r="AH139" s="10">
        <v>117.70892781578797</v>
      </c>
      <c r="AI139" s="10">
        <v>6.6258711905594128</v>
      </c>
      <c r="AJ139" s="10"/>
      <c r="AK139" s="10"/>
      <c r="AL139" s="10"/>
      <c r="AM139" s="10"/>
      <c r="AN139" s="10">
        <v>1.4800376647834221</v>
      </c>
      <c r="AO139" s="10">
        <v>1.0093780372171963</v>
      </c>
      <c r="AP139" s="10">
        <v>1</v>
      </c>
      <c r="AQ139" s="10">
        <v>111.47500000000001</v>
      </c>
      <c r="AR139" s="10"/>
      <c r="AS139" s="10"/>
      <c r="AT139" s="10">
        <v>1.4329890119600854</v>
      </c>
      <c r="AU139" s="10">
        <v>1</v>
      </c>
      <c r="AV139" s="16"/>
      <c r="AW139" s="19">
        <v>37.729118648144429</v>
      </c>
      <c r="AX139" s="1" t="s">
        <v>120</v>
      </c>
      <c r="AY139" s="23">
        <v>20.4692913385827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56.798359170825705</v>
      </c>
      <c r="BG139" s="24">
        <v>39.676794844258289</v>
      </c>
      <c r="BH139" s="24">
        <v>3.5248459849160074</v>
      </c>
      <c r="BI139" s="21"/>
      <c r="BJ139" s="25">
        <f t="shared" ca="1" si="9"/>
        <v>1</v>
      </c>
      <c r="BK139" s="24">
        <f t="shared" ca="1" si="10"/>
        <v>5.4371832099332815</v>
      </c>
      <c r="BL139" s="23">
        <f t="shared" si="11"/>
        <v>2.2383447410295654</v>
      </c>
      <c r="BM139" s="23">
        <f t="shared" ca="1" si="12"/>
        <v>3.1532285436693201</v>
      </c>
      <c r="BN139" s="22">
        <f t="shared" si="13"/>
        <v>3.3046703703329459</v>
      </c>
      <c r="BO139" s="21"/>
      <c r="BP139" s="2"/>
    </row>
    <row r="140" spans="1:68" x14ac:dyDescent="0.2">
      <c r="A140">
        <v>6.35</v>
      </c>
      <c r="B140">
        <v>2.1</v>
      </c>
      <c r="C140">
        <v>1.2530600000000001</v>
      </c>
      <c r="D140">
        <v>-0.27750000000000002</v>
      </c>
      <c r="E140">
        <v>7.109E-2</v>
      </c>
      <c r="F140">
        <v>1.5738300000000001</v>
      </c>
      <c r="G140">
        <v>1.8141499999999999</v>
      </c>
      <c r="H140" s="21"/>
      <c r="I140" s="17">
        <f t="shared" si="7"/>
        <v>20.833333333333332</v>
      </c>
      <c r="J140" s="16">
        <f t="shared" si="8"/>
        <v>-20.633333333333333</v>
      </c>
      <c r="K140" s="10">
        <v>100</v>
      </c>
      <c r="L140" s="16">
        <v>2082.5131233595762</v>
      </c>
      <c r="M140" s="16">
        <v>792.74934383202003</v>
      </c>
      <c r="N140" s="16">
        <v>9.0277777777777786</v>
      </c>
      <c r="O140" s="16">
        <v>3.020150659133729</v>
      </c>
      <c r="P140" s="16">
        <v>3.2366064844148634</v>
      </c>
      <c r="Q140" s="16">
        <v>5.550792126740265E-2</v>
      </c>
      <c r="R140" s="16">
        <v>1.715003709431107</v>
      </c>
      <c r="S140" s="16">
        <v>15.031654533412118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60.831329143723167</v>
      </c>
      <c r="AC140" s="10">
        <v>36.038358313134196</v>
      </c>
      <c r="AD140" s="19">
        <v>3.1303125431426375</v>
      </c>
      <c r="AE140" s="12">
        <v>302.01506591337289</v>
      </c>
      <c r="AF140" s="10">
        <v>258.22821385272908</v>
      </c>
      <c r="AG140" s="10">
        <v>161.83032422074317</v>
      </c>
      <c r="AH140" s="10">
        <v>123.50832183019213</v>
      </c>
      <c r="AI140" s="10">
        <v>5.8308911782570743</v>
      </c>
      <c r="AJ140" s="10"/>
      <c r="AK140" s="10"/>
      <c r="AL140" s="10"/>
      <c r="AM140" s="10"/>
      <c r="AN140" s="10">
        <v>1.5100753295668645</v>
      </c>
      <c r="AO140" s="10">
        <v>1.0417172551708038</v>
      </c>
      <c r="AP140" s="10">
        <v>1</v>
      </c>
      <c r="AQ140" s="10">
        <v>111.47500000000001</v>
      </c>
      <c r="AR140" s="10"/>
      <c r="AS140" s="10"/>
      <c r="AT140" s="10">
        <v>1.4609099156598411</v>
      </c>
      <c r="AU140" s="10">
        <v>1</v>
      </c>
      <c r="AV140" s="16"/>
      <c r="AW140" s="19">
        <v>38.734232077909361</v>
      </c>
      <c r="AX140" s="1" t="s">
        <v>120</v>
      </c>
      <c r="AY140" s="23">
        <v>20.633333333333301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60.831329143723167</v>
      </c>
      <c r="BG140" s="24">
        <v>36.038358313134196</v>
      </c>
      <c r="BH140" s="24">
        <v>3.1303125431426375</v>
      </c>
      <c r="BI140" s="21"/>
      <c r="BJ140" s="25">
        <f t="shared" ca="1" si="9"/>
        <v>1</v>
      </c>
      <c r="BK140" s="24">
        <f t="shared" ca="1" si="10"/>
        <v>5.5385726644013715</v>
      </c>
      <c r="BL140" s="23">
        <f t="shared" si="11"/>
        <v>2.528431604117495</v>
      </c>
      <c r="BM140" s="23">
        <f t="shared" ca="1" si="12"/>
        <v>3.1730120219762776</v>
      </c>
      <c r="BN140" s="22">
        <f t="shared" si="13"/>
        <v>3.3206025410358215</v>
      </c>
      <c r="BO140" s="21"/>
      <c r="BP140" s="2"/>
    </row>
    <row r="141" spans="1:68" x14ac:dyDescent="0.2">
      <c r="A141">
        <v>6.4</v>
      </c>
      <c r="B141">
        <v>2.1</v>
      </c>
      <c r="C141">
        <v>1.25335</v>
      </c>
      <c r="D141">
        <v>-0.27873999999999999</v>
      </c>
      <c r="E141">
        <v>7.2080000000000005E-2</v>
      </c>
      <c r="F141">
        <v>1.56908</v>
      </c>
      <c r="G141">
        <v>1.8081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-20.797375328083991</v>
      </c>
      <c r="K141" s="10">
        <v>100</v>
      </c>
      <c r="L141" s="16">
        <v>2098.9173228346422</v>
      </c>
      <c r="M141" s="16">
        <v>798.91732283464478</v>
      </c>
      <c r="N141" s="16">
        <v>9.0988626421697276</v>
      </c>
      <c r="O141" s="16">
        <v>3.099340866290011</v>
      </c>
      <c r="P141" s="16">
        <v>3.3201726619004965</v>
      </c>
      <c r="Q141" s="16">
        <v>4.773931829092664E-2</v>
      </c>
      <c r="R141" s="16">
        <v>1.4378564958004392</v>
      </c>
      <c r="S141" s="16">
        <v>15.335541361839278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33</v>
      </c>
      <c r="AA141" s="15">
        <v>3</v>
      </c>
      <c r="AB141" s="11">
        <v>54.069278373335081</v>
      </c>
      <c r="AC141" s="10">
        <v>42.078168037601728</v>
      </c>
      <c r="AD141" s="19">
        <v>3.8525535890631923</v>
      </c>
      <c r="AE141" s="12">
        <v>309.93408662900111</v>
      </c>
      <c r="AF141" s="10">
        <v>267.09457594074087</v>
      </c>
      <c r="AG141" s="10">
        <v>166.00863309502483</v>
      </c>
      <c r="AH141" s="10">
        <v>128.29739080463074</v>
      </c>
      <c r="AI141" s="10">
        <v>6.9547969697999017</v>
      </c>
      <c r="AJ141" s="10"/>
      <c r="AK141" s="10"/>
      <c r="AL141" s="10"/>
      <c r="AM141" s="10"/>
      <c r="AN141" s="10">
        <v>1.5496704331450055</v>
      </c>
      <c r="AO141" s="10">
        <v>1.0400900690112065</v>
      </c>
      <c r="AP141" s="10">
        <v>1</v>
      </c>
      <c r="AQ141" s="10">
        <v>111.47500000000001</v>
      </c>
      <c r="AR141" s="10"/>
      <c r="AS141" s="10"/>
      <c r="AT141" s="10">
        <v>1.5011966538215979</v>
      </c>
      <c r="AU141" s="10">
        <v>1</v>
      </c>
      <c r="AV141" s="16"/>
      <c r="AW141" s="19">
        <v>40.064186391111129</v>
      </c>
      <c r="AX141" s="1" t="s">
        <v>120</v>
      </c>
      <c r="AY141" s="23">
        <v>20.797375328084001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54.069278373335081</v>
      </c>
      <c r="BG141" s="24">
        <v>42.078168037601728</v>
      </c>
      <c r="BH141" s="24">
        <v>3.8525535890631923</v>
      </c>
      <c r="BI141" s="21"/>
      <c r="BJ141" s="25">
        <f t="shared" ca="1" si="9"/>
        <v>1</v>
      </c>
      <c r="BK141" s="24">
        <f t="shared" ca="1" si="10"/>
        <v>5.6844780694613979</v>
      </c>
      <c r="BL141" s="23">
        <f t="shared" si="11"/>
        <v>2.1023923876264647</v>
      </c>
      <c r="BM141" s="23">
        <f t="shared" ca="1" si="12"/>
        <v>3.1229586862227183</v>
      </c>
      <c r="BN141" s="22">
        <f t="shared" si="13"/>
        <v>3.2777491920923199</v>
      </c>
      <c r="BO141" s="21"/>
      <c r="BP141" s="2"/>
    </row>
    <row r="142" spans="1:68" x14ac:dyDescent="0.2">
      <c r="A142">
        <v>6.45</v>
      </c>
      <c r="B142">
        <v>2.1</v>
      </c>
      <c r="C142">
        <v>1.25308</v>
      </c>
      <c r="D142">
        <v>-0.28010000000000002</v>
      </c>
      <c r="E142">
        <v>7.3020000000000002E-2</v>
      </c>
      <c r="F142">
        <v>1.5682499999999999</v>
      </c>
      <c r="G142">
        <v>1.8120000000000001</v>
      </c>
      <c r="H142" s="21"/>
      <c r="I142" s="17">
        <f t="shared" si="14"/>
        <v>21.161417322834644</v>
      </c>
      <c r="J142" s="16">
        <f t="shared" si="15"/>
        <v>-20.961417322834645</v>
      </c>
      <c r="K142" s="10">
        <v>100</v>
      </c>
      <c r="L142" s="16">
        <v>2115.3215223097077</v>
      </c>
      <c r="M142" s="16">
        <v>805.08530183726941</v>
      </c>
      <c r="N142" s="16">
        <v>9.1699475065616785</v>
      </c>
      <c r="O142" s="16">
        <v>3.0256120527306911</v>
      </c>
      <c r="P142" s="16">
        <v>3.2505988100680354</v>
      </c>
      <c r="Q142" s="16">
        <v>3.9218915026404143E-2</v>
      </c>
      <c r="R142" s="16">
        <v>1.206513547747939</v>
      </c>
      <c r="S142" s="16">
        <v>15.624080370648903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33</v>
      </c>
      <c r="AA142" s="15">
        <v>3</v>
      </c>
      <c r="AB142" s="11">
        <v>49.758544580028598</v>
      </c>
      <c r="AC142" s="10">
        <v>45.745435908762339</v>
      </c>
      <c r="AD142" s="19">
        <v>4.4960195112090631</v>
      </c>
      <c r="AE142" s="12">
        <v>302.56120527306911</v>
      </c>
      <c r="AF142" s="10">
        <v>257.94446399132977</v>
      </c>
      <c r="AG142" s="10">
        <v>162.52994050340178</v>
      </c>
      <c r="AH142" s="10">
        <v>132.77073320408005</v>
      </c>
      <c r="AI142" s="10">
        <v>8.2883445599644183</v>
      </c>
      <c r="AJ142" s="10"/>
      <c r="AK142" s="10"/>
      <c r="AL142" s="10"/>
      <c r="AM142" s="10"/>
      <c r="AN142" s="10">
        <v>1.5128060263653456</v>
      </c>
      <c r="AO142" s="10">
        <v>1.0081706200680585</v>
      </c>
      <c r="AP142" s="10">
        <v>1</v>
      </c>
      <c r="AQ142" s="10">
        <v>111.47500000000001</v>
      </c>
      <c r="AR142" s="10"/>
      <c r="AS142" s="10"/>
      <c r="AT142" s="10">
        <v>1.435454343522341</v>
      </c>
      <c r="AU142" s="10">
        <v>1</v>
      </c>
      <c r="AV142" s="16"/>
      <c r="AW142" s="19">
        <v>38.69166959869947</v>
      </c>
      <c r="AX142" s="1" t="s">
        <v>120</v>
      </c>
      <c r="AY142" s="23">
        <v>20.961417322834599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49.758544580028598</v>
      </c>
      <c r="BG142" s="24">
        <v>45.745435908762339</v>
      </c>
      <c r="BH142" s="24">
        <v>4.4960195112090631</v>
      </c>
      <c r="BI142" s="21"/>
      <c r="BJ142" s="25">
        <f t="shared" ca="1" si="9"/>
        <v>1</v>
      </c>
      <c r="BK142" s="24">
        <f t="shared" ca="1" si="10"/>
        <v>5.4477160219140028</v>
      </c>
      <c r="BL142" s="23">
        <f t="shared" si="11"/>
        <v>1.7884187401391027</v>
      </c>
      <c r="BM142" s="23">
        <f t="shared" ca="1" si="12"/>
        <v>3.1051165768178879</v>
      </c>
      <c r="BN142" s="22">
        <f t="shared" si="13"/>
        <v>3.2548914739275538</v>
      </c>
      <c r="BO142" s="21"/>
      <c r="BP142" s="2"/>
    </row>
    <row r="143" spans="1:68" x14ac:dyDescent="0.2">
      <c r="A143">
        <v>6.5</v>
      </c>
      <c r="B143">
        <v>2.1</v>
      </c>
      <c r="C143">
        <v>1.2532099999999999</v>
      </c>
      <c r="D143">
        <v>-0.28088000000000002</v>
      </c>
      <c r="E143">
        <v>7.3950000000000002E-2</v>
      </c>
      <c r="F143">
        <v>1.5671999999999999</v>
      </c>
      <c r="G143">
        <v>1.8143</v>
      </c>
      <c r="H143" s="21"/>
      <c r="I143" s="17">
        <f t="shared" si="14"/>
        <v>21.325459317585302</v>
      </c>
      <c r="J143" s="16">
        <f t="shared" si="15"/>
        <v>-21.125459317585303</v>
      </c>
      <c r="K143" s="10">
        <v>100</v>
      </c>
      <c r="L143" s="16">
        <v>2131.7257217847737</v>
      </c>
      <c r="M143" s="16">
        <v>811.25328083989416</v>
      </c>
      <c r="N143" s="16">
        <v>9.2410323709536311</v>
      </c>
      <c r="O143" s="16">
        <v>3.0611111111110954</v>
      </c>
      <c r="P143" s="16">
        <v>3.2902086284547996</v>
      </c>
      <c r="Q143" s="16">
        <v>3.4332213154104556E-2</v>
      </c>
      <c r="R143" s="16">
        <v>1.0434661454957097</v>
      </c>
      <c r="S143" s="16">
        <v>15.909549815535021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123</v>
      </c>
      <c r="AA143" s="15">
        <v>4</v>
      </c>
      <c r="AB143" s="11">
        <v>46.015304949582088</v>
      </c>
      <c r="AC143" s="10">
        <v>48.777747618364231</v>
      </c>
      <c r="AD143" s="19">
        <v>5.206947432053683</v>
      </c>
      <c r="AE143" s="12">
        <v>306.11111111110955</v>
      </c>
      <c r="AF143" s="10">
        <v>261.63948971476879</v>
      </c>
      <c r="AG143" s="10">
        <v>164.51043142274</v>
      </c>
      <c r="AH143" s="10">
        <v>137.18093028853144</v>
      </c>
      <c r="AI143" s="10">
        <v>9.5834446025552591</v>
      </c>
      <c r="AJ143" s="10"/>
      <c r="AK143" s="10"/>
      <c r="AL143" s="10"/>
      <c r="AM143" s="10"/>
      <c r="AN143" s="10">
        <v>1.5305555555555477</v>
      </c>
      <c r="AO143" s="10">
        <v>1.0033924478411689</v>
      </c>
      <c r="AP143" s="10">
        <v>1</v>
      </c>
      <c r="AQ143" s="10">
        <v>111.47500000000001</v>
      </c>
      <c r="AR143" s="10"/>
      <c r="AS143" s="10"/>
      <c r="AT143" s="10">
        <v>1.445274619343732</v>
      </c>
      <c r="AU143" s="10">
        <v>1</v>
      </c>
      <c r="AV143" s="16"/>
      <c r="AW143" s="19">
        <v>39.245923457215312</v>
      </c>
      <c r="AX143" s="1" t="s">
        <v>120</v>
      </c>
      <c r="AY143" s="23">
        <v>21.1254593175853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46.015304949582088</v>
      </c>
      <c r="BG143" s="24">
        <v>48.777747618364231</v>
      </c>
      <c r="BH143" s="24">
        <v>5.206947432053683</v>
      </c>
      <c r="BI143" s="21"/>
      <c r="BJ143" s="25">
        <f t="shared" ref="BJ143:BJ206" ca="1" si="16">IF((0.381*BM143)+(0.05*(M143/2116.217)-0.15)&lt;1,(0.381*BM143)+(0.05*(M143/2116.217)-0.15),1)</f>
        <v>1</v>
      </c>
      <c r="BK143" s="24">
        <f t="shared" ref="BK143:BK206" ca="1" si="17">((P143-(L143/2000))/1.06)*(1.06/(M143/2000))^BJ143</f>
        <v>5.4837270186680485</v>
      </c>
      <c r="BL143" s="23">
        <f t="shared" ref="BL143:BL206" si="18">(Q143/(P143-(L143/2000)))*100</f>
        <v>1.543474654649942</v>
      </c>
      <c r="BM143" s="23">
        <f t="shared" ref="BM143:BM206" ca="1" si="19">SQRT(((3.47-LOG(BK143))^2)+((LOG(BL143)+1.22)^2))</f>
        <v>3.0727540879109254</v>
      </c>
      <c r="BN143" s="22">
        <f t="shared" ref="BN143:BN206" si="20">SQRT(((3.47-LOG(P143/1.06))^2)+((LOG(R143)+1.22)^2))</f>
        <v>3.2253377507003194</v>
      </c>
      <c r="BO143" s="21"/>
      <c r="BP143" s="2"/>
    </row>
    <row r="144" spans="1:68" x14ac:dyDescent="0.2">
      <c r="A144">
        <v>6.55</v>
      </c>
      <c r="B144">
        <v>2.1</v>
      </c>
      <c r="C144">
        <v>1.25318</v>
      </c>
      <c r="D144">
        <v>-0.28069</v>
      </c>
      <c r="E144">
        <v>7.5069999999999998E-2</v>
      </c>
      <c r="F144">
        <v>1.5628299999999999</v>
      </c>
      <c r="G144">
        <v>1.8132299999999999</v>
      </c>
      <c r="H144" s="21"/>
      <c r="I144" s="17">
        <f t="shared" si="14"/>
        <v>21.489501312335957</v>
      </c>
      <c r="J144" s="16">
        <f t="shared" si="15"/>
        <v>-21.289501312335958</v>
      </c>
      <c r="K144" s="10">
        <v>100</v>
      </c>
      <c r="L144" s="16">
        <v>2148.1299212598392</v>
      </c>
      <c r="M144" s="16">
        <v>817.42125984251879</v>
      </c>
      <c r="N144" s="16">
        <v>9.3121172353455801</v>
      </c>
      <c r="O144" s="16">
        <v>3.0529190207156218</v>
      </c>
      <c r="P144" s="16">
        <v>3.2869671307551576</v>
      </c>
      <c r="Q144" s="16">
        <v>3.5522563610177679E-2</v>
      </c>
      <c r="R144" s="16">
        <v>1.0807094259569496</v>
      </c>
      <c r="S144" s="16">
        <v>16.253340974967767</v>
      </c>
      <c r="T144" s="20" t="s">
        <v>119</v>
      </c>
      <c r="U144" s="10">
        <v>1</v>
      </c>
      <c r="V144" s="20" t="s">
        <v>33</v>
      </c>
      <c r="W144" s="10">
        <v>3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46.905281140292011</v>
      </c>
      <c r="AC144" s="10">
        <v>48.071242097447531</v>
      </c>
      <c r="AD144" s="19">
        <v>5.0234767622604561</v>
      </c>
      <c r="AE144" s="12">
        <v>305.29190207156216</v>
      </c>
      <c r="AF144" s="10">
        <v>260.29318413392468</v>
      </c>
      <c r="AG144" s="10">
        <v>164.34835653775787</v>
      </c>
      <c r="AH144" s="10">
        <v>142.79088835794212</v>
      </c>
      <c r="AI144" s="10">
        <v>9.2531810677464676</v>
      </c>
      <c r="AJ144" s="10"/>
      <c r="AK144" s="10"/>
      <c r="AL144" s="10"/>
      <c r="AM144" s="10"/>
      <c r="AN144" s="10">
        <v>1.5264595103578109</v>
      </c>
      <c r="AO144" s="10">
        <v>1.0089754220748604</v>
      </c>
      <c r="AP144" s="10">
        <v>1</v>
      </c>
      <c r="AQ144" s="10">
        <v>111.47500000000001</v>
      </c>
      <c r="AR144" s="10"/>
      <c r="AS144" s="10"/>
      <c r="AT144" s="10">
        <v>1.4259357220612847</v>
      </c>
      <c r="AU144" s="10">
        <v>1</v>
      </c>
      <c r="AV144" s="16"/>
      <c r="AW144" s="19">
        <v>39.043977620088697</v>
      </c>
      <c r="AX144" s="1" t="s">
        <v>120</v>
      </c>
      <c r="AY144" s="23">
        <v>21.289501312336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46.905281140292011</v>
      </c>
      <c r="BG144" s="24">
        <v>48.071242097447531</v>
      </c>
      <c r="BH144" s="24">
        <v>5.0234767622604561</v>
      </c>
      <c r="BI144" s="21"/>
      <c r="BJ144" s="25">
        <f t="shared" ca="1" si="16"/>
        <v>1</v>
      </c>
      <c r="BK144" s="24">
        <f t="shared" ca="1" si="17"/>
        <v>5.4143494397284639</v>
      </c>
      <c r="BL144" s="23">
        <f t="shared" si="18"/>
        <v>1.6052478094034903</v>
      </c>
      <c r="BM144" s="23">
        <f t="shared" ca="1" si="19"/>
        <v>3.0855063105066574</v>
      </c>
      <c r="BN144" s="22">
        <f t="shared" si="20"/>
        <v>3.231611196830245</v>
      </c>
      <c r="BO144" s="21"/>
      <c r="BP144" s="2"/>
    </row>
    <row r="145" spans="1:68" x14ac:dyDescent="0.2">
      <c r="A145">
        <v>6.6</v>
      </c>
      <c r="B145">
        <v>2.1</v>
      </c>
      <c r="C145">
        <v>1.2531300000000001</v>
      </c>
      <c r="D145">
        <v>-0.28006999999999999</v>
      </c>
      <c r="E145">
        <v>7.6230000000000006E-2</v>
      </c>
      <c r="F145">
        <v>1.55515</v>
      </c>
      <c r="G145">
        <v>1.8114300000000001</v>
      </c>
      <c r="H145" s="21"/>
      <c r="I145" s="17">
        <f t="shared" si="14"/>
        <v>21.653543307086611</v>
      </c>
      <c r="J145" s="16">
        <f t="shared" si="15"/>
        <v>-21.453543307086612</v>
      </c>
      <c r="K145" s="10">
        <v>100</v>
      </c>
      <c r="L145" s="16">
        <v>2164.5341207349047</v>
      </c>
      <c r="M145" s="16">
        <v>823.58923884514343</v>
      </c>
      <c r="N145" s="16">
        <v>9.3832020997375309</v>
      </c>
      <c r="O145" s="16">
        <v>3.0392655367231867</v>
      </c>
      <c r="P145" s="16">
        <v>3.2784410463405482</v>
      </c>
      <c r="Q145" s="16">
        <v>3.9406865098415858E-2</v>
      </c>
      <c r="R145" s="16">
        <v>1.2020001135113432</v>
      </c>
      <c r="S145" s="16">
        <v>16.609410390094546</v>
      </c>
      <c r="T145" s="20" t="s">
        <v>119</v>
      </c>
      <c r="U145" s="10">
        <v>1</v>
      </c>
      <c r="V145" s="20" t="s">
        <v>33</v>
      </c>
      <c r="W145" s="10">
        <v>3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49.651696895812023</v>
      </c>
      <c r="AC145" s="10">
        <v>45.834102097630421</v>
      </c>
      <c r="AD145" s="19">
        <v>4.514201006557558</v>
      </c>
      <c r="AE145" s="12">
        <v>303.92655367231868</v>
      </c>
      <c r="AF145" s="10">
        <v>258.32516246896682</v>
      </c>
      <c r="AG145" s="10">
        <v>163.92205231702741</v>
      </c>
      <c r="AH145" s="10">
        <v>148.65342768734428</v>
      </c>
      <c r="AI145" s="10">
        <v>8.3194667684244195</v>
      </c>
      <c r="AJ145" s="10"/>
      <c r="AK145" s="10"/>
      <c r="AL145" s="10"/>
      <c r="AM145" s="10"/>
      <c r="AN145" s="10">
        <v>1.5196327683615933</v>
      </c>
      <c r="AO145" s="10">
        <v>1.0213732674546869</v>
      </c>
      <c r="AP145" s="10">
        <v>1</v>
      </c>
      <c r="AQ145" s="10">
        <v>111.47500000000001</v>
      </c>
      <c r="AR145" s="10"/>
      <c r="AS145" s="10"/>
      <c r="AT145" s="10">
        <v>1.4033557619567936</v>
      </c>
      <c r="AU145" s="10">
        <v>1</v>
      </c>
      <c r="AV145" s="16"/>
      <c r="AW145" s="19">
        <v>38.748774370345025</v>
      </c>
      <c r="AX145" s="1" t="s">
        <v>120</v>
      </c>
      <c r="AY145" s="23">
        <v>21.453543307086601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49.651696895812023</v>
      </c>
      <c r="BG145" s="24">
        <v>45.834102097630421</v>
      </c>
      <c r="BH145" s="24">
        <v>4.514201006557558</v>
      </c>
      <c r="BI145" s="21"/>
      <c r="BJ145" s="25">
        <f t="shared" ca="1" si="16"/>
        <v>1</v>
      </c>
      <c r="BK145" s="24">
        <f t="shared" ca="1" si="17"/>
        <v>5.3331779542253948</v>
      </c>
      <c r="BL145" s="23">
        <f t="shared" si="18"/>
        <v>1.7943416755733581</v>
      </c>
      <c r="BM145" s="23">
        <f t="shared" ca="1" si="19"/>
        <v>3.1139238535673255</v>
      </c>
      <c r="BN145" s="22">
        <f t="shared" si="20"/>
        <v>3.2508456197643092</v>
      </c>
      <c r="BO145" s="21"/>
      <c r="BP145" s="2"/>
    </row>
    <row r="146" spans="1:68" x14ac:dyDescent="0.2">
      <c r="A146">
        <v>6.65</v>
      </c>
      <c r="B146">
        <v>0.4</v>
      </c>
      <c r="C146">
        <v>1.25329</v>
      </c>
      <c r="D146">
        <v>-0.27982000000000001</v>
      </c>
      <c r="E146">
        <v>7.7049999999999993E-2</v>
      </c>
      <c r="F146">
        <v>1.55898</v>
      </c>
      <c r="G146">
        <v>1.8174999999999999</v>
      </c>
      <c r="H146" s="21"/>
      <c r="I146" s="17">
        <f t="shared" si="14"/>
        <v>21.817585301837269</v>
      </c>
      <c r="J146" s="16">
        <f t="shared" si="15"/>
        <v>-21.61758530183727</v>
      </c>
      <c r="K146" s="10">
        <v>100</v>
      </c>
      <c r="L146" s="16">
        <v>2180.9383202099707</v>
      </c>
      <c r="M146" s="16">
        <v>829.75721784776817</v>
      </c>
      <c r="N146" s="16">
        <v>9.4542869641294836</v>
      </c>
      <c r="O146" s="16">
        <v>3.082956685499064</v>
      </c>
      <c r="P146" s="16">
        <v>3.3257567361973019</v>
      </c>
      <c r="Q146" s="16">
        <v>4.097311569851169E-2</v>
      </c>
      <c r="R146" s="16">
        <v>1.2319937670895524</v>
      </c>
      <c r="S146" s="16">
        <v>16.861114631822087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49.937469210294033</v>
      </c>
      <c r="AC146" s="10">
        <v>45.596697812839388</v>
      </c>
      <c r="AD146" s="19">
        <v>4.4658329768665794</v>
      </c>
      <c r="AE146" s="12">
        <v>308.2956685499064</v>
      </c>
      <c r="AF146" s="10">
        <v>262.92676130652217</v>
      </c>
      <c r="AG146" s="10">
        <v>166.2878368098651</v>
      </c>
      <c r="AH146" s="10">
        <v>152.36902630681925</v>
      </c>
      <c r="AI146" s="10">
        <v>8.1169241818681286</v>
      </c>
      <c r="AJ146" s="10"/>
      <c r="AK146" s="10"/>
      <c r="AL146" s="10"/>
      <c r="AM146" s="10"/>
      <c r="AN146" s="10">
        <v>1.541478342749532</v>
      </c>
      <c r="AO146" s="10">
        <v>1.0364963292889511</v>
      </c>
      <c r="AP146" s="10">
        <v>1</v>
      </c>
      <c r="AQ146" s="10">
        <v>111.47500000000001</v>
      </c>
      <c r="AR146" s="10"/>
      <c r="AS146" s="10"/>
      <c r="AT146" s="10">
        <v>1.4183199576756331</v>
      </c>
      <c r="AU146" s="10">
        <v>1</v>
      </c>
      <c r="AV146" s="16"/>
      <c r="AW146" s="19">
        <v>39.439014195978324</v>
      </c>
      <c r="AX146" s="1" t="s">
        <v>120</v>
      </c>
      <c r="AY146" s="23">
        <v>21.617585301837298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49.937469210294033</v>
      </c>
      <c r="BG146" s="24">
        <v>45.596697812839388</v>
      </c>
      <c r="BH146" s="24">
        <v>4.4658329768665794</v>
      </c>
      <c r="BI146" s="21"/>
      <c r="BJ146" s="25">
        <f t="shared" ca="1" si="16"/>
        <v>1</v>
      </c>
      <c r="BK146" s="24">
        <f t="shared" ca="1" si="17"/>
        <v>5.3878111042895798</v>
      </c>
      <c r="BL146" s="23">
        <f t="shared" si="18"/>
        <v>1.8330131718505789</v>
      </c>
      <c r="BM146" s="23">
        <f t="shared" ca="1" si="19"/>
        <v>3.1144248925178744</v>
      </c>
      <c r="BN146" s="22">
        <f t="shared" si="20"/>
        <v>3.2494451411078016</v>
      </c>
      <c r="BO146" s="21"/>
      <c r="BP146" s="2"/>
    </row>
    <row r="147" spans="1:68" x14ac:dyDescent="0.2">
      <c r="A147">
        <v>6.7</v>
      </c>
      <c r="B147">
        <v>2.1</v>
      </c>
      <c r="C147">
        <v>1.2533700000000001</v>
      </c>
      <c r="D147">
        <v>-0.27539999999999998</v>
      </c>
      <c r="E147">
        <v>7.7829999999999996E-2</v>
      </c>
      <c r="F147">
        <v>1.55115</v>
      </c>
      <c r="G147">
        <v>1.8124</v>
      </c>
      <c r="H147" s="21"/>
      <c r="I147" s="17">
        <f t="shared" si="14"/>
        <v>21.981627296587927</v>
      </c>
      <c r="J147" s="16">
        <f t="shared" si="15"/>
        <v>-21.781627296587928</v>
      </c>
      <c r="K147" s="10">
        <v>100</v>
      </c>
      <c r="L147" s="16">
        <v>2197.3425196850367</v>
      </c>
      <c r="M147" s="16">
        <v>835.92519685039292</v>
      </c>
      <c r="N147" s="16">
        <v>9.5253718285214362</v>
      </c>
      <c r="O147" s="16">
        <v>3.1048022598870335</v>
      </c>
      <c r="P147" s="16">
        <v>3.351050044784154</v>
      </c>
      <c r="Q147" s="16">
        <v>6.8664426308209472E-2</v>
      </c>
      <c r="R147" s="16">
        <v>2.0490421029397741</v>
      </c>
      <c r="S147" s="16">
        <v>17.100540617855604</v>
      </c>
      <c r="T147" s="20" t="s">
        <v>33</v>
      </c>
      <c r="U147" s="10">
        <v>3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67.884964386504905</v>
      </c>
      <c r="AC147" s="10">
        <v>29.49657063489505</v>
      </c>
      <c r="AD147" s="19">
        <v>2.6184649786000498</v>
      </c>
      <c r="AE147" s="12">
        <v>310.48022598870335</v>
      </c>
      <c r="AF147" s="10">
        <v>264.93749175938331</v>
      </c>
      <c r="AG147" s="10">
        <v>167.55250223920768</v>
      </c>
      <c r="AH147" s="10">
        <v>155.83204366630287</v>
      </c>
      <c r="AI147" s="10">
        <v>4.8803291965806537</v>
      </c>
      <c r="AJ147" s="10"/>
      <c r="AK147" s="10"/>
      <c r="AL147" s="10"/>
      <c r="AM147" s="10"/>
      <c r="AN147" s="10">
        <v>3.1048022598870335</v>
      </c>
      <c r="AO147" s="10">
        <v>1.1105003732503742</v>
      </c>
      <c r="AP147" s="10">
        <v>1</v>
      </c>
      <c r="AQ147" s="10">
        <v>111.47500000000001</v>
      </c>
      <c r="AR147" s="10"/>
      <c r="AS147" s="10"/>
      <c r="AT147" s="10">
        <v>1.4184990616252</v>
      </c>
      <c r="AU147" s="10">
        <v>1</v>
      </c>
      <c r="AV147" s="16"/>
      <c r="AW147" s="19">
        <v>39.7406237639075</v>
      </c>
      <c r="AX147" s="1" t="s">
        <v>120</v>
      </c>
      <c r="AY147" s="23">
        <v>21.781627296587899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67.884964386504905</v>
      </c>
      <c r="BG147" s="24">
        <v>29.49657063489505</v>
      </c>
      <c r="BH147" s="24">
        <v>2.6184649786000498</v>
      </c>
      <c r="BI147" s="21"/>
      <c r="BJ147" s="25">
        <f t="shared" ca="1" si="16"/>
        <v>1</v>
      </c>
      <c r="BK147" s="24">
        <f t="shared" ca="1" si="17"/>
        <v>5.3889481820339196</v>
      </c>
      <c r="BL147" s="23">
        <f t="shared" si="18"/>
        <v>3.048529260143459</v>
      </c>
      <c r="BM147" s="23">
        <f t="shared" ca="1" si="19"/>
        <v>3.2254122654163853</v>
      </c>
      <c r="BN147" s="22">
        <f t="shared" si="20"/>
        <v>3.3417495915948741</v>
      </c>
      <c r="BO147" s="21"/>
      <c r="BP147" s="2"/>
    </row>
    <row r="148" spans="1:68" x14ac:dyDescent="0.2">
      <c r="A148">
        <v>6.75</v>
      </c>
      <c r="B148">
        <v>2.1</v>
      </c>
      <c r="C148">
        <v>1.2552300000000001</v>
      </c>
      <c r="D148">
        <v>-0.27977000000000002</v>
      </c>
      <c r="E148">
        <v>7.8829999999999997E-2</v>
      </c>
      <c r="F148">
        <v>1.54863</v>
      </c>
      <c r="G148">
        <v>1.8147500000000001</v>
      </c>
      <c r="H148" s="21"/>
      <c r="I148" s="17">
        <f t="shared" si="14"/>
        <v>22.145669291338582</v>
      </c>
      <c r="J148" s="16">
        <f t="shared" si="15"/>
        <v>-21.945669291338582</v>
      </c>
      <c r="K148" s="10">
        <v>100</v>
      </c>
      <c r="L148" s="16">
        <v>2213.7467191601022</v>
      </c>
      <c r="M148" s="16">
        <v>842.09317585301756</v>
      </c>
      <c r="N148" s="16">
        <v>9.5964566929133852</v>
      </c>
      <c r="O148" s="16">
        <v>3.6127118644067999</v>
      </c>
      <c r="P148" s="16">
        <v>3.86337982135377</v>
      </c>
      <c r="Q148" s="16">
        <v>4.1286365818530867E-2</v>
      </c>
      <c r="R148" s="16">
        <v>1.0686592498705882</v>
      </c>
      <c r="S148" s="16">
        <v>17.407497010206271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123</v>
      </c>
      <c r="AA148" s="15">
        <v>4</v>
      </c>
      <c r="AB148" s="11">
        <v>42.256971512909864</v>
      </c>
      <c r="AC148" s="10">
        <v>51.648953562358784</v>
      </c>
      <c r="AD148" s="19">
        <v>6.0940749247313537</v>
      </c>
      <c r="AE148" s="12">
        <v>361.27118644068003</v>
      </c>
      <c r="AF148" s="10">
        <v>324.24663021021655</v>
      </c>
      <c r="AG148" s="10">
        <v>193.16899106768849</v>
      </c>
      <c r="AH148" s="10">
        <v>160.68425795573938</v>
      </c>
      <c r="AI148" s="10">
        <v>9.3575197156726748</v>
      </c>
      <c r="AJ148" s="10"/>
      <c r="AK148" s="10"/>
      <c r="AL148" s="10"/>
      <c r="AM148" s="10"/>
      <c r="AN148" s="10">
        <v>1.8063559322034</v>
      </c>
      <c r="AO148" s="10">
        <v>1.1356803402314446</v>
      </c>
      <c r="AP148" s="10">
        <v>1</v>
      </c>
      <c r="AQ148" s="10">
        <v>111.47500000000001</v>
      </c>
      <c r="AR148" s="10"/>
      <c r="AS148" s="10"/>
      <c r="AT148" s="10">
        <v>1.740018766277492</v>
      </c>
      <c r="AU148" s="10">
        <v>1</v>
      </c>
      <c r="AV148" s="16"/>
      <c r="AW148" s="19">
        <v>48.63699453153248</v>
      </c>
      <c r="AX148" s="1" t="s">
        <v>120</v>
      </c>
      <c r="AY148" s="23">
        <v>21.9456692913386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42.256971512909864</v>
      </c>
      <c r="BG148" s="24">
        <v>51.648953562358784</v>
      </c>
      <c r="BH148" s="24">
        <v>6.0940749247313537</v>
      </c>
      <c r="BI148" s="21"/>
      <c r="BJ148" s="25">
        <f t="shared" ca="1" si="16"/>
        <v>1</v>
      </c>
      <c r="BK148" s="24">
        <f t="shared" ca="1" si="17"/>
        <v>6.5467968173033864</v>
      </c>
      <c r="BL148" s="23">
        <f t="shared" si="18"/>
        <v>1.4977786698879887</v>
      </c>
      <c r="BM148" s="23">
        <f t="shared" ca="1" si="19"/>
        <v>2.998472430767797</v>
      </c>
      <c r="BN148" s="22">
        <f t="shared" si="20"/>
        <v>3.1651274946392314</v>
      </c>
      <c r="BO148" s="21"/>
      <c r="BP148" s="2"/>
    </row>
    <row r="149" spans="1:68" x14ac:dyDescent="0.2">
      <c r="A149">
        <v>6.8</v>
      </c>
      <c r="B149">
        <v>2.1</v>
      </c>
      <c r="C149">
        <v>1.25492</v>
      </c>
      <c r="D149">
        <v>-0.27997</v>
      </c>
      <c r="E149">
        <v>7.3130000000000001E-2</v>
      </c>
      <c r="F149">
        <v>1.54905</v>
      </c>
      <c r="G149">
        <v>1.8154999999999999</v>
      </c>
      <c r="H149" s="21"/>
      <c r="I149" s="17">
        <f t="shared" si="14"/>
        <v>22.309711286089236</v>
      </c>
      <c r="J149" s="16">
        <f t="shared" si="15"/>
        <v>-22.109711286089237</v>
      </c>
      <c r="K149" s="10">
        <v>100</v>
      </c>
      <c r="L149" s="16">
        <v>2230.1509186351677</v>
      </c>
      <c r="M149" s="16">
        <v>848.26115485564219</v>
      </c>
      <c r="N149" s="16">
        <v>9.6675415573053343</v>
      </c>
      <c r="O149" s="16">
        <v>3.5280602636534955</v>
      </c>
      <c r="P149" s="16">
        <v>3.7535332399163233</v>
      </c>
      <c r="Q149" s="16">
        <v>4.003336533845419E-2</v>
      </c>
      <c r="R149" s="16">
        <v>1.0665515070634262</v>
      </c>
      <c r="S149" s="16">
        <v>15.657845573807476</v>
      </c>
      <c r="T149" s="20" t="s">
        <v>119</v>
      </c>
      <c r="U149" s="10">
        <v>1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123</v>
      </c>
      <c r="AA149" s="15">
        <v>4</v>
      </c>
      <c r="AB149" s="11">
        <v>42.696971213585542</v>
      </c>
      <c r="AC149" s="10">
        <v>51.322853830736435</v>
      </c>
      <c r="AD149" s="19">
        <v>5.9801749556780219</v>
      </c>
      <c r="AE149" s="12">
        <v>352.80602636534957</v>
      </c>
      <c r="AF149" s="10">
        <v>310.3585500719837</v>
      </c>
      <c r="AG149" s="10">
        <v>187.67666199581618</v>
      </c>
      <c r="AH149" s="10">
        <v>123.22911119661549</v>
      </c>
      <c r="AI149" s="10">
        <v>9.3760122542354782</v>
      </c>
      <c r="AJ149" s="10"/>
      <c r="AK149" s="10"/>
      <c r="AL149" s="10"/>
      <c r="AM149" s="10"/>
      <c r="AN149" s="10">
        <v>1.7640301318267477</v>
      </c>
      <c r="AO149" s="10">
        <v>1.1155310195875654</v>
      </c>
      <c r="AP149" s="10">
        <v>1</v>
      </c>
      <c r="AQ149" s="10">
        <v>111.47500000000001</v>
      </c>
      <c r="AR149" s="10"/>
      <c r="AS149" s="10"/>
      <c r="AT149" s="10">
        <v>1.6490084625958121</v>
      </c>
      <c r="AU149" s="10">
        <v>1</v>
      </c>
      <c r="AV149" s="16"/>
      <c r="AW149" s="19">
        <v>46.553782510797554</v>
      </c>
      <c r="AX149" s="1" t="s">
        <v>120</v>
      </c>
      <c r="AY149" s="23">
        <v>22.109711286089201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42.696971213585542</v>
      </c>
      <c r="BG149" s="24">
        <v>51.322853830736435</v>
      </c>
      <c r="BH149" s="24">
        <v>5.9801749556780219</v>
      </c>
      <c r="BI149" s="21"/>
      <c r="BJ149" s="25">
        <f t="shared" ca="1" si="16"/>
        <v>1</v>
      </c>
      <c r="BK149" s="24">
        <f t="shared" ca="1" si="17"/>
        <v>6.2208619727441228</v>
      </c>
      <c r="BL149" s="23">
        <f t="shared" si="18"/>
        <v>1.5173017219691691</v>
      </c>
      <c r="BM149" s="23">
        <f t="shared" ca="1" si="19"/>
        <v>3.0207248148904187</v>
      </c>
      <c r="BN149" s="22">
        <f t="shared" si="20"/>
        <v>3.1763051656347372</v>
      </c>
      <c r="BO149" s="21"/>
      <c r="BP149" s="2"/>
    </row>
    <row r="150" spans="1:68" x14ac:dyDescent="0.2">
      <c r="A150">
        <v>6.85</v>
      </c>
      <c r="B150">
        <v>2.1</v>
      </c>
      <c r="C150">
        <v>1.2564500000000001</v>
      </c>
      <c r="D150">
        <v>-0.28254000000000001</v>
      </c>
      <c r="E150">
        <v>7.2620000000000004E-2</v>
      </c>
      <c r="F150">
        <v>1.54335</v>
      </c>
      <c r="G150">
        <v>1.81115</v>
      </c>
      <c r="H150" s="21"/>
      <c r="I150" s="17">
        <f t="shared" si="14"/>
        <v>22.473753280839894</v>
      </c>
      <c r="J150" s="16">
        <f t="shared" si="15"/>
        <v>-22.273753280839895</v>
      </c>
      <c r="K150" s="10">
        <v>100</v>
      </c>
      <c r="L150" s="16">
        <v>2246.5551181102337</v>
      </c>
      <c r="M150" s="16">
        <v>854.42913385826694</v>
      </c>
      <c r="N150" s="16">
        <v>9.7386264216972869</v>
      </c>
      <c r="O150" s="16">
        <v>3.9458568738229953</v>
      </c>
      <c r="P150" s="16">
        <v>4.1690755623403994</v>
      </c>
      <c r="Q150" s="16">
        <v>2.393230916946705E-2</v>
      </c>
      <c r="R150" s="16">
        <v>0.57404354542406366</v>
      </c>
      <c r="S150" s="16">
        <v>15.501297813708637</v>
      </c>
      <c r="T150" s="20" t="s">
        <v>119</v>
      </c>
      <c r="U150" s="10">
        <v>1</v>
      </c>
      <c r="V150" s="20" t="s">
        <v>162</v>
      </c>
      <c r="W150" s="10">
        <v>1</v>
      </c>
      <c r="X150" s="20" t="s">
        <v>145</v>
      </c>
      <c r="Y150" s="10">
        <v>4</v>
      </c>
      <c r="Z150" s="20" t="s">
        <v>121</v>
      </c>
      <c r="AA150" s="15">
        <v>5</v>
      </c>
      <c r="AB150" s="11">
        <v>30.390744363780172</v>
      </c>
      <c r="AC150" s="10">
        <v>59.138407884647286</v>
      </c>
      <c r="AD150" s="19">
        <v>10.470847751572544</v>
      </c>
      <c r="AE150" s="12">
        <v>394.58568738229951</v>
      </c>
      <c r="AF150" s="10">
        <v>358.28092921157702</v>
      </c>
      <c r="AG150" s="10">
        <v>208.45377811701997</v>
      </c>
      <c r="AH150" s="10">
        <v>118.54638292137636</v>
      </c>
      <c r="AI150" s="10">
        <v>17.420281230777871</v>
      </c>
      <c r="AJ150" s="10"/>
      <c r="AK150" s="10"/>
      <c r="AL150" s="10"/>
      <c r="AM150" s="10"/>
      <c r="AN150" s="10">
        <v>1.9729284369114977</v>
      </c>
      <c r="AO150" s="10">
        <v>1.1381272063746113</v>
      </c>
      <c r="AP150" s="10">
        <v>1</v>
      </c>
      <c r="AQ150" s="10">
        <v>111.47500000000001</v>
      </c>
      <c r="AR150" s="10"/>
      <c r="AS150" s="10"/>
      <c r="AT150" s="10">
        <v>1.902641045203473</v>
      </c>
      <c r="AU150" s="10">
        <v>1</v>
      </c>
      <c r="AV150" s="16"/>
      <c r="AW150" s="19">
        <v>53.74213938173655</v>
      </c>
      <c r="AX150" s="1" t="s">
        <v>120</v>
      </c>
      <c r="AY150" s="23">
        <v>22.273753280839902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30.390744363780172</v>
      </c>
      <c r="BG150" s="24">
        <v>59.138407884647286</v>
      </c>
      <c r="BH150" s="24">
        <v>10.470847751572544</v>
      </c>
      <c r="BI150" s="21"/>
      <c r="BJ150" s="25">
        <f t="shared" ca="1" si="16"/>
        <v>0.95960471320037133</v>
      </c>
      <c r="BK150" s="24">
        <f t="shared" ca="1" si="17"/>
        <v>6.872466771550183</v>
      </c>
      <c r="BL150" s="23">
        <f t="shared" si="18"/>
        <v>0.7857484030015448</v>
      </c>
      <c r="BM150" s="23">
        <f t="shared" ca="1" si="19"/>
        <v>2.8593623599720184</v>
      </c>
      <c r="BN150" s="22">
        <f t="shared" si="20"/>
        <v>3.0373488660928496</v>
      </c>
      <c r="BO150" s="21"/>
      <c r="BP150" s="2"/>
    </row>
    <row r="151" spans="1:68" x14ac:dyDescent="0.2">
      <c r="A151">
        <v>6.9</v>
      </c>
      <c r="B151">
        <v>2.1</v>
      </c>
      <c r="C151">
        <v>1.25911</v>
      </c>
      <c r="D151">
        <v>-0.28100000000000003</v>
      </c>
      <c r="E151">
        <v>7.4510000000000007E-2</v>
      </c>
      <c r="F151">
        <v>1.54345</v>
      </c>
      <c r="G151">
        <v>1.8149</v>
      </c>
      <c r="H151" s="21"/>
      <c r="I151" s="17">
        <f t="shared" si="14"/>
        <v>22.637795275590552</v>
      </c>
      <c r="J151" s="16">
        <f t="shared" si="15"/>
        <v>-22.437795275590553</v>
      </c>
      <c r="K151" s="10">
        <v>100</v>
      </c>
      <c r="L151" s="16">
        <v>2262.9593175852997</v>
      </c>
      <c r="M151" s="16">
        <v>860.59711286089168</v>
      </c>
      <c r="N151" s="16">
        <v>9.8097112860892395</v>
      </c>
      <c r="O151" s="16">
        <v>4.6722222222222101</v>
      </c>
      <c r="P151" s="16">
        <v>4.9037950359138298</v>
      </c>
      <c r="Q151" s="16">
        <v>3.3580412866058416E-2</v>
      </c>
      <c r="R151" s="16">
        <v>0.68478418490426685</v>
      </c>
      <c r="S151" s="16">
        <v>16.0814453952514</v>
      </c>
      <c r="T151" s="20" t="s">
        <v>119</v>
      </c>
      <c r="U151" s="10">
        <v>1</v>
      </c>
      <c r="V151" s="20" t="s">
        <v>33</v>
      </c>
      <c r="W151" s="10">
        <v>3</v>
      </c>
      <c r="X151" s="20" t="s">
        <v>145</v>
      </c>
      <c r="Y151" s="10">
        <v>4</v>
      </c>
      <c r="Z151" s="20" t="s">
        <v>121</v>
      </c>
      <c r="AA151" s="15">
        <v>5</v>
      </c>
      <c r="AB151" s="11">
        <v>28.404451671705452</v>
      </c>
      <c r="AC151" s="10">
        <v>60.078291822763049</v>
      </c>
      <c r="AD151" s="19">
        <v>11.517256505531503</v>
      </c>
      <c r="AE151" s="12">
        <v>467.22222222222098</v>
      </c>
      <c r="AF151" s="10">
        <v>443.75356142756493</v>
      </c>
      <c r="AG151" s="10">
        <v>245.18975179569148</v>
      </c>
      <c r="AH151" s="10">
        <v>129.01853024562158</v>
      </c>
      <c r="AI151" s="10">
        <v>14.60314099017635</v>
      </c>
      <c r="AJ151" s="10"/>
      <c r="AK151" s="10"/>
      <c r="AL151" s="10"/>
      <c r="AM151" s="10"/>
      <c r="AN151" s="10">
        <v>2.336111111111105</v>
      </c>
      <c r="AO151" s="10">
        <v>1.3019353722360834</v>
      </c>
      <c r="AP151" s="10">
        <v>1</v>
      </c>
      <c r="AQ151" s="10">
        <v>111.47500000000001</v>
      </c>
      <c r="AR151" s="10"/>
      <c r="AS151" s="10"/>
      <c r="AT151" s="10">
        <v>2.3637485387705697</v>
      </c>
      <c r="AU151" s="10">
        <v>1</v>
      </c>
      <c r="AV151" s="16"/>
      <c r="AW151" s="19">
        <v>66.563034214134731</v>
      </c>
      <c r="AX151" s="1" t="s">
        <v>120</v>
      </c>
      <c r="AY151" s="23">
        <v>22.437795275590599</v>
      </c>
      <c r="AZ151" s="18">
        <v>100</v>
      </c>
      <c r="BA151" s="18">
        <v>0</v>
      </c>
      <c r="BB151" s="18">
        <v>0</v>
      </c>
      <c r="BC151" s="18">
        <v>0</v>
      </c>
      <c r="BD151" s="18">
        <v>100</v>
      </c>
      <c r="BE151" s="18">
        <v>0</v>
      </c>
      <c r="BF151" s="24">
        <v>28.404451671705452</v>
      </c>
      <c r="BG151" s="24">
        <v>60.078291822763049</v>
      </c>
      <c r="BH151" s="24">
        <v>11.517256505531503</v>
      </c>
      <c r="BI151" s="21"/>
      <c r="BJ151" s="25">
        <f t="shared" ca="1" si="16"/>
        <v>0.93948148159393474</v>
      </c>
      <c r="BK151" s="24">
        <f t="shared" ca="1" si="17"/>
        <v>8.3012391888596841</v>
      </c>
      <c r="BL151" s="23">
        <f t="shared" si="18"/>
        <v>0.8901804199543123</v>
      </c>
      <c r="BM151" s="23">
        <f t="shared" ca="1" si="19"/>
        <v>2.8061629823942713</v>
      </c>
      <c r="BN151" s="22">
        <f t="shared" si="20"/>
        <v>2.9968230441040711</v>
      </c>
      <c r="BO151" s="21"/>
      <c r="BP151" s="2"/>
    </row>
    <row r="152" spans="1:68" x14ac:dyDescent="0.2">
      <c r="A152">
        <v>6.95</v>
      </c>
      <c r="B152">
        <v>2.1</v>
      </c>
      <c r="C152">
        <v>1.25512</v>
      </c>
      <c r="D152">
        <v>-0.27829999999999999</v>
      </c>
      <c r="E152">
        <v>7.6179999999999998E-2</v>
      </c>
      <c r="F152">
        <v>1.5384</v>
      </c>
      <c r="G152">
        <v>1.81718</v>
      </c>
      <c r="H152" s="21"/>
      <c r="I152" s="17">
        <f t="shared" si="14"/>
        <v>22.801837270341206</v>
      </c>
      <c r="J152" s="16">
        <f t="shared" si="15"/>
        <v>-22.601837270341207</v>
      </c>
      <c r="K152" s="10">
        <v>100</v>
      </c>
      <c r="L152" s="16">
        <v>2279.3635170603652</v>
      </c>
      <c r="M152" s="16">
        <v>866.76509186351632</v>
      </c>
      <c r="N152" s="16">
        <v>9.8807961504811885</v>
      </c>
      <c r="O152" s="16">
        <v>3.5826741996233578</v>
      </c>
      <c r="P152" s="16">
        <v>3.8216287006382266</v>
      </c>
      <c r="Q152" s="16">
        <v>5.0495919347095602E-2</v>
      </c>
      <c r="R152" s="16">
        <v>1.3213193458240093</v>
      </c>
      <c r="S152" s="16">
        <v>16.594062570477007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47.721766894734429</v>
      </c>
      <c r="AC152" s="10">
        <v>47.414885169095996</v>
      </c>
      <c r="AD152" s="19">
        <v>4.8633479361695784</v>
      </c>
      <c r="AE152" s="12">
        <v>358.26741996233579</v>
      </c>
      <c r="AF152" s="10">
        <v>315.47492201425484</v>
      </c>
      <c r="AG152" s="10">
        <v>191.08143503191133</v>
      </c>
      <c r="AH152" s="10">
        <v>138.10148063991397</v>
      </c>
      <c r="AI152" s="10">
        <v>7.5681931333289745</v>
      </c>
      <c r="AJ152" s="10"/>
      <c r="AK152" s="10"/>
      <c r="AL152" s="10"/>
      <c r="AM152" s="10"/>
      <c r="AN152" s="10">
        <v>1.7913370998116789</v>
      </c>
      <c r="AO152" s="10">
        <v>1.1634401703095167</v>
      </c>
      <c r="AP152" s="10">
        <v>1</v>
      </c>
      <c r="AQ152" s="10">
        <v>111.47500000000001</v>
      </c>
      <c r="AR152" s="10"/>
      <c r="AS152" s="10"/>
      <c r="AT152" s="10">
        <v>1.6395314396136498</v>
      </c>
      <c r="AU152" s="10">
        <v>1</v>
      </c>
      <c r="AV152" s="16"/>
      <c r="AW152" s="19">
        <v>47.321238302138227</v>
      </c>
      <c r="AX152" s="1" t="s">
        <v>120</v>
      </c>
      <c r="AY152" s="23">
        <v>22.6018372703412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47.721766894734429</v>
      </c>
      <c r="BG152" s="24">
        <v>47.414885169095996</v>
      </c>
      <c r="BH152" s="24">
        <v>4.8633479361695784</v>
      </c>
      <c r="BI152" s="21"/>
      <c r="BJ152" s="25">
        <f t="shared" ca="1" si="16"/>
        <v>1</v>
      </c>
      <c r="BK152" s="24">
        <f t="shared" ca="1" si="17"/>
        <v>6.1884055259815476</v>
      </c>
      <c r="BL152" s="23">
        <f t="shared" si="18"/>
        <v>1.8828082895407758</v>
      </c>
      <c r="BM152" s="23">
        <f t="shared" ca="1" si="19"/>
        <v>3.0673091778416186</v>
      </c>
      <c r="BN152" s="22">
        <f t="shared" si="20"/>
        <v>3.2068996203601654</v>
      </c>
      <c r="BO152" s="21"/>
      <c r="BP152" s="2"/>
    </row>
    <row r="153" spans="1:68" x14ac:dyDescent="0.2">
      <c r="A153">
        <v>7</v>
      </c>
      <c r="B153">
        <v>2.1</v>
      </c>
      <c r="C153">
        <v>1.2544299999999999</v>
      </c>
      <c r="D153">
        <v>-0.27690999999999999</v>
      </c>
      <c r="E153">
        <v>7.8549999999999995E-2</v>
      </c>
      <c r="F153">
        <v>1.5388500000000001</v>
      </c>
      <c r="G153">
        <v>1.81288</v>
      </c>
      <c r="H153" s="21"/>
      <c r="I153" s="17">
        <f t="shared" si="14"/>
        <v>22.965879265091861</v>
      </c>
      <c r="J153" s="16">
        <f t="shared" si="15"/>
        <v>-22.765879265091861</v>
      </c>
      <c r="K153" s="10">
        <v>100</v>
      </c>
      <c r="L153" s="16">
        <v>2295.7677165354307</v>
      </c>
      <c r="M153" s="16">
        <v>872.93307086614095</v>
      </c>
      <c r="N153" s="16">
        <v>9.9518810148731394</v>
      </c>
      <c r="O153" s="16">
        <v>3.3942561205272908</v>
      </c>
      <c r="P153" s="16">
        <v>3.6436864293003031</v>
      </c>
      <c r="Q153" s="16">
        <v>5.9204272683629461E-2</v>
      </c>
      <c r="R153" s="16">
        <v>1.6248454369603493</v>
      </c>
      <c r="S153" s="16">
        <v>17.321549220348086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55.940620522607929</v>
      </c>
      <c r="AC153" s="10">
        <v>40.437409790731422</v>
      </c>
      <c r="AD153" s="19">
        <v>3.6219696866606519</v>
      </c>
      <c r="AE153" s="12">
        <v>339.42561205272909</v>
      </c>
      <c r="AF153" s="10">
        <v>293.57558424067179</v>
      </c>
      <c r="AG153" s="10">
        <v>182.18432146501516</v>
      </c>
      <c r="AH153" s="10">
        <v>151.60460308405604</v>
      </c>
      <c r="AI153" s="10">
        <v>6.1544315370127274</v>
      </c>
      <c r="AJ153" s="10"/>
      <c r="AK153" s="10"/>
      <c r="AL153" s="10"/>
      <c r="AM153" s="10"/>
      <c r="AN153" s="10">
        <v>1.6971280602636454</v>
      </c>
      <c r="AO153" s="10">
        <v>1.1566091841970816</v>
      </c>
      <c r="AP153" s="10">
        <v>1</v>
      </c>
      <c r="AQ153" s="10">
        <v>111.47500000000001</v>
      </c>
      <c r="AR153" s="10"/>
      <c r="AS153" s="10"/>
      <c r="AT153" s="10">
        <v>1.5088309347994966</v>
      </c>
      <c r="AU153" s="10">
        <v>1</v>
      </c>
      <c r="AV153" s="16"/>
      <c r="AW153" s="19">
        <v>44.036337636100768</v>
      </c>
      <c r="AX153" s="1" t="s">
        <v>120</v>
      </c>
      <c r="AY153" s="23">
        <v>22.7658792650919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55.940620522607929</v>
      </c>
      <c r="BG153" s="24">
        <v>40.437409790731422</v>
      </c>
      <c r="BH153" s="24">
        <v>3.6219696866606519</v>
      </c>
      <c r="BI153" s="21"/>
      <c r="BJ153" s="25">
        <f t="shared" ca="1" si="16"/>
        <v>1</v>
      </c>
      <c r="BK153" s="24">
        <f t="shared" ca="1" si="17"/>
        <v>5.7181991479740928</v>
      </c>
      <c r="BL153" s="23">
        <f t="shared" si="18"/>
        <v>2.3721536859838595</v>
      </c>
      <c r="BM153" s="23">
        <f t="shared" ca="1" si="19"/>
        <v>3.1469736028658954</v>
      </c>
      <c r="BN153" s="22">
        <f t="shared" si="20"/>
        <v>3.2640771207786994</v>
      </c>
      <c r="BO153" s="21"/>
      <c r="BP153" s="2"/>
    </row>
    <row r="154" spans="1:68" x14ac:dyDescent="0.2">
      <c r="A154">
        <v>7.05</v>
      </c>
      <c r="B154">
        <v>2.1</v>
      </c>
      <c r="C154">
        <v>1.25396</v>
      </c>
      <c r="D154">
        <v>-0.27844999999999998</v>
      </c>
      <c r="E154">
        <v>0.08</v>
      </c>
      <c r="F154">
        <v>1.5376000000000001</v>
      </c>
      <c r="G154">
        <v>1.8128500000000001</v>
      </c>
      <c r="H154" s="21"/>
      <c r="I154" s="17">
        <f t="shared" si="14"/>
        <v>23.129921259842519</v>
      </c>
      <c r="J154" s="16">
        <f t="shared" si="15"/>
        <v>-22.929921259842519</v>
      </c>
      <c r="K154" s="10">
        <v>100</v>
      </c>
      <c r="L154" s="16">
        <v>2312.1719160104967</v>
      </c>
      <c r="M154" s="16">
        <v>879.1010498687657</v>
      </c>
      <c r="N154" s="16">
        <v>10.022965879265092</v>
      </c>
      <c r="O154" s="16">
        <v>3.2659133709981081</v>
      </c>
      <c r="P154" s="16">
        <v>3.5217529292434024</v>
      </c>
      <c r="Q154" s="16">
        <v>4.9556168987038102E-2</v>
      </c>
      <c r="R154" s="16">
        <v>1.4071449639621518</v>
      </c>
      <c r="S154" s="16">
        <v>17.76663598925655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52.26990910860998</v>
      </c>
      <c r="AC154" s="10">
        <v>43.629325349655488</v>
      </c>
      <c r="AD154" s="19">
        <v>4.1007655417345319</v>
      </c>
      <c r="AE154" s="12">
        <v>326.5913370998108</v>
      </c>
      <c r="AF154" s="10">
        <v>278.2655136766208</v>
      </c>
      <c r="AG154" s="10">
        <v>176.08764646217014</v>
      </c>
      <c r="AH154" s="10">
        <v>159.29835654839567</v>
      </c>
      <c r="AI154" s="10">
        <v>7.1065883445601923</v>
      </c>
      <c r="AJ154" s="10"/>
      <c r="AK154" s="10"/>
      <c r="AL154" s="10"/>
      <c r="AM154" s="10"/>
      <c r="AN154" s="10">
        <v>1.632956685499054</v>
      </c>
      <c r="AO154" s="10">
        <v>1.1144851874354471</v>
      </c>
      <c r="AP154" s="10">
        <v>1</v>
      </c>
      <c r="AQ154" s="10">
        <v>111.47500000000001</v>
      </c>
      <c r="AR154" s="10"/>
      <c r="AS154" s="10"/>
      <c r="AT154" s="10">
        <v>1.4156904386648701</v>
      </c>
      <c r="AU154" s="10">
        <v>1</v>
      </c>
      <c r="AV154" s="16"/>
      <c r="AW154" s="19">
        <v>41.739827051493123</v>
      </c>
      <c r="AX154" s="1" t="s">
        <v>120</v>
      </c>
      <c r="AY154" s="23">
        <v>22.929921259842502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52.26990910860998</v>
      </c>
      <c r="BG154" s="24">
        <v>43.629325349655488</v>
      </c>
      <c r="BH154" s="24">
        <v>4.1007655417345319</v>
      </c>
      <c r="BI154" s="21"/>
      <c r="BJ154" s="25">
        <f t="shared" ca="1" si="16"/>
        <v>1</v>
      </c>
      <c r="BK154" s="24">
        <f t="shared" ca="1" si="17"/>
        <v>5.382013755054226</v>
      </c>
      <c r="BL154" s="23">
        <f t="shared" si="18"/>
        <v>2.0948074935966643</v>
      </c>
      <c r="BM154" s="23">
        <f t="shared" ca="1" si="19"/>
        <v>3.1428567522356534</v>
      </c>
      <c r="BN154" s="22">
        <f t="shared" si="20"/>
        <v>3.2505815603975026</v>
      </c>
      <c r="BO154" s="21"/>
      <c r="BP154" s="2"/>
    </row>
    <row r="155" spans="1:68" x14ac:dyDescent="0.2">
      <c r="A155">
        <v>7.1</v>
      </c>
      <c r="B155">
        <v>2.1</v>
      </c>
      <c r="C155">
        <v>1.2540500000000001</v>
      </c>
      <c r="D155">
        <v>-0.27938000000000002</v>
      </c>
      <c r="E155">
        <v>8.1240000000000007E-2</v>
      </c>
      <c r="F155">
        <v>1.5366500000000001</v>
      </c>
      <c r="G155">
        <v>1.81745</v>
      </c>
      <c r="H155" s="21"/>
      <c r="I155" s="17">
        <f t="shared" si="14"/>
        <v>23.293963254593173</v>
      </c>
      <c r="J155" s="16">
        <f t="shared" si="15"/>
        <v>-23.093963254593174</v>
      </c>
      <c r="K155" s="10">
        <v>100</v>
      </c>
      <c r="L155" s="16">
        <v>2328.5761154855622</v>
      </c>
      <c r="M155" s="16">
        <v>885.26902887139033</v>
      </c>
      <c r="N155" s="16">
        <v>10.094050743657043</v>
      </c>
      <c r="O155" s="16">
        <v>3.2904896421845895</v>
      </c>
      <c r="P155" s="16">
        <v>3.5518102137716974</v>
      </c>
      <c r="Q155" s="16">
        <v>4.3729716754680653E-2</v>
      </c>
      <c r="R155" s="16">
        <v>1.2311951968921138</v>
      </c>
      <c r="S155" s="16">
        <v>18.147261915771377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48.281439403727383</v>
      </c>
      <c r="AC155" s="10">
        <v>46.960613231536236</v>
      </c>
      <c r="AD155" s="19">
        <v>4.7579473647363786</v>
      </c>
      <c r="AE155" s="12">
        <v>329.04896421845899</v>
      </c>
      <c r="AF155" s="10">
        <v>280.83671188729869</v>
      </c>
      <c r="AG155" s="10">
        <v>177.59051068858486</v>
      </c>
      <c r="AH155" s="10">
        <v>165.6660583977806</v>
      </c>
      <c r="AI155" s="10">
        <v>8.1221889309208155</v>
      </c>
      <c r="AJ155" s="10"/>
      <c r="AK155" s="10"/>
      <c r="AL155" s="10"/>
      <c r="AM155" s="10"/>
      <c r="AN155" s="10">
        <v>1.6452448210922948</v>
      </c>
      <c r="AO155" s="10">
        <v>1.1066636643005823</v>
      </c>
      <c r="AP155" s="10">
        <v>1</v>
      </c>
      <c r="AQ155" s="10">
        <v>111.47500000000001</v>
      </c>
      <c r="AR155" s="10"/>
      <c r="AS155" s="10"/>
      <c r="AT155" s="10">
        <v>1.4188510050329788</v>
      </c>
      <c r="AU155" s="10">
        <v>1</v>
      </c>
      <c r="AV155" s="16"/>
      <c r="AW155" s="19">
        <v>42.125506783094799</v>
      </c>
      <c r="AX155" s="1" t="s">
        <v>120</v>
      </c>
      <c r="AY155" s="23">
        <v>23.093963254593199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48.281439403727383</v>
      </c>
      <c r="BG155" s="24">
        <v>46.960613231536236</v>
      </c>
      <c r="BH155" s="24">
        <v>4.7579473647363786</v>
      </c>
      <c r="BI155" s="21"/>
      <c r="BJ155" s="25">
        <f t="shared" ca="1" si="16"/>
        <v>1</v>
      </c>
      <c r="BK155" s="24">
        <f t="shared" ca="1" si="17"/>
        <v>5.3938906211882616</v>
      </c>
      <c r="BL155" s="23">
        <f t="shared" si="18"/>
        <v>1.8315941757547831</v>
      </c>
      <c r="BM155" s="23">
        <f t="shared" ca="1" si="19"/>
        <v>3.1138340533615629</v>
      </c>
      <c r="BN155" s="22">
        <f t="shared" si="20"/>
        <v>3.2232179800500953</v>
      </c>
      <c r="BO155" s="21"/>
      <c r="BP155" s="2"/>
    </row>
    <row r="156" spans="1:68" x14ac:dyDescent="0.2">
      <c r="A156">
        <v>7.15</v>
      </c>
      <c r="B156">
        <v>2.1</v>
      </c>
      <c r="C156">
        <v>1.2542800000000001</v>
      </c>
      <c r="D156">
        <v>-0.27714</v>
      </c>
      <c r="E156">
        <v>8.2900000000000001E-2</v>
      </c>
      <c r="F156">
        <v>1.52895</v>
      </c>
      <c r="G156">
        <v>1.8127500000000001</v>
      </c>
      <c r="H156" s="21"/>
      <c r="I156" s="17">
        <f t="shared" si="14"/>
        <v>23.458005249343831</v>
      </c>
      <c r="J156" s="16">
        <f t="shared" si="15"/>
        <v>-23.258005249343832</v>
      </c>
      <c r="K156" s="10">
        <v>100</v>
      </c>
      <c r="L156" s="16">
        <v>2344.9803149606282</v>
      </c>
      <c r="M156" s="16">
        <v>891.43700787401508</v>
      </c>
      <c r="N156" s="16">
        <v>10.165135608048992</v>
      </c>
      <c r="O156" s="16">
        <v>3.3532956685499244</v>
      </c>
      <c r="P156" s="16">
        <v>3.6219537257397825</v>
      </c>
      <c r="Q156" s="16">
        <v>5.7763322131541076E-2</v>
      </c>
      <c r="R156" s="16">
        <v>1.5948111573331307</v>
      </c>
      <c r="S156" s="16">
        <v>18.656809527073484</v>
      </c>
      <c r="T156" s="20" t="s">
        <v>119</v>
      </c>
      <c r="U156" s="10">
        <v>1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55.802737435767654</v>
      </c>
      <c r="AC156" s="10">
        <v>40.55919596660496</v>
      </c>
      <c r="AD156" s="19">
        <v>3.6380665976273878</v>
      </c>
      <c r="AE156" s="12">
        <v>335.32956685499244</v>
      </c>
      <c r="AF156" s="10">
        <v>288.12393685559891</v>
      </c>
      <c r="AG156" s="10">
        <v>181.09768628698913</v>
      </c>
      <c r="AH156" s="10">
        <v>174.68586347707526</v>
      </c>
      <c r="AI156" s="10">
        <v>6.2703348631709872</v>
      </c>
      <c r="AJ156" s="10"/>
      <c r="AK156" s="10"/>
      <c r="AL156" s="10"/>
      <c r="AM156" s="10"/>
      <c r="AN156" s="10">
        <v>1.6766478342749622</v>
      </c>
      <c r="AO156" s="10">
        <v>1.1576730050791593</v>
      </c>
      <c r="AP156" s="10">
        <v>1</v>
      </c>
      <c r="AQ156" s="10">
        <v>111.47500000000001</v>
      </c>
      <c r="AR156" s="10"/>
      <c r="AS156" s="10"/>
      <c r="AT156" s="10">
        <v>1.4468231831644653</v>
      </c>
      <c r="AU156" s="10">
        <v>1</v>
      </c>
      <c r="AV156" s="16"/>
      <c r="AW156" s="19">
        <v>43.218590528339838</v>
      </c>
      <c r="AX156" s="1" t="s">
        <v>120</v>
      </c>
      <c r="AY156" s="23">
        <v>23.2580052493438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55.802737435767654</v>
      </c>
      <c r="BG156" s="24">
        <v>40.55919596660496</v>
      </c>
      <c r="BH156" s="24">
        <v>3.6380665976273878</v>
      </c>
      <c r="BI156" s="21"/>
      <c r="BJ156" s="25">
        <f t="shared" ca="1" si="16"/>
        <v>1</v>
      </c>
      <c r="BK156" s="24">
        <f t="shared" ca="1" si="17"/>
        <v>5.4955393294725008</v>
      </c>
      <c r="BL156" s="23">
        <f t="shared" si="18"/>
        <v>2.3582029502315209</v>
      </c>
      <c r="BM156" s="23">
        <f t="shared" ca="1" si="19"/>
        <v>3.1605629974667639</v>
      </c>
      <c r="BN156" s="22">
        <f t="shared" si="20"/>
        <v>3.2628713018518014</v>
      </c>
      <c r="BO156" s="21"/>
      <c r="BP156" s="2"/>
    </row>
    <row r="157" spans="1:68" x14ac:dyDescent="0.2">
      <c r="A157">
        <v>7.2</v>
      </c>
      <c r="B157">
        <v>2.1</v>
      </c>
      <c r="C157">
        <v>1.25515</v>
      </c>
      <c r="D157">
        <v>-0.27433000000000002</v>
      </c>
      <c r="E157">
        <v>8.4580000000000002E-2</v>
      </c>
      <c r="F157">
        <v>1.5271999999999999</v>
      </c>
      <c r="G157">
        <v>1.8137000000000001</v>
      </c>
      <c r="H157" s="21"/>
      <c r="I157" s="17">
        <f t="shared" si="14"/>
        <v>23.622047244094489</v>
      </c>
      <c r="J157" s="16">
        <f t="shared" si="15"/>
        <v>-23.42204724409449</v>
      </c>
      <c r="K157" s="10">
        <v>100</v>
      </c>
      <c r="L157" s="16">
        <v>2361.3845144356942</v>
      </c>
      <c r="M157" s="16">
        <v>897.60498687663983</v>
      </c>
      <c r="N157" s="16">
        <v>10.236220472440944</v>
      </c>
      <c r="O157" s="16">
        <v>3.5908662900188308</v>
      </c>
      <c r="P157" s="16">
        <v>3.8669502362524364</v>
      </c>
      <c r="Q157" s="16">
        <v>7.5367978876620154E-2</v>
      </c>
      <c r="R157" s="16">
        <v>1.9490289316384184</v>
      </c>
      <c r="S157" s="16">
        <v>19.172496266222602</v>
      </c>
      <c r="T157" s="20" t="s">
        <v>33</v>
      </c>
      <c r="U157" s="10">
        <v>3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61.91303530592495</v>
      </c>
      <c r="AC157" s="10">
        <v>35.047478849335832</v>
      </c>
      <c r="AD157" s="19">
        <v>3.0394858447392155</v>
      </c>
      <c r="AE157" s="12">
        <v>359.08662900188313</v>
      </c>
      <c r="AF157" s="10">
        <v>315.9821028291426</v>
      </c>
      <c r="AG157" s="10">
        <v>193.3475118126218</v>
      </c>
      <c r="AH157" s="10">
        <v>183.83195918636551</v>
      </c>
      <c r="AI157" s="10">
        <v>5.1307601635208506</v>
      </c>
      <c r="AJ157" s="10"/>
      <c r="AK157" s="10"/>
      <c r="AL157" s="10"/>
      <c r="AM157" s="10"/>
      <c r="AN157" s="10">
        <v>3.5908662900188308</v>
      </c>
      <c r="AO157" s="10">
        <v>1.2425843876623905</v>
      </c>
      <c r="AP157" s="10">
        <v>1</v>
      </c>
      <c r="AQ157" s="10">
        <v>111.47500000000001</v>
      </c>
      <c r="AR157" s="10"/>
      <c r="AS157" s="10"/>
      <c r="AT157" s="10">
        <v>1.5824209940867993</v>
      </c>
      <c r="AU157" s="10">
        <v>1</v>
      </c>
      <c r="AV157" s="16"/>
      <c r="AW157" s="19">
        <v>47.397315424371392</v>
      </c>
      <c r="AX157" s="1" t="s">
        <v>120</v>
      </c>
      <c r="AY157" s="23">
        <v>23.4220472440945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61.91303530592495</v>
      </c>
      <c r="BG157" s="24">
        <v>35.047478849335832</v>
      </c>
      <c r="BH157" s="24">
        <v>3.0394858447392155</v>
      </c>
      <c r="BI157" s="21"/>
      <c r="BJ157" s="25">
        <f t="shared" ca="1" si="16"/>
        <v>1</v>
      </c>
      <c r="BK157" s="24">
        <f t="shared" ca="1" si="17"/>
        <v>5.985390050877176</v>
      </c>
      <c r="BL157" s="23">
        <f t="shared" si="18"/>
        <v>2.8056865522538739</v>
      </c>
      <c r="BM157" s="23">
        <f t="shared" ca="1" si="19"/>
        <v>3.1676656453641736</v>
      </c>
      <c r="BN157" s="22">
        <f t="shared" si="20"/>
        <v>3.2765302521050517</v>
      </c>
      <c r="BO157" s="21"/>
      <c r="BP157" s="2"/>
    </row>
    <row r="158" spans="1:68" x14ac:dyDescent="0.2">
      <c r="A158">
        <v>7.25</v>
      </c>
      <c r="B158">
        <v>2.1</v>
      </c>
      <c r="C158">
        <v>1.2554399999999999</v>
      </c>
      <c r="D158">
        <v>-0.27383000000000002</v>
      </c>
      <c r="E158">
        <v>8.5720000000000005E-2</v>
      </c>
      <c r="F158">
        <v>1.52373</v>
      </c>
      <c r="G158">
        <v>1.8131299999999999</v>
      </c>
      <c r="H158" s="21"/>
      <c r="I158" s="17">
        <f t="shared" si="14"/>
        <v>23.786089238845143</v>
      </c>
      <c r="J158" s="16">
        <f t="shared" si="15"/>
        <v>-23.586089238845144</v>
      </c>
      <c r="K158" s="10">
        <v>100</v>
      </c>
      <c r="L158" s="16">
        <v>2377.7887139107597</v>
      </c>
      <c r="M158" s="16">
        <v>903.77296587926446</v>
      </c>
      <c r="N158" s="16">
        <v>10.307305336832895</v>
      </c>
      <c r="O158" s="16">
        <v>3.6700564971751128</v>
      </c>
      <c r="P158" s="16">
        <v>3.9511794395455468</v>
      </c>
      <c r="Q158" s="16">
        <v>7.8500480076812193E-2</v>
      </c>
      <c r="R158" s="16">
        <v>1.9867606945697482</v>
      </c>
      <c r="S158" s="16">
        <v>19.522426553502363</v>
      </c>
      <c r="T158" s="20" t="s">
        <v>33</v>
      </c>
      <c r="U158" s="10">
        <v>3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62.205206953208801</v>
      </c>
      <c r="AC158" s="10">
        <v>34.778909695272304</v>
      </c>
      <c r="AD158" s="19">
        <v>3.0158833515188981</v>
      </c>
      <c r="AE158" s="12">
        <v>367.00564971751129</v>
      </c>
      <c r="AF158" s="10">
        <v>324.9264679533282</v>
      </c>
      <c r="AG158" s="10">
        <v>197.55897197727734</v>
      </c>
      <c r="AH158" s="10">
        <v>189.5682078857719</v>
      </c>
      <c r="AI158" s="10">
        <v>5.0333188226101857</v>
      </c>
      <c r="AJ158" s="10"/>
      <c r="AK158" s="10"/>
      <c r="AL158" s="10"/>
      <c r="AM158" s="10"/>
      <c r="AN158" s="10">
        <v>3.6700564971751128</v>
      </c>
      <c r="AO158" s="10">
        <v>1.2666927301343687</v>
      </c>
      <c r="AP158" s="10">
        <v>1</v>
      </c>
      <c r="AQ158" s="10">
        <v>111.47500000000001</v>
      </c>
      <c r="AR158" s="10"/>
      <c r="AS158" s="10"/>
      <c r="AT158" s="10">
        <v>1.6176779974116324</v>
      </c>
      <c r="AU158" s="10">
        <v>1</v>
      </c>
      <c r="AV158" s="16"/>
      <c r="AW158" s="19">
        <v>48.738970192999233</v>
      </c>
      <c r="AX158" s="1" t="s">
        <v>120</v>
      </c>
      <c r="AY158" s="23">
        <v>23.586089238845101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62.205206953208801</v>
      </c>
      <c r="BG158" s="24">
        <v>34.778909695272304</v>
      </c>
      <c r="BH158" s="24">
        <v>3.0158833515188981</v>
      </c>
      <c r="BI158" s="21"/>
      <c r="BJ158" s="25">
        <f t="shared" ca="1" si="16"/>
        <v>1</v>
      </c>
      <c r="BK158" s="24">
        <f t="shared" ca="1" si="17"/>
        <v>6.1127853717173082</v>
      </c>
      <c r="BL158" s="23">
        <f t="shared" si="18"/>
        <v>2.8418674296717805</v>
      </c>
      <c r="BM158" s="23">
        <f t="shared" ca="1" si="19"/>
        <v>3.1628344949526648</v>
      </c>
      <c r="BN158" s="22">
        <f t="shared" si="20"/>
        <v>3.2720829464294194</v>
      </c>
      <c r="BO158" s="21"/>
      <c r="BP158" s="2"/>
    </row>
    <row r="159" spans="1:68" x14ac:dyDescent="0.2">
      <c r="A159">
        <v>7.3</v>
      </c>
      <c r="B159">
        <v>2.1</v>
      </c>
      <c r="C159">
        <v>1.2557499999999999</v>
      </c>
      <c r="D159">
        <v>-0.27299000000000001</v>
      </c>
      <c r="E159">
        <v>8.7010000000000004E-2</v>
      </c>
      <c r="F159">
        <v>1.5205</v>
      </c>
      <c r="G159">
        <v>1.81525</v>
      </c>
      <c r="H159" s="21"/>
      <c r="I159" s="17">
        <f t="shared" si="14"/>
        <v>23.950131233595798</v>
      </c>
      <c r="J159" s="16">
        <f t="shared" si="15"/>
        <v>-23.750131233595798</v>
      </c>
      <c r="K159" s="10">
        <v>100</v>
      </c>
      <c r="L159" s="16">
        <v>2394.1929133858252</v>
      </c>
      <c r="M159" s="16">
        <v>909.9409448818891</v>
      </c>
      <c r="N159" s="16">
        <v>10.378390201224846</v>
      </c>
      <c r="O159" s="16">
        <v>3.7547080979284178</v>
      </c>
      <c r="P159" s="16">
        <v>4.0415330622431576</v>
      </c>
      <c r="Q159" s="16">
        <v>8.376308209313485E-2</v>
      </c>
      <c r="R159" s="16">
        <v>2.0725571411419836</v>
      </c>
      <c r="S159" s="16">
        <v>19.918400299634726</v>
      </c>
      <c r="T159" s="20" t="s">
        <v>33</v>
      </c>
      <c r="U159" s="10">
        <v>3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63.571756443221076</v>
      </c>
      <c r="AC159" s="10">
        <v>33.517949572242898</v>
      </c>
      <c r="AD159" s="19">
        <v>2.9102939845360307</v>
      </c>
      <c r="AE159" s="12">
        <v>375.47080979284181</v>
      </c>
      <c r="AF159" s="10">
        <v>334.59135300745498</v>
      </c>
      <c r="AG159" s="10">
        <v>202.07665311215789</v>
      </c>
      <c r="AH159" s="10">
        <v>196.25163631014613</v>
      </c>
      <c r="AI159" s="10">
        <v>4.8249574409755365</v>
      </c>
      <c r="AJ159" s="10"/>
      <c r="AK159" s="10"/>
      <c r="AL159" s="10"/>
      <c r="AM159" s="10"/>
      <c r="AN159" s="10">
        <v>3.7547080979284178</v>
      </c>
      <c r="AO159" s="10">
        <v>1.2961398691630284</v>
      </c>
      <c r="AP159" s="10">
        <v>1</v>
      </c>
      <c r="AQ159" s="10">
        <v>111.47500000000001</v>
      </c>
      <c r="AR159" s="10"/>
      <c r="AS159" s="10"/>
      <c r="AT159" s="10">
        <v>1.6562321850513275</v>
      </c>
      <c r="AU159" s="10">
        <v>1</v>
      </c>
      <c r="AV159" s="16"/>
      <c r="AW159" s="19">
        <v>50.188702951118245</v>
      </c>
      <c r="AX159" s="1" t="s">
        <v>120</v>
      </c>
      <c r="AY159" s="23">
        <v>23.750131233595798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63.571756443221076</v>
      </c>
      <c r="BG159" s="24">
        <v>33.517949572242898</v>
      </c>
      <c r="BH159" s="24">
        <v>2.9102939845360307</v>
      </c>
      <c r="BI159" s="21"/>
      <c r="BJ159" s="25">
        <f t="shared" ca="1" si="16"/>
        <v>1</v>
      </c>
      <c r="BK159" s="24">
        <f t="shared" ca="1" si="17"/>
        <v>6.251914745784859</v>
      </c>
      <c r="BL159" s="23">
        <f t="shared" si="18"/>
        <v>2.9448039703078988</v>
      </c>
      <c r="BM159" s="23">
        <f t="shared" ca="1" si="19"/>
        <v>3.1627705753999344</v>
      </c>
      <c r="BN159" s="22">
        <f t="shared" si="20"/>
        <v>3.2719695961833191</v>
      </c>
      <c r="BO159" s="21"/>
      <c r="BP159" s="2"/>
    </row>
    <row r="160" spans="1:68" x14ac:dyDescent="0.2">
      <c r="A160">
        <v>7.35</v>
      </c>
      <c r="B160">
        <v>2.1</v>
      </c>
      <c r="C160">
        <v>1.2563800000000001</v>
      </c>
      <c r="D160">
        <v>-0.27135999999999999</v>
      </c>
      <c r="E160">
        <v>8.8349999999999998E-2</v>
      </c>
      <c r="F160">
        <v>1.5141800000000001</v>
      </c>
      <c r="G160">
        <v>1.81298</v>
      </c>
      <c r="H160" s="21"/>
      <c r="I160" s="17">
        <f t="shared" si="14"/>
        <v>24.114173228346456</v>
      </c>
      <c r="J160" s="16">
        <f t="shared" si="15"/>
        <v>-23.914173228346456</v>
      </c>
      <c r="K160" s="10">
        <v>100</v>
      </c>
      <c r="L160" s="16">
        <v>2410.5971128608912</v>
      </c>
      <c r="M160" s="16">
        <v>916.10892388451384</v>
      </c>
      <c r="N160" s="16">
        <v>10.449475065616797</v>
      </c>
      <c r="O160" s="16">
        <v>3.9267419962335381</v>
      </c>
      <c r="P160" s="16">
        <v>4.2194899910950765</v>
      </c>
      <c r="Q160" s="16">
        <v>9.3975036005761001E-2</v>
      </c>
      <c r="R160" s="16">
        <v>2.2271657523560529</v>
      </c>
      <c r="S160" s="16">
        <v>20.329721865384617</v>
      </c>
      <c r="T160" s="20" t="s">
        <v>33</v>
      </c>
      <c r="U160" s="10">
        <v>3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33</v>
      </c>
      <c r="AA160" s="15">
        <v>3</v>
      </c>
      <c r="AB160" s="11">
        <v>65.89024333307357</v>
      </c>
      <c r="AC160" s="10">
        <v>31.36293355110422</v>
      </c>
      <c r="AD160" s="19">
        <v>2.7468231158222087</v>
      </c>
      <c r="AE160" s="12">
        <v>392.67419962335379</v>
      </c>
      <c r="AF160" s="10">
        <v>354.56250937385335</v>
      </c>
      <c r="AG160" s="10">
        <v>210.97449955475383</v>
      </c>
      <c r="AH160" s="10">
        <v>203.25079130950942</v>
      </c>
      <c r="AI160" s="10">
        <v>4.490011571622496</v>
      </c>
      <c r="AJ160" s="10"/>
      <c r="AK160" s="10"/>
      <c r="AL160" s="10"/>
      <c r="AM160" s="10"/>
      <c r="AN160" s="10">
        <v>3.9267419962335381</v>
      </c>
      <c r="AO160" s="10">
        <v>1.3503934905966231</v>
      </c>
      <c r="AP160" s="10">
        <v>1</v>
      </c>
      <c r="AQ160" s="10">
        <v>111.47500000000001</v>
      </c>
      <c r="AR160" s="10"/>
      <c r="AS160" s="10"/>
      <c r="AT160" s="10">
        <v>1.7476026445503867</v>
      </c>
      <c r="AU160" s="10">
        <v>1</v>
      </c>
      <c r="AV160" s="16"/>
      <c r="AW160" s="19">
        <v>53.184376406078002</v>
      </c>
      <c r="AX160" s="1" t="s">
        <v>120</v>
      </c>
      <c r="AY160" s="23">
        <v>23.914173228346499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65.89024333307357</v>
      </c>
      <c r="BG160" s="24">
        <v>31.36293355110422</v>
      </c>
      <c r="BH160" s="24">
        <v>2.7468231158222087</v>
      </c>
      <c r="BI160" s="21"/>
      <c r="BJ160" s="25">
        <f t="shared" ca="1" si="16"/>
        <v>1</v>
      </c>
      <c r="BK160" s="24">
        <f t="shared" ca="1" si="17"/>
        <v>6.5804215111970779</v>
      </c>
      <c r="BL160" s="23">
        <f t="shared" si="18"/>
        <v>3.1177527387611659</v>
      </c>
      <c r="BM160" s="23">
        <f t="shared" ca="1" si="19"/>
        <v>3.1573741679319509</v>
      </c>
      <c r="BN160" s="22">
        <f t="shared" si="20"/>
        <v>3.2703228461668146</v>
      </c>
      <c r="BO160" s="21"/>
      <c r="BP160" s="2"/>
    </row>
    <row r="161" spans="1:68" x14ac:dyDescent="0.2">
      <c r="A161">
        <v>7.4</v>
      </c>
      <c r="B161">
        <v>2.1</v>
      </c>
      <c r="C161">
        <v>1.2565299999999999</v>
      </c>
      <c r="D161">
        <v>-0.26922000000000001</v>
      </c>
      <c r="E161">
        <v>8.9200000000000002E-2</v>
      </c>
      <c r="F161">
        <v>1.5162800000000001</v>
      </c>
      <c r="G161">
        <v>1.8149999999999999</v>
      </c>
      <c r="H161" s="21"/>
      <c r="I161" s="17">
        <f t="shared" si="14"/>
        <v>24.278215223097114</v>
      </c>
      <c r="J161" s="16">
        <f t="shared" si="15"/>
        <v>-24.078215223097114</v>
      </c>
      <c r="K161" s="10">
        <v>100</v>
      </c>
      <c r="L161" s="16">
        <v>2427.0013123359572</v>
      </c>
      <c r="M161" s="16">
        <v>922.27690288713859</v>
      </c>
      <c r="N161" s="16">
        <v>10.52055993000875</v>
      </c>
      <c r="O161" s="16">
        <v>3.967702448210904</v>
      </c>
      <c r="P161" s="16">
        <v>4.2642075893148146</v>
      </c>
      <c r="Q161" s="16">
        <v>0.10738214114258272</v>
      </c>
      <c r="R161" s="16">
        <v>2.5182202998667145</v>
      </c>
      <c r="S161" s="16">
        <v>20.590634798882682</v>
      </c>
      <c r="T161" s="20" t="s">
        <v>33</v>
      </c>
      <c r="U161" s="10">
        <v>3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72.293503904618305</v>
      </c>
      <c r="AC161" s="10">
        <v>25.349018549560085</v>
      </c>
      <c r="AD161" s="19">
        <v>2.3574775458216162</v>
      </c>
      <c r="AE161" s="12">
        <v>396.77024482109039</v>
      </c>
      <c r="AF161" s="10">
        <v>358.85845037175989</v>
      </c>
      <c r="AG161" s="10">
        <v>213.21037946574074</v>
      </c>
      <c r="AH161" s="10">
        <v>207.15582587397805</v>
      </c>
      <c r="AI161" s="10">
        <v>3.9710584497032624</v>
      </c>
      <c r="AJ161" s="10"/>
      <c r="AK161" s="10"/>
      <c r="AL161" s="10"/>
      <c r="AM161" s="10"/>
      <c r="AN161" s="10">
        <v>3.967702448210904</v>
      </c>
      <c r="AO161" s="10">
        <v>1.3859499656113301</v>
      </c>
      <c r="AP161" s="10">
        <v>1</v>
      </c>
      <c r="AQ161" s="10">
        <v>111.47500000000001</v>
      </c>
      <c r="AR161" s="10"/>
      <c r="AS161" s="10"/>
      <c r="AT161" s="10">
        <v>1.7572768471720863</v>
      </c>
      <c r="AU161" s="10">
        <v>1</v>
      </c>
      <c r="AV161" s="16"/>
      <c r="AW161" s="19">
        <v>53.828767555763982</v>
      </c>
      <c r="AX161" s="1" t="s">
        <v>120</v>
      </c>
      <c r="AY161" s="23">
        <v>24.0782152230971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72.293503904618305</v>
      </c>
      <c r="BG161" s="24">
        <v>25.349018549560085</v>
      </c>
      <c r="BH161" s="24">
        <v>2.3574775458216162</v>
      </c>
      <c r="BI161" s="21"/>
      <c r="BJ161" s="25">
        <f t="shared" ca="1" si="16"/>
        <v>1</v>
      </c>
      <c r="BK161" s="24">
        <f t="shared" ca="1" si="17"/>
        <v>6.6155986853769422</v>
      </c>
      <c r="BL161" s="23">
        <f t="shared" si="18"/>
        <v>3.5199100895547812</v>
      </c>
      <c r="BM161" s="23">
        <f t="shared" ca="1" si="19"/>
        <v>3.1843551318723562</v>
      </c>
      <c r="BN161" s="22">
        <f t="shared" si="20"/>
        <v>3.292240725731856</v>
      </c>
      <c r="BO161" s="21"/>
      <c r="BP161" s="2"/>
    </row>
    <row r="162" spans="1:68" x14ac:dyDescent="0.2">
      <c r="A162">
        <v>7.45</v>
      </c>
      <c r="B162">
        <v>2.1</v>
      </c>
      <c r="C162">
        <v>1.2564599999999999</v>
      </c>
      <c r="D162">
        <v>-0.26956000000000002</v>
      </c>
      <c r="E162">
        <v>9.0260000000000007E-2</v>
      </c>
      <c r="F162">
        <v>1.50448</v>
      </c>
      <c r="G162">
        <v>1.8061</v>
      </c>
      <c r="H162" s="21"/>
      <c r="I162" s="17">
        <f t="shared" si="14"/>
        <v>24.442257217847768</v>
      </c>
      <c r="J162" s="16">
        <f t="shared" si="15"/>
        <v>-24.242257217847769</v>
      </c>
      <c r="K162" s="10">
        <v>100</v>
      </c>
      <c r="L162" s="16">
        <v>2443.4055118110227</v>
      </c>
      <c r="M162" s="16">
        <v>928.44488188976322</v>
      </c>
      <c r="N162" s="16">
        <v>10.5916447944007</v>
      </c>
      <c r="O162" s="16">
        <v>3.9485875706214464</v>
      </c>
      <c r="P162" s="16">
        <v>4.2497780940981977</v>
      </c>
      <c r="Q162" s="16">
        <v>0.10525204032645211</v>
      </c>
      <c r="R162" s="16">
        <v>2.4766479095136513</v>
      </c>
      <c r="S162" s="16">
        <v>20.916008574774388</v>
      </c>
      <c r="T162" s="20" t="s">
        <v>33</v>
      </c>
      <c r="U162" s="10">
        <v>3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71.544327714933488</v>
      </c>
      <c r="AC162" s="10">
        <v>26.054938627816512</v>
      </c>
      <c r="AD162" s="19">
        <v>2.4007336572500071</v>
      </c>
      <c r="AE162" s="12">
        <v>394.85875706214466</v>
      </c>
      <c r="AF162" s="10">
        <v>356.19590978891875</v>
      </c>
      <c r="AG162" s="10">
        <v>212.48890470490988</v>
      </c>
      <c r="AH162" s="10">
        <v>212.38691205340155</v>
      </c>
      <c r="AI162" s="10">
        <v>4.0377156403970789</v>
      </c>
      <c r="AJ162" s="10"/>
      <c r="AK162" s="10"/>
      <c r="AL162" s="10"/>
      <c r="AM162" s="10"/>
      <c r="AN162" s="10">
        <v>3.9485875706214464</v>
      </c>
      <c r="AO162" s="10">
        <v>1.3825074491133642</v>
      </c>
      <c r="AP162" s="10">
        <v>1</v>
      </c>
      <c r="AQ162" s="10">
        <v>111.47500000000001</v>
      </c>
      <c r="AR162" s="10"/>
      <c r="AS162" s="10"/>
      <c r="AT162" s="10">
        <v>1.7312934754104603</v>
      </c>
      <c r="AU162" s="10">
        <v>1</v>
      </c>
      <c r="AV162" s="16"/>
      <c r="AW162" s="19">
        <v>53.42938646833781</v>
      </c>
      <c r="AX162" s="1" t="s">
        <v>120</v>
      </c>
      <c r="AY162" s="23">
        <v>24.242257217847801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71.544327714933488</v>
      </c>
      <c r="BG162" s="24">
        <v>26.054938627816512</v>
      </c>
      <c r="BH162" s="24">
        <v>2.4007336572500071</v>
      </c>
      <c r="BI162" s="21"/>
      <c r="BJ162" s="25">
        <f t="shared" ca="1" si="16"/>
        <v>1</v>
      </c>
      <c r="BK162" s="24">
        <f t="shared" ca="1" si="17"/>
        <v>6.5228973679715283</v>
      </c>
      <c r="BL162" s="23">
        <f t="shared" si="18"/>
        <v>3.4758725781661699</v>
      </c>
      <c r="BM162" s="23">
        <f t="shared" ca="1" si="19"/>
        <v>3.1864309017275323</v>
      </c>
      <c r="BN162" s="22">
        <f t="shared" si="20"/>
        <v>3.2899696987468756</v>
      </c>
      <c r="BO162" s="21"/>
      <c r="BP162" s="2"/>
    </row>
    <row r="163" spans="1:68" x14ac:dyDescent="0.2">
      <c r="A163">
        <v>7.5</v>
      </c>
      <c r="B163">
        <v>2.1</v>
      </c>
      <c r="C163">
        <v>1.25637</v>
      </c>
      <c r="D163">
        <v>-0.27134000000000003</v>
      </c>
      <c r="E163">
        <v>9.1329999999999995E-2</v>
      </c>
      <c r="F163">
        <v>1.50545</v>
      </c>
      <c r="G163">
        <v>1.8115300000000001</v>
      </c>
      <c r="H163" s="21"/>
      <c r="I163" s="17">
        <f t="shared" si="14"/>
        <v>24.606299212598422</v>
      </c>
      <c r="J163" s="16">
        <f t="shared" si="15"/>
        <v>-24.406299212598423</v>
      </c>
      <c r="K163" s="10">
        <v>100</v>
      </c>
      <c r="L163" s="16">
        <v>2459.8097112860883</v>
      </c>
      <c r="M163" s="16">
        <v>934.61286089238786</v>
      </c>
      <c r="N163" s="16">
        <v>10.662729658792649</v>
      </c>
      <c r="O163" s="16">
        <v>3.9240112994350271</v>
      </c>
      <c r="P163" s="16">
        <v>4.2299314070051173</v>
      </c>
      <c r="Q163" s="16">
        <v>9.4100336053768455E-2</v>
      </c>
      <c r="R163" s="16">
        <v>2.2246303071943552</v>
      </c>
      <c r="S163" s="16">
        <v>21.244451914589597</v>
      </c>
      <c r="T163" s="20" t="s">
        <v>33</v>
      </c>
      <c r="U163" s="10">
        <v>3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66.011090440467228</v>
      </c>
      <c r="AC163" s="10">
        <v>31.250146663325637</v>
      </c>
      <c r="AD163" s="19">
        <v>2.7387628962071284</v>
      </c>
      <c r="AE163" s="12">
        <v>392.40112994350272</v>
      </c>
      <c r="AF163" s="10">
        <v>352.89605251472892</v>
      </c>
      <c r="AG163" s="10">
        <v>211.49657035025587</v>
      </c>
      <c r="AH163" s="10">
        <v>217.6811435478229</v>
      </c>
      <c r="AI163" s="10">
        <v>4.495128906434676</v>
      </c>
      <c r="AJ163" s="10"/>
      <c r="AK163" s="10"/>
      <c r="AL163" s="10"/>
      <c r="AM163" s="10"/>
      <c r="AN163" s="10">
        <v>3.9240112994350271</v>
      </c>
      <c r="AO163" s="10">
        <v>1.3611102823265941</v>
      </c>
      <c r="AP163" s="10">
        <v>1</v>
      </c>
      <c r="AQ163" s="10">
        <v>111.47500000000001</v>
      </c>
      <c r="AR163" s="10"/>
      <c r="AS163" s="10"/>
      <c r="AT163" s="10">
        <v>1.7024466156074811</v>
      </c>
      <c r="AU163" s="10">
        <v>1</v>
      </c>
      <c r="AV163" s="16"/>
      <c r="AW163" s="19">
        <v>52.934407877209338</v>
      </c>
      <c r="AX163" s="1" t="s">
        <v>120</v>
      </c>
      <c r="AY163" s="23">
        <v>24.406299212598402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66.011090440467228</v>
      </c>
      <c r="BG163" s="24">
        <v>31.250146663325637</v>
      </c>
      <c r="BH163" s="24">
        <v>2.7387628962071284</v>
      </c>
      <c r="BI163" s="21"/>
      <c r="BJ163" s="25">
        <f t="shared" ca="1" si="16"/>
        <v>1</v>
      </c>
      <c r="BK163" s="24">
        <f t="shared" ca="1" si="17"/>
        <v>6.4198272394787841</v>
      </c>
      <c r="BL163" s="23">
        <f t="shared" si="18"/>
        <v>3.1366501076813798</v>
      </c>
      <c r="BM163" s="23">
        <f t="shared" ca="1" si="19"/>
        <v>3.1678127704907593</v>
      </c>
      <c r="BN163" s="22">
        <f t="shared" si="20"/>
        <v>3.2691437111949062</v>
      </c>
      <c r="BO163" s="21"/>
      <c r="BP163" s="2"/>
    </row>
    <row r="164" spans="1:68" x14ac:dyDescent="0.2">
      <c r="A164">
        <v>7.55</v>
      </c>
      <c r="B164">
        <v>2.1</v>
      </c>
      <c r="C164">
        <v>1.2564</v>
      </c>
      <c r="D164">
        <v>-0.27282000000000001</v>
      </c>
      <c r="E164">
        <v>9.2439999999999994E-2</v>
      </c>
      <c r="F164">
        <v>1.5051300000000001</v>
      </c>
      <c r="G164">
        <v>1.81155</v>
      </c>
      <c r="H164" s="21"/>
      <c r="I164" s="17">
        <f t="shared" si="14"/>
        <v>24.77034120734908</v>
      </c>
      <c r="J164" s="16">
        <f t="shared" si="15"/>
        <v>-24.570341207349081</v>
      </c>
      <c r="K164" s="10">
        <v>100</v>
      </c>
      <c r="L164" s="16">
        <v>2476.2139107611542</v>
      </c>
      <c r="M164" s="16">
        <v>940.7808398950126</v>
      </c>
      <c r="N164" s="16">
        <v>10.7338145231846</v>
      </c>
      <c r="O164" s="16">
        <v>3.9322033898304993</v>
      </c>
      <c r="P164" s="16">
        <v>4.243029888375923</v>
      </c>
      <c r="Q164" s="16">
        <v>8.4828132501200151E-2</v>
      </c>
      <c r="R164" s="16">
        <v>1.999234856525351</v>
      </c>
      <c r="S164" s="16">
        <v>21.585173510098841</v>
      </c>
      <c r="T164" s="20" t="s">
        <v>33</v>
      </c>
      <c r="U164" s="10">
        <v>3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60.8381042379863</v>
      </c>
      <c r="AC164" s="10">
        <v>36.032169690129017</v>
      </c>
      <c r="AD164" s="19">
        <v>3.129726071884682</v>
      </c>
      <c r="AE164" s="12">
        <v>393.22033898304994</v>
      </c>
      <c r="AF164" s="10">
        <v>353.47209741276106</v>
      </c>
      <c r="AG164" s="10">
        <v>212.15149441879615</v>
      </c>
      <c r="AH164" s="10">
        <v>223.22795630223581</v>
      </c>
      <c r="AI164" s="10">
        <v>5.0019135907723689</v>
      </c>
      <c r="AJ164" s="10"/>
      <c r="AK164" s="10"/>
      <c r="AL164" s="10"/>
      <c r="AM164" s="10"/>
      <c r="AN164" s="10">
        <v>3.9322033898304993</v>
      </c>
      <c r="AO164" s="10">
        <v>1.3479035361225769</v>
      </c>
      <c r="AP164" s="10">
        <v>1</v>
      </c>
      <c r="AQ164" s="10">
        <v>111.47500000000001</v>
      </c>
      <c r="AR164" s="10"/>
      <c r="AS164" s="10"/>
      <c r="AT164" s="10">
        <v>1.6934976702021882</v>
      </c>
      <c r="AU164" s="10">
        <v>1</v>
      </c>
      <c r="AV164" s="16"/>
      <c r="AW164" s="19">
        <v>53.020814611914162</v>
      </c>
      <c r="AX164" s="1" t="s">
        <v>120</v>
      </c>
      <c r="AY164" s="23">
        <v>24.570341207349099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60.8381042379863</v>
      </c>
      <c r="BG164" s="24">
        <v>36.032169690129017</v>
      </c>
      <c r="BH164" s="24">
        <v>3.129726071884682</v>
      </c>
      <c r="BI164" s="21"/>
      <c r="BJ164" s="25">
        <f t="shared" ca="1" si="16"/>
        <v>1</v>
      </c>
      <c r="BK164" s="24">
        <f t="shared" ca="1" si="17"/>
        <v>6.3881465386363168</v>
      </c>
      <c r="BL164" s="23">
        <f t="shared" si="18"/>
        <v>2.8229719827337596</v>
      </c>
      <c r="BM164" s="23">
        <f t="shared" ca="1" si="19"/>
        <v>3.1450735317116405</v>
      </c>
      <c r="BN164" s="22">
        <f t="shared" si="20"/>
        <v>3.2459709281338216</v>
      </c>
      <c r="BO164" s="21"/>
      <c r="BP164" s="2"/>
    </row>
    <row r="165" spans="1:68" x14ac:dyDescent="0.2">
      <c r="A165">
        <v>7.6</v>
      </c>
      <c r="B165">
        <v>2.1</v>
      </c>
      <c r="C165">
        <v>1.25695</v>
      </c>
      <c r="D165">
        <v>-0.27217000000000002</v>
      </c>
      <c r="E165">
        <v>9.3520000000000006E-2</v>
      </c>
      <c r="F165">
        <v>1.5016</v>
      </c>
      <c r="G165">
        <v>1.8066500000000001</v>
      </c>
      <c r="H165" s="21"/>
      <c r="I165" s="17">
        <f t="shared" si="14"/>
        <v>24.934383202099735</v>
      </c>
      <c r="J165" s="16">
        <f t="shared" si="15"/>
        <v>-24.734383202099735</v>
      </c>
      <c r="K165" s="10">
        <v>100</v>
      </c>
      <c r="L165" s="16">
        <v>2492.6181102362198</v>
      </c>
      <c r="M165" s="16">
        <v>946.94881889763724</v>
      </c>
      <c r="N165" s="16">
        <v>10.804899387576551</v>
      </c>
      <c r="O165" s="16">
        <v>4.0823917137476506</v>
      </c>
      <c r="P165" s="16">
        <v>4.3979919981069111</v>
      </c>
      <c r="Q165" s="16">
        <v>8.8900384061449705E-2</v>
      </c>
      <c r="R165" s="16">
        <v>2.0213857619503703</v>
      </c>
      <c r="S165" s="16">
        <v>21.91668641383756</v>
      </c>
      <c r="T165" s="20" t="s">
        <v>33</v>
      </c>
      <c r="U165" s="10">
        <v>3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60.311449838156307</v>
      </c>
      <c r="AC165" s="10">
        <v>36.512542249054469</v>
      </c>
      <c r="AD165" s="19">
        <v>3.1760079127892245</v>
      </c>
      <c r="AE165" s="12">
        <v>408.23917137476508</v>
      </c>
      <c r="AF165" s="10">
        <v>370.7379809414029</v>
      </c>
      <c r="AG165" s="10">
        <v>219.89959990534555</v>
      </c>
      <c r="AH165" s="10">
        <v>228.58533311165502</v>
      </c>
      <c r="AI165" s="10">
        <v>4.9471012353185468</v>
      </c>
      <c r="AJ165" s="10"/>
      <c r="AK165" s="10"/>
      <c r="AL165" s="10"/>
      <c r="AM165" s="10"/>
      <c r="AN165" s="10">
        <v>4.0823917137476506</v>
      </c>
      <c r="AO165" s="10">
        <v>1.3862969920016772</v>
      </c>
      <c r="AP165" s="10">
        <v>1</v>
      </c>
      <c r="AQ165" s="10">
        <v>111.47500000000001</v>
      </c>
      <c r="AR165" s="10"/>
      <c r="AS165" s="10"/>
      <c r="AT165" s="10">
        <v>1.7681517173596675</v>
      </c>
      <c r="AU165" s="10">
        <v>1</v>
      </c>
      <c r="AV165" s="16"/>
      <c r="AW165" s="19">
        <v>55.61069714121043</v>
      </c>
      <c r="AX165" s="1" t="s">
        <v>120</v>
      </c>
      <c r="AY165" s="23">
        <v>24.7343832020997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60.311449838156307</v>
      </c>
      <c r="BG165" s="24">
        <v>36.512542249054469</v>
      </c>
      <c r="BH165" s="24">
        <v>3.1760079127892245</v>
      </c>
      <c r="BI165" s="21"/>
      <c r="BJ165" s="25">
        <f t="shared" ca="1" si="16"/>
        <v>1</v>
      </c>
      <c r="BK165" s="24">
        <f t="shared" ca="1" si="17"/>
        <v>6.656501133097648</v>
      </c>
      <c r="BL165" s="23">
        <f t="shared" si="18"/>
        <v>2.8207273913518653</v>
      </c>
      <c r="BM165" s="23">
        <f t="shared" ca="1" si="19"/>
        <v>3.1297624413987029</v>
      </c>
      <c r="BN165" s="22">
        <f t="shared" si="20"/>
        <v>3.2344710309876823</v>
      </c>
      <c r="BO165" s="21"/>
      <c r="BP165" s="2"/>
    </row>
    <row r="166" spans="1:68" x14ac:dyDescent="0.2">
      <c r="A166">
        <v>7.65</v>
      </c>
      <c r="B166">
        <v>0.4</v>
      </c>
      <c r="C166">
        <v>1.2573700000000001</v>
      </c>
      <c r="D166">
        <v>-0.26984999999999998</v>
      </c>
      <c r="E166">
        <v>9.4549999999999995E-2</v>
      </c>
      <c r="F166">
        <v>1.5028300000000001</v>
      </c>
      <c r="G166">
        <v>1.8143499999999999</v>
      </c>
      <c r="H166" s="21"/>
      <c r="I166" s="17">
        <f t="shared" si="14"/>
        <v>25.098425196850393</v>
      </c>
      <c r="J166" s="16">
        <f t="shared" si="15"/>
        <v>-24.898425196850393</v>
      </c>
      <c r="K166" s="10">
        <v>100</v>
      </c>
      <c r="L166" s="16">
        <v>2509.0223097112857</v>
      </c>
      <c r="M166" s="16">
        <v>953.11679790026199</v>
      </c>
      <c r="N166" s="16">
        <v>10.875984251968504</v>
      </c>
      <c r="O166" s="16">
        <v>4.1970809792843982</v>
      </c>
      <c r="P166" s="16">
        <v>4.517234040855004</v>
      </c>
      <c r="Q166" s="16">
        <v>0.103435189630341</v>
      </c>
      <c r="R166" s="16">
        <v>2.2897903605358292</v>
      </c>
      <c r="S166" s="16">
        <v>22.232851497958745</v>
      </c>
      <c r="T166" s="20" t="s">
        <v>33</v>
      </c>
      <c r="U166" s="10">
        <v>3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65.737016955499868</v>
      </c>
      <c r="AC166" s="10">
        <v>31.505881000049911</v>
      </c>
      <c r="AD166" s="19">
        <v>2.7571020444502259</v>
      </c>
      <c r="AE166" s="12">
        <v>419.70809792843983</v>
      </c>
      <c r="AF166" s="10">
        <v>383.80150364852761</v>
      </c>
      <c r="AG166" s="10">
        <v>225.86170204275021</v>
      </c>
      <c r="AH166" s="10">
        <v>233.62698334608496</v>
      </c>
      <c r="AI166" s="10">
        <v>4.3672120261961105</v>
      </c>
      <c r="AJ166" s="10"/>
      <c r="AK166" s="10"/>
      <c r="AL166" s="10"/>
      <c r="AM166" s="10"/>
      <c r="AN166" s="10">
        <v>4.1970809792843982</v>
      </c>
      <c r="AO166" s="10">
        <v>1.4382831722157599</v>
      </c>
      <c r="AP166" s="10">
        <v>1</v>
      </c>
      <c r="AQ166" s="10">
        <v>111.47500000000001</v>
      </c>
      <c r="AR166" s="10"/>
      <c r="AS166" s="10"/>
      <c r="AT166" s="10">
        <v>1.8210348343681999</v>
      </c>
      <c r="AU166" s="10">
        <v>1</v>
      </c>
      <c r="AV166" s="16"/>
      <c r="AW166" s="19">
        <v>57.570225547279144</v>
      </c>
      <c r="AX166" s="1" t="s">
        <v>120</v>
      </c>
      <c r="AY166" s="23">
        <v>24.8984251968504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65.737016955499868</v>
      </c>
      <c r="BG166" s="24">
        <v>31.505881000049911</v>
      </c>
      <c r="BH166" s="24">
        <v>2.7571020444502259</v>
      </c>
      <c r="BI166" s="21"/>
      <c r="BJ166" s="25">
        <f t="shared" ca="1" si="16"/>
        <v>1</v>
      </c>
      <c r="BK166" s="24">
        <f t="shared" ca="1" si="17"/>
        <v>6.8464282513690113</v>
      </c>
      <c r="BL166" s="23">
        <f t="shared" si="18"/>
        <v>3.1702106873431011</v>
      </c>
      <c r="BM166" s="23">
        <f t="shared" ca="1" si="19"/>
        <v>3.1468911562296484</v>
      </c>
      <c r="BN166" s="22">
        <f t="shared" si="20"/>
        <v>3.2502024097350728</v>
      </c>
      <c r="BO166" s="21"/>
      <c r="BP166" s="2"/>
    </row>
    <row r="167" spans="1:68" x14ac:dyDescent="0.2">
      <c r="A167">
        <v>7.7</v>
      </c>
      <c r="B167">
        <v>2.1</v>
      </c>
      <c r="C167">
        <v>1.2574099999999999</v>
      </c>
      <c r="D167">
        <v>-0.27083000000000002</v>
      </c>
      <c r="E167">
        <v>9.5519999999999994E-2</v>
      </c>
      <c r="F167">
        <v>1.5003299999999999</v>
      </c>
      <c r="G167">
        <v>1.8108500000000001</v>
      </c>
      <c r="H167" s="21"/>
      <c r="I167" s="17">
        <f t="shared" si="14"/>
        <v>25.262467191601051</v>
      </c>
      <c r="J167" s="16">
        <f t="shared" si="15"/>
        <v>-25.062467191601051</v>
      </c>
      <c r="K167" s="10">
        <v>100</v>
      </c>
      <c r="L167" s="16">
        <v>2525.4265091863517</v>
      </c>
      <c r="M167" s="16">
        <v>959.28477690288673</v>
      </c>
      <c r="N167" s="16">
        <v>10.947069116360455</v>
      </c>
      <c r="O167" s="16">
        <v>4.2080037664783223</v>
      </c>
      <c r="P167" s="16">
        <v>4.5324443949372819</v>
      </c>
      <c r="Q167" s="16">
        <v>9.7295487277964388E-2</v>
      </c>
      <c r="R167" s="16">
        <v>2.1466449182838949</v>
      </c>
      <c r="S167" s="16">
        <v>22.530599198538887</v>
      </c>
      <c r="T167" s="20" t="s">
        <v>33</v>
      </c>
      <c r="U167" s="10">
        <v>3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62.407141360288591</v>
      </c>
      <c r="AC167" s="10">
        <v>34.593068307318475</v>
      </c>
      <c r="AD167" s="19">
        <v>2.9997903323929336</v>
      </c>
      <c r="AE167" s="12">
        <v>420.80037664783219</v>
      </c>
      <c r="AF167" s="10">
        <v>384.62600415967404</v>
      </c>
      <c r="AG167" s="10">
        <v>226.62221974686409</v>
      </c>
      <c r="AH167" s="10">
        <v>238.28976169052774</v>
      </c>
      <c r="AI167" s="10">
        <v>4.6584322888362735</v>
      </c>
      <c r="AJ167" s="10"/>
      <c r="AK167" s="10"/>
      <c r="AL167" s="10"/>
      <c r="AM167" s="10"/>
      <c r="AN167" s="10">
        <v>4.2080037664783223</v>
      </c>
      <c r="AO167" s="10">
        <v>1.4322555917659163</v>
      </c>
      <c r="AP167" s="10">
        <v>1</v>
      </c>
      <c r="AQ167" s="10">
        <v>111.47500000000001</v>
      </c>
      <c r="AR167" s="10"/>
      <c r="AS167" s="10"/>
      <c r="AT167" s="10">
        <v>1.8126898078179978</v>
      </c>
      <c r="AU167" s="10">
        <v>1</v>
      </c>
      <c r="AV167" s="16"/>
      <c r="AW167" s="19">
        <v>57.693900623951109</v>
      </c>
      <c r="AX167" s="1" t="s">
        <v>120</v>
      </c>
      <c r="AY167" s="23">
        <v>25.062467191601101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62.407141360288591</v>
      </c>
      <c r="BG167" s="24">
        <v>34.593068307318475</v>
      </c>
      <c r="BH167" s="24">
        <v>2.9997903323929336</v>
      </c>
      <c r="BI167" s="21"/>
      <c r="BJ167" s="25">
        <f t="shared" ca="1" si="16"/>
        <v>1</v>
      </c>
      <c r="BK167" s="24">
        <f t="shared" ca="1" si="17"/>
        <v>6.8170187186763158</v>
      </c>
      <c r="BL167" s="23">
        <f t="shared" si="18"/>
        <v>2.9756418219672036</v>
      </c>
      <c r="BM167" s="23">
        <f t="shared" ca="1" si="19"/>
        <v>3.1335043422793989</v>
      </c>
      <c r="BN167" s="22">
        <f t="shared" si="20"/>
        <v>3.2353870885528626</v>
      </c>
      <c r="BO167" s="21"/>
      <c r="BP167" s="2"/>
    </row>
    <row r="168" spans="1:68" x14ac:dyDescent="0.2">
      <c r="A168">
        <v>7.75</v>
      </c>
      <c r="B168">
        <v>2.1</v>
      </c>
      <c r="C168">
        <v>1.2572000000000001</v>
      </c>
      <c r="D168">
        <v>-0.27215</v>
      </c>
      <c r="E168">
        <v>9.8629999999999995E-2</v>
      </c>
      <c r="F168">
        <v>1.4895</v>
      </c>
      <c r="G168">
        <v>1.8086</v>
      </c>
      <c r="H168" s="21"/>
      <c r="I168" s="17">
        <f t="shared" si="14"/>
        <v>25.426509186351705</v>
      </c>
      <c r="J168" s="16">
        <f t="shared" si="15"/>
        <v>-25.226509186351706</v>
      </c>
      <c r="K168" s="10">
        <v>100</v>
      </c>
      <c r="L168" s="16">
        <v>2541.8307086614172</v>
      </c>
      <c r="M168" s="16">
        <v>965.45275590551137</v>
      </c>
      <c r="N168" s="16">
        <v>11.018153980752405</v>
      </c>
      <c r="O168" s="16">
        <v>4.1506591337100094</v>
      </c>
      <c r="P168" s="16">
        <v>4.4888464972440012</v>
      </c>
      <c r="Q168" s="16">
        <v>8.9025684109457506E-2</v>
      </c>
      <c r="R168" s="16">
        <v>1.9832641674006062</v>
      </c>
      <c r="S168" s="16">
        <v>23.485233578749462</v>
      </c>
      <c r="T168" s="20" t="s">
        <v>33</v>
      </c>
      <c r="U168" s="10">
        <v>3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59.186581390706131</v>
      </c>
      <c r="AC168" s="10">
        <v>37.533633108978243</v>
      </c>
      <c r="AD168" s="19">
        <v>3.2797855003156244</v>
      </c>
      <c r="AE168" s="12">
        <v>415.06591337100087</v>
      </c>
      <c r="AF168" s="10">
        <v>378.53188681487251</v>
      </c>
      <c r="AG168" s="10">
        <v>224.44232486220005</v>
      </c>
      <c r="AH168" s="10">
        <v>256.46563744451089</v>
      </c>
      <c r="AI168" s="10">
        <v>5.0421926460289175</v>
      </c>
      <c r="AJ168" s="10"/>
      <c r="AK168" s="10"/>
      <c r="AL168" s="10"/>
      <c r="AM168" s="10"/>
      <c r="AN168" s="10">
        <v>4.1506591337100094</v>
      </c>
      <c r="AO168" s="10">
        <v>1.4110648222154003</v>
      </c>
      <c r="AP168" s="10">
        <v>1</v>
      </c>
      <c r="AQ168" s="10">
        <v>111.47500000000001</v>
      </c>
      <c r="AR168" s="10"/>
      <c r="AS168" s="10"/>
      <c r="AT168" s="10">
        <v>1.7704613152467252</v>
      </c>
      <c r="AU168" s="10">
        <v>1</v>
      </c>
      <c r="AV168" s="16"/>
      <c r="AW168" s="19">
        <v>56.779783022230873</v>
      </c>
      <c r="AX168" s="1" t="s">
        <v>120</v>
      </c>
      <c r="AY168" s="23">
        <v>25.226509186351699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59.186581390706131</v>
      </c>
      <c r="BG168" s="24">
        <v>37.533633108978243</v>
      </c>
      <c r="BH168" s="24">
        <v>3.2797855003156244</v>
      </c>
      <c r="BI168" s="21"/>
      <c r="BJ168" s="25">
        <f t="shared" ca="1" si="16"/>
        <v>1</v>
      </c>
      <c r="BK168" s="24">
        <f t="shared" ca="1" si="17"/>
        <v>6.6661597333059577</v>
      </c>
      <c r="BL168" s="23">
        <f t="shared" si="18"/>
        <v>2.7665503130952578</v>
      </c>
      <c r="BM168" s="23">
        <f t="shared" ca="1" si="19"/>
        <v>3.1247421567983773</v>
      </c>
      <c r="BN168" s="22">
        <f t="shared" si="20"/>
        <v>3.2227419608511565</v>
      </c>
      <c r="BO168" s="21"/>
      <c r="BP168" s="2"/>
    </row>
    <row r="169" spans="1:68" x14ac:dyDescent="0.2">
      <c r="A169">
        <v>7.8</v>
      </c>
      <c r="B169">
        <v>2.1</v>
      </c>
      <c r="C169">
        <v>1.25668</v>
      </c>
      <c r="D169">
        <v>-0.27218999999999999</v>
      </c>
      <c r="E169">
        <v>9.9739999999999995E-2</v>
      </c>
      <c r="F169">
        <v>1.4871799999999999</v>
      </c>
      <c r="G169">
        <v>1.80843</v>
      </c>
      <c r="H169" s="21"/>
      <c r="I169" s="17">
        <f t="shared" si="14"/>
        <v>25.590551181102359</v>
      </c>
      <c r="J169" s="16">
        <f t="shared" si="15"/>
        <v>-25.39055118110236</v>
      </c>
      <c r="K169" s="10">
        <v>100</v>
      </c>
      <c r="L169" s="16">
        <v>2558.2349081364828</v>
      </c>
      <c r="M169" s="16">
        <v>971.620734908136</v>
      </c>
      <c r="N169" s="16">
        <v>11.089238845144356</v>
      </c>
      <c r="O169" s="16">
        <v>4.0086629001883312</v>
      </c>
      <c r="P169" s="16">
        <v>4.351756654697656</v>
      </c>
      <c r="Q169" s="16">
        <v>8.8775084013442238E-2</v>
      </c>
      <c r="R169" s="16">
        <v>2.0399827255416696</v>
      </c>
      <c r="S169" s="16">
        <v>23.825955174258699</v>
      </c>
      <c r="T169" s="20" t="s">
        <v>33</v>
      </c>
      <c r="U169" s="10">
        <v>3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61.564164084976582</v>
      </c>
      <c r="AC169" s="10">
        <v>35.367660881762077</v>
      </c>
      <c r="AD169" s="19">
        <v>3.0681750332613342</v>
      </c>
      <c r="AE169" s="12">
        <v>400.86629001883313</v>
      </c>
      <c r="AF169" s="10">
        <v>361.43871713441621</v>
      </c>
      <c r="AG169" s="10">
        <v>217.5878327348828</v>
      </c>
      <c r="AH169" s="10">
        <v>262.0124501989236</v>
      </c>
      <c r="AI169" s="10">
        <v>4.9020022938403729</v>
      </c>
      <c r="AJ169" s="10"/>
      <c r="AK169" s="10"/>
      <c r="AL169" s="10"/>
      <c r="AM169" s="10"/>
      <c r="AN169" s="10">
        <v>4.0086629001883312</v>
      </c>
      <c r="AO169" s="10">
        <v>1.3892001183244926</v>
      </c>
      <c r="AP169" s="10">
        <v>1</v>
      </c>
      <c r="AQ169" s="10">
        <v>111.47500000000001</v>
      </c>
      <c r="AR169" s="10"/>
      <c r="AS169" s="10"/>
      <c r="AT169" s="10">
        <v>1.6752522093725239</v>
      </c>
      <c r="AU169" s="10">
        <v>1</v>
      </c>
      <c r="AV169" s="16"/>
      <c r="AW169" s="19">
        <v>54.215807570162433</v>
      </c>
      <c r="AX169" s="1" t="s">
        <v>120</v>
      </c>
      <c r="AY169" s="23">
        <v>25.390551181102399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61.564164084976582</v>
      </c>
      <c r="BG169" s="24">
        <v>35.367660881762077</v>
      </c>
      <c r="BH169" s="24">
        <v>3.0681750332613342</v>
      </c>
      <c r="BI169" s="21"/>
      <c r="BJ169" s="25">
        <f t="shared" ca="1" si="16"/>
        <v>1</v>
      </c>
      <c r="BK169" s="24">
        <f t="shared" ca="1" si="17"/>
        <v>6.3247707469312582</v>
      </c>
      <c r="BL169" s="23">
        <f t="shared" si="18"/>
        <v>2.8892127652103476</v>
      </c>
      <c r="BM169" s="23">
        <f t="shared" ca="1" si="19"/>
        <v>3.1540991952725861</v>
      </c>
      <c r="BN169" s="22">
        <f t="shared" si="20"/>
        <v>3.2403944983319772</v>
      </c>
      <c r="BO169" s="21"/>
      <c r="BP169" s="2"/>
    </row>
    <row r="170" spans="1:68" x14ac:dyDescent="0.2">
      <c r="A170">
        <v>7.85</v>
      </c>
      <c r="B170">
        <v>2.1</v>
      </c>
      <c r="C170">
        <v>1.2568699999999999</v>
      </c>
      <c r="D170">
        <v>-0.27216000000000001</v>
      </c>
      <c r="E170">
        <v>0.10082000000000001</v>
      </c>
      <c r="F170">
        <v>1.4894499999999999</v>
      </c>
      <c r="G170">
        <v>1.8123499999999999</v>
      </c>
      <c r="H170" s="21"/>
      <c r="I170" s="17">
        <f t="shared" si="14"/>
        <v>25.754593175853017</v>
      </c>
      <c r="J170" s="16">
        <f t="shared" si="15"/>
        <v>-25.554593175853018</v>
      </c>
      <c r="K170" s="10">
        <v>100</v>
      </c>
      <c r="L170" s="16">
        <v>2574.6391076115488</v>
      </c>
      <c r="M170" s="16">
        <v>977.78871391076075</v>
      </c>
      <c r="N170" s="16">
        <v>11.160323709536307</v>
      </c>
      <c r="O170" s="16">
        <v>4.0605461393596816</v>
      </c>
      <c r="P170" s="16">
        <v>4.4084136796828446</v>
      </c>
      <c r="Q170" s="16">
        <v>8.8963034085453613E-2</v>
      </c>
      <c r="R170" s="16">
        <v>2.0180282648032679</v>
      </c>
      <c r="S170" s="16">
        <v>24.157468077997422</v>
      </c>
      <c r="T170" s="20" t="s">
        <v>33</v>
      </c>
      <c r="U170" s="10">
        <v>3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60.731349980534347</v>
      </c>
      <c r="AC170" s="10">
        <v>36.129656302606719</v>
      </c>
      <c r="AD170" s="19">
        <v>3.1389937168589332</v>
      </c>
      <c r="AE170" s="12">
        <v>406.05461393596818</v>
      </c>
      <c r="AF170" s="10">
        <v>367.13929657531691</v>
      </c>
      <c r="AG170" s="10">
        <v>220.42068398414222</v>
      </c>
      <c r="AH170" s="10">
        <v>267.36982700834295</v>
      </c>
      <c r="AI170" s="10">
        <v>4.9553319814253802</v>
      </c>
      <c r="AJ170" s="10"/>
      <c r="AK170" s="10"/>
      <c r="AL170" s="10"/>
      <c r="AM170" s="10"/>
      <c r="AN170" s="10">
        <v>4.0605461393596816</v>
      </c>
      <c r="AO170" s="10">
        <v>1.402382203908527</v>
      </c>
      <c r="AP170" s="10">
        <v>1</v>
      </c>
      <c r="AQ170" s="10">
        <v>111.47500000000001</v>
      </c>
      <c r="AR170" s="10"/>
      <c r="AS170" s="10"/>
      <c r="AT170" s="10">
        <v>1.6916087540513101</v>
      </c>
      <c r="AU170" s="10">
        <v>1</v>
      </c>
      <c r="AV170" s="16"/>
      <c r="AW170" s="19">
        <v>55.070894486297533</v>
      </c>
      <c r="AX170" s="1" t="s">
        <v>120</v>
      </c>
      <c r="AY170" s="23">
        <v>25.554593175853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60.731349980534347</v>
      </c>
      <c r="BG170" s="24">
        <v>36.129656302606719</v>
      </c>
      <c r="BH170" s="24">
        <v>3.1389937168589332</v>
      </c>
      <c r="BI170" s="21"/>
      <c r="BJ170" s="25">
        <f t="shared" ca="1" si="16"/>
        <v>1</v>
      </c>
      <c r="BK170" s="24">
        <f t="shared" ca="1" si="17"/>
        <v>6.383984763730707</v>
      </c>
      <c r="BL170" s="23">
        <f t="shared" si="18"/>
        <v>2.8503797225421321</v>
      </c>
      <c r="BM170" s="23">
        <f t="shared" ca="1" si="19"/>
        <v>3.1475442192667531</v>
      </c>
      <c r="BN170" s="22">
        <f t="shared" si="20"/>
        <v>3.2332241239237818</v>
      </c>
      <c r="BO170" s="21"/>
      <c r="BP170" s="2"/>
    </row>
    <row r="171" spans="1:68" x14ac:dyDescent="0.2">
      <c r="A171">
        <v>7.9</v>
      </c>
      <c r="B171">
        <v>2.1</v>
      </c>
      <c r="C171">
        <v>1.2562</v>
      </c>
      <c r="D171">
        <v>-0.27309</v>
      </c>
      <c r="E171">
        <v>0.10192</v>
      </c>
      <c r="F171">
        <v>1.48858</v>
      </c>
      <c r="G171">
        <v>1.8156300000000001</v>
      </c>
      <c r="H171" s="21"/>
      <c r="I171" s="17">
        <f t="shared" si="14"/>
        <v>25.918635170603675</v>
      </c>
      <c r="J171" s="16">
        <f t="shared" si="15"/>
        <v>-25.718635170603676</v>
      </c>
      <c r="K171" s="10">
        <v>100</v>
      </c>
      <c r="L171" s="16">
        <v>2591.0433070866147</v>
      </c>
      <c r="M171" s="16">
        <v>983.9566929133855</v>
      </c>
      <c r="N171" s="16">
        <v>11.231408573928258</v>
      </c>
      <c r="O171" s="16">
        <v>3.8775894538606375</v>
      </c>
      <c r="P171" s="16">
        <v>4.2303191834386347</v>
      </c>
      <c r="Q171" s="16">
        <v>8.3136581853096511E-2</v>
      </c>
      <c r="R171" s="16">
        <v>1.965255533874835</v>
      </c>
      <c r="S171" s="16">
        <v>24.495120109583155</v>
      </c>
      <c r="T171" s="20" t="s">
        <v>33</v>
      </c>
      <c r="U171" s="10">
        <v>3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60.914538928285197</v>
      </c>
      <c r="AC171" s="10">
        <v>35.962335578772397</v>
      </c>
      <c r="AD171" s="19">
        <v>3.1231254929424104</v>
      </c>
      <c r="AE171" s="12">
        <v>387.75894538606377</v>
      </c>
      <c r="AF171" s="10">
        <v>345.2220499892295</v>
      </c>
      <c r="AG171" s="10">
        <v>211.51595917193174</v>
      </c>
      <c r="AH171" s="10">
        <v>272.8534944477579</v>
      </c>
      <c r="AI171" s="10">
        <v>5.0883968153918904</v>
      </c>
      <c r="AJ171" s="10"/>
      <c r="AK171" s="10"/>
      <c r="AL171" s="10"/>
      <c r="AM171" s="10"/>
      <c r="AN171" s="10">
        <v>3.8775894538606375</v>
      </c>
      <c r="AO171" s="10">
        <v>1.3619528653233448</v>
      </c>
      <c r="AP171" s="10">
        <v>1</v>
      </c>
      <c r="AQ171" s="10">
        <v>111.47500000000001</v>
      </c>
      <c r="AR171" s="10"/>
      <c r="AS171" s="10"/>
      <c r="AT171" s="10">
        <v>1.57519095553815</v>
      </c>
      <c r="AU171" s="10">
        <v>1</v>
      </c>
      <c r="AV171" s="16"/>
      <c r="AW171" s="19">
        <v>51.783307498384424</v>
      </c>
      <c r="AX171" s="1" t="s">
        <v>120</v>
      </c>
      <c r="AY171" s="23">
        <v>25.718635170603701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60.914538928285197</v>
      </c>
      <c r="BG171" s="24">
        <v>35.962335578772397</v>
      </c>
      <c r="BH171" s="24">
        <v>3.1231254929424104</v>
      </c>
      <c r="BI171" s="21"/>
      <c r="BJ171" s="25">
        <f t="shared" ca="1" si="16"/>
        <v>1</v>
      </c>
      <c r="BK171" s="24">
        <f t="shared" ca="1" si="17"/>
        <v>5.9652981701983663</v>
      </c>
      <c r="BL171" s="23">
        <f t="shared" si="18"/>
        <v>2.8327876456970329</v>
      </c>
      <c r="BM171" s="23">
        <f t="shared" ca="1" si="19"/>
        <v>3.1711067160351205</v>
      </c>
      <c r="BN171" s="22">
        <f t="shared" si="20"/>
        <v>3.243641804321082</v>
      </c>
      <c r="BO171" s="21"/>
      <c r="BP171" s="2"/>
    </row>
    <row r="172" spans="1:68" x14ac:dyDescent="0.2">
      <c r="A172">
        <v>7.95</v>
      </c>
      <c r="B172">
        <v>2.1</v>
      </c>
      <c r="C172">
        <v>1.25627</v>
      </c>
      <c r="D172">
        <v>-0.27343000000000001</v>
      </c>
      <c r="E172">
        <v>0.10309</v>
      </c>
      <c r="F172">
        <v>1.4842500000000001</v>
      </c>
      <c r="G172">
        <v>1.81335</v>
      </c>
      <c r="H172" s="21"/>
      <c r="I172" s="17">
        <f t="shared" si="14"/>
        <v>26.08267716535433</v>
      </c>
      <c r="J172" s="16">
        <f t="shared" si="15"/>
        <v>-25.88267716535433</v>
      </c>
      <c r="K172" s="10">
        <v>100</v>
      </c>
      <c r="L172" s="16">
        <v>2607.4475065616803</v>
      </c>
      <c r="M172" s="16">
        <v>990.12467191601013</v>
      </c>
      <c r="N172" s="16">
        <v>11.302493438320209</v>
      </c>
      <c r="O172" s="16">
        <v>3.8967043314500955</v>
      </c>
      <c r="P172" s="16">
        <v>4.2546056623264166</v>
      </c>
      <c r="Q172" s="16">
        <v>8.100648103696588E-2</v>
      </c>
      <c r="R172" s="16">
        <v>1.9039715420458396</v>
      </c>
      <c r="S172" s="16">
        <v>24.854259088633434</v>
      </c>
      <c r="T172" s="20" t="s">
        <v>33</v>
      </c>
      <c r="U172" s="10">
        <v>3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59.408614906815664</v>
      </c>
      <c r="AC172" s="10">
        <v>37.332636213974787</v>
      </c>
      <c r="AD172" s="19">
        <v>3.2587488792095511</v>
      </c>
      <c r="AE172" s="12">
        <v>389.67043314500955</v>
      </c>
      <c r="AF172" s="10">
        <v>347.1143298892589</v>
      </c>
      <c r="AG172" s="10">
        <v>212.73028311632083</v>
      </c>
      <c r="AH172" s="10">
        <v>278.77917909215779</v>
      </c>
      <c r="AI172" s="10">
        <v>5.2521793415330587</v>
      </c>
      <c r="AJ172" s="10"/>
      <c r="AK172" s="10"/>
      <c r="AL172" s="10"/>
      <c r="AM172" s="10"/>
      <c r="AN172" s="10">
        <v>3.8967043314500955</v>
      </c>
      <c r="AO172" s="10">
        <v>1.3644871879237623</v>
      </c>
      <c r="AP172" s="10">
        <v>1</v>
      </c>
      <c r="AQ172" s="10">
        <v>111.47500000000001</v>
      </c>
      <c r="AR172" s="10"/>
      <c r="AS172" s="10"/>
      <c r="AT172" s="10">
        <v>1.5737888752696694</v>
      </c>
      <c r="AU172" s="10">
        <v>1</v>
      </c>
      <c r="AV172" s="16"/>
      <c r="AW172" s="19">
        <v>52.067149483388839</v>
      </c>
      <c r="AX172" s="1" t="s">
        <v>120</v>
      </c>
      <c r="AY172" s="23">
        <v>25.882677165354298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59.408614906815664</v>
      </c>
      <c r="BG172" s="24">
        <v>37.332636213974787</v>
      </c>
      <c r="BH172" s="24">
        <v>3.2587488792095511</v>
      </c>
      <c r="BI172" s="21"/>
      <c r="BJ172" s="25">
        <f t="shared" ca="1" si="16"/>
        <v>1</v>
      </c>
      <c r="BK172" s="24">
        <f t="shared" ca="1" si="17"/>
        <v>5.960626964956373</v>
      </c>
      <c r="BL172" s="23">
        <f t="shared" si="18"/>
        <v>2.745161735840739</v>
      </c>
      <c r="BM172" s="23">
        <f t="shared" ca="1" si="19"/>
        <v>3.1642217230198351</v>
      </c>
      <c r="BN172" s="22">
        <f t="shared" si="20"/>
        <v>3.2350420872952328</v>
      </c>
      <c r="BO172" s="21"/>
      <c r="BP172" s="2"/>
    </row>
    <row r="173" spans="1:68" x14ac:dyDescent="0.2">
      <c r="A173">
        <v>8</v>
      </c>
      <c r="B173">
        <v>2.1</v>
      </c>
      <c r="C173">
        <v>1.2566999999999999</v>
      </c>
      <c r="D173">
        <v>-0.27259</v>
      </c>
      <c r="E173">
        <v>0.10425</v>
      </c>
      <c r="F173">
        <v>1.4825299999999999</v>
      </c>
      <c r="G173">
        <v>1.8157000000000001</v>
      </c>
      <c r="H173" s="21"/>
      <c r="I173" s="17">
        <f t="shared" si="14"/>
        <v>26.246719160104984</v>
      </c>
      <c r="J173" s="16">
        <f t="shared" si="15"/>
        <v>-26.046719160104985</v>
      </c>
      <c r="K173" s="10">
        <v>100</v>
      </c>
      <c r="L173" s="16">
        <v>2623.8517060367458</v>
      </c>
      <c r="M173" s="16">
        <v>996.29265091863476</v>
      </c>
      <c r="N173" s="16">
        <v>11.37357830271216</v>
      </c>
      <c r="O173" s="16">
        <v>4.0141242937852937</v>
      </c>
      <c r="P173" s="16">
        <v>4.3771530242394405</v>
      </c>
      <c r="Q173" s="16">
        <v>8.6269083053288551E-2</v>
      </c>
      <c r="R173" s="16">
        <v>1.9708948390781558</v>
      </c>
      <c r="S173" s="16">
        <v>25.210328503760202</v>
      </c>
      <c r="T173" s="20" t="s">
        <v>33</v>
      </c>
      <c r="U173" s="10">
        <v>3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60.137618870967358</v>
      </c>
      <c r="AC173" s="10">
        <v>36.670782732775258</v>
      </c>
      <c r="AD173" s="19">
        <v>3.1915983962573842</v>
      </c>
      <c r="AE173" s="12">
        <v>401.41242937852934</v>
      </c>
      <c r="AF173" s="10">
        <v>360.5667136746107</v>
      </c>
      <c r="AG173" s="10">
        <v>218.85765121197204</v>
      </c>
      <c r="AH173" s="10">
        <v>284.64171842155974</v>
      </c>
      <c r="AI173" s="10">
        <v>5.0738374274079927</v>
      </c>
      <c r="AJ173" s="10"/>
      <c r="AK173" s="10"/>
      <c r="AL173" s="10"/>
      <c r="AM173" s="10"/>
      <c r="AN173" s="10">
        <v>4.0141242937852937</v>
      </c>
      <c r="AO173" s="10">
        <v>1.3998312945330094</v>
      </c>
      <c r="AP173" s="10">
        <v>1</v>
      </c>
      <c r="AQ173" s="10">
        <v>111.47500000000001</v>
      </c>
      <c r="AR173" s="10"/>
      <c r="AS173" s="10"/>
      <c r="AT173" s="10">
        <v>1.627135900354185</v>
      </c>
      <c r="AU173" s="10">
        <v>1</v>
      </c>
      <c r="AV173" s="16"/>
      <c r="AW173" s="19">
        <v>54.085007051191603</v>
      </c>
      <c r="AX173" s="1" t="s">
        <v>120</v>
      </c>
      <c r="AY173" s="23">
        <v>26.046719160104999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60.137618870967358</v>
      </c>
      <c r="BG173" s="24">
        <v>36.670782732775258</v>
      </c>
      <c r="BH173" s="24">
        <v>3.1915983962573842</v>
      </c>
      <c r="BI173" s="21"/>
      <c r="BJ173" s="25">
        <f t="shared" ca="1" si="16"/>
        <v>1</v>
      </c>
      <c r="BK173" s="24">
        <f t="shared" ca="1" si="17"/>
        <v>6.1532666499040527</v>
      </c>
      <c r="BL173" s="23">
        <f t="shared" si="18"/>
        <v>2.8144433751356281</v>
      </c>
      <c r="BM173" s="23">
        <f t="shared" ca="1" si="19"/>
        <v>3.1581743820850026</v>
      </c>
      <c r="BN173" s="22">
        <f t="shared" si="20"/>
        <v>3.2311256355045255</v>
      </c>
      <c r="BO173" s="21"/>
      <c r="BP173" s="2"/>
    </row>
    <row r="174" spans="1:68" x14ac:dyDescent="0.2">
      <c r="A174">
        <v>8.0500000000000007</v>
      </c>
      <c r="B174">
        <v>2.1</v>
      </c>
      <c r="C174">
        <v>1.2568699999999999</v>
      </c>
      <c r="D174">
        <v>-0.27192</v>
      </c>
      <c r="E174">
        <v>0.10532</v>
      </c>
      <c r="F174">
        <v>1.4794799999999999</v>
      </c>
      <c r="G174">
        <v>1.8126500000000001</v>
      </c>
      <c r="H174" s="21"/>
      <c r="I174" s="17">
        <f t="shared" si="14"/>
        <v>26.410761154855646</v>
      </c>
      <c r="J174" s="16">
        <f t="shared" si="15"/>
        <v>-26.210761154855646</v>
      </c>
      <c r="K174" s="10">
        <v>100</v>
      </c>
      <c r="L174" s="16">
        <v>2640.2559055118118</v>
      </c>
      <c r="M174" s="16">
        <v>1002.4606299212596</v>
      </c>
      <c r="N174" s="16">
        <v>11.444663167104114</v>
      </c>
      <c r="O174" s="16">
        <v>4.0605461393596816</v>
      </c>
      <c r="P174" s="16">
        <v>4.4283044539071676</v>
      </c>
      <c r="Q174" s="16">
        <v>9.0466634661545892E-2</v>
      </c>
      <c r="R174" s="16">
        <v>2.0429181327342039</v>
      </c>
      <c r="S174" s="16">
        <v>25.538771843575415</v>
      </c>
      <c r="T174" s="20" t="s">
        <v>33</v>
      </c>
      <c r="U174" s="10">
        <v>3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61.520139262598619</v>
      </c>
      <c r="AC174" s="10">
        <v>35.408025336680979</v>
      </c>
      <c r="AD174" s="19">
        <v>3.0718354007204001</v>
      </c>
      <c r="AE174" s="12">
        <v>406.05461393596818</v>
      </c>
      <c r="AF174" s="10">
        <v>365.61957601933949</v>
      </c>
      <c r="AG174" s="10">
        <v>221.41522269535838</v>
      </c>
      <c r="AH174" s="10">
        <v>289.93594991598104</v>
      </c>
      <c r="AI174" s="10">
        <v>4.89495875520777</v>
      </c>
      <c r="AJ174" s="10"/>
      <c r="AK174" s="10"/>
      <c r="AL174" s="10"/>
      <c r="AM174" s="10"/>
      <c r="AN174" s="10">
        <v>4.0605461393596816</v>
      </c>
      <c r="AO174" s="10">
        <v>1.4202707094050335</v>
      </c>
      <c r="AP174" s="10">
        <v>1</v>
      </c>
      <c r="AQ174" s="10">
        <v>111.47500000000001</v>
      </c>
      <c r="AR174" s="10"/>
      <c r="AS174" s="10"/>
      <c r="AT174" s="10">
        <v>1.6403113228443666</v>
      </c>
      <c r="AU174" s="10">
        <v>1</v>
      </c>
      <c r="AV174" s="16"/>
      <c r="AW174" s="19">
        <v>54.842936402900925</v>
      </c>
      <c r="AX174" s="1" t="s">
        <v>120</v>
      </c>
      <c r="AY174" s="23">
        <v>26.2107611548556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61.520139262598619</v>
      </c>
      <c r="BG174" s="24">
        <v>35.408025336680979</v>
      </c>
      <c r="BH174" s="24">
        <v>3.0718354007204001</v>
      </c>
      <c r="BI174" s="21"/>
      <c r="BJ174" s="25">
        <f t="shared" ca="1" si="16"/>
        <v>1</v>
      </c>
      <c r="BK174" s="24">
        <f t="shared" ca="1" si="17"/>
        <v>6.2010944038678115</v>
      </c>
      <c r="BL174" s="23">
        <f t="shared" si="18"/>
        <v>2.9106015899688207</v>
      </c>
      <c r="BM174" s="23">
        <f t="shared" ca="1" si="19"/>
        <v>3.1630639762541395</v>
      </c>
      <c r="BN174" s="22">
        <f t="shared" si="20"/>
        <v>3.2340158814134119</v>
      </c>
      <c r="BO174" s="21"/>
      <c r="BP174" s="2"/>
    </row>
    <row r="175" spans="1:68" x14ac:dyDescent="0.2">
      <c r="A175">
        <v>8.1</v>
      </c>
      <c r="B175">
        <v>2.1</v>
      </c>
      <c r="C175">
        <v>1.25719</v>
      </c>
      <c r="D175">
        <v>-0.27177000000000001</v>
      </c>
      <c r="E175">
        <v>0.10656</v>
      </c>
      <c r="F175">
        <v>1.4792000000000001</v>
      </c>
      <c r="G175">
        <v>1.8146</v>
      </c>
      <c r="H175" s="21"/>
      <c r="I175" s="17">
        <f t="shared" si="14"/>
        <v>26.574803149606296</v>
      </c>
      <c r="J175" s="16">
        <f t="shared" si="15"/>
        <v>-26.374803149606297</v>
      </c>
      <c r="K175" s="10">
        <v>100</v>
      </c>
      <c r="L175" s="16">
        <v>2656.6601049868768</v>
      </c>
      <c r="M175" s="16">
        <v>1008.6286089238841</v>
      </c>
      <c r="N175" s="16">
        <v>11.515748031496061</v>
      </c>
      <c r="O175" s="16">
        <v>4.1479284369114975</v>
      </c>
      <c r="P175" s="16">
        <v>4.5211677648007971</v>
      </c>
      <c r="Q175" s="16">
        <v>9.1406385021603406E-2</v>
      </c>
      <c r="R175" s="16">
        <v>2.0217428278870955</v>
      </c>
      <c r="S175" s="16">
        <v>25.919397770090242</v>
      </c>
      <c r="T175" s="20" t="s">
        <v>33</v>
      </c>
      <c r="U175" s="10">
        <v>3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60.456789541331936</v>
      </c>
      <c r="AC175" s="10">
        <v>36.380116657247413</v>
      </c>
      <c r="AD175" s="19">
        <v>3.1630938014206538</v>
      </c>
      <c r="AE175" s="12">
        <v>414.79284369114976</v>
      </c>
      <c r="AF175" s="10">
        <v>375.57971850829205</v>
      </c>
      <c r="AG175" s="10">
        <v>226.05838824003985</v>
      </c>
      <c r="AH175" s="10">
        <v>296.303651765366</v>
      </c>
      <c r="AI175" s="10">
        <v>4.9462275132445539</v>
      </c>
      <c r="AJ175" s="10"/>
      <c r="AK175" s="10"/>
      <c r="AL175" s="10"/>
      <c r="AM175" s="10"/>
      <c r="AN175" s="10">
        <v>4.1479284369114975</v>
      </c>
      <c r="AO175" s="10">
        <v>1.4413315574152028</v>
      </c>
      <c r="AP175" s="10">
        <v>1</v>
      </c>
      <c r="AQ175" s="10">
        <v>111.47500000000001</v>
      </c>
      <c r="AR175" s="10"/>
      <c r="AS175" s="10"/>
      <c r="AT175" s="10">
        <v>1.6763190731914122</v>
      </c>
      <c r="AU175" s="10">
        <v>1</v>
      </c>
      <c r="AV175" s="16"/>
      <c r="AW175" s="19">
        <v>56.336957776243807</v>
      </c>
      <c r="AX175" s="1" t="s">
        <v>120</v>
      </c>
      <c r="AY175" s="23">
        <v>26.374803149606301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60.456789541331936</v>
      </c>
      <c r="BG175" s="24">
        <v>36.380116657247413</v>
      </c>
      <c r="BH175" s="24">
        <v>3.1630938014206538</v>
      </c>
      <c r="BI175" s="21"/>
      <c r="BJ175" s="25">
        <f t="shared" ca="1" si="16"/>
        <v>1</v>
      </c>
      <c r="BK175" s="24">
        <f t="shared" ca="1" si="17"/>
        <v>6.3310472934410003</v>
      </c>
      <c r="BL175" s="23">
        <f t="shared" si="18"/>
        <v>2.8628572216264327</v>
      </c>
      <c r="BM175" s="23">
        <f t="shared" ca="1" si="19"/>
        <v>3.1516154423341156</v>
      </c>
      <c r="BN175" s="22">
        <f t="shared" si="20"/>
        <v>3.2239344500013569</v>
      </c>
      <c r="BO175" s="21"/>
      <c r="BP175" s="2"/>
    </row>
    <row r="176" spans="1:68" x14ac:dyDescent="0.2">
      <c r="A176">
        <v>8.15</v>
      </c>
      <c r="B176">
        <v>2.1</v>
      </c>
      <c r="C176">
        <v>1.2574099999999999</v>
      </c>
      <c r="D176">
        <v>-0.2712</v>
      </c>
      <c r="E176">
        <v>0.10771</v>
      </c>
      <c r="F176">
        <v>1.47458</v>
      </c>
      <c r="G176">
        <v>1.80928</v>
      </c>
      <c r="H176" s="21"/>
      <c r="I176" s="17">
        <f t="shared" si="14"/>
        <v>26.738845144356954</v>
      </c>
      <c r="J176" s="16">
        <f t="shared" si="15"/>
        <v>-26.538845144356955</v>
      </c>
      <c r="K176" s="10">
        <v>100</v>
      </c>
      <c r="L176" s="16">
        <v>2673.0643044619428</v>
      </c>
      <c r="M176" s="16">
        <v>1014.7965879265089</v>
      </c>
      <c r="N176" s="16">
        <v>11.586832895888014</v>
      </c>
      <c r="O176" s="16">
        <v>4.2080037664783223</v>
      </c>
      <c r="P176" s="16">
        <v>4.5863262922249488</v>
      </c>
      <c r="Q176" s="16">
        <v>9.4977436389822395E-2</v>
      </c>
      <c r="R176" s="16">
        <v>2.0708826703157728</v>
      </c>
      <c r="S176" s="16">
        <v>26.272397621293511</v>
      </c>
      <c r="T176" s="20" t="s">
        <v>33</v>
      </c>
      <c r="U176" s="10">
        <v>3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61.228267236467275</v>
      </c>
      <c r="AC176" s="10">
        <v>35.675398516752011</v>
      </c>
      <c r="AD176" s="19">
        <v>3.0963342467807191</v>
      </c>
      <c r="AE176" s="12">
        <v>420.80037664783219</v>
      </c>
      <c r="AF176" s="10">
        <v>382.28047470671777</v>
      </c>
      <c r="AG176" s="10">
        <v>229.31631461124744</v>
      </c>
      <c r="AH176" s="10">
        <v>302.10304577977024</v>
      </c>
      <c r="AI176" s="10">
        <v>4.8288587969472836</v>
      </c>
      <c r="AJ176" s="10"/>
      <c r="AK176" s="10"/>
      <c r="AL176" s="10"/>
      <c r="AM176" s="10"/>
      <c r="AN176" s="10">
        <v>4.2080037664783223</v>
      </c>
      <c r="AO176" s="10">
        <v>1.4628393814491834</v>
      </c>
      <c r="AP176" s="10">
        <v>1</v>
      </c>
      <c r="AQ176" s="10">
        <v>111.47500000000001</v>
      </c>
      <c r="AR176" s="10"/>
      <c r="AS176" s="10"/>
      <c r="AT176" s="10">
        <v>1.6967277099477378</v>
      </c>
      <c r="AU176" s="10">
        <v>1</v>
      </c>
      <c r="AV176" s="16"/>
      <c r="AW176" s="19">
        <v>57.34207120600766</v>
      </c>
      <c r="AX176" s="1" t="s">
        <v>120</v>
      </c>
      <c r="AY176" s="23">
        <v>26.538845144357001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61.228267236467275</v>
      </c>
      <c r="BG176" s="24">
        <v>35.675398516752011</v>
      </c>
      <c r="BH176" s="24">
        <v>3.0963342467807191</v>
      </c>
      <c r="BI176" s="21"/>
      <c r="BJ176" s="25">
        <f t="shared" ca="1" si="16"/>
        <v>1</v>
      </c>
      <c r="BK176" s="24">
        <f t="shared" ca="1" si="17"/>
        <v>6.4048188152349725</v>
      </c>
      <c r="BL176" s="23">
        <f t="shared" si="18"/>
        <v>2.9225677780931196</v>
      </c>
      <c r="BM176" s="23">
        <f t="shared" ca="1" si="19"/>
        <v>3.1521418157557957</v>
      </c>
      <c r="BN176" s="22">
        <f t="shared" si="20"/>
        <v>3.2234186881112534</v>
      </c>
      <c r="BO176" s="21"/>
      <c r="BP176" s="2"/>
    </row>
    <row r="177" spans="1:68" x14ac:dyDescent="0.2">
      <c r="A177">
        <v>8.1999999999999993</v>
      </c>
      <c r="B177">
        <v>2.1</v>
      </c>
      <c r="C177">
        <v>1.2574000000000001</v>
      </c>
      <c r="D177">
        <v>-0.27112000000000003</v>
      </c>
      <c r="E177">
        <v>0.10891000000000001</v>
      </c>
      <c r="F177">
        <v>1.4701299999999999</v>
      </c>
      <c r="G177">
        <v>1.80803</v>
      </c>
      <c r="H177" s="21"/>
      <c r="I177" s="17">
        <f t="shared" si="14"/>
        <v>26.902887139107609</v>
      </c>
      <c r="J177" s="16">
        <f t="shared" si="15"/>
        <v>-26.702887139107609</v>
      </c>
      <c r="K177" s="10">
        <v>100</v>
      </c>
      <c r="L177" s="16">
        <v>2689.4685039370083</v>
      </c>
      <c r="M177" s="16">
        <v>1020.9645669291335</v>
      </c>
      <c r="N177" s="16">
        <v>11.657917760279965</v>
      </c>
      <c r="O177" s="16">
        <v>4.2052730696798708</v>
      </c>
      <c r="P177" s="16">
        <v>4.588899801886317</v>
      </c>
      <c r="Q177" s="16">
        <v>9.5478636581852946E-2</v>
      </c>
      <c r="R177" s="16">
        <v>2.0806433067596162</v>
      </c>
      <c r="S177" s="16">
        <v>26.64074529211431</v>
      </c>
      <c r="T177" s="20" t="s">
        <v>33</v>
      </c>
      <c r="U177" s="10">
        <v>3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61.531195202121665</v>
      </c>
      <c r="AC177" s="10">
        <v>35.39788947736028</v>
      </c>
      <c r="AD177" s="19">
        <v>3.0709153205180577</v>
      </c>
      <c r="AE177" s="12">
        <v>420.5273069679871</v>
      </c>
      <c r="AF177" s="10">
        <v>381.61828763893368</v>
      </c>
      <c r="AG177" s="10">
        <v>229.44499009431584</v>
      </c>
      <c r="AH177" s="10">
        <v>308.21816636916367</v>
      </c>
      <c r="AI177" s="10">
        <v>4.8062058342782219</v>
      </c>
      <c r="AJ177" s="10"/>
      <c r="AK177" s="10"/>
      <c r="AL177" s="10"/>
      <c r="AM177" s="10"/>
      <c r="AN177" s="10">
        <v>4.2052730696798708</v>
      </c>
      <c r="AO177" s="10">
        <v>1.4671375747883388</v>
      </c>
      <c r="AP177" s="10">
        <v>1</v>
      </c>
      <c r="AQ177" s="10">
        <v>111.47500000000001</v>
      </c>
      <c r="AR177" s="10"/>
      <c r="AS177" s="10"/>
      <c r="AT177" s="10">
        <v>1.6827912353872865</v>
      </c>
      <c r="AU177" s="10">
        <v>1</v>
      </c>
      <c r="AV177" s="16"/>
      <c r="AW177" s="19">
        <v>57.242743145840052</v>
      </c>
      <c r="AX177" s="1" t="s">
        <v>120</v>
      </c>
      <c r="AY177" s="23">
        <v>26.702887139107599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61.531195202121665</v>
      </c>
      <c r="BG177" s="24">
        <v>35.39788947736028</v>
      </c>
      <c r="BH177" s="24">
        <v>3.0709153205180577</v>
      </c>
      <c r="BI177" s="21"/>
      <c r="BJ177" s="25">
        <f t="shared" ca="1" si="16"/>
        <v>1</v>
      </c>
      <c r="BK177" s="24">
        <f t="shared" ca="1" si="17"/>
        <v>6.3550991973710564</v>
      </c>
      <c r="BL177" s="23">
        <f t="shared" si="18"/>
        <v>2.9430876788723617</v>
      </c>
      <c r="BM177" s="23">
        <f t="shared" ca="1" si="19"/>
        <v>3.1566267971079576</v>
      </c>
      <c r="BN177" s="22">
        <f t="shared" si="20"/>
        <v>3.2241782772630252</v>
      </c>
      <c r="BO177" s="21"/>
      <c r="BP177" s="2"/>
    </row>
    <row r="178" spans="1:68" x14ac:dyDescent="0.2">
      <c r="A178">
        <v>8.25</v>
      </c>
      <c r="B178">
        <v>2.1</v>
      </c>
      <c r="C178">
        <v>1.2572700000000001</v>
      </c>
      <c r="D178">
        <v>-0.27129999999999999</v>
      </c>
      <c r="E178">
        <v>0.10987</v>
      </c>
      <c r="F178">
        <v>1.46983</v>
      </c>
      <c r="G178">
        <v>1.81098</v>
      </c>
      <c r="H178" s="21"/>
      <c r="I178" s="17">
        <f t="shared" si="14"/>
        <v>27.066929133858267</v>
      </c>
      <c r="J178" s="16">
        <f t="shared" si="15"/>
        <v>-26.866929133858267</v>
      </c>
      <c r="K178" s="10">
        <v>100</v>
      </c>
      <c r="L178" s="16">
        <v>2705.8727034120743</v>
      </c>
      <c r="M178" s="16">
        <v>1027.1325459317582</v>
      </c>
      <c r="N178" s="16">
        <v>11.729002624671915</v>
      </c>
      <c r="O178" s="16">
        <v>4.1697740112994675</v>
      </c>
      <c r="P178" s="16">
        <v>4.5576441086737693</v>
      </c>
      <c r="Q178" s="16">
        <v>9.435093614978407E-2</v>
      </c>
      <c r="R178" s="16">
        <v>2.0701690149571439</v>
      </c>
      <c r="S178" s="16">
        <v>26.93542342877095</v>
      </c>
      <c r="T178" s="20" t="s">
        <v>33</v>
      </c>
      <c r="U178" s="10">
        <v>3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61.583440264163684</v>
      </c>
      <c r="AC178" s="10">
        <v>35.349984535162037</v>
      </c>
      <c r="AD178" s="19">
        <v>3.0665752006742792</v>
      </c>
      <c r="AE178" s="12">
        <v>416.97740112994671</v>
      </c>
      <c r="AF178" s="10">
        <v>376.97619435068896</v>
      </c>
      <c r="AG178" s="10">
        <v>227.88220543368845</v>
      </c>
      <c r="AH178" s="10">
        <v>312.81779939860871</v>
      </c>
      <c r="AI178" s="10">
        <v>4.8305234634221481</v>
      </c>
      <c r="AJ178" s="10"/>
      <c r="AK178" s="10"/>
      <c r="AL178" s="10"/>
      <c r="AM178" s="10"/>
      <c r="AN178" s="10">
        <v>4.1697740112994675</v>
      </c>
      <c r="AO178" s="10">
        <v>1.4622212194148874</v>
      </c>
      <c r="AP178" s="10">
        <v>1</v>
      </c>
      <c r="AQ178" s="10">
        <v>111.47500000000001</v>
      </c>
      <c r="AR178" s="10"/>
      <c r="AS178" s="10"/>
      <c r="AT178" s="10">
        <v>1.6507255842783353</v>
      </c>
      <c r="AU178" s="10">
        <v>1</v>
      </c>
      <c r="AV178" s="16"/>
      <c r="AW178" s="19">
        <v>56.546429152603338</v>
      </c>
      <c r="AX178" s="1" t="s">
        <v>120</v>
      </c>
      <c r="AY178" s="23">
        <v>26.866929133858299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61.583440264163684</v>
      </c>
      <c r="BG178" s="24">
        <v>35.349984535162037</v>
      </c>
      <c r="BH178" s="24">
        <v>3.0665752006742792</v>
      </c>
      <c r="BI178" s="21"/>
      <c r="BJ178" s="25">
        <f t="shared" ca="1" si="16"/>
        <v>1</v>
      </c>
      <c r="BK178" s="24">
        <f t="shared" ca="1" si="17"/>
        <v>6.2401055631249562</v>
      </c>
      <c r="BL178" s="23">
        <f t="shared" si="18"/>
        <v>2.9441354190454532</v>
      </c>
      <c r="BM178" s="23">
        <f t="shared" ca="1" si="19"/>
        <v>3.1634121712476482</v>
      </c>
      <c r="BN178" s="22">
        <f t="shared" si="20"/>
        <v>3.225742924442526</v>
      </c>
      <c r="BO178" s="21"/>
      <c r="BP178" s="2"/>
    </row>
    <row r="179" spans="1:68" x14ac:dyDescent="0.2">
      <c r="A179">
        <v>8.3000000000000007</v>
      </c>
      <c r="B179">
        <v>2.1</v>
      </c>
      <c r="C179">
        <v>1.2568900000000001</v>
      </c>
      <c r="D179">
        <v>-0.27095999999999998</v>
      </c>
      <c r="E179">
        <v>0.11088000000000001</v>
      </c>
      <c r="F179">
        <v>1.46688</v>
      </c>
      <c r="G179">
        <v>1.8106500000000001</v>
      </c>
      <c r="H179" s="21"/>
      <c r="I179" s="17">
        <f t="shared" si="14"/>
        <v>27.230971128608925</v>
      </c>
      <c r="J179" s="16">
        <f t="shared" si="15"/>
        <v>-27.030971128608925</v>
      </c>
      <c r="K179" s="10">
        <v>100</v>
      </c>
      <c r="L179" s="16">
        <v>2722.2769028871403</v>
      </c>
      <c r="M179" s="16">
        <v>1033.3005249343828</v>
      </c>
      <c r="N179" s="16">
        <v>11.800087489063866</v>
      </c>
      <c r="O179" s="16">
        <v>4.0660075329567045</v>
      </c>
      <c r="P179" s="16">
        <v>4.458342004101354</v>
      </c>
      <c r="Q179" s="16">
        <v>9.6481036965914702E-2</v>
      </c>
      <c r="R179" s="16">
        <v>2.1640564334714356</v>
      </c>
      <c r="S179" s="16">
        <v>27.24544938504512</v>
      </c>
      <c r="T179" s="20" t="s">
        <v>33</v>
      </c>
      <c r="U179" s="10">
        <v>3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64.578702902820297</v>
      </c>
      <c r="AC179" s="10">
        <v>32.584198454647407</v>
      </c>
      <c r="AD179" s="19">
        <v>2.8370986425322915</v>
      </c>
      <c r="AE179" s="12">
        <v>406.60075329567042</v>
      </c>
      <c r="AF179" s="10">
        <v>364.32864090245977</v>
      </c>
      <c r="AG179" s="10">
        <v>222.9171002050677</v>
      </c>
      <c r="AH179" s="10">
        <v>317.73315900304289</v>
      </c>
      <c r="AI179" s="10">
        <v>4.6209515820983764</v>
      </c>
      <c r="AJ179" s="10"/>
      <c r="AK179" s="10"/>
      <c r="AL179" s="10"/>
      <c r="AM179" s="10"/>
      <c r="AN179" s="10">
        <v>4.0660075329567045</v>
      </c>
      <c r="AO179" s="10">
        <v>1.4519651679165899</v>
      </c>
      <c r="AP179" s="10">
        <v>1</v>
      </c>
      <c r="AQ179" s="10">
        <v>111.47500000000001</v>
      </c>
      <c r="AR179" s="10"/>
      <c r="AS179" s="10"/>
      <c r="AT179" s="10">
        <v>1.582543559903028</v>
      </c>
      <c r="AU179" s="10">
        <v>1</v>
      </c>
      <c r="AV179" s="16"/>
      <c r="AW179" s="19">
        <v>54.649296135368971</v>
      </c>
      <c r="AX179" s="1" t="s">
        <v>120</v>
      </c>
      <c r="AY179" s="23">
        <v>27.030971128608901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64.578702902820297</v>
      </c>
      <c r="BG179" s="24">
        <v>32.584198454647407</v>
      </c>
      <c r="BH179" s="24">
        <v>2.8370986425322915</v>
      </c>
      <c r="BI179" s="21"/>
      <c r="BJ179" s="25">
        <f t="shared" ca="1" si="16"/>
        <v>1</v>
      </c>
      <c r="BK179" s="24">
        <f t="shared" ca="1" si="17"/>
        <v>5.9947778558507254</v>
      </c>
      <c r="BL179" s="23">
        <f t="shared" si="18"/>
        <v>3.1151015852065012</v>
      </c>
      <c r="BM179" s="23">
        <f t="shared" ca="1" si="19"/>
        <v>3.1912494009028518</v>
      </c>
      <c r="BN179" s="22">
        <f t="shared" si="20"/>
        <v>3.2433517358177801</v>
      </c>
      <c r="BO179" s="21"/>
      <c r="BP179" s="2"/>
    </row>
    <row r="180" spans="1:68" x14ac:dyDescent="0.2">
      <c r="A180">
        <v>8.35</v>
      </c>
      <c r="B180">
        <v>2.1</v>
      </c>
      <c r="C180">
        <v>1.2571399999999999</v>
      </c>
      <c r="D180">
        <v>-0.27037</v>
      </c>
      <c r="E180">
        <v>0.112</v>
      </c>
      <c r="F180">
        <v>1.46495</v>
      </c>
      <c r="G180">
        <v>1.8137799999999999</v>
      </c>
      <c r="H180" s="21"/>
      <c r="I180" s="17">
        <f t="shared" si="14"/>
        <v>27.395013123359579</v>
      </c>
      <c r="J180" s="16">
        <f t="shared" si="15"/>
        <v>-27.19501312335958</v>
      </c>
      <c r="K180" s="10">
        <v>100</v>
      </c>
      <c r="L180" s="16">
        <v>2738.6811023622058</v>
      </c>
      <c r="M180" s="16">
        <v>1039.4685039370074</v>
      </c>
      <c r="N180" s="16">
        <v>11.871172353455817</v>
      </c>
      <c r="O180" s="16">
        <v>4.1342749529190019</v>
      </c>
      <c r="P180" s="16">
        <v>4.5315600167594834</v>
      </c>
      <c r="Q180" s="16">
        <v>0.10017738838214116</v>
      </c>
      <c r="R180" s="16">
        <v>2.2106600819948525</v>
      </c>
      <c r="S180" s="16">
        <v>27.589240544477864</v>
      </c>
      <c r="T180" s="20" t="s">
        <v>33</v>
      </c>
      <c r="U180" s="10">
        <v>3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65.231719527699255</v>
      </c>
      <c r="AC180" s="10">
        <v>31.976794693553956</v>
      </c>
      <c r="AD180" s="19">
        <v>2.7914857787467846</v>
      </c>
      <c r="AE180" s="12">
        <v>413.42749529190024</v>
      </c>
      <c r="AF180" s="10">
        <v>371.97757183429457</v>
      </c>
      <c r="AG180" s="10">
        <v>226.57800083797417</v>
      </c>
      <c r="AH180" s="10">
        <v>323.34311707245354</v>
      </c>
      <c r="AI180" s="10">
        <v>4.5235357898063704</v>
      </c>
      <c r="AJ180" s="10"/>
      <c r="AK180" s="10"/>
      <c r="AL180" s="10"/>
      <c r="AM180" s="10"/>
      <c r="AN180" s="10">
        <v>4.1342749529190019</v>
      </c>
      <c r="AO180" s="10">
        <v>1.4749839513671432</v>
      </c>
      <c r="AP180" s="10">
        <v>1</v>
      </c>
      <c r="AQ180" s="10">
        <v>111.47500000000001</v>
      </c>
      <c r="AR180" s="10"/>
      <c r="AS180" s="10"/>
      <c r="AT180" s="10">
        <v>1.6072716891388752</v>
      </c>
      <c r="AU180" s="10">
        <v>1</v>
      </c>
      <c r="AV180" s="16"/>
      <c r="AW180" s="19">
        <v>55.796635775144182</v>
      </c>
      <c r="AX180" s="1" t="s">
        <v>120</v>
      </c>
      <c r="AY180" s="23">
        <v>27.195013123359601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65.231719527699255</v>
      </c>
      <c r="BG180" s="24">
        <v>31.976794693553956</v>
      </c>
      <c r="BH180" s="24">
        <v>2.7914857787467846</v>
      </c>
      <c r="BI180" s="21"/>
      <c r="BJ180" s="25">
        <f t="shared" ca="1" si="16"/>
        <v>1</v>
      </c>
      <c r="BK180" s="24">
        <f t="shared" ca="1" si="17"/>
        <v>6.0843006855934778</v>
      </c>
      <c r="BL180" s="23">
        <f t="shared" si="18"/>
        <v>3.1679454722418634</v>
      </c>
      <c r="BM180" s="23">
        <f t="shared" ca="1" si="19"/>
        <v>3.1897555105670201</v>
      </c>
      <c r="BN180" s="22">
        <f t="shared" si="20"/>
        <v>3.2416014641243498</v>
      </c>
      <c r="BO180" s="21"/>
      <c r="BP180" s="2"/>
    </row>
    <row r="181" spans="1:68" x14ac:dyDescent="0.2">
      <c r="A181">
        <v>8.4</v>
      </c>
      <c r="B181">
        <v>2.1</v>
      </c>
      <c r="C181">
        <v>1.2571699999999999</v>
      </c>
      <c r="D181">
        <v>-0.26927000000000001</v>
      </c>
      <c r="E181">
        <v>0.11308</v>
      </c>
      <c r="F181">
        <v>1.4634799999999999</v>
      </c>
      <c r="G181">
        <v>1.8129999999999999</v>
      </c>
      <c r="H181" s="21"/>
      <c r="I181" s="17">
        <f t="shared" si="14"/>
        <v>27.559055118110237</v>
      </c>
      <c r="J181" s="16">
        <f t="shared" si="15"/>
        <v>-27.359055118110238</v>
      </c>
      <c r="K181" s="10">
        <v>100</v>
      </c>
      <c r="L181" s="16">
        <v>2755.0853018372718</v>
      </c>
      <c r="M181" s="16">
        <v>1045.6364829396321</v>
      </c>
      <c r="N181" s="16">
        <v>11.94225721784777</v>
      </c>
      <c r="O181" s="16">
        <v>4.1424670433144746</v>
      </c>
      <c r="P181" s="16">
        <v>4.5445258929687933</v>
      </c>
      <c r="Q181" s="16">
        <v>0.10706889102256356</v>
      </c>
      <c r="R181" s="16">
        <v>2.355996941027855</v>
      </c>
      <c r="S181" s="16">
        <v>27.920753448216583</v>
      </c>
      <c r="T181" s="20" t="s">
        <v>33</v>
      </c>
      <c r="U181" s="10">
        <v>3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68.63958690551712</v>
      </c>
      <c r="AC181" s="10">
        <v>28.788296759813036</v>
      </c>
      <c r="AD181" s="19">
        <v>2.572116334669845</v>
      </c>
      <c r="AE181" s="12">
        <v>414.24670433144746</v>
      </c>
      <c r="AF181" s="10">
        <v>372.53801612509193</v>
      </c>
      <c r="AG181" s="10">
        <v>227.22629464843965</v>
      </c>
      <c r="AH181" s="10">
        <v>328.70049388187272</v>
      </c>
      <c r="AI181" s="10">
        <v>4.2444876841127313</v>
      </c>
      <c r="AJ181" s="10"/>
      <c r="AK181" s="10"/>
      <c r="AL181" s="10"/>
      <c r="AM181" s="10"/>
      <c r="AN181" s="10">
        <v>4.1424670433144746</v>
      </c>
      <c r="AO181" s="10">
        <v>1.4934931017080448</v>
      </c>
      <c r="AP181" s="10">
        <v>1</v>
      </c>
      <c r="AQ181" s="10">
        <v>111.47500000000001</v>
      </c>
      <c r="AR181" s="10"/>
      <c r="AS181" s="10"/>
      <c r="AT181" s="10">
        <v>1.5997466716518078</v>
      </c>
      <c r="AU181" s="10">
        <v>1</v>
      </c>
      <c r="AV181" s="16"/>
      <c r="AW181" s="19">
        <v>55.880702418763789</v>
      </c>
      <c r="AX181" s="1" t="s">
        <v>120</v>
      </c>
      <c r="AY181" s="23">
        <v>27.359055118110199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68.63958690551712</v>
      </c>
      <c r="BG181" s="24">
        <v>28.788296759813036</v>
      </c>
      <c r="BH181" s="24">
        <v>2.572116334669845</v>
      </c>
      <c r="BI181" s="21"/>
      <c r="BJ181" s="25">
        <f t="shared" ca="1" si="16"/>
        <v>1</v>
      </c>
      <c r="BK181" s="24">
        <f t="shared" ca="1" si="17"/>
        <v>6.0575224635366851</v>
      </c>
      <c r="BL181" s="23">
        <f t="shared" si="18"/>
        <v>3.3807848933628128</v>
      </c>
      <c r="BM181" s="23">
        <f t="shared" ca="1" si="19"/>
        <v>3.2066836981482063</v>
      </c>
      <c r="BN181" s="22">
        <f t="shared" si="20"/>
        <v>3.2539556355515118</v>
      </c>
      <c r="BO181" s="21"/>
      <c r="BP181" s="2"/>
    </row>
    <row r="182" spans="1:68" x14ac:dyDescent="0.2">
      <c r="A182">
        <v>8.4499999999999993</v>
      </c>
      <c r="B182">
        <v>2.1</v>
      </c>
      <c r="C182">
        <v>1.2579100000000001</v>
      </c>
      <c r="D182">
        <v>-0.26874999999999999</v>
      </c>
      <c r="E182">
        <v>0.11407</v>
      </c>
      <c r="F182">
        <v>1.4575800000000001</v>
      </c>
      <c r="G182">
        <v>1.8081499999999999</v>
      </c>
      <c r="H182" s="21"/>
      <c r="I182" s="17">
        <f t="shared" si="14"/>
        <v>27.723097112860888</v>
      </c>
      <c r="J182" s="16">
        <f t="shared" si="15"/>
        <v>-27.523097112860889</v>
      </c>
      <c r="K182" s="10">
        <v>100</v>
      </c>
      <c r="L182" s="16">
        <v>2771.4895013123369</v>
      </c>
      <c r="M182" s="16">
        <v>1051.8044619422565</v>
      </c>
      <c r="N182" s="16">
        <v>12.013342082239719</v>
      </c>
      <c r="O182" s="16">
        <v>4.3445386064030371</v>
      </c>
      <c r="P182" s="16">
        <v>4.7509734263867074</v>
      </c>
      <c r="Q182" s="16">
        <v>0.1103266922707634</v>
      </c>
      <c r="R182" s="16">
        <v>2.3221913146896083</v>
      </c>
      <c r="S182" s="16">
        <v>28.224640276643751</v>
      </c>
      <c r="T182" s="20" t="s">
        <v>33</v>
      </c>
      <c r="U182" s="10">
        <v>3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66.476304291783194</v>
      </c>
      <c r="AC182" s="10">
        <v>30.815592290588498</v>
      </c>
      <c r="AD182" s="19">
        <v>2.7081034176283145</v>
      </c>
      <c r="AE182" s="12">
        <v>434.45386064030373</v>
      </c>
      <c r="AF182" s="10">
        <v>395.8610083227839</v>
      </c>
      <c r="AG182" s="10">
        <v>237.54867131933537</v>
      </c>
      <c r="AH182" s="10">
        <v>333.48956285631152</v>
      </c>
      <c r="AI182" s="10">
        <v>4.3062774099371017</v>
      </c>
      <c r="AJ182" s="10"/>
      <c r="AK182" s="10"/>
      <c r="AL182" s="10"/>
      <c r="AM182" s="10"/>
      <c r="AN182" s="10">
        <v>4.3445386064030371</v>
      </c>
      <c r="AO182" s="10">
        <v>1.538876676854124</v>
      </c>
      <c r="AP182" s="10">
        <v>1</v>
      </c>
      <c r="AQ182" s="10">
        <v>111.47500000000001</v>
      </c>
      <c r="AR182" s="10"/>
      <c r="AS182" s="10"/>
      <c r="AT182" s="10">
        <v>1.6944685761156237</v>
      </c>
      <c r="AU182" s="10">
        <v>1</v>
      </c>
      <c r="AV182" s="16"/>
      <c r="AW182" s="19">
        <v>59.379151248417585</v>
      </c>
      <c r="AX182" s="1" t="s">
        <v>120</v>
      </c>
      <c r="AY182" s="23">
        <v>27.523097112860899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66.476304291783194</v>
      </c>
      <c r="BG182" s="24">
        <v>30.815592290588498</v>
      </c>
      <c r="BH182" s="24">
        <v>2.7081034176283145</v>
      </c>
      <c r="BI182" s="21"/>
      <c r="BJ182" s="25">
        <f t="shared" ca="1" si="16"/>
        <v>1</v>
      </c>
      <c r="BK182" s="24">
        <f t="shared" ca="1" si="17"/>
        <v>6.3989625400834029</v>
      </c>
      <c r="BL182" s="23">
        <f t="shared" si="18"/>
        <v>3.2784307665752666</v>
      </c>
      <c r="BM182" s="23">
        <f t="shared" ca="1" si="19"/>
        <v>3.1794415793431305</v>
      </c>
      <c r="BN182" s="22">
        <f t="shared" si="20"/>
        <v>3.2340602722566647</v>
      </c>
      <c r="BO182" s="21"/>
      <c r="BP182" s="2"/>
    </row>
    <row r="183" spans="1:68" x14ac:dyDescent="0.2">
      <c r="A183">
        <v>8.5</v>
      </c>
      <c r="B183">
        <v>2.1</v>
      </c>
      <c r="C183">
        <v>1.2583</v>
      </c>
      <c r="D183">
        <v>-0.26856999999999998</v>
      </c>
      <c r="E183">
        <v>0.11495</v>
      </c>
      <c r="F183">
        <v>1.4520500000000001</v>
      </c>
      <c r="G183">
        <v>1.80518</v>
      </c>
      <c r="H183" s="21"/>
      <c r="I183" s="17">
        <f t="shared" si="14"/>
        <v>27.887139107611546</v>
      </c>
      <c r="J183" s="16">
        <f t="shared" si="15"/>
        <v>-27.687139107611547</v>
      </c>
      <c r="K183" s="10">
        <v>100</v>
      </c>
      <c r="L183" s="16">
        <v>2787.8937007874028</v>
      </c>
      <c r="M183" s="16">
        <v>1057.9724409448811</v>
      </c>
      <c r="N183" s="16">
        <v>12.08442694663167</v>
      </c>
      <c r="O183" s="16">
        <v>4.4510357815442507</v>
      </c>
      <c r="P183" s="16">
        <v>4.8613603529317881</v>
      </c>
      <c r="Q183" s="16">
        <v>0.11145439270283262</v>
      </c>
      <c r="R183" s="16">
        <v>2.2926585278875025</v>
      </c>
      <c r="S183" s="16">
        <v>28.49476190191233</v>
      </c>
      <c r="T183" s="20" t="s">
        <v>33</v>
      </c>
      <c r="U183" s="10">
        <v>3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65.099916976702161</v>
      </c>
      <c r="AC183" s="10">
        <v>32.099500965835702</v>
      </c>
      <c r="AD183" s="19">
        <v>2.8005820574621341</v>
      </c>
      <c r="AE183" s="12">
        <v>445.10357815442501</v>
      </c>
      <c r="AF183" s="10">
        <v>407.88275265308357</v>
      </c>
      <c r="AG183" s="10">
        <v>243.0680176465894</v>
      </c>
      <c r="AH183" s="10">
        <v>337.58403336577362</v>
      </c>
      <c r="AI183" s="10">
        <v>4.3617485457872274</v>
      </c>
      <c r="AJ183" s="10"/>
      <c r="AK183" s="10"/>
      <c r="AL183" s="10"/>
      <c r="AM183" s="10"/>
      <c r="AN183" s="10">
        <v>4.4510357815442507</v>
      </c>
      <c r="AO183" s="10">
        <v>1.5634058482987914</v>
      </c>
      <c r="AP183" s="10">
        <v>1</v>
      </c>
      <c r="AQ183" s="10">
        <v>111.47500000000001</v>
      </c>
      <c r="AR183" s="10"/>
      <c r="AS183" s="10"/>
      <c r="AT183" s="10">
        <v>1.7377341064236118</v>
      </c>
      <c r="AU183" s="10">
        <v>1</v>
      </c>
      <c r="AV183" s="16"/>
      <c r="AW183" s="19">
        <v>61.182412897962536</v>
      </c>
      <c r="AX183" s="1" t="s">
        <v>120</v>
      </c>
      <c r="AY183" s="23">
        <v>27.6871391076115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65.099916976702161</v>
      </c>
      <c r="BG183" s="24">
        <v>32.099500965835702</v>
      </c>
      <c r="BH183" s="24">
        <v>2.8005820574621341</v>
      </c>
      <c r="BI183" s="21"/>
      <c r="BJ183" s="25">
        <f t="shared" ca="1" si="16"/>
        <v>1</v>
      </c>
      <c r="BK183" s="24">
        <f t="shared" ca="1" si="17"/>
        <v>6.554827646439108</v>
      </c>
      <c r="BL183" s="23">
        <f t="shared" si="18"/>
        <v>3.2143380828750292</v>
      </c>
      <c r="BM183" s="23">
        <f t="shared" ca="1" si="19"/>
        <v>3.1660041523939748</v>
      </c>
      <c r="BN183" s="22">
        <f t="shared" si="20"/>
        <v>3.222640949959735</v>
      </c>
      <c r="BO183" s="21"/>
      <c r="BP183" s="2"/>
    </row>
    <row r="184" spans="1:68" x14ac:dyDescent="0.2">
      <c r="A184">
        <v>8.5500000000000007</v>
      </c>
      <c r="B184">
        <v>2.1</v>
      </c>
      <c r="C184">
        <v>1.25823</v>
      </c>
      <c r="D184">
        <v>-0.26845999999999998</v>
      </c>
      <c r="E184">
        <v>0.11599</v>
      </c>
      <c r="F184">
        <v>1.4501999999999999</v>
      </c>
      <c r="G184">
        <v>1.8026800000000001</v>
      </c>
      <c r="H184" s="21"/>
      <c r="I184" s="17">
        <f t="shared" si="14"/>
        <v>28.051181102362207</v>
      </c>
      <c r="J184" s="16">
        <f t="shared" si="15"/>
        <v>-27.851181102362208</v>
      </c>
      <c r="K184" s="10">
        <v>100</v>
      </c>
      <c r="L184" s="16">
        <v>2804.2979002624688</v>
      </c>
      <c r="M184" s="16">
        <v>1064.140419947506</v>
      </c>
      <c r="N184" s="16">
        <v>12.155511811023622</v>
      </c>
      <c r="O184" s="16">
        <v>4.4319209039547927</v>
      </c>
      <c r="P184" s="16">
        <v>4.8468424542741735</v>
      </c>
      <c r="Q184" s="16">
        <v>0.11214354296687486</v>
      </c>
      <c r="R184" s="16">
        <v>2.3137443402556115</v>
      </c>
      <c r="S184" s="16">
        <v>28.813996549957022</v>
      </c>
      <c r="T184" s="20" t="s">
        <v>33</v>
      </c>
      <c r="U184" s="10">
        <v>3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65.777476980064421</v>
      </c>
      <c r="AC184" s="10">
        <v>31.4681416625005</v>
      </c>
      <c r="AD184" s="19">
        <v>2.7543813574350846</v>
      </c>
      <c r="AE184" s="12">
        <v>443.19209039547923</v>
      </c>
      <c r="AF184" s="10">
        <v>405.20981166541918</v>
      </c>
      <c r="AG184" s="10">
        <v>242.34212271370868</v>
      </c>
      <c r="AH184" s="10">
        <v>342.68882891520133</v>
      </c>
      <c r="AI184" s="10">
        <v>4.3219986867240685</v>
      </c>
      <c r="AJ184" s="10"/>
      <c r="AK184" s="10"/>
      <c r="AL184" s="10"/>
      <c r="AM184" s="10"/>
      <c r="AN184" s="10">
        <v>4.4319209039547927</v>
      </c>
      <c r="AO184" s="10">
        <v>1.5650292181124439</v>
      </c>
      <c r="AP184" s="10">
        <v>1</v>
      </c>
      <c r="AQ184" s="10">
        <v>111.47500000000001</v>
      </c>
      <c r="AR184" s="10"/>
      <c r="AS184" s="10"/>
      <c r="AT184" s="10">
        <v>1.7151753667920966</v>
      </c>
      <c r="AU184" s="10">
        <v>1</v>
      </c>
      <c r="AV184" s="16"/>
      <c r="AW184" s="19">
        <v>60.781471749812873</v>
      </c>
      <c r="AX184" s="1" t="s">
        <v>120</v>
      </c>
      <c r="AY184" s="23">
        <v>27.851181102362201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65.777476980064421</v>
      </c>
      <c r="BG184" s="24">
        <v>31.4681416625005</v>
      </c>
      <c r="BH184" s="24">
        <v>2.7543813574350846</v>
      </c>
      <c r="BI184" s="21"/>
      <c r="BJ184" s="25">
        <f t="shared" ca="1" si="16"/>
        <v>1</v>
      </c>
      <c r="BK184" s="24">
        <f t="shared" ca="1" si="17"/>
        <v>6.4741333748282317</v>
      </c>
      <c r="BL184" s="23">
        <f t="shared" si="18"/>
        <v>3.2555448788694736</v>
      </c>
      <c r="BM184" s="23">
        <f t="shared" ca="1" si="19"/>
        <v>3.1735311404755921</v>
      </c>
      <c r="BN184" s="22">
        <f t="shared" si="20"/>
        <v>3.2257239713731338</v>
      </c>
      <c r="BO184" s="21"/>
      <c r="BP184" s="2"/>
    </row>
    <row r="185" spans="1:68" x14ac:dyDescent="0.2">
      <c r="A185">
        <v>8.6</v>
      </c>
      <c r="B185">
        <v>2.1</v>
      </c>
      <c r="C185">
        <v>1.2579499999999999</v>
      </c>
      <c r="D185">
        <v>-0.26729000000000003</v>
      </c>
      <c r="E185">
        <v>0.11688</v>
      </c>
      <c r="F185">
        <v>1.4472499999999999</v>
      </c>
      <c r="G185">
        <v>1.8092299999999999</v>
      </c>
      <c r="H185" s="21"/>
      <c r="I185" s="17">
        <f t="shared" si="14"/>
        <v>28.215223097112858</v>
      </c>
      <c r="J185" s="16">
        <f t="shared" si="15"/>
        <v>-28.015223097112859</v>
      </c>
      <c r="K185" s="10">
        <v>100</v>
      </c>
      <c r="L185" s="16">
        <v>2820.7020997375339</v>
      </c>
      <c r="M185" s="16">
        <v>1070.3083989501304</v>
      </c>
      <c r="N185" s="16">
        <v>12.226596675415571</v>
      </c>
      <c r="O185" s="16">
        <v>4.3554613935969622</v>
      </c>
      <c r="P185" s="16">
        <v>4.7743168970407091</v>
      </c>
      <c r="Q185" s="16">
        <v>0.11947359577532389</v>
      </c>
      <c r="R185" s="16">
        <v>2.5024228251245293</v>
      </c>
      <c r="S185" s="16">
        <v>29.087187739149119</v>
      </c>
      <c r="T185" s="20" t="s">
        <v>33</v>
      </c>
      <c r="U185" s="10">
        <v>3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33</v>
      </c>
      <c r="AA185" s="15">
        <v>3</v>
      </c>
      <c r="AB185" s="11">
        <v>70.791931052280006</v>
      </c>
      <c r="AC185" s="10">
        <v>26.763676631577937</v>
      </c>
      <c r="AD185" s="19">
        <v>2.4443923161420558</v>
      </c>
      <c r="AE185" s="12">
        <v>435.54613935969621</v>
      </c>
      <c r="AF185" s="10">
        <v>395.71244025706659</v>
      </c>
      <c r="AG185" s="10">
        <v>238.71584485203545</v>
      </c>
      <c r="AH185" s="10">
        <v>346.84644473966154</v>
      </c>
      <c r="AI185" s="10">
        <v>3.9961272330156135</v>
      </c>
      <c r="AJ185" s="10"/>
      <c r="AK185" s="10"/>
      <c r="AL185" s="10"/>
      <c r="AM185" s="10"/>
      <c r="AN185" s="10">
        <v>4.3554613935969622</v>
      </c>
      <c r="AO185" s="10">
        <v>1.5687123969597376</v>
      </c>
      <c r="AP185" s="10">
        <v>1</v>
      </c>
      <c r="AQ185" s="10">
        <v>111.47500000000001</v>
      </c>
      <c r="AR185" s="10"/>
      <c r="AS185" s="10"/>
      <c r="AT185" s="10">
        <v>1.6627702767507972</v>
      </c>
      <c r="AU185" s="10">
        <v>1</v>
      </c>
      <c r="AV185" s="16"/>
      <c r="AW185" s="19">
        <v>59.356866038559986</v>
      </c>
      <c r="AX185" s="1" t="s">
        <v>120</v>
      </c>
      <c r="AY185" s="23">
        <v>28.015223097112901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70.791931052280006</v>
      </c>
      <c r="BG185" s="24">
        <v>26.763676631577937</v>
      </c>
      <c r="BH185" s="24">
        <v>2.4443923161420558</v>
      </c>
      <c r="BI185" s="21"/>
      <c r="BJ185" s="25">
        <f t="shared" ca="1" si="16"/>
        <v>1</v>
      </c>
      <c r="BK185" s="24">
        <f t="shared" ca="1" si="17"/>
        <v>6.2859748656960344</v>
      </c>
      <c r="BL185" s="23">
        <f t="shared" si="18"/>
        <v>3.5515698197639063</v>
      </c>
      <c r="BM185" s="23">
        <f t="shared" ca="1" si="19"/>
        <v>3.2049931341011746</v>
      </c>
      <c r="BN185" s="22">
        <f t="shared" si="20"/>
        <v>3.2482564561816001</v>
      </c>
      <c r="BO185" s="21"/>
      <c r="BP185" s="2"/>
    </row>
    <row r="186" spans="1:68" x14ac:dyDescent="0.2">
      <c r="A186">
        <v>8.65</v>
      </c>
      <c r="B186">
        <v>0.5</v>
      </c>
      <c r="C186">
        <v>1.25827</v>
      </c>
      <c r="D186">
        <v>-0.26862000000000003</v>
      </c>
      <c r="E186">
        <v>0.11788</v>
      </c>
      <c r="F186">
        <v>1.4418800000000001</v>
      </c>
      <c r="G186">
        <v>1.8037000000000001</v>
      </c>
      <c r="H186" s="21"/>
      <c r="I186" s="17">
        <f t="shared" si="14"/>
        <v>28.379265091863516</v>
      </c>
      <c r="J186" s="16">
        <f t="shared" si="15"/>
        <v>-28.179265091863517</v>
      </c>
      <c r="K186" s="10">
        <v>100</v>
      </c>
      <c r="L186" s="16">
        <v>2837.1062992125999</v>
      </c>
      <c r="M186" s="16">
        <v>1076.476377952755</v>
      </c>
      <c r="N186" s="16">
        <v>12.297681539807522</v>
      </c>
      <c r="O186" s="16">
        <v>4.4428436911487781</v>
      </c>
      <c r="P186" s="16">
        <v>4.8661193666423745</v>
      </c>
      <c r="Q186" s="16">
        <v>0.1111411425828131</v>
      </c>
      <c r="R186" s="16">
        <v>2.2839789616484594</v>
      </c>
      <c r="S186" s="16">
        <v>29.394144131499786</v>
      </c>
      <c r="T186" s="20" t="s">
        <v>33</v>
      </c>
      <c r="U186" s="10">
        <v>3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65.094238842880003</v>
      </c>
      <c r="AC186" s="10">
        <v>32.104786004596306</v>
      </c>
      <c r="AD186" s="19">
        <v>2.8009751525236943</v>
      </c>
      <c r="AE186" s="12">
        <v>444.28436911487779</v>
      </c>
      <c r="AF186" s="10">
        <v>405.54777788814096</v>
      </c>
      <c r="AG186" s="10">
        <v>243.30596833211874</v>
      </c>
      <c r="AH186" s="10">
        <v>351.69865902909805</v>
      </c>
      <c r="AI186" s="10">
        <v>4.3783240423469181</v>
      </c>
      <c r="AJ186" s="10"/>
      <c r="AK186" s="10"/>
      <c r="AL186" s="10"/>
      <c r="AM186" s="10"/>
      <c r="AN186" s="10">
        <v>4.4428436911487781</v>
      </c>
      <c r="AO186" s="10">
        <v>1.5723333593487216</v>
      </c>
      <c r="AP186" s="10">
        <v>1</v>
      </c>
      <c r="AQ186" s="10">
        <v>111.47500000000001</v>
      </c>
      <c r="AR186" s="10"/>
      <c r="AS186" s="10"/>
      <c r="AT186" s="10">
        <v>1.6958292143032572</v>
      </c>
      <c r="AU186" s="10">
        <v>1</v>
      </c>
      <c r="AV186" s="16"/>
      <c r="AW186" s="19">
        <v>60.832166683221139</v>
      </c>
      <c r="AX186" s="1" t="s">
        <v>120</v>
      </c>
      <c r="AY186" s="23">
        <v>28.179265091863499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65.094238842880003</v>
      </c>
      <c r="BG186" s="24">
        <v>32.104786004596306</v>
      </c>
      <c r="BH186" s="24">
        <v>2.8009751525236943</v>
      </c>
      <c r="BI186" s="21"/>
      <c r="BJ186" s="25">
        <f t="shared" ca="1" si="16"/>
        <v>1</v>
      </c>
      <c r="BK186" s="24">
        <f t="shared" ca="1" si="17"/>
        <v>6.4052798326938909</v>
      </c>
      <c r="BL186" s="23">
        <f t="shared" si="18"/>
        <v>3.223756574525285</v>
      </c>
      <c r="BM186" s="23">
        <f t="shared" ca="1" si="19"/>
        <v>3.1751008309022963</v>
      </c>
      <c r="BN186" s="22">
        <f t="shared" si="20"/>
        <v>3.2214630417555927</v>
      </c>
      <c r="BO186" s="21"/>
      <c r="BP186" s="2"/>
    </row>
    <row r="187" spans="1:68" x14ac:dyDescent="0.2">
      <c r="A187">
        <v>8.6999999999999993</v>
      </c>
      <c r="B187">
        <v>2.1</v>
      </c>
      <c r="C187">
        <v>1.2588600000000001</v>
      </c>
      <c r="D187">
        <v>-0.26767999999999997</v>
      </c>
      <c r="E187">
        <v>0.1183</v>
      </c>
      <c r="F187">
        <v>1.4437500000000001</v>
      </c>
      <c r="G187">
        <v>1.80915</v>
      </c>
      <c r="H187" s="21"/>
      <c r="I187" s="17">
        <f t="shared" si="14"/>
        <v>28.54330708661417</v>
      </c>
      <c r="J187" s="16">
        <f t="shared" si="15"/>
        <v>-28.343307086614171</v>
      </c>
      <c r="K187" s="10">
        <v>100</v>
      </c>
      <c r="L187" s="16">
        <v>2853.5104986876654</v>
      </c>
      <c r="M187" s="16">
        <v>1082.6443569553796</v>
      </c>
      <c r="N187" s="16">
        <v>12.368766404199473</v>
      </c>
      <c r="O187" s="16">
        <v>4.6039548022599135</v>
      </c>
      <c r="P187" s="16">
        <v>5.0290869500144471</v>
      </c>
      <c r="Q187" s="16">
        <v>0.11703024483917446</v>
      </c>
      <c r="R187" s="16">
        <v>2.3270674379340024</v>
      </c>
      <c r="S187" s="16">
        <v>29.523065816287065</v>
      </c>
      <c r="T187" s="20" t="s">
        <v>33</v>
      </c>
      <c r="U187" s="10">
        <v>3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65.060239888702498</v>
      </c>
      <c r="AC187" s="10">
        <v>32.136429096021303</v>
      </c>
      <c r="AD187" s="19">
        <v>2.8033310152761963</v>
      </c>
      <c r="AE187" s="12">
        <v>460.39548022599138</v>
      </c>
      <c r="AF187" s="10">
        <v>423.75548184514577</v>
      </c>
      <c r="AG187" s="10">
        <v>252.18152125108352</v>
      </c>
      <c r="AH187" s="10">
        <v>352.88844504865909</v>
      </c>
      <c r="AI187" s="10">
        <v>4.2972540619098334</v>
      </c>
      <c r="AJ187" s="10"/>
      <c r="AK187" s="10"/>
      <c r="AL187" s="10"/>
      <c r="AM187" s="10"/>
      <c r="AN187" s="10">
        <v>4.6039548022599135</v>
      </c>
      <c r="AO187" s="10">
        <v>1.6151166735967792</v>
      </c>
      <c r="AP187" s="10">
        <v>2.0174521700086681</v>
      </c>
      <c r="AQ187" s="10">
        <v>111.47500000000001</v>
      </c>
      <c r="AR187" s="10"/>
      <c r="AS187" s="10"/>
      <c r="AT187" s="10">
        <v>1.7651383988486891</v>
      </c>
      <c r="AU187" s="10">
        <v>1</v>
      </c>
      <c r="AV187" s="16"/>
      <c r="AW187" s="19">
        <v>63.563322276771864</v>
      </c>
      <c r="AX187" s="1" t="s">
        <v>120</v>
      </c>
      <c r="AY187" s="23">
        <v>28.3433070866142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65.060239888702498</v>
      </c>
      <c r="BG187" s="24">
        <v>32.136429096021303</v>
      </c>
      <c r="BH187" s="24">
        <v>2.8033310152761963</v>
      </c>
      <c r="BI187" s="21"/>
      <c r="BJ187" s="25">
        <f t="shared" ca="1" si="16"/>
        <v>1</v>
      </c>
      <c r="BK187" s="24">
        <f t="shared" ca="1" si="17"/>
        <v>6.6546907625346474</v>
      </c>
      <c r="BL187" s="23">
        <f t="shared" si="18"/>
        <v>3.2487359455929052</v>
      </c>
      <c r="BM187" s="23">
        <f t="shared" ca="1" si="19"/>
        <v>3.1630312732442247</v>
      </c>
      <c r="BN187" s="22">
        <f t="shared" si="20"/>
        <v>3.213000867521782</v>
      </c>
      <c r="BO187" s="21"/>
      <c r="BP187" s="2"/>
    </row>
    <row r="188" spans="1:68" x14ac:dyDescent="0.2">
      <c r="A188">
        <v>8.75</v>
      </c>
      <c r="B188">
        <v>2.1</v>
      </c>
      <c r="C188">
        <v>1.2660199999999999</v>
      </c>
      <c r="D188">
        <v>-0.26968999999999999</v>
      </c>
      <c r="E188">
        <v>0.10636</v>
      </c>
      <c r="F188">
        <v>1.43845</v>
      </c>
      <c r="G188">
        <v>1.8049500000000001</v>
      </c>
      <c r="H188" s="21"/>
      <c r="I188" s="17">
        <f t="shared" si="14"/>
        <v>28.707349081364828</v>
      </c>
      <c r="J188" s="16">
        <f t="shared" si="15"/>
        <v>-28.507349081364829</v>
      </c>
      <c r="K188" s="10">
        <v>100</v>
      </c>
      <c r="L188" s="16">
        <v>2869.9146981627314</v>
      </c>
      <c r="M188" s="16">
        <v>1088.8123359580043</v>
      </c>
      <c r="N188" s="16">
        <v>12.439851268591426</v>
      </c>
      <c r="O188" s="16">
        <v>6.5591337099811486</v>
      </c>
      <c r="P188" s="16">
        <v>6.9314890034604781</v>
      </c>
      <c r="Q188" s="16">
        <v>0.10443759001440241</v>
      </c>
      <c r="R188" s="16">
        <v>1.5067121936176047</v>
      </c>
      <c r="S188" s="16">
        <v>25.85800649162011</v>
      </c>
      <c r="T188" s="20" t="s">
        <v>122</v>
      </c>
      <c r="U188" s="10">
        <v>5</v>
      </c>
      <c r="V188" s="20" t="s">
        <v>33</v>
      </c>
      <c r="W188" s="10">
        <v>3</v>
      </c>
      <c r="X188" s="20" t="s">
        <v>145</v>
      </c>
      <c r="Y188" s="10">
        <v>4</v>
      </c>
      <c r="Z188" s="20" t="s">
        <v>123</v>
      </c>
      <c r="AA188" s="15">
        <v>4</v>
      </c>
      <c r="AB188" s="11">
        <v>35.877331947489864</v>
      </c>
      <c r="AC188" s="10">
        <v>56.024475830132367</v>
      </c>
      <c r="AD188" s="19">
        <v>8.0981922223777669</v>
      </c>
      <c r="AE188" s="12">
        <v>655.91337099811494</v>
      </c>
      <c r="AF188" s="10">
        <v>646.6025352226161</v>
      </c>
      <c r="AG188" s="10">
        <v>394.8616752595359</v>
      </c>
      <c r="AH188" s="10">
        <v>276.03062173087579</v>
      </c>
      <c r="AI188" s="10">
        <v>6.6369675923243676</v>
      </c>
      <c r="AJ188" s="10"/>
      <c r="AK188" s="10"/>
      <c r="AL188" s="10"/>
      <c r="AM188" s="10"/>
      <c r="AN188" s="10">
        <v>3.2795668549905743</v>
      </c>
      <c r="AO188" s="10">
        <v>1.9332682226726106</v>
      </c>
      <c r="AP188" s="10">
        <v>3.1588934020762869</v>
      </c>
      <c r="AQ188" s="10">
        <v>114.66</v>
      </c>
      <c r="AR188" s="10"/>
      <c r="AS188" s="10"/>
      <c r="AT188" s="10">
        <v>2.7343978672507507</v>
      </c>
      <c r="AU188" s="10">
        <v>1</v>
      </c>
      <c r="AV188" s="16"/>
      <c r="AW188" s="19">
        <v>96.990380283392412</v>
      </c>
      <c r="AX188" s="1" t="s">
        <v>120</v>
      </c>
      <c r="AY188" s="23">
        <v>28.507349081364801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35.877331947489864</v>
      </c>
      <c r="BG188" s="24">
        <v>56.024475830132367</v>
      </c>
      <c r="BH188" s="24">
        <v>8.0981922223777669</v>
      </c>
      <c r="BI188" s="21"/>
      <c r="BJ188" s="25">
        <f t="shared" ca="1" si="16"/>
        <v>0.97727779561024164</v>
      </c>
      <c r="BK188" s="24">
        <f t="shared" ca="1" si="17"/>
        <v>9.9446678106249973</v>
      </c>
      <c r="BL188" s="23">
        <f t="shared" si="18"/>
        <v>1.9000634687730122</v>
      </c>
      <c r="BM188" s="23">
        <f t="shared" ca="1" si="19"/>
        <v>2.8912135276461224</v>
      </c>
      <c r="BN188" s="22">
        <f t="shared" si="20"/>
        <v>3.0001248680352424</v>
      </c>
      <c r="BO188" s="21"/>
      <c r="BP188" s="2"/>
    </row>
    <row r="189" spans="1:68" x14ac:dyDescent="0.2">
      <c r="A189">
        <v>8.8000000000000007</v>
      </c>
      <c r="B189">
        <v>2.1</v>
      </c>
      <c r="C189">
        <v>1.2582100000000001</v>
      </c>
      <c r="D189">
        <v>-0.26798</v>
      </c>
      <c r="E189">
        <v>0.11079</v>
      </c>
      <c r="F189">
        <v>1.4302999999999999</v>
      </c>
      <c r="G189">
        <v>1.8007</v>
      </c>
      <c r="H189" s="21"/>
      <c r="I189" s="17">
        <f t="shared" si="14"/>
        <v>28.871391076115486</v>
      </c>
      <c r="J189" s="16">
        <f t="shared" si="15"/>
        <v>-28.671391076115487</v>
      </c>
      <c r="K189" s="10">
        <v>100</v>
      </c>
      <c r="L189" s="16">
        <v>2886.3188976377974</v>
      </c>
      <c r="M189" s="16">
        <v>1094.9803149606289</v>
      </c>
      <c r="N189" s="16">
        <v>12.510936132983378</v>
      </c>
      <c r="O189" s="16">
        <v>4.426459510357831</v>
      </c>
      <c r="P189" s="16">
        <v>4.8183961660179939</v>
      </c>
      <c r="Q189" s="16">
        <v>0.1151507441190591</v>
      </c>
      <c r="R189" s="16">
        <v>2.3898147879820697</v>
      </c>
      <c r="S189" s="16">
        <v>27.217823309733561</v>
      </c>
      <c r="T189" s="20" t="s">
        <v>33</v>
      </c>
      <c r="U189" s="10">
        <v>3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67.340781744835496</v>
      </c>
      <c r="AC189" s="10">
        <v>30.0066500557719</v>
      </c>
      <c r="AD189" s="19">
        <v>2.652568199392602</v>
      </c>
      <c r="AE189" s="12">
        <v>442.64595103578313</v>
      </c>
      <c r="AF189" s="10">
        <v>397.03842496614345</v>
      </c>
      <c r="AG189" s="10">
        <v>240.91980830089969</v>
      </c>
      <c r="AH189" s="10">
        <v>302.54167906457513</v>
      </c>
      <c r="AI189" s="10">
        <v>4.1844246885943317</v>
      </c>
      <c r="AJ189" s="10"/>
      <c r="AK189" s="10"/>
      <c r="AL189" s="10"/>
      <c r="AM189" s="10"/>
      <c r="AN189" s="10">
        <v>4.426459510357831</v>
      </c>
      <c r="AO189" s="10">
        <v>1.5802383843741883</v>
      </c>
      <c r="AP189" s="10">
        <v>1</v>
      </c>
      <c r="AQ189" s="10">
        <v>111.47500000000001</v>
      </c>
      <c r="AR189" s="10"/>
      <c r="AS189" s="10"/>
      <c r="AT189" s="10">
        <v>1.6287944444453999</v>
      </c>
      <c r="AU189" s="10">
        <v>1</v>
      </c>
      <c r="AV189" s="16"/>
      <c r="AW189" s="19">
        <v>59.555763744921521</v>
      </c>
      <c r="AX189" s="1" t="s">
        <v>120</v>
      </c>
      <c r="AY189" s="23">
        <v>28.671391076115501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67.340781744835496</v>
      </c>
      <c r="BG189" s="24">
        <v>30.0066500557719</v>
      </c>
      <c r="BH189" s="24">
        <v>2.652568199392602</v>
      </c>
      <c r="BI189" s="21"/>
      <c r="BJ189" s="25">
        <f t="shared" ca="1" si="16"/>
        <v>1</v>
      </c>
      <c r="BK189" s="24">
        <f t="shared" ca="1" si="17"/>
        <v>6.1649267499762406</v>
      </c>
      <c r="BL189" s="23">
        <f t="shared" si="18"/>
        <v>3.4116346131306527</v>
      </c>
      <c r="BM189" s="23">
        <f t="shared" ca="1" si="19"/>
        <v>3.2024465519415086</v>
      </c>
      <c r="BN189" s="22">
        <f t="shared" si="20"/>
        <v>3.2348695368092422</v>
      </c>
      <c r="BO189" s="21"/>
      <c r="BP189" s="2"/>
    </row>
    <row r="190" spans="1:68" x14ac:dyDescent="0.2">
      <c r="A190">
        <v>8.85</v>
      </c>
      <c r="B190">
        <v>2.1</v>
      </c>
      <c r="C190">
        <v>1.26051</v>
      </c>
      <c r="D190">
        <v>-0.2651</v>
      </c>
      <c r="E190">
        <v>0.10553999999999999</v>
      </c>
      <c r="F190">
        <v>1.4359</v>
      </c>
      <c r="G190">
        <v>1.8049999999999999</v>
      </c>
      <c r="H190" s="21"/>
      <c r="I190" s="17">
        <f t="shared" si="14"/>
        <v>29.035433070866141</v>
      </c>
      <c r="J190" s="16">
        <f t="shared" si="15"/>
        <v>-28.835433070866141</v>
      </c>
      <c r="K190" s="10">
        <v>100</v>
      </c>
      <c r="L190" s="16">
        <v>2902.7230971128629</v>
      </c>
      <c r="M190" s="16">
        <v>1101.1482939632535</v>
      </c>
      <c r="N190" s="16">
        <v>12.582020997375327</v>
      </c>
      <c r="O190" s="16">
        <v>5.0545197740113066</v>
      </c>
      <c r="P190" s="16">
        <v>5.4232505264097597</v>
      </c>
      <c r="Q190" s="16">
        <v>0.13319395103216514</v>
      </c>
      <c r="R190" s="16">
        <v>2.4559800507748388</v>
      </c>
      <c r="S190" s="16">
        <v>25.606302249892565</v>
      </c>
      <c r="T190" s="20" t="s">
        <v>33</v>
      </c>
      <c r="U190" s="10">
        <v>3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64.698722966015353</v>
      </c>
      <c r="AC190" s="10">
        <v>32.472666051113634</v>
      </c>
      <c r="AD190" s="19">
        <v>2.8286109828710053</v>
      </c>
      <c r="AE190" s="12">
        <v>505.45197740113065</v>
      </c>
      <c r="AF190" s="10">
        <v>467.23280857252382</v>
      </c>
      <c r="AG190" s="10">
        <v>281.74378948073195</v>
      </c>
      <c r="AH190" s="10">
        <v>267.92807148035462</v>
      </c>
      <c r="AI190" s="10">
        <v>4.0716943107274401</v>
      </c>
      <c r="AJ190" s="10"/>
      <c r="AK190" s="10"/>
      <c r="AL190" s="10"/>
      <c r="AM190" s="10"/>
      <c r="AN190" s="10">
        <v>5.0545197740113066</v>
      </c>
      <c r="AO190" s="10">
        <v>1.7232603210051873</v>
      </c>
      <c r="AP190" s="10">
        <v>2.2539503158458558</v>
      </c>
      <c r="AQ190" s="10">
        <v>111.47500000000001</v>
      </c>
      <c r="AR190" s="10"/>
      <c r="AS190" s="10"/>
      <c r="AT190" s="10">
        <v>1.9209520923837693</v>
      </c>
      <c r="AU190" s="10">
        <v>1</v>
      </c>
      <c r="AV190" s="16"/>
      <c r="AW190" s="19">
        <v>70.084921285878579</v>
      </c>
      <c r="AX190" s="1" t="s">
        <v>120</v>
      </c>
      <c r="AY190" s="23">
        <v>28.835433070866099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64.698722966015353</v>
      </c>
      <c r="BG190" s="24">
        <v>32.472666051113634</v>
      </c>
      <c r="BH190" s="24">
        <v>2.8286109828710053</v>
      </c>
      <c r="BI190" s="21"/>
      <c r="BJ190" s="25">
        <f t="shared" ca="1" si="16"/>
        <v>1</v>
      </c>
      <c r="BK190" s="24">
        <f t="shared" ca="1" si="17"/>
        <v>7.2140855135100885</v>
      </c>
      <c r="BL190" s="23">
        <f t="shared" si="18"/>
        <v>3.3534157619922191</v>
      </c>
      <c r="BM190" s="23">
        <f t="shared" ca="1" si="19"/>
        <v>3.1413887474990014</v>
      </c>
      <c r="BN190" s="22">
        <f t="shared" si="20"/>
        <v>3.1962791065896585</v>
      </c>
      <c r="BO190" s="21"/>
      <c r="BP190" s="2"/>
    </row>
    <row r="191" spans="1:68" x14ac:dyDescent="0.2">
      <c r="A191">
        <v>8.9</v>
      </c>
      <c r="B191">
        <v>2.1</v>
      </c>
      <c r="C191">
        <v>1.2617700000000001</v>
      </c>
      <c r="D191">
        <v>-0.25940999999999997</v>
      </c>
      <c r="E191">
        <v>9.1569999999999999E-2</v>
      </c>
      <c r="F191">
        <v>1.4319</v>
      </c>
      <c r="G191">
        <v>1.7990999999999999</v>
      </c>
      <c r="H191" s="21"/>
      <c r="I191" s="17">
        <f t="shared" si="14"/>
        <v>29.199475065616799</v>
      </c>
      <c r="J191" s="16">
        <f t="shared" si="15"/>
        <v>-28.999475065616799</v>
      </c>
      <c r="K191" s="10">
        <v>100</v>
      </c>
      <c r="L191" s="16">
        <v>2919.1272965879289</v>
      </c>
      <c r="M191" s="16">
        <v>1107.3162729658782</v>
      </c>
      <c r="N191" s="16">
        <v>12.65310586176728</v>
      </c>
      <c r="O191" s="16">
        <v>5.3985875706214861</v>
      </c>
      <c r="P191" s="16">
        <v>5.7055685194835402</v>
      </c>
      <c r="Q191" s="16">
        <v>0.16884181469035062</v>
      </c>
      <c r="R191" s="16">
        <v>2.9592461139286068</v>
      </c>
      <c r="S191" s="16">
        <v>21.318121448753757</v>
      </c>
      <c r="T191" s="20" t="s">
        <v>33</v>
      </c>
      <c r="U191" s="10">
        <v>3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73.831211233357891</v>
      </c>
      <c r="AC191" s="10">
        <v>23.900183518226669</v>
      </c>
      <c r="AD191" s="19">
        <v>2.2686052484154362</v>
      </c>
      <c r="AE191" s="12">
        <v>539.8587570621487</v>
      </c>
      <c r="AF191" s="10">
        <v>499.48173720031775</v>
      </c>
      <c r="AG191" s="10">
        <v>302.91763896126554</v>
      </c>
      <c r="AH191" s="10">
        <v>178.25174921800755</v>
      </c>
      <c r="AI191" s="10">
        <v>3.3792390409611111</v>
      </c>
      <c r="AJ191" s="10"/>
      <c r="AK191" s="10"/>
      <c r="AL191" s="10"/>
      <c r="AM191" s="10"/>
      <c r="AN191" s="10">
        <v>5.3985875706214861</v>
      </c>
      <c r="AO191" s="10">
        <v>1.8359287876107933</v>
      </c>
      <c r="AP191" s="10">
        <v>2.423341111690124</v>
      </c>
      <c r="AQ191" s="10">
        <v>111.47500000000001</v>
      </c>
      <c r="AR191" s="10"/>
      <c r="AS191" s="10"/>
      <c r="AT191" s="10">
        <v>2.048241361186971</v>
      </c>
      <c r="AU191" s="10">
        <v>1</v>
      </c>
      <c r="AV191" s="16"/>
      <c r="AW191" s="19">
        <v>74.922260580047663</v>
      </c>
      <c r="AX191" s="1" t="s">
        <v>120</v>
      </c>
      <c r="AY191" s="23">
        <v>28.999475065616799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73.831211233357891</v>
      </c>
      <c r="BG191" s="24">
        <v>23.900183518226669</v>
      </c>
      <c r="BH191" s="24">
        <v>2.2686052484154362</v>
      </c>
      <c r="BI191" s="21"/>
      <c r="BJ191" s="25">
        <f t="shared" ca="1" si="16"/>
        <v>1</v>
      </c>
      <c r="BK191" s="24">
        <f t="shared" ca="1" si="17"/>
        <v>7.6690011243434801</v>
      </c>
      <c r="BL191" s="23">
        <f t="shared" si="18"/>
        <v>3.9764865988730551</v>
      </c>
      <c r="BM191" s="23">
        <f t="shared" ca="1" si="19"/>
        <v>3.1613531880544627</v>
      </c>
      <c r="BN191" s="22">
        <f t="shared" si="20"/>
        <v>3.2190452750520908</v>
      </c>
      <c r="BO191" s="21"/>
      <c r="BP191" s="2"/>
    </row>
    <row r="192" spans="1:68" x14ac:dyDescent="0.2">
      <c r="A192">
        <v>8.9499999999999993</v>
      </c>
      <c r="B192">
        <v>2.1</v>
      </c>
      <c r="C192">
        <v>1.2639899999999999</v>
      </c>
      <c r="D192">
        <v>-0.25562000000000001</v>
      </c>
      <c r="E192">
        <v>7.8119999999999995E-2</v>
      </c>
      <c r="F192">
        <v>1.429</v>
      </c>
      <c r="G192">
        <v>1.79315</v>
      </c>
      <c r="H192" s="21"/>
      <c r="I192" s="17">
        <f t="shared" si="14"/>
        <v>29.36351706036745</v>
      </c>
      <c r="J192" s="16">
        <f t="shared" si="15"/>
        <v>-29.16351706036745</v>
      </c>
      <c r="K192" s="10">
        <v>100</v>
      </c>
      <c r="L192" s="16">
        <v>2935.5314960629939</v>
      </c>
      <c r="M192" s="16">
        <v>1113.4842519685026</v>
      </c>
      <c r="N192" s="16">
        <v>12.724190726159229</v>
      </c>
      <c r="O192" s="16">
        <v>6.0048022598869935</v>
      </c>
      <c r="P192" s="16">
        <v>6.2523318946785702</v>
      </c>
      <c r="Q192" s="16">
        <v>0.19258617378780593</v>
      </c>
      <c r="R192" s="16">
        <v>3.0802295372662187</v>
      </c>
      <c r="S192" s="16">
        <v>17.189557971637296</v>
      </c>
      <c r="T192" s="20" t="s">
        <v>33</v>
      </c>
      <c r="U192" s="10">
        <v>3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72.945497715651996</v>
      </c>
      <c r="AC192" s="10">
        <v>24.734634937613819</v>
      </c>
      <c r="AD192" s="19">
        <v>2.3198673467341786</v>
      </c>
      <c r="AE192" s="12">
        <v>600.48022598869943</v>
      </c>
      <c r="AF192" s="10">
        <v>562.84188725414094</v>
      </c>
      <c r="AG192" s="10">
        <v>343.92489210089275</v>
      </c>
      <c r="AH192" s="10">
        <v>91.8589833355488</v>
      </c>
      <c r="AI192" s="10">
        <v>3.2465113002179868</v>
      </c>
      <c r="AJ192" s="10"/>
      <c r="AK192" s="10"/>
      <c r="AL192" s="10"/>
      <c r="AM192" s="10"/>
      <c r="AN192" s="10">
        <v>6.0048022598869935</v>
      </c>
      <c r="AO192" s="10">
        <v>1.9742481925330233</v>
      </c>
      <c r="AP192" s="10">
        <v>2.7513991368071422</v>
      </c>
      <c r="AQ192" s="10">
        <v>111.47500000000001</v>
      </c>
      <c r="AR192" s="10"/>
      <c r="AS192" s="10"/>
      <c r="AT192" s="10">
        <v>2.3082597784219736</v>
      </c>
      <c r="AU192" s="10">
        <v>1</v>
      </c>
      <c r="AV192" s="16"/>
      <c r="AW192" s="19">
        <v>84.426283088121139</v>
      </c>
      <c r="AX192" s="1" t="s">
        <v>120</v>
      </c>
      <c r="AY192" s="23">
        <v>29.1635170603675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72.945497715651996</v>
      </c>
      <c r="BG192" s="24">
        <v>24.734634937613819</v>
      </c>
      <c r="BH192" s="24">
        <v>2.3198673467341786</v>
      </c>
      <c r="BI192" s="21"/>
      <c r="BJ192" s="25">
        <f t="shared" ca="1" si="16"/>
        <v>1</v>
      </c>
      <c r="BK192" s="24">
        <f t="shared" ca="1" si="17"/>
        <v>8.5938640590355018</v>
      </c>
      <c r="BL192" s="23">
        <f t="shared" si="18"/>
        <v>4.0251543794157056</v>
      </c>
      <c r="BM192" s="23">
        <f t="shared" ca="1" si="19"/>
        <v>3.1241273008690493</v>
      </c>
      <c r="BN192" s="22">
        <f t="shared" si="20"/>
        <v>3.1945706176514608</v>
      </c>
      <c r="BO192" s="21"/>
      <c r="BP192" s="2"/>
    </row>
    <row r="193" spans="1:68" x14ac:dyDescent="0.2">
      <c r="A193">
        <v>9</v>
      </c>
      <c r="B193">
        <v>2.1</v>
      </c>
      <c r="C193">
        <v>1.26939</v>
      </c>
      <c r="D193">
        <v>-0.25263999999999998</v>
      </c>
      <c r="E193">
        <v>6.6750000000000004E-2</v>
      </c>
      <c r="F193">
        <v>1.43238</v>
      </c>
      <c r="G193">
        <v>1.79308</v>
      </c>
      <c r="H193" s="21"/>
      <c r="I193" s="17">
        <f t="shared" si="14"/>
        <v>29.527559055118108</v>
      </c>
      <c r="J193" s="16">
        <f t="shared" si="15"/>
        <v>-29.327559055118108</v>
      </c>
      <c r="K193" s="10">
        <v>100</v>
      </c>
      <c r="L193" s="16">
        <v>2951.9356955380599</v>
      </c>
      <c r="M193" s="16">
        <v>1119.6522309711272</v>
      </c>
      <c r="N193" s="16">
        <v>12.79527559055118</v>
      </c>
      <c r="O193" s="16">
        <v>7.4793785310734533</v>
      </c>
      <c r="P193" s="16">
        <v>7.6766508096582404</v>
      </c>
      <c r="Q193" s="16">
        <v>0.21125588094095074</v>
      </c>
      <c r="R193" s="16">
        <v>2.7519277114332588</v>
      </c>
      <c r="S193" s="16">
        <v>13.699463790610229</v>
      </c>
      <c r="T193" s="20" t="s">
        <v>122</v>
      </c>
      <c r="U193" s="10">
        <v>4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33</v>
      </c>
      <c r="AA193" s="15">
        <v>3</v>
      </c>
      <c r="AB193" s="11">
        <v>58.594021306942615</v>
      </c>
      <c r="AC193" s="10">
        <v>38.068660185372153</v>
      </c>
      <c r="AD193" s="19">
        <v>3.3373185076852359</v>
      </c>
      <c r="AE193" s="12">
        <v>747.93785310734529</v>
      </c>
      <c r="AF193" s="10">
        <v>729.44386551792172</v>
      </c>
      <c r="AG193" s="10">
        <v>450.74881072436801</v>
      </c>
      <c r="AH193" s="10">
        <v>18.600442972643307</v>
      </c>
      <c r="AI193" s="10">
        <v>3.6338163820414455</v>
      </c>
      <c r="AJ193" s="10"/>
      <c r="AK193" s="10"/>
      <c r="AL193" s="10"/>
      <c r="AM193" s="10"/>
      <c r="AN193" s="10">
        <v>4.9862523540489692</v>
      </c>
      <c r="AO193" s="10">
        <v>2.2648899668107441</v>
      </c>
      <c r="AP193" s="10">
        <v>3.6059904857949441</v>
      </c>
      <c r="AQ193" s="10">
        <v>114.66</v>
      </c>
      <c r="AR193" s="10"/>
      <c r="AS193" s="10"/>
      <c r="AT193" s="10">
        <v>3.012854035126856</v>
      </c>
      <c r="AU193" s="10">
        <v>1</v>
      </c>
      <c r="AV193" s="16"/>
      <c r="AW193" s="19">
        <v>109.41657982768825</v>
      </c>
      <c r="AX193" s="1" t="s">
        <v>120</v>
      </c>
      <c r="AY193" s="23">
        <v>29.327559055118101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58.594021306942615</v>
      </c>
      <c r="BG193" s="24">
        <v>38.068660185372153</v>
      </c>
      <c r="BH193" s="24">
        <v>3.3373185076852359</v>
      </c>
      <c r="BI193" s="21"/>
      <c r="BJ193" s="25">
        <f t="shared" ca="1" si="16"/>
        <v>1</v>
      </c>
      <c r="BK193" s="24">
        <f t="shared" ca="1" si="17"/>
        <v>11.076087360646021</v>
      </c>
      <c r="BL193" s="23">
        <f t="shared" si="18"/>
        <v>3.4069776222938151</v>
      </c>
      <c r="BM193" s="23">
        <f t="shared" ca="1" si="19"/>
        <v>2.9923902765232571</v>
      </c>
      <c r="BN193" s="22">
        <f t="shared" si="20"/>
        <v>3.0930882551425034</v>
      </c>
      <c r="BO193" s="21"/>
      <c r="BP193" s="2"/>
    </row>
    <row r="194" spans="1:68" x14ac:dyDescent="0.2">
      <c r="A194">
        <v>9.0500000000000007</v>
      </c>
      <c r="B194">
        <v>2.1</v>
      </c>
      <c r="C194">
        <v>1.2714799999999999</v>
      </c>
      <c r="D194">
        <v>-0.24948000000000001</v>
      </c>
      <c r="E194">
        <v>5.96E-2</v>
      </c>
      <c r="F194">
        <v>1.4313499999999999</v>
      </c>
      <c r="G194">
        <v>1.78918</v>
      </c>
      <c r="H194" s="21"/>
      <c r="I194" s="17">
        <f t="shared" si="14"/>
        <v>29.691601049868765</v>
      </c>
      <c r="J194" s="16">
        <f t="shared" si="15"/>
        <v>-29.491601049868766</v>
      </c>
      <c r="K194" s="10">
        <v>100</v>
      </c>
      <c r="L194" s="16">
        <v>2968.3398950131259</v>
      </c>
      <c r="M194" s="16">
        <v>1125.8202099737518</v>
      </c>
      <c r="N194" s="16">
        <v>12.866360454943131</v>
      </c>
      <c r="O194" s="16">
        <v>8.0500941619585547</v>
      </c>
      <c r="P194" s="16">
        <v>8.2157622103869166</v>
      </c>
      <c r="Q194" s="16">
        <v>0.23105328852616411</v>
      </c>
      <c r="R194" s="16">
        <v>2.8123171363705133</v>
      </c>
      <c r="S194" s="16">
        <v>11.504725585302964</v>
      </c>
      <c r="T194" s="20" t="s">
        <v>122</v>
      </c>
      <c r="U194" s="10">
        <v>4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33</v>
      </c>
      <c r="AA194" s="15">
        <v>3</v>
      </c>
      <c r="AB194" s="11">
        <v>57.644540996000799</v>
      </c>
      <c r="AC194" s="10">
        <v>38.921544482895449</v>
      </c>
      <c r="AD194" s="19">
        <v>3.4339145211037518</v>
      </c>
      <c r="AE194" s="12">
        <v>805.00941619585547</v>
      </c>
      <c r="AF194" s="10">
        <v>791.90378328158567</v>
      </c>
      <c r="AG194" s="10">
        <v>491.18216577901876</v>
      </c>
      <c r="AH194" s="10">
        <v>0</v>
      </c>
      <c r="AI194" s="10">
        <v>3.5557867463360413</v>
      </c>
      <c r="AJ194" s="10"/>
      <c r="AK194" s="10"/>
      <c r="AL194" s="10"/>
      <c r="AM194" s="10"/>
      <c r="AN194" s="10">
        <v>5.3667294413057034</v>
      </c>
      <c r="AO194" s="10">
        <v>2.3947775485098473</v>
      </c>
      <c r="AP194" s="10">
        <v>3.9294573262321499</v>
      </c>
      <c r="AQ194" s="10">
        <v>114.66</v>
      </c>
      <c r="AR194" s="10"/>
      <c r="AS194" s="10"/>
      <c r="AT194" s="10">
        <v>3.26523486007869</v>
      </c>
      <c r="AU194" s="10">
        <v>1</v>
      </c>
      <c r="AV194" s="16"/>
      <c r="AW194" s="19">
        <v>118.78556749223786</v>
      </c>
      <c r="AX194" s="1" t="s">
        <v>120</v>
      </c>
      <c r="AY194" s="23">
        <v>29.491601049868802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57.644540996000799</v>
      </c>
      <c r="BG194" s="24">
        <v>38.921544482895449</v>
      </c>
      <c r="BH194" s="24">
        <v>3.4339145211037518</v>
      </c>
      <c r="BI194" s="21"/>
      <c r="BJ194" s="25">
        <f t="shared" ca="1" si="16"/>
        <v>1</v>
      </c>
      <c r="BK194" s="24">
        <f t="shared" ca="1" si="17"/>
        <v>11.958556443106131</v>
      </c>
      <c r="BL194" s="23">
        <f t="shared" si="18"/>
        <v>3.4323720080351348</v>
      </c>
      <c r="BM194" s="23">
        <f t="shared" ca="1" si="19"/>
        <v>2.9673746735928064</v>
      </c>
      <c r="BN194" s="22">
        <f t="shared" si="20"/>
        <v>3.0733648253968728</v>
      </c>
      <c r="BO194" s="21"/>
      <c r="BP194" s="2"/>
    </row>
    <row r="195" spans="1:68" x14ac:dyDescent="0.2">
      <c r="A195">
        <v>9.1</v>
      </c>
      <c r="B195">
        <v>2.1</v>
      </c>
      <c r="C195">
        <v>1.2720199999999999</v>
      </c>
      <c r="D195">
        <v>-0.24598</v>
      </c>
      <c r="E195">
        <v>4.8430000000000001E-2</v>
      </c>
      <c r="F195">
        <v>1.42428</v>
      </c>
      <c r="G195">
        <v>1.7763800000000001</v>
      </c>
      <c r="H195" s="21"/>
      <c r="I195" s="17">
        <f t="shared" si="14"/>
        <v>29.85564304461942</v>
      </c>
      <c r="J195" s="16">
        <f t="shared" si="15"/>
        <v>-29.655643044619421</v>
      </c>
      <c r="K195" s="10">
        <v>100</v>
      </c>
      <c r="L195" s="16">
        <v>2984.7440944881914</v>
      </c>
      <c r="M195" s="16">
        <v>1131.9881889763765</v>
      </c>
      <c r="N195" s="16">
        <v>12.937445319335081</v>
      </c>
      <c r="O195" s="16">
        <v>8.1975517890771954</v>
      </c>
      <c r="P195" s="16">
        <v>8.3138465157087378</v>
      </c>
      <c r="Q195" s="16">
        <v>0.25298079692750836</v>
      </c>
      <c r="R195" s="16">
        <v>3.0428851007714601</v>
      </c>
      <c r="S195" s="16">
        <v>8.0760226827460251</v>
      </c>
      <c r="T195" s="20" t="s">
        <v>122</v>
      </c>
      <c r="U195" s="10">
        <v>4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33</v>
      </c>
      <c r="AA195" s="15">
        <v>3</v>
      </c>
      <c r="AB195" s="11">
        <v>62.109092419221525</v>
      </c>
      <c r="AC195" s="10">
        <v>34.867301735573278</v>
      </c>
      <c r="AD195" s="19">
        <v>3.0236058452052026</v>
      </c>
      <c r="AE195" s="12">
        <v>819.75517890771948</v>
      </c>
      <c r="AF195" s="10">
        <v>802.47816040914893</v>
      </c>
      <c r="AG195" s="10">
        <v>498.53848867815532</v>
      </c>
      <c r="AH195" s="10">
        <v>0</v>
      </c>
      <c r="AI195" s="10">
        <v>3.2863547813437677</v>
      </c>
      <c r="AJ195" s="10"/>
      <c r="AK195" s="10"/>
      <c r="AL195" s="10"/>
      <c r="AM195" s="10"/>
      <c r="AN195" s="10">
        <v>5.4650345260514639</v>
      </c>
      <c r="AO195" s="10">
        <v>2.4460332233263107</v>
      </c>
      <c r="AP195" s="10">
        <v>3.9883079094252425</v>
      </c>
      <c r="AQ195" s="10">
        <v>114.66</v>
      </c>
      <c r="AR195" s="10"/>
      <c r="AS195" s="10"/>
      <c r="AT195" s="10">
        <v>3.2919177282079262</v>
      </c>
      <c r="AU195" s="10">
        <v>1</v>
      </c>
      <c r="AV195" s="16"/>
      <c r="AW195" s="19">
        <v>120.37172406137235</v>
      </c>
      <c r="AX195" s="1" t="s">
        <v>120</v>
      </c>
      <c r="AY195" s="23">
        <v>29.655643044619399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62.109092419221525</v>
      </c>
      <c r="BG195" s="24">
        <v>34.867301735573278</v>
      </c>
      <c r="BH195" s="24">
        <v>3.0236058452052026</v>
      </c>
      <c r="BI195" s="21"/>
      <c r="BJ195" s="25">
        <f t="shared" ca="1" si="16"/>
        <v>1</v>
      </c>
      <c r="BK195" s="24">
        <f t="shared" ca="1" si="17"/>
        <v>12.052200782471235</v>
      </c>
      <c r="BL195" s="23">
        <f t="shared" si="18"/>
        <v>3.7085940597890792</v>
      </c>
      <c r="BM195" s="23">
        <f t="shared" ca="1" si="19"/>
        <v>2.9846731577287064</v>
      </c>
      <c r="BN195" s="22">
        <f t="shared" si="20"/>
        <v>3.0877826711210909</v>
      </c>
      <c r="BO195" s="21"/>
      <c r="BP195" s="2"/>
    </row>
    <row r="196" spans="1:68" s="26" customFormat="1" ht="13.5" thickBot="1" x14ac:dyDescent="0.25">
      <c r="A196">
        <v>9.15</v>
      </c>
      <c r="B196">
        <v>2.1</v>
      </c>
      <c r="C196">
        <v>1.27338</v>
      </c>
      <c r="D196">
        <v>-0.24348</v>
      </c>
      <c r="E196">
        <v>4.4970000000000003E-2</v>
      </c>
      <c r="F196">
        <v>1.4327000000000001</v>
      </c>
      <c r="G196">
        <v>1.78128</v>
      </c>
      <c r="H196" s="21"/>
      <c r="I196" s="17">
        <f t="shared" si="14"/>
        <v>30.019685039370078</v>
      </c>
      <c r="J196" s="16">
        <f t="shared" si="15"/>
        <v>-29.819685039370079</v>
      </c>
      <c r="K196" s="10">
        <v>100</v>
      </c>
      <c r="L196" s="16">
        <v>3001.1482939632574</v>
      </c>
      <c r="M196" s="16">
        <v>1138.1561679790011</v>
      </c>
      <c r="N196" s="16">
        <v>13.008530183727034</v>
      </c>
      <c r="O196" s="16">
        <v>8.5689265536723056</v>
      </c>
      <c r="P196" s="16">
        <v>8.6699274850113692</v>
      </c>
      <c r="Q196" s="16">
        <v>0.26864330292846855</v>
      </c>
      <c r="R196" s="16">
        <v>3.0985645888376916</v>
      </c>
      <c r="S196" s="16">
        <v>7.0139535652127201</v>
      </c>
      <c r="T196" s="20" t="s">
        <v>122</v>
      </c>
      <c r="U196" s="10">
        <v>4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62.049508861026261</v>
      </c>
      <c r="AC196" s="10">
        <v>34.922077398211869</v>
      </c>
      <c r="AD196" s="19">
        <v>3.0284137407618719</v>
      </c>
      <c r="AE196" s="12">
        <v>856.89265536723053</v>
      </c>
      <c r="AF196" s="10">
        <v>843.40508624033703</v>
      </c>
      <c r="AG196" s="10">
        <v>525.24456137585275</v>
      </c>
      <c r="AH196" s="10">
        <v>0</v>
      </c>
      <c r="AI196" s="10">
        <v>3.2273008076139922</v>
      </c>
      <c r="AJ196" s="10"/>
      <c r="AK196" s="10"/>
      <c r="AL196" s="10"/>
      <c r="AM196" s="10"/>
      <c r="AN196" s="10">
        <v>5.7126177024482034</v>
      </c>
      <c r="AO196" s="10">
        <v>2.5353673066891727</v>
      </c>
      <c r="AP196" s="10">
        <v>4.2019564910068219</v>
      </c>
      <c r="AQ196" s="10">
        <v>114.66</v>
      </c>
      <c r="AR196" s="10"/>
      <c r="AS196" s="10"/>
      <c r="AT196" s="10">
        <v>3.4485109356727777</v>
      </c>
      <c r="AU196" s="10">
        <v>1</v>
      </c>
      <c r="AV196" s="16"/>
      <c r="AW196" s="19">
        <v>126.51076293605055</v>
      </c>
      <c r="AX196" s="1" t="s">
        <v>120</v>
      </c>
      <c r="AY196" s="23">
        <v>29.8196850393701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62.049508861026261</v>
      </c>
      <c r="BG196" s="24">
        <v>34.922077398211869</v>
      </c>
      <c r="BH196" s="24">
        <v>3.0284137407618719</v>
      </c>
      <c r="BI196" s="21"/>
      <c r="BJ196" s="25">
        <f t="shared" ca="1" si="16"/>
        <v>1</v>
      </c>
      <c r="BK196" s="24">
        <f t="shared" ca="1" si="17"/>
        <v>12.598189140880736</v>
      </c>
      <c r="BL196" s="23">
        <f t="shared" si="18"/>
        <v>3.7471064719805858</v>
      </c>
      <c r="BM196" s="23">
        <f t="shared" ca="1" si="19"/>
        <v>2.9720001760621693</v>
      </c>
      <c r="BN196" s="22">
        <f t="shared" si="20"/>
        <v>3.0769797903574778</v>
      </c>
      <c r="BO196" s="21"/>
      <c r="BP196" s="2"/>
    </row>
    <row r="197" spans="1:68" x14ac:dyDescent="0.2">
      <c r="A197">
        <v>9.1999999999999993</v>
      </c>
      <c r="B197">
        <v>2.1</v>
      </c>
      <c r="C197">
        <v>1.2708999999999999</v>
      </c>
      <c r="D197">
        <v>-0.24059</v>
      </c>
      <c r="E197">
        <v>4.1250000000000002E-2</v>
      </c>
      <c r="F197">
        <v>1.4279999999999999</v>
      </c>
      <c r="G197">
        <v>1.7764</v>
      </c>
      <c r="H197" s="21"/>
      <c r="I197" s="17">
        <f t="shared" si="14"/>
        <v>30.183727034120732</v>
      </c>
      <c r="J197" s="16">
        <f t="shared" si="15"/>
        <v>-29.983727034120733</v>
      </c>
      <c r="K197" s="10">
        <v>100</v>
      </c>
      <c r="L197" s="16">
        <v>3017.5524934383229</v>
      </c>
      <c r="M197" s="16">
        <v>1144.3241469816257</v>
      </c>
      <c r="N197" s="16">
        <v>13.079615048118985</v>
      </c>
      <c r="O197" s="16">
        <v>7.8917137476459311</v>
      </c>
      <c r="P197" s="16">
        <v>7.9762716389595543</v>
      </c>
      <c r="Q197" s="16">
        <v>0.28674915986557847</v>
      </c>
      <c r="R197" s="16">
        <v>3.5950275121646031</v>
      </c>
      <c r="S197" s="16">
        <v>5.8720757856682422</v>
      </c>
      <c r="T197" s="20" t="s">
        <v>33</v>
      </c>
      <c r="U197" s="10">
        <v>3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33</v>
      </c>
      <c r="AA197" s="15">
        <v>3</v>
      </c>
      <c r="AB197" s="11">
        <v>75.698283001059451</v>
      </c>
      <c r="AC197" s="10">
        <v>22.143050244816649</v>
      </c>
      <c r="AD197" s="19">
        <v>2.1586667541238982</v>
      </c>
      <c r="AE197" s="12">
        <v>789.17137476459311</v>
      </c>
      <c r="AF197" s="10">
        <v>760.83356320629628</v>
      </c>
      <c r="AG197" s="10">
        <v>473.2203729219666</v>
      </c>
      <c r="AH197" s="10">
        <v>0</v>
      </c>
      <c r="AI197" s="10">
        <v>2.7816198808389361</v>
      </c>
      <c r="AJ197" s="10"/>
      <c r="AK197" s="10"/>
      <c r="AL197" s="10"/>
      <c r="AM197" s="10"/>
      <c r="AN197" s="10">
        <v>7.8917137476459311</v>
      </c>
      <c r="AO197" s="10">
        <v>2.4340008579631824</v>
      </c>
      <c r="AP197" s="10">
        <v>3.7857629833757325</v>
      </c>
      <c r="AQ197" s="10">
        <v>111.47500000000001</v>
      </c>
      <c r="AR197" s="10"/>
      <c r="AS197" s="10"/>
      <c r="AT197" s="10">
        <v>3.0772363555161006</v>
      </c>
      <c r="AU197" s="10">
        <v>1</v>
      </c>
      <c r="AV197" s="16"/>
      <c r="AW197" s="19">
        <v>114.12503448094444</v>
      </c>
      <c r="AX197" s="1" t="s">
        <v>120</v>
      </c>
      <c r="AY197" s="23">
        <v>29.983727034120701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75.698283001059451</v>
      </c>
      <c r="BG197" s="24">
        <v>22.143050244816649</v>
      </c>
      <c r="BH197" s="24">
        <v>2.1586667541238982</v>
      </c>
      <c r="BI197" s="21"/>
      <c r="BJ197" s="25">
        <f t="shared" ca="1" si="16"/>
        <v>1</v>
      </c>
      <c r="BK197" s="24">
        <f t="shared" ca="1" si="17"/>
        <v>11.303607302702913</v>
      </c>
      <c r="BL197" s="23">
        <f t="shared" si="18"/>
        <v>4.4336971652058068</v>
      </c>
      <c r="BM197" s="23">
        <f t="shared" ca="1" si="19"/>
        <v>3.0537935701588337</v>
      </c>
      <c r="BN197" s="22">
        <f t="shared" si="20"/>
        <v>3.1431499127649993</v>
      </c>
      <c r="BO197" s="21"/>
      <c r="BP197" s="2"/>
    </row>
    <row r="198" spans="1:68" x14ac:dyDescent="0.2">
      <c r="A198">
        <v>9.25</v>
      </c>
      <c r="B198">
        <v>2.1</v>
      </c>
      <c r="C198">
        <v>1.27216</v>
      </c>
      <c r="D198">
        <v>-0.23844000000000001</v>
      </c>
      <c r="E198">
        <v>3.9149999999999997E-2</v>
      </c>
      <c r="F198">
        <v>1.43048</v>
      </c>
      <c r="G198">
        <v>1.77258</v>
      </c>
      <c r="H198" s="21"/>
      <c r="I198" s="17">
        <f t="shared" si="14"/>
        <v>30.34776902887139</v>
      </c>
      <c r="J198" s="16">
        <f t="shared" si="15"/>
        <v>-30.147769028871391</v>
      </c>
      <c r="K198" s="10">
        <v>126.5</v>
      </c>
      <c r="L198" s="16">
        <v>3038.303805774281</v>
      </c>
      <c r="M198" s="16">
        <v>1154.839238845143</v>
      </c>
      <c r="N198" s="16">
        <v>13.150699912510936</v>
      </c>
      <c r="O198" s="16">
        <v>8.2357815442561098</v>
      </c>
      <c r="P198" s="16">
        <v>8.3110570742650491</v>
      </c>
      <c r="Q198" s="16">
        <v>0.30021891502640413</v>
      </c>
      <c r="R198" s="16">
        <v>3.6122831589741264</v>
      </c>
      <c r="S198" s="16">
        <v>5.2274673617318426</v>
      </c>
      <c r="T198" s="20" t="s">
        <v>33</v>
      </c>
      <c r="U198" s="10">
        <v>3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33</v>
      </c>
      <c r="AA198" s="15">
        <v>3</v>
      </c>
      <c r="AB198" s="11">
        <v>74.891686189221133</v>
      </c>
      <c r="AC198" s="10">
        <v>22.90172248267595</v>
      </c>
      <c r="AD198" s="19">
        <v>2.2065913281029155</v>
      </c>
      <c r="AE198" s="12">
        <v>823.57815442561093</v>
      </c>
      <c r="AF198" s="10">
        <v>751.94831566928633</v>
      </c>
      <c r="AG198" s="10">
        <v>498.32928056987868</v>
      </c>
      <c r="AH198" s="10">
        <v>0</v>
      </c>
      <c r="AI198" s="10">
        <v>2.7683322596559563</v>
      </c>
      <c r="AJ198" s="10"/>
      <c r="AK198" s="10"/>
      <c r="AL198" s="10"/>
      <c r="AM198" s="10"/>
      <c r="AN198" s="10">
        <v>8.2357815442561098</v>
      </c>
      <c r="AO198" s="10">
        <v>2.518520862523228</v>
      </c>
      <c r="AP198" s="10">
        <v>3.9866342445590295</v>
      </c>
      <c r="AQ198" s="10">
        <v>111.47500000000001</v>
      </c>
      <c r="AR198" s="10"/>
      <c r="AS198" s="10"/>
      <c r="AT198" s="10">
        <v>3.0102012477108708</v>
      </c>
      <c r="AU198" s="10">
        <v>1</v>
      </c>
      <c r="AV198" s="16"/>
      <c r="AW198" s="19">
        <v>112.79224735039296</v>
      </c>
      <c r="AX198" s="1" t="s">
        <v>120</v>
      </c>
      <c r="AY198" s="23">
        <v>30.147769028871402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74.891686189221133</v>
      </c>
      <c r="BG198" s="24">
        <v>22.90172248267595</v>
      </c>
      <c r="BH198" s="24">
        <v>2.2065913281029155</v>
      </c>
      <c r="BI198" s="21"/>
      <c r="BJ198" s="25">
        <f t="shared" ca="1" si="16"/>
        <v>1</v>
      </c>
      <c r="BK198" s="24">
        <f t="shared" ca="1" si="17"/>
        <v>11.762511946112811</v>
      </c>
      <c r="BL198" s="23">
        <f t="shared" si="18"/>
        <v>4.4202459759239714</v>
      </c>
      <c r="BM198" s="23">
        <f t="shared" ca="1" si="19"/>
        <v>3.039323985533041</v>
      </c>
      <c r="BN198" s="22">
        <f t="shared" si="20"/>
        <v>3.1296132260464544</v>
      </c>
      <c r="BO198" s="21"/>
      <c r="BP198" s="2"/>
    </row>
    <row r="199" spans="1:68" x14ac:dyDescent="0.2">
      <c r="A199">
        <v>9.3000000000000007</v>
      </c>
      <c r="B199">
        <v>2.1</v>
      </c>
      <c r="C199">
        <v>1.28034</v>
      </c>
      <c r="D199">
        <v>-0.2228</v>
      </c>
      <c r="E199">
        <v>3.8850000000000003E-2</v>
      </c>
      <c r="F199">
        <v>1.43618</v>
      </c>
      <c r="G199">
        <v>1.7742500000000001</v>
      </c>
      <c r="H199" s="21"/>
      <c r="I199" s="17">
        <f t="shared" si="14"/>
        <v>30.511811023622048</v>
      </c>
      <c r="J199" s="16">
        <f t="shared" si="15"/>
        <v>-30.311811023622049</v>
      </c>
      <c r="K199" s="10">
        <v>126.5</v>
      </c>
      <c r="L199" s="16">
        <v>3059.0551181102392</v>
      </c>
      <c r="M199" s="16">
        <v>1165.3543307086602</v>
      </c>
      <c r="N199" s="16">
        <v>13.221784776902886</v>
      </c>
      <c r="O199" s="16">
        <v>10.46949152542374</v>
      </c>
      <c r="P199" s="16">
        <v>10.543441003817723</v>
      </c>
      <c r="Q199" s="16">
        <v>0.39820355256841095</v>
      </c>
      <c r="R199" s="16">
        <v>3.7767893083882536</v>
      </c>
      <c r="S199" s="16">
        <v>5.1353804440266435</v>
      </c>
      <c r="T199" s="20" t="s">
        <v>33</v>
      </c>
      <c r="U199" s="10">
        <v>3</v>
      </c>
      <c r="V199" s="20" t="s">
        <v>33</v>
      </c>
      <c r="W199" s="10">
        <v>3</v>
      </c>
      <c r="X199" s="20" t="s">
        <v>145</v>
      </c>
      <c r="Y199" s="10">
        <v>4</v>
      </c>
      <c r="Z199" s="20" t="s">
        <v>33</v>
      </c>
      <c r="AA199" s="15">
        <v>3</v>
      </c>
      <c r="AB199" s="11">
        <v>72.414202247468353</v>
      </c>
      <c r="AC199" s="10">
        <v>25.235281144378732</v>
      </c>
      <c r="AD199" s="19">
        <v>2.3505166081529127</v>
      </c>
      <c r="AE199" s="12">
        <v>1046.9491525423741</v>
      </c>
      <c r="AF199" s="10">
        <v>1013.3610537145445</v>
      </c>
      <c r="AG199" s="10">
        <v>665.75807528632913</v>
      </c>
      <c r="AH199" s="10">
        <v>0</v>
      </c>
      <c r="AI199" s="10">
        <v>2.6477516174360027</v>
      </c>
      <c r="AJ199" s="10"/>
      <c r="AK199" s="10"/>
      <c r="AL199" s="10"/>
      <c r="AM199" s="10"/>
      <c r="AN199" s="10">
        <v>10.46949152542374</v>
      </c>
      <c r="AO199" s="10">
        <v>3.0513823158213769</v>
      </c>
      <c r="AP199" s="10">
        <v>5.3260646022906339</v>
      </c>
      <c r="AQ199" s="10">
        <v>111.47500000000001</v>
      </c>
      <c r="AR199" s="10"/>
      <c r="AS199" s="10"/>
      <c r="AT199" s="10">
        <v>4.0783123007148729</v>
      </c>
      <c r="AU199" s="10">
        <v>1</v>
      </c>
      <c r="AV199" s="16"/>
      <c r="AW199" s="19">
        <v>152.00415805718166</v>
      </c>
      <c r="AX199" s="1" t="s">
        <v>120</v>
      </c>
      <c r="AY199" s="23">
        <v>30.311811023621999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72.414202247468353</v>
      </c>
      <c r="BG199" s="24">
        <v>25.235281144378732</v>
      </c>
      <c r="BH199" s="24">
        <v>2.3505166081529127</v>
      </c>
      <c r="BI199" s="21"/>
      <c r="BJ199" s="25">
        <f t="shared" ca="1" si="16"/>
        <v>1</v>
      </c>
      <c r="BK199" s="24">
        <f t="shared" ca="1" si="17"/>
        <v>15.469824425470968</v>
      </c>
      <c r="BL199" s="23">
        <f t="shared" si="18"/>
        <v>4.4176544961143493</v>
      </c>
      <c r="BM199" s="23">
        <f t="shared" ca="1" si="19"/>
        <v>2.9461308801213528</v>
      </c>
      <c r="BN199" s="22">
        <f t="shared" si="20"/>
        <v>3.0564740570320321</v>
      </c>
      <c r="BO199" s="21"/>
      <c r="BP199" s="2"/>
    </row>
    <row r="200" spans="1:68" x14ac:dyDescent="0.2">
      <c r="A200">
        <v>9.35</v>
      </c>
      <c r="B200">
        <v>2.1</v>
      </c>
      <c r="C200">
        <v>1.2904100000000001</v>
      </c>
      <c r="D200">
        <v>-0.20315</v>
      </c>
      <c r="E200">
        <v>3.9419999999999997E-2</v>
      </c>
      <c r="F200">
        <v>1.43425</v>
      </c>
      <c r="G200">
        <v>1.77305</v>
      </c>
      <c r="H200" s="21"/>
      <c r="I200" s="17">
        <f t="shared" si="14"/>
        <v>30.675853018372699</v>
      </c>
      <c r="J200" s="16">
        <f t="shared" si="15"/>
        <v>-30.4758530183727</v>
      </c>
      <c r="K200" s="10">
        <v>126.5</v>
      </c>
      <c r="L200" s="16">
        <v>3079.8064304461964</v>
      </c>
      <c r="M200" s="16">
        <v>1175.869422572177</v>
      </c>
      <c r="N200" s="16">
        <v>13.292869641294836</v>
      </c>
      <c r="O200" s="16">
        <v>13.219303201506609</v>
      </c>
      <c r="P200" s="16">
        <v>13.295772177969006</v>
      </c>
      <c r="Q200" s="16">
        <v>0.52131084973595765</v>
      </c>
      <c r="R200" s="16">
        <v>3.9208768227825521</v>
      </c>
      <c r="S200" s="16">
        <v>5.3103455876665215</v>
      </c>
      <c r="T200" s="20" t="s">
        <v>33</v>
      </c>
      <c r="U200" s="10">
        <v>3</v>
      </c>
      <c r="V200" s="20" t="s">
        <v>33</v>
      </c>
      <c r="W200" s="10">
        <v>3</v>
      </c>
      <c r="X200" s="20" t="s">
        <v>145</v>
      </c>
      <c r="Y200" s="10">
        <v>4</v>
      </c>
      <c r="Z200" s="20" t="s">
        <v>33</v>
      </c>
      <c r="AA200" s="15">
        <v>3</v>
      </c>
      <c r="AB200" s="11">
        <v>69.605350415092062</v>
      </c>
      <c r="AC200" s="10">
        <v>27.8805214378187</v>
      </c>
      <c r="AD200" s="19">
        <v>2.5141281470892425</v>
      </c>
      <c r="AE200" s="12">
        <v>1321.9303201506609</v>
      </c>
      <c r="AF200" s="10">
        <v>1335.9440558302274</v>
      </c>
      <c r="AG200" s="10">
        <v>872.18291334767548</v>
      </c>
      <c r="AH200" s="10">
        <v>0</v>
      </c>
      <c r="AI200" s="10">
        <v>2.5504499253570634</v>
      </c>
      <c r="AJ200" s="10"/>
      <c r="AK200" s="10"/>
      <c r="AL200" s="10"/>
      <c r="AM200" s="10"/>
      <c r="AN200" s="10">
        <v>13.219303201506609</v>
      </c>
      <c r="AO200" s="10">
        <v>3.6950146445961685</v>
      </c>
      <c r="AP200" s="10">
        <v>6.9774633067814031</v>
      </c>
      <c r="AQ200" s="10">
        <v>111.47500000000001</v>
      </c>
      <c r="AR200" s="10"/>
      <c r="AS200" s="10"/>
      <c r="AT200" s="10">
        <v>5.3997475091421476</v>
      </c>
      <c r="AU200" s="10">
        <v>1</v>
      </c>
      <c r="AV200" s="16"/>
      <c r="AW200" s="19">
        <v>200.39160837453412</v>
      </c>
      <c r="AX200" s="1" t="s">
        <v>120</v>
      </c>
      <c r="AY200" s="23">
        <v>30.4758530183727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69.605350415092062</v>
      </c>
      <c r="BG200" s="24">
        <v>27.8805214378187</v>
      </c>
      <c r="BH200" s="24">
        <v>2.5141281470892425</v>
      </c>
      <c r="BI200" s="21"/>
      <c r="BJ200" s="25">
        <f t="shared" ca="1" si="16"/>
        <v>0.97032862556168664</v>
      </c>
      <c r="BK200" s="24">
        <f t="shared" ca="1" si="17"/>
        <v>19.648547573817631</v>
      </c>
      <c r="BL200" s="23">
        <f t="shared" si="18"/>
        <v>4.4344731247684059</v>
      </c>
      <c r="BM200" s="23">
        <f t="shared" ca="1" si="19"/>
        <v>2.8675755391106135</v>
      </c>
      <c r="BN200" s="22">
        <f t="shared" si="20"/>
        <v>2.9854327433323768</v>
      </c>
      <c r="BO200" s="21"/>
      <c r="BP200" s="2"/>
    </row>
    <row r="201" spans="1:68" x14ac:dyDescent="0.2">
      <c r="A201">
        <v>9.4</v>
      </c>
      <c r="B201">
        <v>2.1</v>
      </c>
      <c r="C201">
        <v>1.3057799999999999</v>
      </c>
      <c r="D201">
        <v>-0.18187999999999999</v>
      </c>
      <c r="E201">
        <v>4.0250000000000001E-2</v>
      </c>
      <c r="F201">
        <v>1.4378500000000001</v>
      </c>
      <c r="G201">
        <v>1.77678</v>
      </c>
      <c r="H201" s="21"/>
      <c r="I201" s="17">
        <f t="shared" si="14"/>
        <v>30.83989501312336</v>
      </c>
      <c r="J201" s="16">
        <f t="shared" si="15"/>
        <v>-30.639895013123361</v>
      </c>
      <c r="K201" s="10">
        <v>126.5</v>
      </c>
      <c r="L201" s="16">
        <v>3100.5577427821549</v>
      </c>
      <c r="M201" s="16">
        <v>1186.3845144356944</v>
      </c>
      <c r="N201" s="16">
        <v>13.363954505686788</v>
      </c>
      <c r="O201" s="16">
        <v>17.416384180790949</v>
      </c>
      <c r="P201" s="16">
        <v>17.496521900054724</v>
      </c>
      <c r="Q201" s="16">
        <v>0.65456745079212675</v>
      </c>
      <c r="R201" s="16">
        <v>3.7411289771259022</v>
      </c>
      <c r="S201" s="16">
        <v>5.5651193933175769</v>
      </c>
      <c r="T201" s="20" t="s">
        <v>122</v>
      </c>
      <c r="U201" s="10">
        <v>4</v>
      </c>
      <c r="V201" s="20" t="s">
        <v>145</v>
      </c>
      <c r="W201" s="10">
        <v>4</v>
      </c>
      <c r="X201" s="20" t="s">
        <v>145</v>
      </c>
      <c r="Y201" s="10">
        <v>4</v>
      </c>
      <c r="Z201" s="20" t="s">
        <v>123</v>
      </c>
      <c r="AA201" s="15">
        <v>4</v>
      </c>
      <c r="AB201" s="11">
        <v>57.357255833017774</v>
      </c>
      <c r="AC201" s="10">
        <v>39.178484463672696</v>
      </c>
      <c r="AD201" s="19">
        <v>3.4642597033095281</v>
      </c>
      <c r="AE201" s="12">
        <v>1741.6384180790949</v>
      </c>
      <c r="AF201" s="10">
        <v>1828.9292400558434</v>
      </c>
      <c r="AG201" s="10">
        <v>1166.4347933369816</v>
      </c>
      <c r="AH201" s="10">
        <v>0</v>
      </c>
      <c r="AI201" s="10">
        <v>2.6729899078973842</v>
      </c>
      <c r="AJ201" s="10"/>
      <c r="AK201" s="10"/>
      <c r="AL201" s="10"/>
      <c r="AM201" s="10"/>
      <c r="AN201" s="10">
        <v>11.610922787193966</v>
      </c>
      <c r="AO201" s="10">
        <v>4.5971053667164528</v>
      </c>
      <c r="AP201" s="10">
        <v>9.1650435533588706</v>
      </c>
      <c r="AQ201" s="10">
        <v>114.66</v>
      </c>
      <c r="AR201" s="10"/>
      <c r="AS201" s="10"/>
      <c r="AT201" s="10">
        <v>7.4388762410128511</v>
      </c>
      <c r="AU201" s="10">
        <v>1</v>
      </c>
      <c r="AV201" s="16"/>
      <c r="AW201" s="19">
        <v>274.33938600837649</v>
      </c>
      <c r="AX201" s="1" t="s">
        <v>120</v>
      </c>
      <c r="AY201" s="23">
        <v>30.6398950131234</v>
      </c>
      <c r="AZ201" s="18">
        <v>100</v>
      </c>
      <c r="BA201" s="18">
        <v>0</v>
      </c>
      <c r="BB201" s="18">
        <v>0</v>
      </c>
      <c r="BC201" s="18">
        <v>0</v>
      </c>
      <c r="BD201" s="18">
        <v>100</v>
      </c>
      <c r="BE201" s="18">
        <v>0</v>
      </c>
      <c r="BF201" s="24">
        <v>57.357255833017774</v>
      </c>
      <c r="BG201" s="24">
        <v>39.178484463672696</v>
      </c>
      <c r="BH201" s="24">
        <v>3.4642597033095281</v>
      </c>
      <c r="BI201" s="21"/>
      <c r="BJ201" s="25">
        <f t="shared" ca="1" si="16"/>
        <v>0.92829698017807671</v>
      </c>
      <c r="BK201" s="24">
        <f t="shared" ca="1" si="17"/>
        <v>25.78610985931309</v>
      </c>
      <c r="BL201" s="23">
        <f t="shared" si="18"/>
        <v>4.1048380462754173</v>
      </c>
      <c r="BM201" s="23">
        <f t="shared" ca="1" si="19"/>
        <v>2.7566041843615867</v>
      </c>
      <c r="BN201" s="22">
        <f t="shared" si="20"/>
        <v>2.8788813432357925</v>
      </c>
      <c r="BO201" s="21"/>
      <c r="BP201" s="2"/>
    </row>
    <row r="202" spans="1:68" x14ac:dyDescent="0.2">
      <c r="A202">
        <v>9.4499999999999993</v>
      </c>
      <c r="B202">
        <v>2.1</v>
      </c>
      <c r="C202">
        <v>1.30721</v>
      </c>
      <c r="D202">
        <v>-0.16847000000000001</v>
      </c>
      <c r="E202">
        <v>3.8600000000000002E-2</v>
      </c>
      <c r="F202">
        <v>1.4410000000000001</v>
      </c>
      <c r="G202">
        <v>1.7829999999999999</v>
      </c>
      <c r="H202" s="21"/>
      <c r="I202" s="17">
        <f t="shared" si="14"/>
        <v>31.003937007874011</v>
      </c>
      <c r="J202" s="16">
        <f t="shared" si="15"/>
        <v>-30.803937007874012</v>
      </c>
      <c r="K202" s="10">
        <v>126.5</v>
      </c>
      <c r="L202" s="16">
        <v>3121.3090551181122</v>
      </c>
      <c r="M202" s="16">
        <v>1196.8996062992112</v>
      </c>
      <c r="N202" s="16">
        <v>13.435039370078737</v>
      </c>
      <c r="O202" s="16">
        <v>17.806873822975515</v>
      </c>
      <c r="P202" s="16">
        <v>17.879718258357038</v>
      </c>
      <c r="Q202" s="16">
        <v>0.73858113298127703</v>
      </c>
      <c r="R202" s="16">
        <v>4.1308320540009733</v>
      </c>
      <c r="S202" s="16">
        <v>5.0586413459389776</v>
      </c>
      <c r="T202" s="20" t="s">
        <v>122</v>
      </c>
      <c r="U202" s="10">
        <v>4</v>
      </c>
      <c r="V202" s="20" t="s">
        <v>145</v>
      </c>
      <c r="W202" s="10">
        <v>4</v>
      </c>
      <c r="X202" s="20" t="s">
        <v>145</v>
      </c>
      <c r="Y202" s="10">
        <v>4</v>
      </c>
      <c r="Z202" s="20" t="s">
        <v>123</v>
      </c>
      <c r="AA202" s="15">
        <v>4</v>
      </c>
      <c r="AB202" s="11">
        <v>66.546090605417533</v>
      </c>
      <c r="AC202" s="10">
        <v>30.750356370887019</v>
      </c>
      <c r="AD202" s="19">
        <v>2.7035530236954504</v>
      </c>
      <c r="AE202" s="12">
        <v>1780.6873822975515</v>
      </c>
      <c r="AF202" s="10">
        <v>1872.7904991304715</v>
      </c>
      <c r="AG202" s="10">
        <v>1191.9812172238026</v>
      </c>
      <c r="AH202" s="10">
        <v>0</v>
      </c>
      <c r="AI202" s="10">
        <v>2.4208197935121483</v>
      </c>
      <c r="AJ202" s="10"/>
      <c r="AK202" s="10"/>
      <c r="AL202" s="10"/>
      <c r="AM202" s="10"/>
      <c r="AN202" s="10">
        <v>11.871249215317009</v>
      </c>
      <c r="AO202" s="10">
        <v>4.7539315821954657</v>
      </c>
      <c r="AP202" s="10">
        <v>9.3438685205666179</v>
      </c>
      <c r="AQ202" s="10">
        <v>114.66</v>
      </c>
      <c r="AR202" s="10"/>
      <c r="AS202" s="10"/>
      <c r="AT202" s="10">
        <v>7.5553660420423183</v>
      </c>
      <c r="AU202" s="10">
        <v>1</v>
      </c>
      <c r="AV202" s="16"/>
      <c r="AW202" s="19">
        <v>280.9185748695707</v>
      </c>
      <c r="AX202" s="1" t="s">
        <v>120</v>
      </c>
      <c r="AY202" s="23">
        <v>30.803937007874001</v>
      </c>
      <c r="AZ202" s="18">
        <v>100</v>
      </c>
      <c r="BA202" s="18">
        <v>0</v>
      </c>
      <c r="BB202" s="18">
        <v>0</v>
      </c>
      <c r="BC202" s="18">
        <v>0</v>
      </c>
      <c r="BD202" s="18">
        <v>100</v>
      </c>
      <c r="BE202" s="18">
        <v>0</v>
      </c>
      <c r="BF202" s="24">
        <v>66.546090605417533</v>
      </c>
      <c r="BG202" s="24">
        <v>30.750356370887019</v>
      </c>
      <c r="BH202" s="24">
        <v>2.7035530236954504</v>
      </c>
      <c r="BI202" s="21"/>
      <c r="BJ202" s="25">
        <f t="shared" ca="1" si="16"/>
        <v>0.93693304488157914</v>
      </c>
      <c r="BK202" s="24">
        <f t="shared" ca="1" si="17"/>
        <v>26.303247041896913</v>
      </c>
      <c r="BL202" s="23">
        <f t="shared" si="18"/>
        <v>4.5258793345319042</v>
      </c>
      <c r="BM202" s="23">
        <f t="shared" ca="1" si="19"/>
        <v>2.7786189453267656</v>
      </c>
      <c r="BN202" s="22">
        <f t="shared" si="20"/>
        <v>2.8985922421770316</v>
      </c>
      <c r="BO202" s="21"/>
      <c r="BP202" s="2"/>
    </row>
    <row r="203" spans="1:68" x14ac:dyDescent="0.2">
      <c r="A203">
        <v>9.5</v>
      </c>
      <c r="B203">
        <v>2.1</v>
      </c>
      <c r="C203">
        <v>1.3101</v>
      </c>
      <c r="D203">
        <v>-0.16542999999999999</v>
      </c>
      <c r="E203">
        <v>3.8559999999999997E-2</v>
      </c>
      <c r="F203">
        <v>1.4399299999999999</v>
      </c>
      <c r="G203">
        <v>1.78468</v>
      </c>
      <c r="H203" s="21"/>
      <c r="I203" s="17">
        <f t="shared" si="14"/>
        <v>31.167979002624669</v>
      </c>
      <c r="J203" s="16">
        <f t="shared" si="15"/>
        <v>-30.96797900262467</v>
      </c>
      <c r="K203" s="10">
        <v>126.5</v>
      </c>
      <c r="L203" s="16">
        <v>3142.0603674540703</v>
      </c>
      <c r="M203" s="16">
        <v>1207.4146981627284</v>
      </c>
      <c r="N203" s="16">
        <v>13.50612423447069</v>
      </c>
      <c r="O203" s="16">
        <v>18.596045197740125</v>
      </c>
      <c r="P203" s="16">
        <v>18.668712826239652</v>
      </c>
      <c r="Q203" s="16">
        <v>0.75762674027844457</v>
      </c>
      <c r="R203" s="16">
        <v>4.0582698300097508</v>
      </c>
      <c r="S203" s="16">
        <v>5.0463630902449497</v>
      </c>
      <c r="T203" s="20" t="s">
        <v>122</v>
      </c>
      <c r="U203" s="10">
        <v>4</v>
      </c>
      <c r="V203" s="20" t="s">
        <v>145</v>
      </c>
      <c r="W203" s="10">
        <v>4</v>
      </c>
      <c r="X203" s="20" t="s">
        <v>145</v>
      </c>
      <c r="Y203" s="10">
        <v>4</v>
      </c>
      <c r="Z203" s="20" t="s">
        <v>123</v>
      </c>
      <c r="AA203" s="15">
        <v>4</v>
      </c>
      <c r="AB203" s="11">
        <v>63.46527930069734</v>
      </c>
      <c r="AC203" s="10">
        <v>33.616468955845718</v>
      </c>
      <c r="AD203" s="19">
        <v>2.9182517434569384</v>
      </c>
      <c r="AE203" s="12">
        <v>1859.6045197740125</v>
      </c>
      <c r="AF203" s="10">
        <v>1964.3927240380751</v>
      </c>
      <c r="AG203" s="10">
        <v>1244.5808550826434</v>
      </c>
      <c r="AH203" s="10">
        <v>0</v>
      </c>
      <c r="AI203" s="10">
        <v>2.4641042658260042</v>
      </c>
      <c r="AJ203" s="10"/>
      <c r="AK203" s="10"/>
      <c r="AL203" s="10"/>
      <c r="AM203" s="10"/>
      <c r="AN203" s="10">
        <v>12.397363465160083</v>
      </c>
      <c r="AO203" s="10">
        <v>4.9212113870099996</v>
      </c>
      <c r="AP203" s="10">
        <v>9.712065985578505</v>
      </c>
      <c r="AQ203" s="10">
        <v>114.66</v>
      </c>
      <c r="AR203" s="10"/>
      <c r="AS203" s="10"/>
      <c r="AT203" s="10">
        <v>7.8706148232987294</v>
      </c>
      <c r="AU203" s="10">
        <v>1</v>
      </c>
      <c r="AV203" s="16"/>
      <c r="AW203" s="19">
        <v>294.65890860571125</v>
      </c>
      <c r="AX203" s="1" t="s">
        <v>120</v>
      </c>
      <c r="AY203" s="23">
        <v>30.967979002624698</v>
      </c>
      <c r="AZ203" s="18">
        <v>100</v>
      </c>
      <c r="BA203" s="18">
        <v>0</v>
      </c>
      <c r="BB203" s="18">
        <v>0</v>
      </c>
      <c r="BC203" s="18">
        <v>0</v>
      </c>
      <c r="BD203" s="18">
        <v>100</v>
      </c>
      <c r="BE203" s="18">
        <v>0</v>
      </c>
      <c r="BF203" s="24">
        <v>63.46527930069734</v>
      </c>
      <c r="BG203" s="24">
        <v>33.616468955845718</v>
      </c>
      <c r="BH203" s="24">
        <v>2.9182517434569384</v>
      </c>
      <c r="BI203" s="21"/>
      <c r="BJ203" s="25">
        <f t="shared" ca="1" si="16"/>
        <v>0.93056799858954242</v>
      </c>
      <c r="BK203" s="24">
        <f t="shared" ca="1" si="17"/>
        <v>27.235546543255335</v>
      </c>
      <c r="BL203" s="23">
        <f t="shared" si="18"/>
        <v>4.4311662353273533</v>
      </c>
      <c r="BM203" s="23">
        <f t="shared" ca="1" si="19"/>
        <v>2.761260711552997</v>
      </c>
      <c r="BN203" s="22">
        <f t="shared" si="20"/>
        <v>2.8792114028479827</v>
      </c>
      <c r="BO203" s="21"/>
      <c r="BP203" s="2"/>
    </row>
    <row r="204" spans="1:68" x14ac:dyDescent="0.2">
      <c r="A204">
        <v>9.5500000000000007</v>
      </c>
      <c r="B204">
        <v>2.1</v>
      </c>
      <c r="C204">
        <v>1.3149599999999999</v>
      </c>
      <c r="D204">
        <v>-0.15870000000000001</v>
      </c>
      <c r="E204">
        <v>3.9010000000000003E-2</v>
      </c>
      <c r="F204">
        <v>1.43895</v>
      </c>
      <c r="G204">
        <v>1.78678</v>
      </c>
      <c r="H204" s="21"/>
      <c r="I204" s="17">
        <f t="shared" si="14"/>
        <v>31.332020997375327</v>
      </c>
      <c r="J204" s="16">
        <f t="shared" si="15"/>
        <v>-31.132020997375328</v>
      </c>
      <c r="K204" s="10">
        <v>126.5</v>
      </c>
      <c r="L204" s="16">
        <v>3162.8116797900284</v>
      </c>
      <c r="M204" s="16">
        <v>1217.9297900262457</v>
      </c>
      <c r="N204" s="16">
        <v>13.577209098862642</v>
      </c>
      <c r="O204" s="16">
        <v>19.923163841807888</v>
      </c>
      <c r="P204" s="16">
        <v>19.997820547729848</v>
      </c>
      <c r="Q204" s="16">
        <v>0.79979020643302923</v>
      </c>
      <c r="R204" s="16">
        <v>3.9993868558032513</v>
      </c>
      <c r="S204" s="16">
        <v>5.18449346680275</v>
      </c>
      <c r="T204" s="20" t="s">
        <v>122</v>
      </c>
      <c r="U204" s="10">
        <v>4</v>
      </c>
      <c r="V204" s="20" t="s">
        <v>145</v>
      </c>
      <c r="W204" s="10">
        <v>4</v>
      </c>
      <c r="X204" s="20" t="s">
        <v>145</v>
      </c>
      <c r="Y204" s="10">
        <v>4</v>
      </c>
      <c r="Z204" s="20" t="s">
        <v>123</v>
      </c>
      <c r="AA204" s="15">
        <v>4</v>
      </c>
      <c r="AB204" s="11">
        <v>59.989448247955622</v>
      </c>
      <c r="AC204" s="10">
        <v>36.805538153630955</v>
      </c>
      <c r="AD204" s="19">
        <v>3.2050135984134238</v>
      </c>
      <c r="AE204" s="12">
        <v>1992.3163841807886</v>
      </c>
      <c r="AF204" s="10">
        <v>2119.5376728995129</v>
      </c>
      <c r="AG204" s="10">
        <v>1333.1880365153233</v>
      </c>
      <c r="AH204" s="10">
        <v>0</v>
      </c>
      <c r="AI204" s="10">
        <v>2.5003832738735059</v>
      </c>
      <c r="AJ204" s="10"/>
      <c r="AK204" s="10"/>
      <c r="AL204" s="10"/>
      <c r="AM204" s="10"/>
      <c r="AN204" s="10">
        <v>13.282109227871926</v>
      </c>
      <c r="AO204" s="10">
        <v>5.2064697878082642</v>
      </c>
      <c r="AP204" s="10">
        <v>10.332316255607262</v>
      </c>
      <c r="AQ204" s="10">
        <v>114.66</v>
      </c>
      <c r="AR204" s="10"/>
      <c r="AS204" s="10"/>
      <c r="AT204" s="10">
        <v>8.4466476446965935</v>
      </c>
      <c r="AU204" s="10">
        <v>1</v>
      </c>
      <c r="AV204" s="16"/>
      <c r="AW204" s="19">
        <v>317.93065093492692</v>
      </c>
      <c r="AX204" s="1" t="s">
        <v>120</v>
      </c>
      <c r="AY204" s="23">
        <v>31.132020997375299</v>
      </c>
      <c r="AZ204" s="18">
        <v>100</v>
      </c>
      <c r="BA204" s="18">
        <v>0</v>
      </c>
      <c r="BB204" s="18">
        <v>0</v>
      </c>
      <c r="BC204" s="18">
        <v>0</v>
      </c>
      <c r="BD204" s="18">
        <v>100</v>
      </c>
      <c r="BE204" s="18">
        <v>0</v>
      </c>
      <c r="BF204" s="24">
        <v>59.989448247955622</v>
      </c>
      <c r="BG204" s="24">
        <v>36.805538153630955</v>
      </c>
      <c r="BH204" s="24">
        <v>3.2050135984134238</v>
      </c>
      <c r="BI204" s="21"/>
      <c r="BJ204" s="25">
        <f t="shared" ca="1" si="16"/>
        <v>0.92113444719904769</v>
      </c>
      <c r="BK204" s="24">
        <f t="shared" ca="1" si="17"/>
        <v>28.948683405834331</v>
      </c>
      <c r="BL204" s="23">
        <f t="shared" si="18"/>
        <v>4.3428116662293519</v>
      </c>
      <c r="BM204" s="23">
        <f t="shared" ca="1" si="19"/>
        <v>2.7358486586231705</v>
      </c>
      <c r="BN204" s="22">
        <f t="shared" si="20"/>
        <v>2.8521420552020209</v>
      </c>
      <c r="BO204" s="21"/>
      <c r="BP204" s="2"/>
    </row>
    <row r="205" spans="1:68" x14ac:dyDescent="0.2">
      <c r="A205">
        <v>9.6</v>
      </c>
      <c r="B205">
        <v>0.4</v>
      </c>
      <c r="C205">
        <v>1.32507</v>
      </c>
      <c r="D205">
        <v>-0.15515000000000001</v>
      </c>
      <c r="E205">
        <v>3.9120000000000002E-2</v>
      </c>
      <c r="F205">
        <v>1.4378500000000001</v>
      </c>
      <c r="G205">
        <v>1.78495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-31.296062992125982</v>
      </c>
      <c r="K205" s="10">
        <v>126.5</v>
      </c>
      <c r="L205" s="16">
        <v>3183.5629921259861</v>
      </c>
      <c r="M205" s="16">
        <v>1228.4448818897627</v>
      </c>
      <c r="N205" s="16">
        <v>13.648293963254591</v>
      </c>
      <c r="O205" s="16">
        <v>22.683898305084739</v>
      </c>
      <c r="P205" s="16">
        <v>22.759041229932183</v>
      </c>
      <c r="Q205" s="16">
        <v>0.82203096495439265</v>
      </c>
      <c r="R205" s="16">
        <v>3.6118874984648999</v>
      </c>
      <c r="S205" s="16">
        <v>5.2182586699613234</v>
      </c>
      <c r="T205" s="20" t="s">
        <v>122</v>
      </c>
      <c r="U205" s="10">
        <v>5</v>
      </c>
      <c r="V205" s="20" t="s">
        <v>145</v>
      </c>
      <c r="W205" s="10">
        <v>4</v>
      </c>
      <c r="X205" s="20" t="s">
        <v>145</v>
      </c>
      <c r="Y205" s="10">
        <v>4</v>
      </c>
      <c r="Z205" s="20" t="s">
        <v>123</v>
      </c>
      <c r="AA205" s="15">
        <v>4</v>
      </c>
      <c r="AB205" s="11">
        <v>46.449112474937984</v>
      </c>
      <c r="AC205" s="10">
        <v>48.434558336015556</v>
      </c>
      <c r="AD205" s="19">
        <v>5.1163291890464588</v>
      </c>
      <c r="AE205" s="12">
        <v>2268.389830508474</v>
      </c>
      <c r="AF205" s="10">
        <v>2443.1664994917901</v>
      </c>
      <c r="AG205" s="10">
        <v>1517.2694153288121</v>
      </c>
      <c r="AH205" s="10">
        <v>0</v>
      </c>
      <c r="AI205" s="10">
        <v>2.768635513772268</v>
      </c>
      <c r="AJ205" s="10"/>
      <c r="AK205" s="10"/>
      <c r="AL205" s="10"/>
      <c r="AM205" s="10"/>
      <c r="AN205" s="10">
        <v>11.341949152542369</v>
      </c>
      <c r="AO205" s="10">
        <v>5.725233016808013</v>
      </c>
      <c r="AP205" s="10">
        <v>11.620885907301686</v>
      </c>
      <c r="AQ205" s="10">
        <v>114.66</v>
      </c>
      <c r="AR205" s="10"/>
      <c r="AS205" s="10"/>
      <c r="AT205" s="10">
        <v>9.7169221444402876</v>
      </c>
      <c r="AU205" s="10">
        <v>1</v>
      </c>
      <c r="AV205" s="16"/>
      <c r="AW205" s="19">
        <v>366.47497492376851</v>
      </c>
      <c r="AX205" s="1" t="s">
        <v>120</v>
      </c>
      <c r="AY205" s="23">
        <v>31.296062992126</v>
      </c>
      <c r="AZ205" s="18">
        <v>0</v>
      </c>
      <c r="BA205" s="18">
        <v>100</v>
      </c>
      <c r="BB205" s="18">
        <v>0</v>
      </c>
      <c r="BC205" s="18">
        <v>0</v>
      </c>
      <c r="BD205" s="18">
        <v>100</v>
      </c>
      <c r="BE205" s="18">
        <v>0</v>
      </c>
      <c r="BF205" s="24">
        <v>46.449112474937984</v>
      </c>
      <c r="BG205" s="24">
        <v>48.434558336015556</v>
      </c>
      <c r="BH205" s="24">
        <v>5.1163291890464588</v>
      </c>
      <c r="BI205" s="21"/>
      <c r="BJ205" s="25">
        <f t="shared" ca="1" si="16"/>
        <v>0.89463149280252552</v>
      </c>
      <c r="BK205" s="24">
        <f t="shared" ca="1" si="17"/>
        <v>32.536340985346015</v>
      </c>
      <c r="BL205" s="23">
        <f t="shared" si="18"/>
        <v>3.8835020465076164</v>
      </c>
      <c r="BM205" s="23">
        <f t="shared" ca="1" si="19"/>
        <v>2.6656350230003589</v>
      </c>
      <c r="BN205" s="22">
        <f t="shared" si="20"/>
        <v>2.7806532500122594</v>
      </c>
      <c r="BO205" s="21"/>
      <c r="BP205" s="2"/>
    </row>
    <row r="206" spans="1:68" x14ac:dyDescent="0.2">
      <c r="A206">
        <v>9.65</v>
      </c>
      <c r="B206">
        <v>0.4</v>
      </c>
      <c r="C206">
        <v>1.3294699999999999</v>
      </c>
      <c r="D206">
        <v>-0.14291000000000001</v>
      </c>
      <c r="E206">
        <v>3.9210000000000002E-2</v>
      </c>
      <c r="F206">
        <v>1.4372799999999999</v>
      </c>
      <c r="G206">
        <v>1.7866500000000001</v>
      </c>
      <c r="H206" s="21"/>
      <c r="I206" s="17">
        <f t="shared" si="21"/>
        <v>31.66010498687664</v>
      </c>
      <c r="J206" s="16">
        <f t="shared" si="22"/>
        <v>-31.46010498687664</v>
      </c>
      <c r="K206" s="10">
        <v>126.5</v>
      </c>
      <c r="L206" s="16">
        <v>3204.3143044619442</v>
      </c>
      <c r="M206" s="16">
        <v>1238.9599737532799</v>
      </c>
      <c r="N206" s="16">
        <v>13.719378827646544</v>
      </c>
      <c r="O206" s="16">
        <v>23.885404896421829</v>
      </c>
      <c r="P206" s="16">
        <v>23.96094563675376</v>
      </c>
      <c r="Q206" s="16">
        <v>0.89871459433509349</v>
      </c>
      <c r="R206" s="16">
        <v>3.7507476038698271</v>
      </c>
      <c r="S206" s="16">
        <v>5.2458847452728827</v>
      </c>
      <c r="T206" s="20" t="s">
        <v>122</v>
      </c>
      <c r="U206" s="10">
        <v>4</v>
      </c>
      <c r="V206" s="20" t="s">
        <v>145</v>
      </c>
      <c r="W206" s="10">
        <v>4</v>
      </c>
      <c r="X206" s="20" t="s">
        <v>145</v>
      </c>
      <c r="Y206" s="10">
        <v>4</v>
      </c>
      <c r="Z206" s="20" t="s">
        <v>123</v>
      </c>
      <c r="AA206" s="15">
        <v>4</v>
      </c>
      <c r="AB206" s="11">
        <v>48.393883665051987</v>
      </c>
      <c r="AC206" s="10">
        <v>46.868927530110184</v>
      </c>
      <c r="AD206" s="19">
        <v>4.7371888048378317</v>
      </c>
      <c r="AE206" s="12">
        <v>2388.5404896421828</v>
      </c>
      <c r="AF206" s="10">
        <v>2583.34635250986</v>
      </c>
      <c r="AG206" s="10">
        <v>1597.3963757835841</v>
      </c>
      <c r="AH206" s="10">
        <v>0</v>
      </c>
      <c r="AI206" s="10">
        <v>2.6661351432131872</v>
      </c>
      <c r="AJ206" s="10"/>
      <c r="AK206" s="10"/>
      <c r="AL206" s="10"/>
      <c r="AM206" s="10"/>
      <c r="AN206" s="10">
        <v>15.923603264281219</v>
      </c>
      <c r="AO206" s="10">
        <v>6.0175360461170548</v>
      </c>
      <c r="AP206" s="10">
        <v>12.181774630485087</v>
      </c>
      <c r="AQ206" s="10">
        <v>114.66</v>
      </c>
      <c r="AR206" s="10"/>
      <c r="AS206" s="10"/>
      <c r="AT206" s="10">
        <v>10.210583795235138</v>
      </c>
      <c r="AU206" s="10">
        <v>1</v>
      </c>
      <c r="AV206" s="16"/>
      <c r="AW206" s="19">
        <v>387.50195287647904</v>
      </c>
      <c r="AX206" s="1" t="s">
        <v>120</v>
      </c>
      <c r="AY206" s="23">
        <v>31.460104986876601</v>
      </c>
      <c r="AZ206" s="18">
        <v>100</v>
      </c>
      <c r="BA206" s="18">
        <v>0</v>
      </c>
      <c r="BB206" s="18">
        <v>0</v>
      </c>
      <c r="BC206" s="18">
        <v>0</v>
      </c>
      <c r="BD206" s="18">
        <v>100</v>
      </c>
      <c r="BE206" s="18">
        <v>0</v>
      </c>
      <c r="BF206" s="24">
        <v>48.393883665051987</v>
      </c>
      <c r="BG206" s="24">
        <v>46.868927530110184</v>
      </c>
      <c r="BH206" s="24">
        <v>4.7371888048378317</v>
      </c>
      <c r="BI206" s="21"/>
      <c r="BJ206" s="25">
        <f t="shared" ca="1" si="16"/>
        <v>0.8931573962036401</v>
      </c>
      <c r="BK206" s="24">
        <f t="shared" ca="1" si="17"/>
        <v>34.079788874255627</v>
      </c>
      <c r="BL206" s="23">
        <f t="shared" si="18"/>
        <v>4.0195138254346929</v>
      </c>
      <c r="BM206" s="23">
        <f t="shared" ca="1" si="19"/>
        <v>2.6611139275288247</v>
      </c>
      <c r="BN206" s="22">
        <f t="shared" si="20"/>
        <v>2.7740721969838598</v>
      </c>
      <c r="BO206" s="21"/>
      <c r="BP206" s="2"/>
    </row>
    <row r="207" spans="1:68" x14ac:dyDescent="0.2">
      <c r="A207">
        <v>9.6999999999999993</v>
      </c>
      <c r="B207">
        <v>2.1</v>
      </c>
      <c r="C207">
        <v>1.3306199999999999</v>
      </c>
      <c r="D207">
        <v>-0.13700999999999999</v>
      </c>
      <c r="E207">
        <v>3.9980000000000002E-2</v>
      </c>
      <c r="F207">
        <v>1.4354800000000001</v>
      </c>
      <c r="G207">
        <v>1.78705</v>
      </c>
      <c r="H207" s="21"/>
      <c r="I207" s="17">
        <f t="shared" si="21"/>
        <v>31.824146981627294</v>
      </c>
      <c r="J207" s="16">
        <f t="shared" si="22"/>
        <v>-31.624146981627295</v>
      </c>
      <c r="K207" s="10">
        <v>126.5</v>
      </c>
      <c r="L207" s="16">
        <v>3225.0656167979018</v>
      </c>
      <c r="M207" s="16">
        <v>1249.4750656167969</v>
      </c>
      <c r="N207" s="16">
        <v>13.790463692038493</v>
      </c>
      <c r="O207" s="16">
        <v>24.199435028248569</v>
      </c>
      <c r="P207" s="16">
        <v>24.278379301058884</v>
      </c>
      <c r="Q207" s="16">
        <v>0.93567810849735966</v>
      </c>
      <c r="R207" s="16">
        <v>3.8539562171538804</v>
      </c>
      <c r="S207" s="16">
        <v>5.482241167382897</v>
      </c>
      <c r="T207" s="20" t="s">
        <v>122</v>
      </c>
      <c r="U207" s="10">
        <v>4</v>
      </c>
      <c r="V207" s="20" t="s">
        <v>145</v>
      </c>
      <c r="W207" s="10">
        <v>4</v>
      </c>
      <c r="X207" s="20" t="s">
        <v>145</v>
      </c>
      <c r="Y207" s="10">
        <v>4</v>
      </c>
      <c r="Z207" s="20" t="s">
        <v>123</v>
      </c>
      <c r="AA207" s="15">
        <v>4</v>
      </c>
      <c r="AB207" s="11">
        <v>50.626008601358635</v>
      </c>
      <c r="AC207" s="10">
        <v>45.021338663316378</v>
      </c>
      <c r="AD207" s="19">
        <v>4.3526527353249858</v>
      </c>
      <c r="AE207" s="12">
        <v>2419.9435028248568</v>
      </c>
      <c r="AF207" s="10">
        <v>2619.4708240554069</v>
      </c>
      <c r="AG207" s="10">
        <v>1618.5586200705923</v>
      </c>
      <c r="AH207" s="10">
        <v>0</v>
      </c>
      <c r="AI207" s="10">
        <v>2.5947362752825796</v>
      </c>
      <c r="AJ207" s="10"/>
      <c r="AK207" s="10"/>
      <c r="AL207" s="10"/>
      <c r="AM207" s="10"/>
      <c r="AN207" s="10">
        <v>16.132956685499046</v>
      </c>
      <c r="AO207" s="10">
        <v>6.1158268147734791</v>
      </c>
      <c r="AP207" s="10">
        <v>12.329910340494145</v>
      </c>
      <c r="AQ207" s="10">
        <v>114.66</v>
      </c>
      <c r="AR207" s="10"/>
      <c r="AS207" s="10"/>
      <c r="AT207" s="10">
        <v>10.268269220780063</v>
      </c>
      <c r="AU207" s="10">
        <v>1</v>
      </c>
      <c r="AV207" s="16"/>
      <c r="AW207" s="19">
        <v>392.92062360831108</v>
      </c>
      <c r="AX207" s="1" t="s">
        <v>120</v>
      </c>
      <c r="AY207" s="23">
        <v>31.624146981627302</v>
      </c>
      <c r="AZ207" s="18">
        <v>100</v>
      </c>
      <c r="BA207" s="18">
        <v>0</v>
      </c>
      <c r="BB207" s="18">
        <v>0</v>
      </c>
      <c r="BC207" s="18">
        <v>0</v>
      </c>
      <c r="BD207" s="18">
        <v>100</v>
      </c>
      <c r="BE207" s="18">
        <v>0</v>
      </c>
      <c r="BF207" s="24">
        <v>50.626008601358635</v>
      </c>
      <c r="BG207" s="24">
        <v>45.021338663316378</v>
      </c>
      <c r="BH207" s="24">
        <v>4.3526527353249858</v>
      </c>
      <c r="BI207" s="21"/>
      <c r="BJ207" s="25">
        <f t="shared" ref="BJ207:BJ270" ca="1" si="23">IF((0.381*BM207)+(0.05*(M207/2116.217)-0.15)&lt;1,(0.381*BM207)+(0.05*(M207/2116.217)-0.15),1)</f>
        <v>0.89555214961795337</v>
      </c>
      <c r="BK207" s="24">
        <f t="shared" ref="BK207:BK270" ca="1" si="24">((P207-(L207/2000))/1.06)*(1.06/(M207/2000))^BJ207</f>
        <v>34.33145858979308</v>
      </c>
      <c r="BL207" s="23">
        <f t="shared" ref="BL207:BL270" si="25">(Q207/(P207-(L207/2000)))*100</f>
        <v>4.1281410283986872</v>
      </c>
      <c r="BM207" s="23">
        <f t="shared" ref="BM207:BM270" ca="1" si="26">SQRT(((3.47-LOG(BK207))^2)+((LOG(BL207)+1.22)^2))</f>
        <v>2.6667472940341899</v>
      </c>
      <c r="BN207" s="22">
        <f t="shared" ref="BN207:BN270" si="27">SQRT(((3.47-LOG(P207/1.06))^2)+((LOG(R207)+1.22)^2))</f>
        <v>2.7773661882584775</v>
      </c>
      <c r="BO207" s="21"/>
      <c r="BP207" s="2"/>
    </row>
    <row r="208" spans="1:68" x14ac:dyDescent="0.2">
      <c r="A208">
        <v>9.75</v>
      </c>
      <c r="B208">
        <v>2.1</v>
      </c>
      <c r="C208">
        <v>1.33134</v>
      </c>
      <c r="D208">
        <v>-0.13793</v>
      </c>
      <c r="E208">
        <v>3.9050000000000001E-2</v>
      </c>
      <c r="F208">
        <v>1.43313</v>
      </c>
      <c r="G208">
        <v>1.7846299999999999</v>
      </c>
      <c r="H208" s="21"/>
      <c r="I208" s="17">
        <f t="shared" si="21"/>
        <v>31.988188976377952</v>
      </c>
      <c r="J208" s="16">
        <f t="shared" si="22"/>
        <v>-31.788188976377953</v>
      </c>
      <c r="K208" s="10">
        <v>126.5</v>
      </c>
      <c r="L208" s="16">
        <v>3245.81692913386</v>
      </c>
      <c r="M208" s="16">
        <v>1259.9901574803141</v>
      </c>
      <c r="N208" s="16">
        <v>13.861548556430446</v>
      </c>
      <c r="O208" s="16">
        <v>24.396045197740104</v>
      </c>
      <c r="P208" s="16">
        <v>24.470878710544056</v>
      </c>
      <c r="Q208" s="16">
        <v>0.92991430628900618</v>
      </c>
      <c r="R208" s="16">
        <v>3.8000854701156399</v>
      </c>
      <c r="S208" s="16">
        <v>5.1967717224967771</v>
      </c>
      <c r="T208" s="20" t="s">
        <v>122</v>
      </c>
      <c r="U208" s="10">
        <v>4</v>
      </c>
      <c r="V208" s="20" t="s">
        <v>145</v>
      </c>
      <c r="W208" s="10">
        <v>4</v>
      </c>
      <c r="X208" s="20" t="s">
        <v>145</v>
      </c>
      <c r="Y208" s="10">
        <v>4</v>
      </c>
      <c r="Z208" s="20" t="s">
        <v>123</v>
      </c>
      <c r="AA208" s="15">
        <v>4</v>
      </c>
      <c r="AB208" s="11">
        <v>49.012706544863676</v>
      </c>
      <c r="AC208" s="10">
        <v>46.361900047985415</v>
      </c>
      <c r="AD208" s="19">
        <v>4.6253934071509129</v>
      </c>
      <c r="AE208" s="12">
        <v>2439.6045197740104</v>
      </c>
      <c r="AF208" s="10">
        <v>2640.8971479750767</v>
      </c>
      <c r="AG208" s="10">
        <v>1631.3919140362705</v>
      </c>
      <c r="AH208" s="10">
        <v>0</v>
      </c>
      <c r="AI208" s="10">
        <v>2.6315197588689214</v>
      </c>
      <c r="AJ208" s="10"/>
      <c r="AK208" s="10"/>
      <c r="AL208" s="10"/>
      <c r="AM208" s="10"/>
      <c r="AN208" s="10">
        <v>16.264030131826736</v>
      </c>
      <c r="AO208" s="10">
        <v>6.1525327523838822</v>
      </c>
      <c r="AP208" s="10">
        <v>12.419743398253893</v>
      </c>
      <c r="AQ208" s="10">
        <v>114.66</v>
      </c>
      <c r="AR208" s="10"/>
      <c r="AS208" s="10"/>
      <c r="AT208" s="10">
        <v>10.265003337041756</v>
      </c>
      <c r="AU208" s="10">
        <v>1</v>
      </c>
      <c r="AV208" s="16"/>
      <c r="AW208" s="19">
        <v>396.1345721962615</v>
      </c>
      <c r="AX208" s="1" t="s">
        <v>120</v>
      </c>
      <c r="AY208" s="23">
        <v>31.788188976377999</v>
      </c>
      <c r="AZ208" s="18">
        <v>100</v>
      </c>
      <c r="BA208" s="18">
        <v>0</v>
      </c>
      <c r="BB208" s="18">
        <v>0</v>
      </c>
      <c r="BC208" s="18">
        <v>0</v>
      </c>
      <c r="BD208" s="18">
        <v>100</v>
      </c>
      <c r="BE208" s="18">
        <v>0</v>
      </c>
      <c r="BF208" s="24">
        <v>49.012706544863676</v>
      </c>
      <c r="BG208" s="24">
        <v>46.361900047985415</v>
      </c>
      <c r="BH208" s="24">
        <v>4.6253934071509129</v>
      </c>
      <c r="BI208" s="21"/>
      <c r="BJ208" s="25">
        <f t="shared" ca="1" si="23"/>
        <v>0.8942106511882475</v>
      </c>
      <c r="BK208" s="24">
        <f t="shared" ca="1" si="24"/>
        <v>34.324592110527391</v>
      </c>
      <c r="BL208" s="23">
        <f t="shared" si="25"/>
        <v>4.0700083914576064</v>
      </c>
      <c r="BM208" s="23">
        <f t="shared" ca="1" si="26"/>
        <v>2.6625742252534161</v>
      </c>
      <c r="BN208" s="22">
        <f t="shared" si="27"/>
        <v>2.7707863370174755</v>
      </c>
      <c r="BO208" s="21"/>
      <c r="BP208" s="2"/>
    </row>
    <row r="209" spans="1:68" x14ac:dyDescent="0.2">
      <c r="A209">
        <v>9.8000000000000007</v>
      </c>
      <c r="B209">
        <v>2.1</v>
      </c>
      <c r="C209">
        <v>1.3335399999999999</v>
      </c>
      <c r="D209">
        <v>-0.13764999999999999</v>
      </c>
      <c r="E209">
        <v>3.8640000000000001E-2</v>
      </c>
      <c r="F209">
        <v>1.43563</v>
      </c>
      <c r="G209">
        <v>1.78348</v>
      </c>
      <c r="H209" s="21"/>
      <c r="I209" s="17">
        <f t="shared" si="21"/>
        <v>32.15223097112861</v>
      </c>
      <c r="J209" s="16">
        <f t="shared" si="22"/>
        <v>-31.952230971128611</v>
      </c>
      <c r="K209" s="10">
        <v>126.5</v>
      </c>
      <c r="L209" s="16">
        <v>3266.5682414698181</v>
      </c>
      <c r="M209" s="16">
        <v>1270.5052493438313</v>
      </c>
      <c r="N209" s="16">
        <v>13.932633420822397</v>
      </c>
      <c r="O209" s="16">
        <v>24.996798493408647</v>
      </c>
      <c r="P209" s="16">
        <v>25.069819735672162</v>
      </c>
      <c r="Q209" s="16">
        <v>0.9316685069611137</v>
      </c>
      <c r="R209" s="16">
        <v>3.7162951979085466</v>
      </c>
      <c r="S209" s="16">
        <v>5.0709196016330038</v>
      </c>
      <c r="T209" s="20" t="s">
        <v>122</v>
      </c>
      <c r="U209" s="10">
        <v>5</v>
      </c>
      <c r="V209" s="20" t="s">
        <v>145</v>
      </c>
      <c r="W209" s="10">
        <v>4</v>
      </c>
      <c r="X209" s="20" t="s">
        <v>145</v>
      </c>
      <c r="Y209" s="10">
        <v>4</v>
      </c>
      <c r="Z209" s="20" t="s">
        <v>123</v>
      </c>
      <c r="AA209" s="15">
        <v>4</v>
      </c>
      <c r="AB209" s="11">
        <v>46.207508602018279</v>
      </c>
      <c r="AC209" s="10">
        <v>48.625975382933483</v>
      </c>
      <c r="AD209" s="19">
        <v>5.1665160150482397</v>
      </c>
      <c r="AE209" s="12">
        <v>2499.6798493408651</v>
      </c>
      <c r="AF209" s="10">
        <v>2710.1401325586207</v>
      </c>
      <c r="AG209" s="10">
        <v>1671.3213157114774</v>
      </c>
      <c r="AH209" s="10">
        <v>0</v>
      </c>
      <c r="AI209" s="10">
        <v>2.690851901546409</v>
      </c>
      <c r="AJ209" s="10"/>
      <c r="AK209" s="10"/>
      <c r="AL209" s="10"/>
      <c r="AM209" s="10"/>
      <c r="AN209" s="10">
        <v>12.498399246704324</v>
      </c>
      <c r="AO209" s="10">
        <v>6.2676096421050893</v>
      </c>
      <c r="AP209" s="10">
        <v>12.699249209980342</v>
      </c>
      <c r="AQ209" s="10">
        <v>114.66</v>
      </c>
      <c r="AR209" s="10"/>
      <c r="AS209" s="10"/>
      <c r="AT209" s="10">
        <v>10.455400664285916</v>
      </c>
      <c r="AU209" s="10">
        <v>1</v>
      </c>
      <c r="AV209" s="16"/>
      <c r="AW209" s="19">
        <v>406.52101988379314</v>
      </c>
      <c r="AX209" s="1" t="s">
        <v>120</v>
      </c>
      <c r="AY209" s="23">
        <v>31.9522309711286</v>
      </c>
      <c r="AZ209" s="18">
        <v>0</v>
      </c>
      <c r="BA209" s="18">
        <v>100</v>
      </c>
      <c r="BB209" s="18">
        <v>0</v>
      </c>
      <c r="BC209" s="18">
        <v>0</v>
      </c>
      <c r="BD209" s="18">
        <v>100</v>
      </c>
      <c r="BE209" s="18">
        <v>0</v>
      </c>
      <c r="BF209" s="24">
        <v>46.207508602018279</v>
      </c>
      <c r="BG209" s="24">
        <v>48.625975382933483</v>
      </c>
      <c r="BH209" s="24">
        <v>5.1665160150482397</v>
      </c>
      <c r="BI209" s="21"/>
      <c r="BJ209" s="25">
        <f t="shared" ca="1" si="23"/>
        <v>0.88988423208129208</v>
      </c>
      <c r="BK209" s="24">
        <f t="shared" ca="1" si="24"/>
        <v>34.870780719576068</v>
      </c>
      <c r="BL209" s="23">
        <f t="shared" si="25"/>
        <v>3.9752825343661957</v>
      </c>
      <c r="BM209" s="23">
        <f t="shared" ca="1" si="26"/>
        <v>2.6505667189995452</v>
      </c>
      <c r="BN209" s="22">
        <f t="shared" si="27"/>
        <v>2.7565120853953053</v>
      </c>
      <c r="BO209" s="21"/>
      <c r="BP209" s="2"/>
    </row>
    <row r="210" spans="1:68" x14ac:dyDescent="0.2">
      <c r="A210">
        <v>9.85</v>
      </c>
      <c r="B210">
        <v>2.1</v>
      </c>
      <c r="C210">
        <v>1.3339300000000001</v>
      </c>
      <c r="D210">
        <v>-0.13363</v>
      </c>
      <c r="E210">
        <v>3.8129999999999997E-2</v>
      </c>
      <c r="F210">
        <v>1.4335500000000001</v>
      </c>
      <c r="G210">
        <v>1.78108</v>
      </c>
      <c r="H210" s="21"/>
      <c r="I210" s="17">
        <f t="shared" si="21"/>
        <v>32.316272965879264</v>
      </c>
      <c r="J210" s="16">
        <f t="shared" si="22"/>
        <v>-32.116272965879261</v>
      </c>
      <c r="K210" s="10">
        <v>126.5</v>
      </c>
      <c r="L210" s="16">
        <v>3287.3195538057757</v>
      </c>
      <c r="M210" s="16">
        <v>1281.0203412073483</v>
      </c>
      <c r="N210" s="16">
        <v>14.003718285214347</v>
      </c>
      <c r="O210" s="16">
        <v>25.103295668549926</v>
      </c>
      <c r="P210" s="16">
        <v>25.174062623068018</v>
      </c>
      <c r="Q210" s="16">
        <v>0.9568538166106576</v>
      </c>
      <c r="R210" s="16">
        <v>3.8009511255201751</v>
      </c>
      <c r="S210" s="16">
        <v>4.9143718415341624</v>
      </c>
      <c r="T210" s="20" t="s">
        <v>122</v>
      </c>
      <c r="U210" s="10">
        <v>4</v>
      </c>
      <c r="V210" s="20" t="s">
        <v>145</v>
      </c>
      <c r="W210" s="10">
        <v>4</v>
      </c>
      <c r="X210" s="20" t="s">
        <v>145</v>
      </c>
      <c r="Y210" s="10">
        <v>4</v>
      </c>
      <c r="Z210" s="20" t="s">
        <v>123</v>
      </c>
      <c r="AA210" s="15">
        <v>4</v>
      </c>
      <c r="AB210" s="11">
        <v>48.186923962949024</v>
      </c>
      <c r="AC210" s="10">
        <v>47.037572752500296</v>
      </c>
      <c r="AD210" s="19">
        <v>4.775503284550684</v>
      </c>
      <c r="AE210" s="12">
        <v>2510.3295668549927</v>
      </c>
      <c r="AF210" s="10">
        <v>2721.1833362324887</v>
      </c>
      <c r="AG210" s="10">
        <v>1678.2708415378679</v>
      </c>
      <c r="AH210" s="10">
        <v>0</v>
      </c>
      <c r="AI210" s="10">
        <v>2.6309204380078581</v>
      </c>
      <c r="AJ210" s="10"/>
      <c r="AK210" s="10"/>
      <c r="AL210" s="10"/>
      <c r="AM210" s="10"/>
      <c r="AN210" s="10">
        <v>16.735530445699951</v>
      </c>
      <c r="AO210" s="10">
        <v>6.3175244284745826</v>
      </c>
      <c r="AP210" s="10">
        <v>12.747895890765076</v>
      </c>
      <c r="AQ210" s="10">
        <v>114.66</v>
      </c>
      <c r="AR210" s="10"/>
      <c r="AS210" s="10"/>
      <c r="AT210" s="10">
        <v>10.40893021167809</v>
      </c>
      <c r="AU210" s="10">
        <v>1</v>
      </c>
      <c r="AV210" s="16"/>
      <c r="AW210" s="19">
        <v>408.17750043487331</v>
      </c>
      <c r="AX210" s="1" t="s">
        <v>120</v>
      </c>
      <c r="AY210" s="23">
        <v>32.116272965879297</v>
      </c>
      <c r="AZ210" s="18">
        <v>100</v>
      </c>
      <c r="BA210" s="18">
        <v>0</v>
      </c>
      <c r="BB210" s="18">
        <v>0</v>
      </c>
      <c r="BC210" s="18">
        <v>0</v>
      </c>
      <c r="BD210" s="18">
        <v>100</v>
      </c>
      <c r="BE210" s="18">
        <v>0</v>
      </c>
      <c r="BF210" s="24">
        <v>48.186923962949024</v>
      </c>
      <c r="BG210" s="24">
        <v>47.037572752500296</v>
      </c>
      <c r="BH210" s="24">
        <v>4.775503284550684</v>
      </c>
      <c r="BI210" s="21"/>
      <c r="BJ210" s="25">
        <f t="shared" ca="1" si="23"/>
        <v>0.89292840683830155</v>
      </c>
      <c r="BK210" s="24">
        <f t="shared" ca="1" si="24"/>
        <v>34.80793238983491</v>
      </c>
      <c r="BL210" s="23">
        <f t="shared" si="25"/>
        <v>4.0664574374960214</v>
      </c>
      <c r="BM210" s="23">
        <f t="shared" ca="1" si="26"/>
        <v>2.6579046034647429</v>
      </c>
      <c r="BN210" s="22">
        <f t="shared" si="27"/>
        <v>2.7615077171347551</v>
      </c>
      <c r="BO210" s="21"/>
      <c r="BP210" s="2"/>
    </row>
    <row r="211" spans="1:68" x14ac:dyDescent="0.2">
      <c r="A211">
        <v>9.9</v>
      </c>
      <c r="B211">
        <v>2.1</v>
      </c>
      <c r="C211">
        <v>1.3346800000000001</v>
      </c>
      <c r="D211">
        <v>-0.12690000000000001</v>
      </c>
      <c r="E211">
        <v>3.7810000000000003E-2</v>
      </c>
      <c r="F211">
        <v>1.43353</v>
      </c>
      <c r="G211">
        <v>1.7809299999999999</v>
      </c>
      <c r="H211" s="21"/>
      <c r="I211" s="17">
        <f t="shared" si="21"/>
        <v>32.480314960629919</v>
      </c>
      <c r="J211" s="16">
        <f t="shared" si="22"/>
        <v>-32.280314960629916</v>
      </c>
      <c r="K211" s="10">
        <v>126.5</v>
      </c>
      <c r="L211" s="16">
        <v>3308.0708661417334</v>
      </c>
      <c r="M211" s="16">
        <v>1291.5354330708653</v>
      </c>
      <c r="N211" s="16">
        <v>14.074803149606298</v>
      </c>
      <c r="O211" s="16">
        <v>25.30809792843694</v>
      </c>
      <c r="P211" s="16">
        <v>25.377450427899081</v>
      </c>
      <c r="Q211" s="16">
        <v>0.99901728276524226</v>
      </c>
      <c r="R211" s="16">
        <v>3.9366337670665197</v>
      </c>
      <c r="S211" s="16">
        <v>4.816145795981952</v>
      </c>
      <c r="T211" s="20" t="s">
        <v>122</v>
      </c>
      <c r="U211" s="10">
        <v>4</v>
      </c>
      <c r="V211" s="20" t="s">
        <v>145</v>
      </c>
      <c r="W211" s="10">
        <v>4</v>
      </c>
      <c r="X211" s="20" t="s">
        <v>145</v>
      </c>
      <c r="Y211" s="10">
        <v>4</v>
      </c>
      <c r="Z211" s="20" t="s">
        <v>123</v>
      </c>
      <c r="AA211" s="15">
        <v>4</v>
      </c>
      <c r="AB211" s="11">
        <v>51.384638828689788</v>
      </c>
      <c r="AC211" s="10">
        <v>44.382078763234929</v>
      </c>
      <c r="AD211" s="19">
        <v>4.2332824080752847</v>
      </c>
      <c r="AE211" s="12">
        <v>2530.8097928436937</v>
      </c>
      <c r="AF211" s="10">
        <v>2743.8906478399108</v>
      </c>
      <c r="AG211" s="10">
        <v>1691.8300285266055</v>
      </c>
      <c r="AH211" s="10">
        <v>0</v>
      </c>
      <c r="AI211" s="10">
        <v>2.5402413817762244</v>
      </c>
      <c r="AJ211" s="10"/>
      <c r="AK211" s="10"/>
      <c r="AL211" s="10"/>
      <c r="AM211" s="10"/>
      <c r="AN211" s="10">
        <v>16.872065285624625</v>
      </c>
      <c r="AO211" s="10">
        <v>6.4001440589421597</v>
      </c>
      <c r="AP211" s="10">
        <v>12.842810199686237</v>
      </c>
      <c r="AQ211" s="10">
        <v>114.66</v>
      </c>
      <c r="AR211" s="10"/>
      <c r="AS211" s="10"/>
      <c r="AT211" s="10">
        <v>10.409690670086128</v>
      </c>
      <c r="AU211" s="10">
        <v>1</v>
      </c>
      <c r="AV211" s="16"/>
      <c r="AW211" s="19">
        <v>411.5835971759866</v>
      </c>
      <c r="AX211" s="1" t="s">
        <v>120</v>
      </c>
      <c r="AY211" s="23">
        <v>32.280314960629902</v>
      </c>
      <c r="AZ211" s="18">
        <v>100</v>
      </c>
      <c r="BA211" s="18">
        <v>0</v>
      </c>
      <c r="BB211" s="18">
        <v>0</v>
      </c>
      <c r="BC211" s="18">
        <v>0</v>
      </c>
      <c r="BD211" s="18">
        <v>100</v>
      </c>
      <c r="BE211" s="18">
        <v>0</v>
      </c>
      <c r="BF211" s="24">
        <v>51.384638828689788</v>
      </c>
      <c r="BG211" s="24">
        <v>44.382078763234929</v>
      </c>
      <c r="BH211" s="24">
        <v>4.2332824080752847</v>
      </c>
      <c r="BI211" s="21"/>
      <c r="BJ211" s="25">
        <f t="shared" ca="1" si="23"/>
        <v>0.89683057400607891</v>
      </c>
      <c r="BK211" s="24">
        <f t="shared" ca="1" si="24"/>
        <v>34.905653128547371</v>
      </c>
      <c r="BL211" s="23">
        <f t="shared" si="25"/>
        <v>4.2111023349000618</v>
      </c>
      <c r="BM211" s="23">
        <f t="shared" ca="1" si="26"/>
        <v>2.6674944365146329</v>
      </c>
      <c r="BN211" s="22">
        <f t="shared" si="27"/>
        <v>2.7688202319230921</v>
      </c>
      <c r="BO211" s="21"/>
      <c r="BP211" s="2"/>
    </row>
    <row r="212" spans="1:68" x14ac:dyDescent="0.2">
      <c r="A212">
        <v>9.9499999999999993</v>
      </c>
      <c r="B212">
        <v>2.1</v>
      </c>
      <c r="C212">
        <v>1.3359000000000001</v>
      </c>
      <c r="D212">
        <v>-0.12751000000000001</v>
      </c>
      <c r="E212">
        <v>3.7740000000000003E-2</v>
      </c>
      <c r="F212">
        <v>1.4346000000000001</v>
      </c>
      <c r="G212">
        <v>1.7784500000000001</v>
      </c>
      <c r="H212" s="21"/>
      <c r="I212" s="17">
        <f t="shared" si="21"/>
        <v>32.644356955380573</v>
      </c>
      <c r="J212" s="16">
        <f t="shared" si="22"/>
        <v>-32.44435695538057</v>
      </c>
      <c r="K212" s="10">
        <v>126.5</v>
      </c>
      <c r="L212" s="16">
        <v>3328.8221784776911</v>
      </c>
      <c r="M212" s="16">
        <v>1302.0505249343823</v>
      </c>
      <c r="N212" s="16">
        <v>14.145888013998249</v>
      </c>
      <c r="O212" s="16">
        <v>25.641242937853129</v>
      </c>
      <c r="P212" s="16">
        <v>25.710286025271778</v>
      </c>
      <c r="Q212" s="16">
        <v>0.99519563130100797</v>
      </c>
      <c r="R212" s="16">
        <v>3.8708073116058923</v>
      </c>
      <c r="S212" s="16">
        <v>4.7946588485174058</v>
      </c>
      <c r="T212" s="20" t="s">
        <v>122</v>
      </c>
      <c r="U212" s="10">
        <v>4</v>
      </c>
      <c r="V212" s="20" t="s">
        <v>145</v>
      </c>
      <c r="W212" s="10">
        <v>4</v>
      </c>
      <c r="X212" s="20" t="s">
        <v>145</v>
      </c>
      <c r="Y212" s="10">
        <v>4</v>
      </c>
      <c r="Z212" s="20" t="s">
        <v>123</v>
      </c>
      <c r="AA212" s="15">
        <v>4</v>
      </c>
      <c r="AB212" s="11">
        <v>49.324994779543985</v>
      </c>
      <c r="AC212" s="10">
        <v>46.104484464049044</v>
      </c>
      <c r="AD212" s="19">
        <v>4.5705207564069728</v>
      </c>
      <c r="AE212" s="12">
        <v>2564.1242937853126</v>
      </c>
      <c r="AF212" s="10">
        <v>2781.8271115110533</v>
      </c>
      <c r="AG212" s="10">
        <v>1714.019068351452</v>
      </c>
      <c r="AH212" s="10">
        <v>0</v>
      </c>
      <c r="AI212" s="10">
        <v>2.5834404027337836</v>
      </c>
      <c r="AJ212" s="10"/>
      <c r="AK212" s="10"/>
      <c r="AL212" s="10"/>
      <c r="AM212" s="10"/>
      <c r="AN212" s="10">
        <v>17.094161958568751</v>
      </c>
      <c r="AO212" s="10">
        <v>6.4635444679892933</v>
      </c>
      <c r="AP212" s="10">
        <v>12.998133478460163</v>
      </c>
      <c r="AQ212" s="10">
        <v>114.66</v>
      </c>
      <c r="AR212" s="10"/>
      <c r="AS212" s="10"/>
      <c r="AT212" s="10">
        <v>10.470618124512226</v>
      </c>
      <c r="AU212" s="10">
        <v>1</v>
      </c>
      <c r="AV212" s="16"/>
      <c r="AW212" s="19">
        <v>417.27406672665796</v>
      </c>
      <c r="AX212" s="1" t="s">
        <v>120</v>
      </c>
      <c r="AY212" s="23">
        <v>32.444356955380599</v>
      </c>
      <c r="AZ212" s="18">
        <v>100</v>
      </c>
      <c r="BA212" s="18">
        <v>0</v>
      </c>
      <c r="BB212" s="18">
        <v>0</v>
      </c>
      <c r="BC212" s="18">
        <v>0</v>
      </c>
      <c r="BD212" s="18">
        <v>100</v>
      </c>
      <c r="BE212" s="18">
        <v>0</v>
      </c>
      <c r="BF212" s="24">
        <v>49.324994779543985</v>
      </c>
      <c r="BG212" s="24">
        <v>46.104484464049044</v>
      </c>
      <c r="BH212" s="24">
        <v>4.5705207564069728</v>
      </c>
      <c r="BI212" s="21"/>
      <c r="BJ212" s="25">
        <f t="shared" ca="1" si="23"/>
        <v>0.89448884236627768</v>
      </c>
      <c r="BK212" s="24">
        <f t="shared" ca="1" si="24"/>
        <v>35.083683461855237</v>
      </c>
      <c r="BL212" s="23">
        <f t="shared" si="25"/>
        <v>4.1387374505957339</v>
      </c>
      <c r="BM212" s="23">
        <f t="shared" ca="1" si="26"/>
        <v>2.6606960837178608</v>
      </c>
      <c r="BN212" s="22">
        <f t="shared" si="27"/>
        <v>2.7597465725501067</v>
      </c>
      <c r="BO212" s="21"/>
      <c r="BP212" s="2"/>
    </row>
    <row r="213" spans="1:68" x14ac:dyDescent="0.2">
      <c r="A213">
        <v>10</v>
      </c>
      <c r="B213">
        <v>2.1</v>
      </c>
      <c r="C213">
        <v>1.3384499999999999</v>
      </c>
      <c r="D213">
        <v>-0.12386999999999999</v>
      </c>
      <c r="E213">
        <v>3.7609999999999998E-2</v>
      </c>
      <c r="F213">
        <v>1.43743</v>
      </c>
      <c r="G213">
        <v>1.7771300000000001</v>
      </c>
      <c r="H213" s="21"/>
      <c r="I213" s="17">
        <f t="shared" si="21"/>
        <v>32.808398950131235</v>
      </c>
      <c r="J213" s="16">
        <f t="shared" si="22"/>
        <v>-32.608398950131232</v>
      </c>
      <c r="K213" s="10">
        <v>126.5</v>
      </c>
      <c r="L213" s="16">
        <v>3349.5734908136496</v>
      </c>
      <c r="M213" s="16">
        <v>1312.5656167978998</v>
      </c>
      <c r="N213" s="16">
        <v>14.216972878390202</v>
      </c>
      <c r="O213" s="16">
        <v>26.33757062146891</v>
      </c>
      <c r="P213" s="16">
        <v>26.40603908652108</v>
      </c>
      <c r="Q213" s="16">
        <v>1.0180002400384063</v>
      </c>
      <c r="R213" s="16">
        <v>3.8551796303219246</v>
      </c>
      <c r="S213" s="16">
        <v>4.7547545175118167</v>
      </c>
      <c r="T213" s="20" t="s">
        <v>122</v>
      </c>
      <c r="U213" s="10">
        <v>4</v>
      </c>
      <c r="V213" s="20" t="s">
        <v>145</v>
      </c>
      <c r="W213" s="10">
        <v>4</v>
      </c>
      <c r="X213" s="20" t="s">
        <v>145</v>
      </c>
      <c r="Y213" s="10">
        <v>4</v>
      </c>
      <c r="Z213" s="20" t="s">
        <v>123</v>
      </c>
      <c r="AA213" s="15">
        <v>4</v>
      </c>
      <c r="AB213" s="11">
        <v>48.146914932535843</v>
      </c>
      <c r="AC213" s="10">
        <v>47.070120614440214</v>
      </c>
      <c r="AD213" s="19">
        <v>4.7829644530239452</v>
      </c>
      <c r="AE213" s="12">
        <v>2633.7570621468908</v>
      </c>
      <c r="AF213" s="10">
        <v>2862.4597474029742</v>
      </c>
      <c r="AG213" s="10">
        <v>1760.4026057680721</v>
      </c>
      <c r="AH213" s="10">
        <v>0</v>
      </c>
      <c r="AI213" s="10">
        <v>2.5939128546300592</v>
      </c>
      <c r="AJ213" s="10"/>
      <c r="AK213" s="10"/>
      <c r="AL213" s="10"/>
      <c r="AM213" s="10"/>
      <c r="AN213" s="10">
        <v>17.558380414312605</v>
      </c>
      <c r="AO213" s="10">
        <v>6.6150850596637261</v>
      </c>
      <c r="AP213" s="10">
        <v>13.322818240376504</v>
      </c>
      <c r="AQ213" s="10">
        <v>114.66</v>
      </c>
      <c r="AR213" s="10"/>
      <c r="AS213" s="10"/>
      <c r="AT213" s="10">
        <v>10.698065289580439</v>
      </c>
      <c r="AU213" s="10">
        <v>1</v>
      </c>
      <c r="AV213" s="16"/>
      <c r="AW213" s="19">
        <v>429.36896211044615</v>
      </c>
      <c r="AX213" s="1" t="s">
        <v>120</v>
      </c>
      <c r="AY213" s="23">
        <v>32.608398950131203</v>
      </c>
      <c r="AZ213" s="18">
        <v>100</v>
      </c>
      <c r="BA213" s="18">
        <v>0</v>
      </c>
      <c r="BB213" s="18">
        <v>0</v>
      </c>
      <c r="BC213" s="18">
        <v>0</v>
      </c>
      <c r="BD213" s="18">
        <v>100</v>
      </c>
      <c r="BE213" s="18">
        <v>0</v>
      </c>
      <c r="BF213" s="24">
        <v>48.146914932535843</v>
      </c>
      <c r="BG213" s="24">
        <v>47.070120614440214</v>
      </c>
      <c r="BH213" s="24">
        <v>4.7829644530239452</v>
      </c>
      <c r="BI213" s="21"/>
      <c r="BJ213" s="25">
        <f t="shared" ca="1" si="23"/>
        <v>0.89176922332298614</v>
      </c>
      <c r="BK213" s="24">
        <f t="shared" ca="1" si="24"/>
        <v>35.778310378814624</v>
      </c>
      <c r="BL213" s="23">
        <f t="shared" si="25"/>
        <v>4.1162502650382997</v>
      </c>
      <c r="BM213" s="23">
        <f t="shared" ca="1" si="26"/>
        <v>2.6529059004657327</v>
      </c>
      <c r="BN213" s="22">
        <f t="shared" si="27"/>
        <v>2.749840890220415</v>
      </c>
      <c r="BO213" s="21"/>
      <c r="BP213" s="2"/>
    </row>
    <row r="214" spans="1:68" x14ac:dyDescent="0.2">
      <c r="A214">
        <v>10.050000000000001</v>
      </c>
      <c r="B214">
        <v>2.1</v>
      </c>
      <c r="C214">
        <v>1.3366899999999999</v>
      </c>
      <c r="D214">
        <v>-0.13799</v>
      </c>
      <c r="E214">
        <v>3.653E-2</v>
      </c>
      <c r="F214">
        <v>1.4340299999999999</v>
      </c>
      <c r="G214">
        <v>1.7804</v>
      </c>
      <c r="H214" s="21"/>
      <c r="I214" s="17">
        <f t="shared" si="21"/>
        <v>32.972440944881889</v>
      </c>
      <c r="J214" s="16">
        <f t="shared" si="22"/>
        <v>-32.772440944881886</v>
      </c>
      <c r="K214" s="10">
        <v>126.5</v>
      </c>
      <c r="L214" s="16">
        <v>3370.3248031496073</v>
      </c>
      <c r="M214" s="16">
        <v>1323.0807086614168</v>
      </c>
      <c r="N214" s="16">
        <v>14.288057742782152</v>
      </c>
      <c r="O214" s="16">
        <v>25.856967984934073</v>
      </c>
      <c r="P214" s="16">
        <v>25.920662664172404</v>
      </c>
      <c r="Q214" s="16">
        <v>0.92953840614498306</v>
      </c>
      <c r="R214" s="16">
        <v>3.5860904413905783</v>
      </c>
      <c r="S214" s="16">
        <v>4.4232416137730981</v>
      </c>
      <c r="T214" s="20" t="s">
        <v>122</v>
      </c>
      <c r="U214" s="10">
        <v>5</v>
      </c>
      <c r="V214" s="20" t="s">
        <v>145</v>
      </c>
      <c r="W214" s="10">
        <v>4</v>
      </c>
      <c r="X214" s="20" t="s">
        <v>145</v>
      </c>
      <c r="Y214" s="10">
        <v>4</v>
      </c>
      <c r="Z214" s="20" t="s">
        <v>123</v>
      </c>
      <c r="AA214" s="15">
        <v>4</v>
      </c>
      <c r="AB214" s="11">
        <v>42.027102699637354</v>
      </c>
      <c r="AC214" s="10">
        <v>51.818189931639353</v>
      </c>
      <c r="AD214" s="19">
        <v>6.1547073687232938</v>
      </c>
      <c r="AE214" s="12">
        <v>2585.6967984934072</v>
      </c>
      <c r="AF214" s="10">
        <v>2804.1359734598382</v>
      </c>
      <c r="AG214" s="10">
        <v>1728.0441776114935</v>
      </c>
      <c r="AH214" s="10">
        <v>0</v>
      </c>
      <c r="AI214" s="10">
        <v>2.788552091319342</v>
      </c>
      <c r="AJ214" s="10"/>
      <c r="AK214" s="10"/>
      <c r="AL214" s="10"/>
      <c r="AM214" s="10"/>
      <c r="AN214" s="10">
        <v>12.928483992467037</v>
      </c>
      <c r="AO214" s="10">
        <v>6.4552960781693489</v>
      </c>
      <c r="AP214" s="10">
        <v>13.096309243280455</v>
      </c>
      <c r="AQ214" s="10">
        <v>114.66</v>
      </c>
      <c r="AR214" s="10"/>
      <c r="AS214" s="10"/>
      <c r="AT214" s="10">
        <v>10.38127857171729</v>
      </c>
      <c r="AU214" s="10">
        <v>1</v>
      </c>
      <c r="AV214" s="16"/>
      <c r="AW214" s="19">
        <v>420.62039601897573</v>
      </c>
      <c r="AX214" s="1" t="s">
        <v>120</v>
      </c>
      <c r="AY214" s="23">
        <v>32.7724409448819</v>
      </c>
      <c r="AZ214" s="18">
        <v>0</v>
      </c>
      <c r="BA214" s="18">
        <v>100</v>
      </c>
      <c r="BB214" s="18">
        <v>0</v>
      </c>
      <c r="BC214" s="18">
        <v>0</v>
      </c>
      <c r="BD214" s="18">
        <v>100</v>
      </c>
      <c r="BE214" s="18">
        <v>0</v>
      </c>
      <c r="BF214" s="24">
        <v>42.027102699637354</v>
      </c>
      <c r="BG214" s="24">
        <v>51.818189931639353</v>
      </c>
      <c r="BH214" s="24">
        <v>6.1547073687232938</v>
      </c>
      <c r="BI214" s="21"/>
      <c r="BJ214" s="25">
        <f t="shared" ca="1" si="23"/>
        <v>0.8875128693071147</v>
      </c>
      <c r="BK214" s="24">
        <f t="shared" ca="1" si="24"/>
        <v>34.742731560114777</v>
      </c>
      <c r="BL214" s="23">
        <f t="shared" si="25"/>
        <v>3.8354413817466364</v>
      </c>
      <c r="BM214" s="23">
        <f t="shared" ca="1" si="26"/>
        <v>2.6410822920887234</v>
      </c>
      <c r="BN214" s="22">
        <f t="shared" si="27"/>
        <v>2.7354319434466796</v>
      </c>
      <c r="BO214" s="21"/>
      <c r="BP214" s="2"/>
    </row>
    <row r="215" spans="1:68" x14ac:dyDescent="0.2">
      <c r="A215">
        <v>10.1</v>
      </c>
      <c r="B215">
        <v>2.1</v>
      </c>
      <c r="C215">
        <v>1.33267</v>
      </c>
      <c r="D215">
        <v>-0.12806999999999999</v>
      </c>
      <c r="E215">
        <v>3.6519999999999997E-2</v>
      </c>
      <c r="F215">
        <v>1.4369799999999999</v>
      </c>
      <c r="G215">
        <v>1.7839799999999999</v>
      </c>
      <c r="H215" s="21"/>
      <c r="I215" s="17">
        <f t="shared" si="21"/>
        <v>33.136482939632543</v>
      </c>
      <c r="J215" s="16">
        <f t="shared" si="22"/>
        <v>-32.93648293963254</v>
      </c>
      <c r="K215" s="10">
        <v>126.5</v>
      </c>
      <c r="L215" s="16">
        <v>3391.076115485565</v>
      </c>
      <c r="M215" s="16">
        <v>1333.5958005249338</v>
      </c>
      <c r="N215" s="16">
        <v>14.3591426071741</v>
      </c>
      <c r="O215" s="16">
        <v>24.759227871939743</v>
      </c>
      <c r="P215" s="16">
        <v>24.822878349457575</v>
      </c>
      <c r="Q215" s="16">
        <v>0.99168722995679293</v>
      </c>
      <c r="R215" s="16">
        <v>3.9950533374726991</v>
      </c>
      <c r="S215" s="16">
        <v>4.4201720498495902</v>
      </c>
      <c r="T215" s="20" t="s">
        <v>122</v>
      </c>
      <c r="U215" s="10">
        <v>4</v>
      </c>
      <c r="V215" s="20" t="s">
        <v>145</v>
      </c>
      <c r="W215" s="10">
        <v>4</v>
      </c>
      <c r="X215" s="20" t="s">
        <v>145</v>
      </c>
      <c r="Y215" s="10">
        <v>4</v>
      </c>
      <c r="Z215" s="20" t="s">
        <v>123</v>
      </c>
      <c r="AA215" s="15">
        <v>4</v>
      </c>
      <c r="AB215" s="11">
        <v>53.502886622673024</v>
      </c>
      <c r="AC215" s="10">
        <v>42.569365526024313</v>
      </c>
      <c r="AD215" s="19">
        <v>3.9277478513026631</v>
      </c>
      <c r="AE215" s="12">
        <v>2475.9227871939743</v>
      </c>
      <c r="AF215" s="10">
        <v>2673.7642121795079</v>
      </c>
      <c r="AG215" s="10">
        <v>1654.8585566305051</v>
      </c>
      <c r="AH215" s="10">
        <v>0</v>
      </c>
      <c r="AI215" s="10">
        <v>2.5030954921683413</v>
      </c>
      <c r="AJ215" s="10"/>
      <c r="AK215" s="10"/>
      <c r="AL215" s="10"/>
      <c r="AM215" s="10"/>
      <c r="AN215" s="10">
        <v>16.506151914626496</v>
      </c>
      <c r="AO215" s="10">
        <v>6.3277244859790613</v>
      </c>
      <c r="AP215" s="10">
        <v>12.584009896413535</v>
      </c>
      <c r="AQ215" s="10">
        <v>114.66</v>
      </c>
      <c r="AR215" s="10"/>
      <c r="AS215" s="10"/>
      <c r="AT215" s="10">
        <v>9.7927185914717239</v>
      </c>
      <c r="AU215" s="10">
        <v>1</v>
      </c>
      <c r="AV215" s="16"/>
      <c r="AW215" s="19">
        <v>401.06463182692619</v>
      </c>
      <c r="AX215" s="1" t="s">
        <v>120</v>
      </c>
      <c r="AY215" s="23">
        <v>32.936482939632498</v>
      </c>
      <c r="AZ215" s="18">
        <v>100</v>
      </c>
      <c r="BA215" s="18">
        <v>0</v>
      </c>
      <c r="BB215" s="18">
        <v>0</v>
      </c>
      <c r="BC215" s="18">
        <v>0</v>
      </c>
      <c r="BD215" s="18">
        <v>100</v>
      </c>
      <c r="BE215" s="18">
        <v>0</v>
      </c>
      <c r="BF215" s="24">
        <v>53.502886622673024</v>
      </c>
      <c r="BG215" s="24">
        <v>42.569365526024313</v>
      </c>
      <c r="BH215" s="24">
        <v>3.9277478513026631</v>
      </c>
      <c r="BI215" s="21"/>
      <c r="BJ215" s="25">
        <f t="shared" ca="1" si="23"/>
        <v>0.90587573159050594</v>
      </c>
      <c r="BK215" s="24">
        <f t="shared" ca="1" si="24"/>
        <v>33.203445768020174</v>
      </c>
      <c r="BL215" s="23">
        <f t="shared" si="25"/>
        <v>4.2879432630308028</v>
      </c>
      <c r="BM215" s="23">
        <f t="shared" ca="1" si="26"/>
        <v>2.6886267054945558</v>
      </c>
      <c r="BN215" s="22">
        <f t="shared" si="27"/>
        <v>2.7802608461967511</v>
      </c>
      <c r="BO215" s="21"/>
      <c r="BP215" s="2"/>
    </row>
    <row r="216" spans="1:68" x14ac:dyDescent="0.2">
      <c r="A216">
        <v>10.15</v>
      </c>
      <c r="B216">
        <v>1.2</v>
      </c>
      <c r="C216">
        <v>1.32911</v>
      </c>
      <c r="D216">
        <v>-0.12447999999999999</v>
      </c>
      <c r="E216">
        <v>3.6479999999999999E-2</v>
      </c>
      <c r="F216">
        <v>1.4327000000000001</v>
      </c>
      <c r="G216">
        <v>1.77783</v>
      </c>
      <c r="H216" s="21"/>
      <c r="I216" s="17">
        <f t="shared" si="21"/>
        <v>33.300524934383205</v>
      </c>
      <c r="J216" s="16">
        <f t="shared" si="22"/>
        <v>-33.100524934383202</v>
      </c>
      <c r="K216" s="10">
        <v>126.5</v>
      </c>
      <c r="L216" s="16">
        <v>3411.8274278215235</v>
      </c>
      <c r="M216" s="16">
        <v>1344.1108923884512</v>
      </c>
      <c r="N216" s="16">
        <v>14.430227471566054</v>
      </c>
      <c r="O216" s="16">
        <v>23.787099811676086</v>
      </c>
      <c r="P216" s="16">
        <v>23.850573482311926</v>
      </c>
      <c r="Q216" s="16">
        <v>1.0141785885741719</v>
      </c>
      <c r="R216" s="16">
        <v>4.2522188798785381</v>
      </c>
      <c r="S216" s="16">
        <v>4.407893794155564</v>
      </c>
      <c r="T216" s="20" t="s">
        <v>122</v>
      </c>
      <c r="U216" s="10">
        <v>4</v>
      </c>
      <c r="V216" s="20" t="s">
        <v>145</v>
      </c>
      <c r="W216" s="10">
        <v>4</v>
      </c>
      <c r="X216" s="20" t="s">
        <v>145</v>
      </c>
      <c r="Y216" s="10">
        <v>4</v>
      </c>
      <c r="Z216" s="20" t="s">
        <v>123</v>
      </c>
      <c r="AA216" s="15">
        <v>4</v>
      </c>
      <c r="AB216" s="11">
        <v>61.364062898306017</v>
      </c>
      <c r="AC216" s="10">
        <v>35.551051513951592</v>
      </c>
      <c r="AD216" s="19">
        <v>3.0848855877423871</v>
      </c>
      <c r="AE216" s="12">
        <v>2378.7099811676085</v>
      </c>
      <c r="AF216" s="10">
        <v>2558.1547388484933</v>
      </c>
      <c r="AG216" s="10">
        <v>1590.0382321541283</v>
      </c>
      <c r="AH216" s="10">
        <v>0</v>
      </c>
      <c r="AI216" s="10">
        <v>2.3517133718868308</v>
      </c>
      <c r="AJ216" s="10"/>
      <c r="AK216" s="10"/>
      <c r="AL216" s="10"/>
      <c r="AM216" s="10"/>
      <c r="AN216" s="10">
        <v>15.85806654111739</v>
      </c>
      <c r="AO216" s="10">
        <v>6.1825690019025155</v>
      </c>
      <c r="AP216" s="10">
        <v>12.130267625078899</v>
      </c>
      <c r="AQ216" s="10">
        <v>114.66</v>
      </c>
      <c r="AR216" s="10"/>
      <c r="AS216" s="10"/>
      <c r="AT216" s="10">
        <v>9.2712468841549089</v>
      </c>
      <c r="AU216" s="10">
        <v>1</v>
      </c>
      <c r="AV216" s="16"/>
      <c r="AW216" s="19">
        <v>383.72321082727399</v>
      </c>
      <c r="AX216" s="1" t="s">
        <v>120</v>
      </c>
      <c r="AY216" s="23">
        <v>33.100524934383202</v>
      </c>
      <c r="AZ216" s="18">
        <v>100</v>
      </c>
      <c r="BA216" s="18">
        <v>0</v>
      </c>
      <c r="BB216" s="18">
        <v>0</v>
      </c>
      <c r="BC216" s="18">
        <v>0</v>
      </c>
      <c r="BD216" s="18">
        <v>100</v>
      </c>
      <c r="BE216" s="18">
        <v>0</v>
      </c>
      <c r="BF216" s="24">
        <v>61.364062898306017</v>
      </c>
      <c r="BG216" s="24">
        <v>35.551051513951592</v>
      </c>
      <c r="BH216" s="24">
        <v>3.0848855877423871</v>
      </c>
      <c r="BI216" s="21"/>
      <c r="BJ216" s="25">
        <f t="shared" ca="1" si="23"/>
        <v>0.91897864278447128</v>
      </c>
      <c r="BK216" s="24">
        <f t="shared" ca="1" si="24"/>
        <v>31.756287059613417</v>
      </c>
      <c r="BL216" s="23">
        <f t="shared" si="25"/>
        <v>4.5797885322281253</v>
      </c>
      <c r="BM216" s="23">
        <f t="shared" ca="1" si="26"/>
        <v>2.7223654729963829</v>
      </c>
      <c r="BN216" s="22">
        <f t="shared" si="27"/>
        <v>2.8111361287266132</v>
      </c>
      <c r="BO216" s="21"/>
      <c r="BP216" s="2"/>
    </row>
    <row r="217" spans="1:68" x14ac:dyDescent="0.2">
      <c r="A217">
        <v>10.199999999999999</v>
      </c>
      <c r="B217">
        <v>2.1</v>
      </c>
      <c r="C217">
        <v>1.3270999999999999</v>
      </c>
      <c r="D217">
        <v>-0.12132999999999999</v>
      </c>
      <c r="E217">
        <v>3.6429999999999997E-2</v>
      </c>
      <c r="F217">
        <v>1.4335800000000001</v>
      </c>
      <c r="G217">
        <v>1.7798799999999999</v>
      </c>
      <c r="H217" s="21"/>
      <c r="I217" s="17">
        <f t="shared" si="21"/>
        <v>33.464566929133852</v>
      </c>
      <c r="J217" s="16">
        <f t="shared" si="22"/>
        <v>-33.264566929133849</v>
      </c>
      <c r="K217" s="10">
        <v>126.5</v>
      </c>
      <c r="L217" s="16">
        <v>3432.5787401574803</v>
      </c>
      <c r="M217" s="16">
        <v>1354.6259842519678</v>
      </c>
      <c r="N217" s="16">
        <v>14.501312335958001</v>
      </c>
      <c r="O217" s="16">
        <v>23.238229755178892</v>
      </c>
      <c r="P217" s="16">
        <v>23.301482417212242</v>
      </c>
      <c r="Q217" s="16">
        <v>1.0339133461353818</v>
      </c>
      <c r="R217" s="16">
        <v>4.4371140325889948</v>
      </c>
      <c r="S217" s="16">
        <v>4.3925459745380309</v>
      </c>
      <c r="T217" s="20" t="s">
        <v>122</v>
      </c>
      <c r="U217" s="10">
        <v>4</v>
      </c>
      <c r="V217" s="20" t="s">
        <v>145</v>
      </c>
      <c r="W217" s="10">
        <v>4</v>
      </c>
      <c r="X217" s="20" t="s">
        <v>145</v>
      </c>
      <c r="Y217" s="10">
        <v>4</v>
      </c>
      <c r="Z217" s="20" t="s">
        <v>123</v>
      </c>
      <c r="AA217" s="15">
        <v>4</v>
      </c>
      <c r="AB217" s="11">
        <v>66.886990966410821</v>
      </c>
      <c r="AC217" s="10">
        <v>30.431510056342717</v>
      </c>
      <c r="AD217" s="19">
        <v>2.6814989772464588</v>
      </c>
      <c r="AE217" s="12">
        <v>2323.8229755178891</v>
      </c>
      <c r="AF217" s="10">
        <v>2492.3351245817089</v>
      </c>
      <c r="AG217" s="10">
        <v>1553.4321611474829</v>
      </c>
      <c r="AH217" s="10">
        <v>0</v>
      </c>
      <c r="AI217" s="10">
        <v>2.253717151858984</v>
      </c>
      <c r="AJ217" s="10"/>
      <c r="AK217" s="10"/>
      <c r="AL217" s="10"/>
      <c r="AM217" s="10"/>
      <c r="AN217" s="10">
        <v>15.492153170119261</v>
      </c>
      <c r="AO217" s="10">
        <v>6.1091703645272917</v>
      </c>
      <c r="AP217" s="10">
        <v>11.874025128032379</v>
      </c>
      <c r="AQ217" s="10">
        <v>114.66</v>
      </c>
      <c r="AR217" s="10"/>
      <c r="AS217" s="10"/>
      <c r="AT217" s="10">
        <v>8.946868933117436</v>
      </c>
      <c r="AU217" s="10">
        <v>1</v>
      </c>
      <c r="AV217" s="16"/>
      <c r="AW217" s="19">
        <v>373.85026868725635</v>
      </c>
      <c r="AX217" s="1" t="s">
        <v>120</v>
      </c>
      <c r="AY217" s="23">
        <v>33.2645669291338</v>
      </c>
      <c r="AZ217" s="18">
        <v>100</v>
      </c>
      <c r="BA217" s="18">
        <v>0</v>
      </c>
      <c r="BB217" s="18">
        <v>0</v>
      </c>
      <c r="BC217" s="18">
        <v>0</v>
      </c>
      <c r="BD217" s="18">
        <v>100</v>
      </c>
      <c r="BE217" s="18">
        <v>0</v>
      </c>
      <c r="BF217" s="24">
        <v>66.886990966410821</v>
      </c>
      <c r="BG217" s="24">
        <v>30.431510056342717</v>
      </c>
      <c r="BH217" s="24">
        <v>2.6814989772464588</v>
      </c>
      <c r="BI217" s="21"/>
      <c r="BJ217" s="25">
        <f t="shared" ca="1" si="23"/>
        <v>0.92780253011777303</v>
      </c>
      <c r="BK217" s="24">
        <f t="shared" ca="1" si="24"/>
        <v>30.854814137618067</v>
      </c>
      <c r="BL217" s="23">
        <f t="shared" si="25"/>
        <v>4.7899193853755451</v>
      </c>
      <c r="BM217" s="23">
        <f t="shared" ca="1" si="26"/>
        <v>2.7448732067431876</v>
      </c>
      <c r="BN217" s="22">
        <f t="shared" si="27"/>
        <v>2.8309217558758228</v>
      </c>
      <c r="BO217" s="21"/>
      <c r="BP217" s="2"/>
    </row>
    <row r="218" spans="1:68" x14ac:dyDescent="0.2">
      <c r="A218">
        <v>10.25</v>
      </c>
      <c r="B218">
        <v>2.1</v>
      </c>
      <c r="C218">
        <v>1.32924</v>
      </c>
      <c r="D218">
        <v>-0.11005</v>
      </c>
      <c r="E218">
        <v>3.6389999999999999E-2</v>
      </c>
      <c r="F218">
        <v>1.4319500000000001</v>
      </c>
      <c r="G218">
        <v>1.7787500000000001</v>
      </c>
      <c r="H218" s="21"/>
      <c r="I218" s="17">
        <f t="shared" si="21"/>
        <v>33.628608923884514</v>
      </c>
      <c r="J218" s="16">
        <f t="shared" si="22"/>
        <v>-33.428608923884511</v>
      </c>
      <c r="K218" s="10">
        <v>126.5</v>
      </c>
      <c r="L218" s="16">
        <v>3453.3300524934389</v>
      </c>
      <c r="M218" s="16">
        <v>1365.1410761154852</v>
      </c>
      <c r="N218" s="16">
        <v>14.572397200349956</v>
      </c>
      <c r="O218" s="16">
        <v>23.822598870056495</v>
      </c>
      <c r="P218" s="16">
        <v>23.885674725207849</v>
      </c>
      <c r="Q218" s="16">
        <v>1.104582573211714</v>
      </c>
      <c r="R218" s="16">
        <v>4.624456231274003</v>
      </c>
      <c r="S218" s="16">
        <v>4.3802677188440038</v>
      </c>
      <c r="T218" s="20" t="s">
        <v>33</v>
      </c>
      <c r="U218" s="10">
        <v>3</v>
      </c>
      <c r="V218" s="20" t="s">
        <v>145</v>
      </c>
      <c r="W218" s="10">
        <v>4</v>
      </c>
      <c r="X218" s="20" t="s">
        <v>145</v>
      </c>
      <c r="Y218" s="10">
        <v>4</v>
      </c>
      <c r="Z218" s="20" t="s">
        <v>123</v>
      </c>
      <c r="AA218" s="15">
        <v>4</v>
      </c>
      <c r="AB218" s="11">
        <v>71.115281955180237</v>
      </c>
      <c r="AC218" s="10">
        <v>26.459126801139021</v>
      </c>
      <c r="AD218" s="19">
        <v>2.4255912436807403</v>
      </c>
      <c r="AE218" s="12">
        <v>2382.2598870056495</v>
      </c>
      <c r="AF218" s="10">
        <v>2559.8429659731946</v>
      </c>
      <c r="AG218" s="10">
        <v>1592.3783150138565</v>
      </c>
      <c r="AH218" s="10">
        <v>0</v>
      </c>
      <c r="AI218" s="10">
        <v>2.1624164009538207</v>
      </c>
      <c r="AJ218" s="10"/>
      <c r="AK218" s="10"/>
      <c r="AL218" s="10"/>
      <c r="AM218" s="10"/>
      <c r="AN218" s="10">
        <v>23.822598870056495</v>
      </c>
      <c r="AO218" s="10">
        <v>6.2827258634759771</v>
      </c>
      <c r="AP218" s="10">
        <v>12.146648205096996</v>
      </c>
      <c r="AQ218" s="10">
        <v>111.47500000000001</v>
      </c>
      <c r="AR218" s="10"/>
      <c r="AS218" s="10"/>
      <c r="AT218" s="10">
        <v>9.1265265913193527</v>
      </c>
      <c r="AU218" s="10">
        <v>1</v>
      </c>
      <c r="AV218" s="16"/>
      <c r="AW218" s="19">
        <v>383.97644489597917</v>
      </c>
      <c r="AX218" s="1" t="s">
        <v>120</v>
      </c>
      <c r="AY218" s="23">
        <v>33.428608923884497</v>
      </c>
      <c r="AZ218" s="18">
        <v>100</v>
      </c>
      <c r="BA218" s="18">
        <v>0</v>
      </c>
      <c r="BB218" s="18">
        <v>0</v>
      </c>
      <c r="BC218" s="18">
        <v>0</v>
      </c>
      <c r="BD218" s="18">
        <v>100</v>
      </c>
      <c r="BE218" s="18">
        <v>0</v>
      </c>
      <c r="BF218" s="24">
        <v>71.115281955180237</v>
      </c>
      <c r="BG218" s="24">
        <v>26.459126801139021</v>
      </c>
      <c r="BH218" s="24">
        <v>2.4255912436807403</v>
      </c>
      <c r="BI218" s="21"/>
      <c r="BJ218" s="25">
        <f t="shared" ca="1" si="23"/>
        <v>0.93023917288533564</v>
      </c>
      <c r="BK218" s="24">
        <f t="shared" ca="1" si="24"/>
        <v>31.482371965174938</v>
      </c>
      <c r="BL218" s="23">
        <f t="shared" si="25"/>
        <v>4.9848011631291431</v>
      </c>
      <c r="BM218" s="23">
        <f t="shared" ca="1" si="26"/>
        <v>2.7506165190576062</v>
      </c>
      <c r="BN218" s="22">
        <f t="shared" si="27"/>
        <v>2.8347584677995687</v>
      </c>
      <c r="BO218" s="21"/>
      <c r="BP218" s="2"/>
    </row>
    <row r="219" spans="1:68" x14ac:dyDescent="0.2">
      <c r="A219">
        <v>10.3</v>
      </c>
      <c r="B219">
        <v>2.1</v>
      </c>
      <c r="C219">
        <v>1.3323100000000001</v>
      </c>
      <c r="D219">
        <v>-0.1008</v>
      </c>
      <c r="E219">
        <v>3.6330000000000001E-2</v>
      </c>
      <c r="F219">
        <v>1.43425</v>
      </c>
      <c r="G219">
        <v>1.7811300000000001</v>
      </c>
      <c r="H219" s="21"/>
      <c r="I219" s="17">
        <f t="shared" si="21"/>
        <v>33.792650918635168</v>
      </c>
      <c r="J219" s="16">
        <f t="shared" si="22"/>
        <v>-33.592650918635165</v>
      </c>
      <c r="K219" s="10">
        <v>126.5</v>
      </c>
      <c r="L219" s="16">
        <v>3474.0813648293965</v>
      </c>
      <c r="M219" s="16">
        <v>1375.6561679790022</v>
      </c>
      <c r="N219" s="16">
        <v>14.643482064741907</v>
      </c>
      <c r="O219" s="16">
        <v>24.660922787194004</v>
      </c>
      <c r="P219" s="16">
        <v>24.723733432022367</v>
      </c>
      <c r="Q219" s="16">
        <v>1.1625338454152663</v>
      </c>
      <c r="R219" s="16">
        <v>4.7020966659895445</v>
      </c>
      <c r="S219" s="16">
        <v>4.3618503353029654</v>
      </c>
      <c r="T219" s="20" t="s">
        <v>33</v>
      </c>
      <c r="U219" s="10">
        <v>3</v>
      </c>
      <c r="V219" s="20" t="s">
        <v>145</v>
      </c>
      <c r="W219" s="10">
        <v>4</v>
      </c>
      <c r="X219" s="20" t="s">
        <v>145</v>
      </c>
      <c r="Y219" s="10">
        <v>4</v>
      </c>
      <c r="Z219" s="20" t="s">
        <v>123</v>
      </c>
      <c r="AA219" s="15">
        <v>4</v>
      </c>
      <c r="AB219" s="11">
        <v>72.200919452296091</v>
      </c>
      <c r="AC219" s="10">
        <v>25.43626287911367</v>
      </c>
      <c r="AD219" s="19">
        <v>2.3628176685902442</v>
      </c>
      <c r="AE219" s="12">
        <v>2466.0922787194004</v>
      </c>
      <c r="AF219" s="10">
        <v>2657.2174425198464</v>
      </c>
      <c r="AG219" s="10">
        <v>1648.248895468158</v>
      </c>
      <c r="AH219" s="10">
        <v>0</v>
      </c>
      <c r="AI219" s="10">
        <v>2.1267108505723424</v>
      </c>
      <c r="AJ219" s="10"/>
      <c r="AK219" s="10"/>
      <c r="AL219" s="10"/>
      <c r="AM219" s="10"/>
      <c r="AN219" s="10">
        <v>24.660922787194004</v>
      </c>
      <c r="AO219" s="10">
        <v>6.4903395162306703</v>
      </c>
      <c r="AP219" s="10">
        <v>12.537742268277105</v>
      </c>
      <c r="AQ219" s="10">
        <v>111.47500000000001</v>
      </c>
      <c r="AR219" s="10"/>
      <c r="AS219" s="10"/>
      <c r="AT219" s="10">
        <v>9.4146605540301227</v>
      </c>
      <c r="AU219" s="10">
        <v>1</v>
      </c>
      <c r="AV219" s="16"/>
      <c r="AW219" s="19">
        <v>398.58261637797693</v>
      </c>
      <c r="AX219" s="1" t="s">
        <v>120</v>
      </c>
      <c r="AY219" s="23">
        <v>33.592650918635201</v>
      </c>
      <c r="AZ219" s="18">
        <v>100</v>
      </c>
      <c r="BA219" s="18">
        <v>0</v>
      </c>
      <c r="BB219" s="18">
        <v>0</v>
      </c>
      <c r="BC219" s="18">
        <v>0</v>
      </c>
      <c r="BD219" s="18">
        <v>100</v>
      </c>
      <c r="BE219" s="18">
        <v>0</v>
      </c>
      <c r="BF219" s="24">
        <v>72.200919452296091</v>
      </c>
      <c r="BG219" s="24">
        <v>25.43626287911367</v>
      </c>
      <c r="BH219" s="24">
        <v>2.3628176685902442</v>
      </c>
      <c r="BI219" s="21"/>
      <c r="BJ219" s="25">
        <f t="shared" ca="1" si="23"/>
        <v>0.92874168612305852</v>
      </c>
      <c r="BK219" s="24">
        <f t="shared" ca="1" si="24"/>
        <v>32.40502982612464</v>
      </c>
      <c r="BL219" s="23">
        <f t="shared" si="25"/>
        <v>5.0574210830529678</v>
      </c>
      <c r="BM219" s="23">
        <f t="shared" ca="1" si="26"/>
        <v>2.746034032081107</v>
      </c>
      <c r="BN219" s="22">
        <f t="shared" si="27"/>
        <v>2.8284231896881353</v>
      </c>
      <c r="BO219" s="21"/>
      <c r="BP219" s="2"/>
    </row>
    <row r="220" spans="1:68" x14ac:dyDescent="0.2">
      <c r="A220">
        <v>10.35</v>
      </c>
      <c r="B220">
        <v>0.8</v>
      </c>
      <c r="C220">
        <v>1.3459399999999999</v>
      </c>
      <c r="D220">
        <v>-9.4820000000000002E-2</v>
      </c>
      <c r="E220">
        <v>3.6290000000000003E-2</v>
      </c>
      <c r="F220">
        <v>1.4306000000000001</v>
      </c>
      <c r="G220">
        <v>1.7796000000000001</v>
      </c>
      <c r="H220" s="21"/>
      <c r="I220" s="17">
        <f t="shared" si="21"/>
        <v>33.956692913385822</v>
      </c>
      <c r="J220" s="16">
        <f t="shared" si="22"/>
        <v>-33.75669291338582</v>
      </c>
      <c r="K220" s="10">
        <v>126.5</v>
      </c>
      <c r="L220" s="16">
        <v>3494.8326771653542</v>
      </c>
      <c r="M220" s="16">
        <v>1386.1712598425192</v>
      </c>
      <c r="N220" s="16">
        <v>14.714566929133857</v>
      </c>
      <c r="O220" s="16">
        <v>28.382862523540464</v>
      </c>
      <c r="P220" s="16">
        <v>28.445496361486832</v>
      </c>
      <c r="Q220" s="16">
        <v>1.199998559769563</v>
      </c>
      <c r="R220" s="16">
        <v>4.2185889271184429</v>
      </c>
      <c r="S220" s="16">
        <v>4.3495720796089392</v>
      </c>
      <c r="T220" s="20" t="s">
        <v>122</v>
      </c>
      <c r="U220" s="10">
        <v>4</v>
      </c>
      <c r="V220" s="20" t="s">
        <v>145</v>
      </c>
      <c r="W220" s="10">
        <v>4</v>
      </c>
      <c r="X220" s="20" t="s">
        <v>145</v>
      </c>
      <c r="Y220" s="10">
        <v>4</v>
      </c>
      <c r="Z220" s="20" t="s">
        <v>123</v>
      </c>
      <c r="AA220" s="15">
        <v>4</v>
      </c>
      <c r="AB220" s="11">
        <v>55.327007304970977</v>
      </c>
      <c r="AC220" s="10">
        <v>40.978325710334055</v>
      </c>
      <c r="AD220" s="19">
        <v>3.694666984694972</v>
      </c>
      <c r="AE220" s="12">
        <v>2838.2862523540466</v>
      </c>
      <c r="AF220" s="10">
        <v>3093.8512393782562</v>
      </c>
      <c r="AG220" s="10">
        <v>1896.3664240991222</v>
      </c>
      <c r="AH220" s="10">
        <v>0</v>
      </c>
      <c r="AI220" s="10">
        <v>2.3704608751321543</v>
      </c>
      <c r="AJ220" s="10"/>
      <c r="AK220" s="10"/>
      <c r="AL220" s="10"/>
      <c r="AM220" s="10"/>
      <c r="AN220" s="10">
        <v>18.921908349026975</v>
      </c>
      <c r="AO220" s="10">
        <v>7.1949082476916422</v>
      </c>
      <c r="AP220" s="10">
        <v>14.274564968693856</v>
      </c>
      <c r="AQ220" s="10">
        <v>114.66</v>
      </c>
      <c r="AR220" s="10"/>
      <c r="AS220" s="10"/>
      <c r="AT220" s="10">
        <v>10.956764933684321</v>
      </c>
      <c r="AU220" s="10">
        <v>1</v>
      </c>
      <c r="AV220" s="16"/>
      <c r="AW220" s="19">
        <v>464.07768590673845</v>
      </c>
      <c r="AX220" s="1" t="s">
        <v>120</v>
      </c>
      <c r="AY220" s="23">
        <v>33.756692913385798</v>
      </c>
      <c r="AZ220" s="18">
        <v>100</v>
      </c>
      <c r="BA220" s="18">
        <v>0</v>
      </c>
      <c r="BB220" s="18">
        <v>0</v>
      </c>
      <c r="BC220" s="18">
        <v>0</v>
      </c>
      <c r="BD220" s="18">
        <v>100</v>
      </c>
      <c r="BE220" s="18">
        <v>0</v>
      </c>
      <c r="BF220" s="24">
        <v>55.327007304970977</v>
      </c>
      <c r="BG220" s="24">
        <v>40.978325710334055</v>
      </c>
      <c r="BH220" s="24">
        <v>3.694666984694972</v>
      </c>
      <c r="BI220" s="21"/>
      <c r="BJ220" s="25">
        <f t="shared" ca="1" si="23"/>
        <v>0.8999249428046443</v>
      </c>
      <c r="BK220" s="24">
        <f t="shared" ca="1" si="24"/>
        <v>36.917083971027196</v>
      </c>
      <c r="BL220" s="23">
        <f t="shared" si="25"/>
        <v>4.494699838865154</v>
      </c>
      <c r="BM220" s="23">
        <f t="shared" ca="1" si="26"/>
        <v>2.6697474596554285</v>
      </c>
      <c r="BN220" s="22">
        <f t="shared" si="27"/>
        <v>2.7516388717235931</v>
      </c>
      <c r="BO220" s="21"/>
      <c r="BP220" s="2"/>
    </row>
    <row r="221" spans="1:68" x14ac:dyDescent="0.2">
      <c r="A221">
        <v>10.4</v>
      </c>
      <c r="B221">
        <v>2</v>
      </c>
      <c r="C221">
        <v>1.33081</v>
      </c>
      <c r="D221">
        <v>-9.1149999999999995E-2</v>
      </c>
      <c r="E221">
        <v>3.6240000000000001E-2</v>
      </c>
      <c r="F221">
        <v>1.43435</v>
      </c>
      <c r="G221">
        <v>1.7826299999999999</v>
      </c>
      <c r="H221" s="21"/>
      <c r="I221" s="17">
        <f t="shared" si="21"/>
        <v>34.120734908136484</v>
      </c>
      <c r="J221" s="16">
        <f t="shared" si="22"/>
        <v>-33.920734908136481</v>
      </c>
      <c r="K221" s="10">
        <v>126.5</v>
      </c>
      <c r="L221" s="16">
        <v>3515.5839895013128</v>
      </c>
      <c r="M221" s="16">
        <v>1396.6863517060367</v>
      </c>
      <c r="N221" s="16">
        <v>14.78565179352581</v>
      </c>
      <c r="O221" s="16">
        <v>24.251318267419975</v>
      </c>
      <c r="P221" s="16">
        <v>24.313731096763853</v>
      </c>
      <c r="Q221" s="16">
        <v>1.2229911185789726</v>
      </c>
      <c r="R221" s="16">
        <v>5.0300429568448761</v>
      </c>
      <c r="S221" s="16">
        <v>4.334224259991406</v>
      </c>
      <c r="T221" s="20" t="s">
        <v>33</v>
      </c>
      <c r="U221" s="10">
        <v>3</v>
      </c>
      <c r="V221" s="20" t="s">
        <v>145</v>
      </c>
      <c r="W221" s="10">
        <v>4</v>
      </c>
      <c r="X221" s="20" t="s">
        <v>145</v>
      </c>
      <c r="Y221" s="10">
        <v>4</v>
      </c>
      <c r="Z221" s="20" t="s">
        <v>33</v>
      </c>
      <c r="AA221" s="15">
        <v>3</v>
      </c>
      <c r="AB221" s="11">
        <v>81.270664387378389</v>
      </c>
      <c r="AC221" s="10">
        <v>16.937687270992058</v>
      </c>
      <c r="AD221" s="19">
        <v>1.7916483416295605</v>
      </c>
      <c r="AE221" s="12">
        <v>2425.1318267419974</v>
      </c>
      <c r="AF221" s="10">
        <v>2606.5405428028494</v>
      </c>
      <c r="AG221" s="10">
        <v>1620.9154064509235</v>
      </c>
      <c r="AH221" s="10">
        <v>0</v>
      </c>
      <c r="AI221" s="10">
        <v>1.9880545923354418</v>
      </c>
      <c r="AJ221" s="10"/>
      <c r="AK221" s="10"/>
      <c r="AL221" s="10"/>
      <c r="AM221" s="10"/>
      <c r="AN221" s="10">
        <v>24.251318267419975</v>
      </c>
      <c r="AO221" s="10">
        <v>6.4816802372418074</v>
      </c>
      <c r="AP221" s="10">
        <v>12.346407845156465</v>
      </c>
      <c r="AQ221" s="10">
        <v>111.47500000000001</v>
      </c>
      <c r="AR221" s="10"/>
      <c r="AS221" s="10"/>
      <c r="AT221" s="10">
        <v>9.0793344656557426</v>
      </c>
      <c r="AU221" s="10">
        <v>1</v>
      </c>
      <c r="AV221" s="16"/>
      <c r="AW221" s="19">
        <v>390.98108142042742</v>
      </c>
      <c r="AX221" s="1" t="s">
        <v>120</v>
      </c>
      <c r="AY221" s="23">
        <v>33.920734908136502</v>
      </c>
      <c r="AZ221" s="18">
        <v>100</v>
      </c>
      <c r="BA221" s="18">
        <v>0</v>
      </c>
      <c r="BB221" s="18">
        <v>0</v>
      </c>
      <c r="BC221" s="18">
        <v>100</v>
      </c>
      <c r="BD221" s="18">
        <v>0</v>
      </c>
      <c r="BE221" s="18">
        <v>0</v>
      </c>
      <c r="BF221" s="24">
        <v>81.270664387378389</v>
      </c>
      <c r="BG221" s="24">
        <v>16.937687270992058</v>
      </c>
      <c r="BH221" s="24">
        <v>1.7916483416295605</v>
      </c>
      <c r="BI221" s="21"/>
      <c r="BJ221" s="25">
        <f t="shared" ca="1" si="23"/>
        <v>0.94063184245208753</v>
      </c>
      <c r="BK221" s="24">
        <f t="shared" ca="1" si="24"/>
        <v>31.508832729600933</v>
      </c>
      <c r="BL221" s="23">
        <f t="shared" si="25"/>
        <v>5.4220359127934357</v>
      </c>
      <c r="BM221" s="23">
        <f t="shared" ca="1" si="26"/>
        <v>2.7759376404209775</v>
      </c>
      <c r="BN221" s="22">
        <f t="shared" si="27"/>
        <v>2.8534601860651945</v>
      </c>
      <c r="BO221" s="21"/>
      <c r="BP221" s="2"/>
    </row>
    <row r="222" spans="1:68" x14ac:dyDescent="0.2">
      <c r="A222">
        <v>10.45</v>
      </c>
      <c r="B222">
        <v>2.1</v>
      </c>
      <c r="C222">
        <v>1.33026</v>
      </c>
      <c r="D222">
        <v>-9.8760000000000001E-2</v>
      </c>
      <c r="E222">
        <v>3.6179999999999997E-2</v>
      </c>
      <c r="F222">
        <v>1.4377</v>
      </c>
      <c r="G222">
        <v>1.7884</v>
      </c>
      <c r="H222" s="21"/>
      <c r="I222" s="17">
        <f t="shared" si="21"/>
        <v>34.284776902887138</v>
      </c>
      <c r="J222" s="16">
        <f t="shared" si="22"/>
        <v>-34.084776902887135</v>
      </c>
      <c r="K222" s="10">
        <v>126.5</v>
      </c>
      <c r="L222" s="16">
        <v>3536.3353018372704</v>
      </c>
      <c r="M222" s="16">
        <v>1407.2014435695537</v>
      </c>
      <c r="N222" s="16">
        <v>14.856736657917757</v>
      </c>
      <c r="O222" s="16">
        <v>24.101129943502826</v>
      </c>
      <c r="P222" s="16">
        <v>24.16327756252371</v>
      </c>
      <c r="Q222" s="16">
        <v>1.1753144503120496</v>
      </c>
      <c r="R222" s="16">
        <v>4.8640522680371641</v>
      </c>
      <c r="S222" s="16">
        <v>4.3158068764503641</v>
      </c>
      <c r="T222" s="20" t="s">
        <v>33</v>
      </c>
      <c r="U222" s="10">
        <v>3</v>
      </c>
      <c r="V222" s="20" t="s">
        <v>145</v>
      </c>
      <c r="W222" s="10">
        <v>4</v>
      </c>
      <c r="X222" s="20" t="s">
        <v>145</v>
      </c>
      <c r="Y222" s="10">
        <v>4</v>
      </c>
      <c r="Z222" s="20" t="s">
        <v>123</v>
      </c>
      <c r="AA222" s="15">
        <v>4</v>
      </c>
      <c r="AB222" s="11">
        <v>77.08787295149061</v>
      </c>
      <c r="AC222" s="10">
        <v>20.83824949577965</v>
      </c>
      <c r="AD222" s="19">
        <v>2.0738775527297397</v>
      </c>
      <c r="AE222" s="12">
        <v>2410.1129943502829</v>
      </c>
      <c r="AF222" s="10">
        <v>2587.6194615783647</v>
      </c>
      <c r="AG222" s="10">
        <v>1610.8851708349141</v>
      </c>
      <c r="AH222" s="10">
        <v>0</v>
      </c>
      <c r="AI222" s="10">
        <v>2.0558989601555808</v>
      </c>
      <c r="AJ222" s="10"/>
      <c r="AK222" s="10"/>
      <c r="AL222" s="10"/>
      <c r="AM222" s="10"/>
      <c r="AN222" s="10">
        <v>24.101129943502826</v>
      </c>
      <c r="AO222" s="10">
        <v>6.4236133146418526</v>
      </c>
      <c r="AP222" s="10">
        <v>12.276196195844399</v>
      </c>
      <c r="AQ222" s="10">
        <v>111.47500000000001</v>
      </c>
      <c r="AR222" s="10"/>
      <c r="AS222" s="10"/>
      <c r="AT222" s="10">
        <v>8.9389462744997683</v>
      </c>
      <c r="AU222" s="10">
        <v>1</v>
      </c>
      <c r="AV222" s="16"/>
      <c r="AW222" s="19">
        <v>388.14291923675472</v>
      </c>
      <c r="AX222" s="1" t="s">
        <v>120</v>
      </c>
      <c r="AY222" s="23">
        <v>34.0847769028871</v>
      </c>
      <c r="AZ222" s="18">
        <v>100</v>
      </c>
      <c r="BA222" s="18">
        <v>0</v>
      </c>
      <c r="BB222" s="18">
        <v>0</v>
      </c>
      <c r="BC222" s="18">
        <v>0</v>
      </c>
      <c r="BD222" s="18">
        <v>100</v>
      </c>
      <c r="BE222" s="18">
        <v>0</v>
      </c>
      <c r="BF222" s="24">
        <v>77.08787295149061</v>
      </c>
      <c r="BG222" s="24">
        <v>20.83824949577965</v>
      </c>
      <c r="BH222" s="24">
        <v>2.0738775527297397</v>
      </c>
      <c r="BI222" s="21"/>
      <c r="BJ222" s="25">
        <f t="shared" ca="1" si="23"/>
        <v>0.93885248199746041</v>
      </c>
      <c r="BK222" s="24">
        <f t="shared" ca="1" si="24"/>
        <v>31.041586668787186</v>
      </c>
      <c r="BL222" s="23">
        <f t="shared" si="25"/>
        <v>5.2480852067754551</v>
      </c>
      <c r="BM222" s="23">
        <f t="shared" ca="1" si="26"/>
        <v>2.7706153274803049</v>
      </c>
      <c r="BN222" s="22">
        <f t="shared" si="27"/>
        <v>2.8456668777597627</v>
      </c>
      <c r="BO222" s="21"/>
      <c r="BP222" s="2"/>
    </row>
    <row r="223" spans="1:68" x14ac:dyDescent="0.2">
      <c r="A223">
        <v>10.5</v>
      </c>
      <c r="B223">
        <v>2.1</v>
      </c>
      <c r="C223">
        <v>1.3289899999999999</v>
      </c>
      <c r="D223">
        <v>-0.13153000000000001</v>
      </c>
      <c r="E223">
        <v>3.6139999999999999E-2</v>
      </c>
      <c r="F223">
        <v>1.4294</v>
      </c>
      <c r="G223">
        <v>1.77955</v>
      </c>
      <c r="H223" s="21"/>
      <c r="I223" s="17">
        <f t="shared" si="21"/>
        <v>34.448818897637793</v>
      </c>
      <c r="J223" s="16">
        <f t="shared" si="22"/>
        <v>-34.24881889763779</v>
      </c>
      <c r="K223" s="10">
        <v>126.5</v>
      </c>
      <c r="L223" s="16">
        <v>3557.0866141732281</v>
      </c>
      <c r="M223" s="16">
        <v>1417.7165354330707</v>
      </c>
      <c r="N223" s="16">
        <v>14.927821522309708</v>
      </c>
      <c r="O223" s="16">
        <v>23.754331450094135</v>
      </c>
      <c r="P223" s="16">
        <v>23.816302262233027</v>
      </c>
      <c r="Q223" s="16">
        <v>0.97001032165146417</v>
      </c>
      <c r="R223" s="16">
        <v>4.0728838212205138</v>
      </c>
      <c r="S223" s="16">
        <v>4.3035286207563379</v>
      </c>
      <c r="T223" s="20" t="s">
        <v>122</v>
      </c>
      <c r="U223" s="10">
        <v>4</v>
      </c>
      <c r="V223" s="20" t="s">
        <v>145</v>
      </c>
      <c r="W223" s="10">
        <v>4</v>
      </c>
      <c r="X223" s="20" t="s">
        <v>145</v>
      </c>
      <c r="Y223" s="10">
        <v>4</v>
      </c>
      <c r="Z223" s="20" t="s">
        <v>123</v>
      </c>
      <c r="AA223" s="15">
        <v>4</v>
      </c>
      <c r="AB223" s="11">
        <v>56.718194817967834</v>
      </c>
      <c r="AC223" s="10">
        <v>39.748097487429746</v>
      </c>
      <c r="AD223" s="19">
        <v>3.5337076946024202</v>
      </c>
      <c r="AE223" s="12">
        <v>2375.4331450094132</v>
      </c>
      <c r="AF223" s="10">
        <v>2545.578172583228</v>
      </c>
      <c r="AG223" s="10">
        <v>1587.7534841488684</v>
      </c>
      <c r="AH223" s="10">
        <v>0</v>
      </c>
      <c r="AI223" s="10">
        <v>2.4552627668626497</v>
      </c>
      <c r="AJ223" s="10"/>
      <c r="AK223" s="10"/>
      <c r="AL223" s="10"/>
      <c r="AM223" s="10"/>
      <c r="AN223" s="10">
        <v>15.836220966729423</v>
      </c>
      <c r="AO223" s="10">
        <v>6.1909125839964947</v>
      </c>
      <c r="AP223" s="10">
        <v>12.11427438904208</v>
      </c>
      <c r="AQ223" s="10">
        <v>114.66</v>
      </c>
      <c r="AR223" s="10"/>
      <c r="AS223" s="10"/>
      <c r="AT223" s="10">
        <v>8.7176029832326023</v>
      </c>
      <c r="AU223" s="10">
        <v>1</v>
      </c>
      <c r="AV223" s="16"/>
      <c r="AW223" s="19">
        <v>381.83672588748419</v>
      </c>
      <c r="AX223" s="1" t="s">
        <v>120</v>
      </c>
      <c r="AY223" s="23">
        <v>34.248818897637797</v>
      </c>
      <c r="AZ223" s="18">
        <v>100</v>
      </c>
      <c r="BA223" s="18">
        <v>0</v>
      </c>
      <c r="BB223" s="18">
        <v>0</v>
      </c>
      <c r="BC223" s="18">
        <v>0</v>
      </c>
      <c r="BD223" s="18">
        <v>100</v>
      </c>
      <c r="BE223" s="18">
        <v>0</v>
      </c>
      <c r="BF223" s="24">
        <v>56.718194817967834</v>
      </c>
      <c r="BG223" s="24">
        <v>39.748097487429746</v>
      </c>
      <c r="BH223" s="24">
        <v>3.5337076946024202</v>
      </c>
      <c r="BI223" s="21"/>
      <c r="BJ223" s="25">
        <f t="shared" ca="1" si="23"/>
        <v>0.92250628148564451</v>
      </c>
      <c r="BK223" s="24">
        <f t="shared" ca="1" si="24"/>
        <v>30.134657982764523</v>
      </c>
      <c r="BL223" s="23">
        <f t="shared" si="25"/>
        <v>4.4015833171863443</v>
      </c>
      <c r="BM223" s="23">
        <f t="shared" ca="1" si="26"/>
        <v>2.7270598385365119</v>
      </c>
      <c r="BN223" s="22">
        <f t="shared" si="27"/>
        <v>2.7993380583846488</v>
      </c>
      <c r="BO223" s="21"/>
      <c r="BP223" s="2"/>
    </row>
    <row r="224" spans="1:68" x14ac:dyDescent="0.2">
      <c r="A224">
        <v>10.55</v>
      </c>
      <c r="B224">
        <v>2.1</v>
      </c>
      <c r="C224">
        <v>1.32219</v>
      </c>
      <c r="D224">
        <v>-0.14213000000000001</v>
      </c>
      <c r="E224">
        <v>3.6130000000000002E-2</v>
      </c>
      <c r="F224">
        <v>1.4334</v>
      </c>
      <c r="G224">
        <v>1.78305</v>
      </c>
      <c r="H224" s="21"/>
      <c r="I224" s="17">
        <f t="shared" si="21"/>
        <v>34.612860892388454</v>
      </c>
      <c r="J224" s="16">
        <f t="shared" si="22"/>
        <v>-34.412860892388451</v>
      </c>
      <c r="K224" s="10">
        <v>126.5</v>
      </c>
      <c r="L224" s="16">
        <v>3577.8379265091867</v>
      </c>
      <c r="M224" s="16">
        <v>1428.2316272965882</v>
      </c>
      <c r="N224" s="16">
        <v>14.998906386701663</v>
      </c>
      <c r="O224" s="16">
        <v>21.897457627118637</v>
      </c>
      <c r="P224" s="16">
        <v>21.95938423753703</v>
      </c>
      <c r="Q224" s="16">
        <v>0.90360129620739305</v>
      </c>
      <c r="R224" s="16">
        <v>4.1148753828114684</v>
      </c>
      <c r="S224" s="16">
        <v>4.3004590568328327</v>
      </c>
      <c r="T224" s="20" t="s">
        <v>122</v>
      </c>
      <c r="U224" s="10">
        <v>4</v>
      </c>
      <c r="V224" s="20" t="s">
        <v>145</v>
      </c>
      <c r="W224" s="10">
        <v>4</v>
      </c>
      <c r="X224" s="20" t="s">
        <v>145</v>
      </c>
      <c r="Y224" s="10">
        <v>4</v>
      </c>
      <c r="Z224" s="20" t="s">
        <v>123</v>
      </c>
      <c r="AA224" s="15">
        <v>4</v>
      </c>
      <c r="AB224" s="11">
        <v>60.170489197038087</v>
      </c>
      <c r="AC224" s="10">
        <v>36.640872655867113</v>
      </c>
      <c r="AD224" s="19">
        <v>3.1886381470948022</v>
      </c>
      <c r="AE224" s="12">
        <v>2189.7457627118638</v>
      </c>
      <c r="AF224" s="10">
        <v>2325.8965630698185</v>
      </c>
      <c r="AG224" s="10">
        <v>1463.9589491691354</v>
      </c>
      <c r="AH224" s="10">
        <v>0</v>
      </c>
      <c r="AI224" s="10">
        <v>2.4302072528785912</v>
      </c>
      <c r="AJ224" s="10"/>
      <c r="AK224" s="10"/>
      <c r="AL224" s="10"/>
      <c r="AM224" s="10"/>
      <c r="AN224" s="10">
        <v>14.598305084745759</v>
      </c>
      <c r="AO224" s="10">
        <v>5.8034863644288608</v>
      </c>
      <c r="AP224" s="10">
        <v>11.247712644183947</v>
      </c>
      <c r="AQ224" s="10">
        <v>114.66</v>
      </c>
      <c r="AR224" s="10"/>
      <c r="AS224" s="10"/>
      <c r="AT224" s="10">
        <v>7.8676878989312087</v>
      </c>
      <c r="AU224" s="10">
        <v>1</v>
      </c>
      <c r="AV224" s="16"/>
      <c r="AW224" s="19">
        <v>348.88448446047278</v>
      </c>
      <c r="AX224" s="1" t="s">
        <v>120</v>
      </c>
      <c r="AY224" s="23">
        <v>34.412860892388501</v>
      </c>
      <c r="AZ224" s="18">
        <v>100</v>
      </c>
      <c r="BA224" s="18">
        <v>0</v>
      </c>
      <c r="BB224" s="18">
        <v>0</v>
      </c>
      <c r="BC224" s="18">
        <v>0</v>
      </c>
      <c r="BD224" s="18">
        <v>100</v>
      </c>
      <c r="BE224" s="18">
        <v>0</v>
      </c>
      <c r="BF224" s="24">
        <v>60.170489197038087</v>
      </c>
      <c r="BG224" s="24">
        <v>36.640872655867113</v>
      </c>
      <c r="BH224" s="24">
        <v>3.1886381470948022</v>
      </c>
      <c r="BI224" s="21"/>
      <c r="BJ224" s="25">
        <f t="shared" ca="1" si="23"/>
        <v>0.93566890824764282</v>
      </c>
      <c r="BK224" s="24">
        <f t="shared" ca="1" si="24"/>
        <v>27.536712453789324</v>
      </c>
      <c r="BL224" s="23">
        <f t="shared" si="25"/>
        <v>4.4798237617230114</v>
      </c>
      <c r="BM224" s="23">
        <f t="shared" ca="1" si="26"/>
        <v>2.7609553398127042</v>
      </c>
      <c r="BN224" s="22">
        <f t="shared" si="27"/>
        <v>2.828997451822659</v>
      </c>
      <c r="BO224" s="21"/>
      <c r="BP224" s="2"/>
    </row>
    <row r="225" spans="1:68" x14ac:dyDescent="0.2">
      <c r="A225">
        <v>10.6</v>
      </c>
      <c r="B225">
        <v>2.1</v>
      </c>
      <c r="C225">
        <v>1.32237</v>
      </c>
      <c r="D225">
        <v>-0.13763</v>
      </c>
      <c r="E225">
        <v>3.61E-2</v>
      </c>
      <c r="F225">
        <v>1.43188</v>
      </c>
      <c r="G225">
        <v>1.7845</v>
      </c>
      <c r="H225" s="21"/>
      <c r="I225" s="17">
        <f t="shared" si="21"/>
        <v>34.776902887139101</v>
      </c>
      <c r="J225" s="16">
        <f t="shared" si="22"/>
        <v>-34.576902887139099</v>
      </c>
      <c r="K225" s="10">
        <v>126.5</v>
      </c>
      <c r="L225" s="16">
        <v>3598.5892388451434</v>
      </c>
      <c r="M225" s="16">
        <v>1438.7467191601047</v>
      </c>
      <c r="N225" s="16">
        <v>15.06999125109361</v>
      </c>
      <c r="O225" s="16">
        <v>21.946610169491539</v>
      </c>
      <c r="P225" s="16">
        <v>22.008404174748435</v>
      </c>
      <c r="Q225" s="16">
        <v>0.93179380700912129</v>
      </c>
      <c r="R225" s="16">
        <v>4.2338090468105101</v>
      </c>
      <c r="S225" s="16">
        <v>4.2912503650623117</v>
      </c>
      <c r="T225" s="20" t="s">
        <v>122</v>
      </c>
      <c r="U225" s="10">
        <v>4</v>
      </c>
      <c r="V225" s="20" t="s">
        <v>145</v>
      </c>
      <c r="W225" s="10">
        <v>4</v>
      </c>
      <c r="X225" s="20" t="s">
        <v>145</v>
      </c>
      <c r="Y225" s="10">
        <v>4</v>
      </c>
      <c r="Z225" s="20" t="s">
        <v>123</v>
      </c>
      <c r="AA225" s="15">
        <v>4</v>
      </c>
      <c r="AB225" s="11">
        <v>63.193986036522354</v>
      </c>
      <c r="AC225" s="10">
        <v>33.867288103125077</v>
      </c>
      <c r="AD225" s="19">
        <v>2.938725860352573</v>
      </c>
      <c r="AE225" s="12">
        <v>2194.6610169491537</v>
      </c>
      <c r="AF225" s="10">
        <v>2330.442949074928</v>
      </c>
      <c r="AG225" s="10">
        <v>1467.226944983229</v>
      </c>
      <c r="AH225" s="10">
        <v>0</v>
      </c>
      <c r="AI225" s="10">
        <v>2.3619393055842663</v>
      </c>
      <c r="AJ225" s="10"/>
      <c r="AK225" s="10"/>
      <c r="AL225" s="10"/>
      <c r="AM225" s="10"/>
      <c r="AN225" s="10">
        <v>14.631073446327692</v>
      </c>
      <c r="AO225" s="10">
        <v>5.8456113826524794</v>
      </c>
      <c r="AP225" s="10">
        <v>11.270588614882604</v>
      </c>
      <c r="AQ225" s="10">
        <v>114.66</v>
      </c>
      <c r="AR225" s="10"/>
      <c r="AS225" s="10"/>
      <c r="AT225" s="10">
        <v>7.8229141303106422</v>
      </c>
      <c r="AU225" s="10">
        <v>1</v>
      </c>
      <c r="AV225" s="16"/>
      <c r="AW225" s="19">
        <v>349.56644236123924</v>
      </c>
      <c r="AX225" s="1" t="s">
        <v>120</v>
      </c>
      <c r="AY225" s="23">
        <v>34.576902887139099</v>
      </c>
      <c r="AZ225" s="18">
        <v>100</v>
      </c>
      <c r="BA225" s="18">
        <v>0</v>
      </c>
      <c r="BB225" s="18">
        <v>0</v>
      </c>
      <c r="BC225" s="18">
        <v>0</v>
      </c>
      <c r="BD225" s="18">
        <v>100</v>
      </c>
      <c r="BE225" s="18">
        <v>0</v>
      </c>
      <c r="BF225" s="24">
        <v>63.193986036522354</v>
      </c>
      <c r="BG225" s="24">
        <v>33.867288103125077</v>
      </c>
      <c r="BH225" s="24">
        <v>2.938725860352573</v>
      </c>
      <c r="BI225" s="21"/>
      <c r="BJ225" s="25">
        <f t="shared" ca="1" si="23"/>
        <v>0.93957094600801505</v>
      </c>
      <c r="BK225" s="24">
        <f t="shared" ca="1" si="24"/>
        <v>27.442236628912681</v>
      </c>
      <c r="BL225" s="23">
        <f t="shared" si="25"/>
        <v>4.6107613225519799</v>
      </c>
      <c r="BM225" s="23">
        <f t="shared" ca="1" si="26"/>
        <v>2.7705448332106126</v>
      </c>
      <c r="BN225" s="22">
        <f t="shared" si="27"/>
        <v>2.8363018522604833</v>
      </c>
      <c r="BO225" s="21"/>
      <c r="BP225" s="2"/>
    </row>
    <row r="226" spans="1:68" x14ac:dyDescent="0.2">
      <c r="A226">
        <v>10.65</v>
      </c>
      <c r="B226">
        <v>2.1</v>
      </c>
      <c r="C226">
        <v>1.3219399999999999</v>
      </c>
      <c r="D226">
        <v>-0.12828000000000001</v>
      </c>
      <c r="E226">
        <v>3.6080000000000001E-2</v>
      </c>
      <c r="F226">
        <v>1.4316500000000001</v>
      </c>
      <c r="G226">
        <v>1.7846500000000001</v>
      </c>
      <c r="H226" s="21"/>
      <c r="I226" s="17">
        <f t="shared" si="21"/>
        <v>34.940944881889763</v>
      </c>
      <c r="J226" s="16">
        <f t="shared" si="22"/>
        <v>-34.74094488188976</v>
      </c>
      <c r="K226" s="10">
        <v>126.5</v>
      </c>
      <c r="L226" s="16">
        <v>3619.340551181102</v>
      </c>
      <c r="M226" s="16">
        <v>1449.2618110236222</v>
      </c>
      <c r="N226" s="16">
        <v>15.141076115485564</v>
      </c>
      <c r="O226" s="16">
        <v>21.829190207156284</v>
      </c>
      <c r="P226" s="16">
        <v>21.890895808972186</v>
      </c>
      <c r="Q226" s="16">
        <v>0.99037157945271248</v>
      </c>
      <c r="R226" s="16">
        <v>4.5241254085490628</v>
      </c>
      <c r="S226" s="16">
        <v>4.2851112372152986</v>
      </c>
      <c r="T226" s="20" t="s">
        <v>33</v>
      </c>
      <c r="U226" s="10">
        <v>3</v>
      </c>
      <c r="V226" s="20" t="s">
        <v>145</v>
      </c>
      <c r="W226" s="10">
        <v>4</v>
      </c>
      <c r="X226" s="20" t="s">
        <v>145</v>
      </c>
      <c r="Y226" s="10">
        <v>4</v>
      </c>
      <c r="Z226" s="20" t="s">
        <v>123</v>
      </c>
      <c r="AA226" s="15">
        <v>4</v>
      </c>
      <c r="AB226" s="11">
        <v>70.910642511482791</v>
      </c>
      <c r="AC226" s="10">
        <v>26.651875391769536</v>
      </c>
      <c r="AD226" s="19">
        <v>2.4374820967476705</v>
      </c>
      <c r="AE226" s="12">
        <v>2182.9190207156284</v>
      </c>
      <c r="AF226" s="10">
        <v>2315.3977700226656</v>
      </c>
      <c r="AG226" s="10">
        <v>1459.393053931479</v>
      </c>
      <c r="AH226" s="10">
        <v>0</v>
      </c>
      <c r="AI226" s="10">
        <v>2.2103719718077204</v>
      </c>
      <c r="AJ226" s="10"/>
      <c r="AK226" s="10"/>
      <c r="AL226" s="10"/>
      <c r="AM226" s="10"/>
      <c r="AN226" s="10">
        <v>21.829190207156284</v>
      </c>
      <c r="AO226" s="10">
        <v>5.8842222741919521</v>
      </c>
      <c r="AP226" s="10">
        <v>11.215751377520354</v>
      </c>
      <c r="AQ226" s="10">
        <v>111.47500000000001</v>
      </c>
      <c r="AR226" s="10"/>
      <c r="AS226" s="10"/>
      <c r="AT226" s="10">
        <v>7.7102901294781718</v>
      </c>
      <c r="AU226" s="10">
        <v>1</v>
      </c>
      <c r="AV226" s="16"/>
      <c r="AW226" s="19">
        <v>347.30966550339986</v>
      </c>
      <c r="AX226" s="1" t="s">
        <v>120</v>
      </c>
      <c r="AY226" s="23">
        <v>34.740944881889803</v>
      </c>
      <c r="AZ226" s="18">
        <v>100</v>
      </c>
      <c r="BA226" s="18">
        <v>0</v>
      </c>
      <c r="BB226" s="18">
        <v>0</v>
      </c>
      <c r="BC226" s="18">
        <v>0</v>
      </c>
      <c r="BD226" s="18">
        <v>100</v>
      </c>
      <c r="BE226" s="18">
        <v>0</v>
      </c>
      <c r="BF226" s="24">
        <v>70.910642511482791</v>
      </c>
      <c r="BG226" s="24">
        <v>26.651875391769536</v>
      </c>
      <c r="BH226" s="24">
        <v>2.4374820967476705</v>
      </c>
      <c r="BI226" s="21"/>
      <c r="BJ226" s="25">
        <f t="shared" ca="1" si="23"/>
        <v>0.9486000465629304</v>
      </c>
      <c r="BK226" s="24">
        <f t="shared" ca="1" si="24"/>
        <v>27.175819758813308</v>
      </c>
      <c r="BL226" s="23">
        <f t="shared" si="25"/>
        <v>4.9318283777371432</v>
      </c>
      <c r="BM226" s="23">
        <f t="shared" ca="1" si="26"/>
        <v>2.7935911843369805</v>
      </c>
      <c r="BN226" s="22">
        <f t="shared" si="27"/>
        <v>2.8568930006401216</v>
      </c>
      <c r="BO226" s="21"/>
      <c r="BP226" s="2"/>
    </row>
    <row r="227" spans="1:68" x14ac:dyDescent="0.2">
      <c r="A227">
        <v>10.7</v>
      </c>
      <c r="B227">
        <v>2.1</v>
      </c>
      <c r="C227">
        <v>1.31853</v>
      </c>
      <c r="D227">
        <v>-0.13039999999999999</v>
      </c>
      <c r="E227">
        <v>3.6049999999999999E-2</v>
      </c>
      <c r="F227">
        <v>1.4311499999999999</v>
      </c>
      <c r="G227">
        <v>1.7837499999999999</v>
      </c>
      <c r="H227" s="21"/>
      <c r="I227" s="17">
        <f t="shared" si="21"/>
        <v>35.104986876640417</v>
      </c>
      <c r="J227" s="16">
        <f t="shared" si="22"/>
        <v>-34.904986876640415</v>
      </c>
      <c r="K227" s="10">
        <v>126.5</v>
      </c>
      <c r="L227" s="16">
        <v>3640.0918635170597</v>
      </c>
      <c r="M227" s="16">
        <v>1459.7769028871392</v>
      </c>
      <c r="N227" s="16">
        <v>15.212160979877515</v>
      </c>
      <c r="O227" s="16">
        <v>20.898022598870053</v>
      </c>
      <c r="P227" s="16">
        <v>20.959595595524458</v>
      </c>
      <c r="Q227" s="16">
        <v>0.9770897743638981</v>
      </c>
      <c r="R227" s="16">
        <v>4.6617777996276697</v>
      </c>
      <c r="S227" s="16">
        <v>4.2759025454447785</v>
      </c>
      <c r="T227" s="20" t="s">
        <v>33</v>
      </c>
      <c r="U227" s="10">
        <v>3</v>
      </c>
      <c r="V227" s="20" t="s">
        <v>145</v>
      </c>
      <c r="W227" s="10">
        <v>4</v>
      </c>
      <c r="X227" s="20" t="s">
        <v>145</v>
      </c>
      <c r="Y227" s="10">
        <v>4</v>
      </c>
      <c r="Z227" s="20" t="s">
        <v>33</v>
      </c>
      <c r="AA227" s="15">
        <v>3</v>
      </c>
      <c r="AB227" s="11">
        <v>75.672630401981081</v>
      </c>
      <c r="AC227" s="10">
        <v>22.167166027355876</v>
      </c>
      <c r="AD227" s="19">
        <v>2.160203570663048</v>
      </c>
      <c r="AE227" s="12">
        <v>2089.8022598870057</v>
      </c>
      <c r="AF227" s="10">
        <v>2204.6123735972883</v>
      </c>
      <c r="AG227" s="10">
        <v>1397.3063730349641</v>
      </c>
      <c r="AH227" s="10">
        <v>0</v>
      </c>
      <c r="AI227" s="10">
        <v>2.145104385026392</v>
      </c>
      <c r="AJ227" s="10"/>
      <c r="AK227" s="10"/>
      <c r="AL227" s="10"/>
      <c r="AM227" s="10"/>
      <c r="AN227" s="10">
        <v>20.898022598870053</v>
      </c>
      <c r="AO227" s="10">
        <v>5.7099751821244871</v>
      </c>
      <c r="AP227" s="10">
        <v>10.781144611244747</v>
      </c>
      <c r="AQ227" s="10">
        <v>111.47500000000001</v>
      </c>
      <c r="AR227" s="10"/>
      <c r="AS227" s="10"/>
      <c r="AT227" s="10">
        <v>7.2676281049919558</v>
      </c>
      <c r="AU227" s="10">
        <v>1</v>
      </c>
      <c r="AV227" s="16"/>
      <c r="AW227" s="19">
        <v>330.69185603959323</v>
      </c>
      <c r="AX227" s="1" t="s">
        <v>120</v>
      </c>
      <c r="AY227" s="23">
        <v>34.9049868766404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75.672630401981081</v>
      </c>
      <c r="BG227" s="24">
        <v>22.167166027355876</v>
      </c>
      <c r="BH227" s="24">
        <v>2.160203570663048</v>
      </c>
      <c r="BI227" s="21"/>
      <c r="BJ227" s="25">
        <f t="shared" ca="1" si="23"/>
        <v>0.9589160682033433</v>
      </c>
      <c r="BK227" s="24">
        <f t="shared" ca="1" si="24"/>
        <v>25.823648250960275</v>
      </c>
      <c r="BL227" s="23">
        <f t="shared" si="25"/>
        <v>5.1050823636340681</v>
      </c>
      <c r="BM227" s="23">
        <f t="shared" ca="1" si="26"/>
        <v>2.8200152810945758</v>
      </c>
      <c r="BN227" s="22">
        <f t="shared" si="27"/>
        <v>2.8796819431491039</v>
      </c>
      <c r="BO227" s="21"/>
      <c r="BP227" s="2"/>
    </row>
    <row r="228" spans="1:68" x14ac:dyDescent="0.2">
      <c r="A228">
        <v>10.75</v>
      </c>
      <c r="B228">
        <v>2.1</v>
      </c>
      <c r="C228">
        <v>1.3125599999999999</v>
      </c>
      <c r="D228">
        <v>-0.12478</v>
      </c>
      <c r="E228">
        <v>3.6040000000000003E-2</v>
      </c>
      <c r="F228">
        <v>1.4318299999999999</v>
      </c>
      <c r="G228">
        <v>1.78318</v>
      </c>
      <c r="H228" s="21"/>
      <c r="I228" s="17">
        <f t="shared" si="21"/>
        <v>35.269028871391072</v>
      </c>
      <c r="J228" s="16">
        <f t="shared" si="22"/>
        <v>-35.069028871391069</v>
      </c>
      <c r="K228" s="10">
        <v>126.5</v>
      </c>
      <c r="L228" s="16">
        <v>3660.8431758530173</v>
      </c>
      <c r="M228" s="16">
        <v>1470.2919947506562</v>
      </c>
      <c r="N228" s="16">
        <v>15.283245844269466</v>
      </c>
      <c r="O228" s="16">
        <v>19.26779661016948</v>
      </c>
      <c r="P228" s="16">
        <v>19.329325405103386</v>
      </c>
      <c r="Q228" s="16">
        <v>1.0122990878540563</v>
      </c>
      <c r="R228" s="16">
        <v>5.2371154535314828</v>
      </c>
      <c r="S228" s="16">
        <v>4.2728329815212733</v>
      </c>
      <c r="T228" s="20" t="s">
        <v>33</v>
      </c>
      <c r="U228" s="10">
        <v>3</v>
      </c>
      <c r="V228" s="20" t="s">
        <v>145</v>
      </c>
      <c r="W228" s="10">
        <v>4</v>
      </c>
      <c r="X228" s="20" t="s">
        <v>145</v>
      </c>
      <c r="Y228" s="10">
        <v>4</v>
      </c>
      <c r="Z228" s="20" t="s">
        <v>33</v>
      </c>
      <c r="AA228" s="15">
        <v>3</v>
      </c>
      <c r="AB228" s="11">
        <v>92.515173223430395</v>
      </c>
      <c r="AC228" s="10">
        <v>7.1348267765696107</v>
      </c>
      <c r="AD228" s="19">
        <v>0.35</v>
      </c>
      <c r="AE228" s="12">
        <v>1926.779661016948</v>
      </c>
      <c r="AF228" s="10">
        <v>2011.5952151750475</v>
      </c>
      <c r="AG228" s="10">
        <v>1288.6216936735591</v>
      </c>
      <c r="AH228" s="10">
        <v>0</v>
      </c>
      <c r="AI228" s="10">
        <v>1.9094480709331731</v>
      </c>
      <c r="AJ228" s="10"/>
      <c r="AK228" s="10"/>
      <c r="AL228" s="10"/>
      <c r="AM228" s="10"/>
      <c r="AN228" s="10">
        <v>19.26779661016948</v>
      </c>
      <c r="AO228" s="10">
        <v>5.446958470993958</v>
      </c>
      <c r="AP228" s="10">
        <v>10.020351855714914</v>
      </c>
      <c r="AQ228" s="10">
        <v>111.47500000000001</v>
      </c>
      <c r="AR228" s="10"/>
      <c r="AS228" s="10"/>
      <c r="AT228" s="10">
        <v>6.5511188327113858</v>
      </c>
      <c r="AU228" s="10">
        <v>1</v>
      </c>
      <c r="AV228" s="16"/>
      <c r="AW228" s="19">
        <v>301.73928227625714</v>
      </c>
      <c r="AX228" s="1" t="s">
        <v>120</v>
      </c>
      <c r="AY228" s="23">
        <v>35.069028871391097</v>
      </c>
      <c r="AZ228" s="18">
        <v>100</v>
      </c>
      <c r="BA228" s="18">
        <v>0</v>
      </c>
      <c r="BB228" s="18">
        <v>0</v>
      </c>
      <c r="BC228" s="18">
        <v>100</v>
      </c>
      <c r="BD228" s="18">
        <v>0</v>
      </c>
      <c r="BE228" s="18">
        <v>0</v>
      </c>
      <c r="BF228" s="24">
        <v>92.515173223430395</v>
      </c>
      <c r="BG228" s="24">
        <v>7.1348267765696107</v>
      </c>
      <c r="BH228" s="24">
        <v>0.35</v>
      </c>
      <c r="BI228" s="21"/>
      <c r="BJ228" s="25">
        <f t="shared" ca="1" si="23"/>
        <v>0.98387003685158303</v>
      </c>
      <c r="BK228" s="24">
        <f t="shared" ca="1" si="24"/>
        <v>23.66321095528706</v>
      </c>
      <c r="BL228" s="23">
        <f t="shared" si="25"/>
        <v>5.7849285785569391</v>
      </c>
      <c r="BM228" s="23">
        <f t="shared" ca="1" si="26"/>
        <v>2.8848591862716635</v>
      </c>
      <c r="BN228" s="22">
        <f t="shared" si="27"/>
        <v>2.9394137698907881</v>
      </c>
      <c r="BO228" s="21"/>
      <c r="BP228" s="2"/>
    </row>
    <row r="229" spans="1:68" x14ac:dyDescent="0.2">
      <c r="A229">
        <v>10.8</v>
      </c>
      <c r="B229">
        <v>2.1</v>
      </c>
      <c r="C229">
        <v>1.3190999999999999</v>
      </c>
      <c r="D229">
        <v>-0.13005</v>
      </c>
      <c r="E229">
        <v>3.6040000000000003E-2</v>
      </c>
      <c r="F229">
        <v>1.4313499999999999</v>
      </c>
      <c r="G229">
        <v>1.7827500000000001</v>
      </c>
      <c r="H229" s="21"/>
      <c r="I229" s="17">
        <f t="shared" si="21"/>
        <v>35.433070866141733</v>
      </c>
      <c r="J229" s="16">
        <f t="shared" si="22"/>
        <v>-35.23307086614173</v>
      </c>
      <c r="K229" s="10">
        <v>126.5</v>
      </c>
      <c r="L229" s="16">
        <v>3681.5944881889759</v>
      </c>
      <c r="M229" s="16">
        <v>1480.8070866141736</v>
      </c>
      <c r="N229" s="16">
        <v>15.354330708661418</v>
      </c>
      <c r="O229" s="16">
        <v>21.053672316384166</v>
      </c>
      <c r="P229" s="16">
        <v>21.115201111318072</v>
      </c>
      <c r="Q229" s="16">
        <v>0.97928252520403258</v>
      </c>
      <c r="R229" s="16">
        <v>4.6378081839775707</v>
      </c>
      <c r="S229" s="16">
        <v>4.2728329815212733</v>
      </c>
      <c r="T229" s="20" t="s">
        <v>33</v>
      </c>
      <c r="U229" s="10">
        <v>3</v>
      </c>
      <c r="V229" s="20" t="s">
        <v>145</v>
      </c>
      <c r="W229" s="10">
        <v>4</v>
      </c>
      <c r="X229" s="20" t="s">
        <v>145</v>
      </c>
      <c r="Y229" s="10">
        <v>4</v>
      </c>
      <c r="Z229" s="20" t="s">
        <v>33</v>
      </c>
      <c r="AA229" s="15">
        <v>3</v>
      </c>
      <c r="AB229" s="11">
        <v>74.852476405150867</v>
      </c>
      <c r="AC229" s="10">
        <v>22.938621627307583</v>
      </c>
      <c r="AD229" s="19">
        <v>2.2089019675415567</v>
      </c>
      <c r="AE229" s="12">
        <v>2105.3672316384168</v>
      </c>
      <c r="AF229" s="10">
        <v>2220.4775740040714</v>
      </c>
      <c r="AG229" s="10">
        <v>1407.6800740878716</v>
      </c>
      <c r="AH229" s="10">
        <v>0</v>
      </c>
      <c r="AI229" s="10">
        <v>2.1561909426412713</v>
      </c>
      <c r="AJ229" s="10"/>
      <c r="AK229" s="10"/>
      <c r="AL229" s="10"/>
      <c r="AM229" s="10"/>
      <c r="AN229" s="10">
        <v>21.053672316384166</v>
      </c>
      <c r="AO229" s="10">
        <v>5.7548124932143452</v>
      </c>
      <c r="AP229" s="10">
        <v>10.8537605186151</v>
      </c>
      <c r="AQ229" s="10">
        <v>111.47500000000001</v>
      </c>
      <c r="AR229" s="10"/>
      <c r="AS229" s="10"/>
      <c r="AT229" s="10">
        <v>7.2126395235956675</v>
      </c>
      <c r="AU229" s="10">
        <v>1</v>
      </c>
      <c r="AV229" s="16"/>
      <c r="AW229" s="19">
        <v>333.0716361006107</v>
      </c>
      <c r="AX229" s="1" t="s">
        <v>120</v>
      </c>
      <c r="AY229" s="23">
        <v>35.233070866141702</v>
      </c>
      <c r="AZ229" s="18">
        <v>100</v>
      </c>
      <c r="BA229" s="18">
        <v>0</v>
      </c>
      <c r="BB229" s="18">
        <v>0</v>
      </c>
      <c r="BC229" s="18">
        <v>100</v>
      </c>
      <c r="BD229" s="18">
        <v>0</v>
      </c>
      <c r="BE229" s="18">
        <v>0</v>
      </c>
      <c r="BF229" s="24">
        <v>74.852476405150867</v>
      </c>
      <c r="BG229" s="24">
        <v>22.938621627307583</v>
      </c>
      <c r="BH229" s="24">
        <v>2.2089019675415567</v>
      </c>
      <c r="BI229" s="21"/>
      <c r="BJ229" s="25">
        <f t="shared" ca="1" si="23"/>
        <v>0.95964969432915104</v>
      </c>
      <c r="BK229" s="24">
        <f t="shared" ca="1" si="24"/>
        <v>25.658093328601485</v>
      </c>
      <c r="BL229" s="23">
        <f t="shared" si="25"/>
        <v>5.0807409243370554</v>
      </c>
      <c r="BM229" s="23">
        <f t="shared" ca="1" si="26"/>
        <v>2.8206366579299282</v>
      </c>
      <c r="BN229" s="22">
        <f t="shared" si="27"/>
        <v>2.8757886935031984</v>
      </c>
      <c r="BO229" s="21"/>
      <c r="BP229" s="2"/>
    </row>
    <row r="230" spans="1:68" x14ac:dyDescent="0.2">
      <c r="A230">
        <v>10.85</v>
      </c>
      <c r="B230">
        <v>2.1</v>
      </c>
      <c r="C230">
        <v>1.31376</v>
      </c>
      <c r="D230">
        <v>-0.12325999999999999</v>
      </c>
      <c r="E230">
        <v>3.6040000000000003E-2</v>
      </c>
      <c r="F230">
        <v>1.4289799999999999</v>
      </c>
      <c r="G230">
        <v>1.7783</v>
      </c>
      <c r="H230" s="21"/>
      <c r="I230" s="17">
        <f t="shared" si="21"/>
        <v>35.597112860892388</v>
      </c>
      <c r="J230" s="16">
        <f t="shared" si="22"/>
        <v>-35.397112860892385</v>
      </c>
      <c r="K230" s="10">
        <v>126.5</v>
      </c>
      <c r="L230" s="16">
        <v>3702.3458005249336</v>
      </c>
      <c r="M230" s="16">
        <v>1491.3221784776906</v>
      </c>
      <c r="N230" s="16">
        <v>15.425415573053366</v>
      </c>
      <c r="O230" s="16">
        <v>19.595480225988712</v>
      </c>
      <c r="P230" s="16">
        <v>19.657009020922619</v>
      </c>
      <c r="Q230" s="16">
        <v>1.0218218915026405</v>
      </c>
      <c r="R230" s="16">
        <v>5.1982572242553733</v>
      </c>
      <c r="S230" s="16">
        <v>4.2728329815212733</v>
      </c>
      <c r="T230" s="20" t="s">
        <v>33</v>
      </c>
      <c r="U230" s="10">
        <v>3</v>
      </c>
      <c r="V230" s="20" t="s">
        <v>145</v>
      </c>
      <c r="W230" s="10">
        <v>4</v>
      </c>
      <c r="X230" s="20" t="s">
        <v>145</v>
      </c>
      <c r="Y230" s="10">
        <v>4</v>
      </c>
      <c r="Z230" s="20" t="s">
        <v>33</v>
      </c>
      <c r="AA230" s="15">
        <v>3</v>
      </c>
      <c r="AB230" s="11">
        <v>91.088525868386256</v>
      </c>
      <c r="AC230" s="10">
        <v>8.0597107289608942</v>
      </c>
      <c r="AD230" s="19">
        <v>0.85176340265285022</v>
      </c>
      <c r="AE230" s="12">
        <v>1959.5480225988711</v>
      </c>
      <c r="AF230" s="10">
        <v>2047.7048979377851</v>
      </c>
      <c r="AG230" s="10">
        <v>1310.4672680615079</v>
      </c>
      <c r="AH230" s="10">
        <v>0</v>
      </c>
      <c r="AI230" s="10">
        <v>1.9237216568159445</v>
      </c>
      <c r="AJ230" s="10"/>
      <c r="AK230" s="10"/>
      <c r="AL230" s="10"/>
      <c r="AM230" s="10"/>
      <c r="AN230" s="10">
        <v>19.595480225988712</v>
      </c>
      <c r="AO230" s="10">
        <v>5.5299776758348891</v>
      </c>
      <c r="AP230" s="10">
        <v>10.173270876430555</v>
      </c>
      <c r="AQ230" s="10">
        <v>111.47500000000001</v>
      </c>
      <c r="AR230" s="10"/>
      <c r="AS230" s="10"/>
      <c r="AT230" s="10">
        <v>6.575173726055497</v>
      </c>
      <c r="AU230" s="10">
        <v>1</v>
      </c>
      <c r="AV230" s="16"/>
      <c r="AW230" s="19">
        <v>307.15573469066777</v>
      </c>
      <c r="AX230" s="1" t="s">
        <v>120</v>
      </c>
      <c r="AY230" s="23">
        <v>35.397112860892399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91.088525868386256</v>
      </c>
      <c r="BG230" s="24">
        <v>8.0597107289608942</v>
      </c>
      <c r="BH230" s="24">
        <v>0.85176340265285022</v>
      </c>
      <c r="BI230" s="21"/>
      <c r="BJ230" s="25">
        <f t="shared" ca="1" si="23"/>
        <v>0.98307763687590366</v>
      </c>
      <c r="BK230" s="24">
        <f t="shared" ca="1" si="24"/>
        <v>23.737542571998397</v>
      </c>
      <c r="BL230" s="23">
        <f t="shared" si="25"/>
        <v>5.7386908684227311</v>
      </c>
      <c r="BM230" s="23">
        <f t="shared" ca="1" si="26"/>
        <v>2.8814752452553445</v>
      </c>
      <c r="BN230" s="22">
        <f t="shared" si="27"/>
        <v>2.931794258193948</v>
      </c>
      <c r="BO230" s="21"/>
      <c r="BP230" s="2"/>
    </row>
    <row r="231" spans="1:68" x14ac:dyDescent="0.2">
      <c r="A231">
        <v>10.9</v>
      </c>
      <c r="B231">
        <v>2.1</v>
      </c>
      <c r="C231">
        <v>1.3150200000000001</v>
      </c>
      <c r="D231">
        <v>-0.14069000000000001</v>
      </c>
      <c r="E231">
        <v>3.603E-2</v>
      </c>
      <c r="F231">
        <v>1.4307300000000001</v>
      </c>
      <c r="G231">
        <v>1.7811300000000001</v>
      </c>
      <c r="H231" s="21"/>
      <c r="I231" s="17">
        <f t="shared" si="21"/>
        <v>35.761154855643042</v>
      </c>
      <c r="J231" s="16">
        <f t="shared" si="22"/>
        <v>-35.561154855643039</v>
      </c>
      <c r="K231" s="10">
        <v>126.5</v>
      </c>
      <c r="L231" s="16">
        <v>3723.0971128608912</v>
      </c>
      <c r="M231" s="16">
        <v>1501.8372703412076</v>
      </c>
      <c r="N231" s="16">
        <v>15.496500437445317</v>
      </c>
      <c r="O231" s="16">
        <v>19.939548022598892</v>
      </c>
      <c r="P231" s="16">
        <v>20.001032615812299</v>
      </c>
      <c r="Q231" s="16">
        <v>0.91262289966394605</v>
      </c>
      <c r="R231" s="16">
        <v>4.5628789132739582</v>
      </c>
      <c r="S231" s="16">
        <v>4.2697634175977646</v>
      </c>
      <c r="T231" s="20" t="s">
        <v>33</v>
      </c>
      <c r="U231" s="10">
        <v>3</v>
      </c>
      <c r="V231" s="20" t="s">
        <v>145</v>
      </c>
      <c r="W231" s="10">
        <v>4</v>
      </c>
      <c r="X231" s="20" t="s">
        <v>145</v>
      </c>
      <c r="Y231" s="10">
        <v>4</v>
      </c>
      <c r="Z231" s="20" t="s">
        <v>33</v>
      </c>
      <c r="AA231" s="15">
        <v>3</v>
      </c>
      <c r="AB231" s="11">
        <v>74.398918763566229</v>
      </c>
      <c r="AC231" s="10">
        <v>23.365559026689866</v>
      </c>
      <c r="AD231" s="19">
        <v>2.2355222097439027</v>
      </c>
      <c r="AE231" s="12">
        <v>1993.954802259889</v>
      </c>
      <c r="AF231" s="10">
        <v>2086.9575966109269</v>
      </c>
      <c r="AG231" s="10">
        <v>1333.4021743874866</v>
      </c>
      <c r="AH231" s="10">
        <v>0</v>
      </c>
      <c r="AI231" s="10">
        <v>2.1915988107658979</v>
      </c>
      <c r="AJ231" s="10"/>
      <c r="AK231" s="10"/>
      <c r="AL231" s="10"/>
      <c r="AM231" s="10"/>
      <c r="AN231" s="10">
        <v>19.939548022598892</v>
      </c>
      <c r="AO231" s="10">
        <v>5.5053696858968841</v>
      </c>
      <c r="AP231" s="10">
        <v>10.333815220712406</v>
      </c>
      <c r="AQ231" s="10">
        <v>111.47500000000001</v>
      </c>
      <c r="AR231" s="10"/>
      <c r="AS231" s="10"/>
      <c r="AT231" s="10">
        <v>6.6579382679511818</v>
      </c>
      <c r="AU231" s="10">
        <v>1</v>
      </c>
      <c r="AV231" s="16"/>
      <c r="AW231" s="19">
        <v>313.04363949163906</v>
      </c>
      <c r="AX231" s="1" t="s">
        <v>120</v>
      </c>
      <c r="AY231" s="23">
        <v>35.561154855642997</v>
      </c>
      <c r="AZ231" s="18">
        <v>100</v>
      </c>
      <c r="BA231" s="18">
        <v>0</v>
      </c>
      <c r="BB231" s="18">
        <v>0</v>
      </c>
      <c r="BC231" s="18">
        <v>100</v>
      </c>
      <c r="BD231" s="18">
        <v>0</v>
      </c>
      <c r="BE231" s="18">
        <v>0</v>
      </c>
      <c r="BF231" s="24">
        <v>74.398918763566229</v>
      </c>
      <c r="BG231" s="24">
        <v>23.365559026689866</v>
      </c>
      <c r="BH231" s="24">
        <v>2.2355222097439027</v>
      </c>
      <c r="BI231" s="21"/>
      <c r="BJ231" s="25">
        <f t="shared" ca="1" si="23"/>
        <v>0.96771419883143261</v>
      </c>
      <c r="BK231" s="24">
        <f t="shared" ca="1" si="24"/>
        <v>23.889026078452964</v>
      </c>
      <c r="BL231" s="23">
        <f t="shared" si="25"/>
        <v>5.0311403382607889</v>
      </c>
      <c r="BM231" s="23">
        <f t="shared" ca="1" si="26"/>
        <v>2.8404991853597008</v>
      </c>
      <c r="BN231" s="22">
        <f t="shared" si="27"/>
        <v>2.8889941500238869</v>
      </c>
      <c r="BO231" s="21"/>
      <c r="BP231" s="2"/>
    </row>
    <row r="232" spans="1:68" x14ac:dyDescent="0.2">
      <c r="A232">
        <v>10.95</v>
      </c>
      <c r="B232">
        <v>2.1</v>
      </c>
      <c r="C232">
        <v>1.31596</v>
      </c>
      <c r="D232">
        <v>-0.13517000000000001</v>
      </c>
      <c r="E232">
        <v>3.603E-2</v>
      </c>
      <c r="F232">
        <v>1.4253800000000001</v>
      </c>
      <c r="G232">
        <v>1.7760499999999999</v>
      </c>
      <c r="H232" s="21"/>
      <c r="I232" s="17">
        <f t="shared" si="21"/>
        <v>35.925196850393696</v>
      </c>
      <c r="J232" s="16">
        <f t="shared" si="22"/>
        <v>-35.725196850393694</v>
      </c>
      <c r="K232" s="10">
        <v>126.5</v>
      </c>
      <c r="L232" s="16">
        <v>3743.8484251968489</v>
      </c>
      <c r="M232" s="16">
        <v>1512.3523622047246</v>
      </c>
      <c r="N232" s="16">
        <v>15.567585301837267</v>
      </c>
      <c r="O232" s="16">
        <v>20.196233521657259</v>
      </c>
      <c r="P232" s="16">
        <v>20.257718114870666</v>
      </c>
      <c r="Q232" s="16">
        <v>0.94720571291406608</v>
      </c>
      <c r="R232" s="16">
        <v>4.6757769435973486</v>
      </c>
      <c r="S232" s="16">
        <v>4.2697634175977646</v>
      </c>
      <c r="T232" s="20" t="s">
        <v>33</v>
      </c>
      <c r="U232" s="10">
        <v>3</v>
      </c>
      <c r="V232" s="20" t="s">
        <v>145</v>
      </c>
      <c r="W232" s="10">
        <v>4</v>
      </c>
      <c r="X232" s="20" t="s">
        <v>145</v>
      </c>
      <c r="Y232" s="10">
        <v>4</v>
      </c>
      <c r="Z232" s="20" t="s">
        <v>33</v>
      </c>
      <c r="AA232" s="15">
        <v>3</v>
      </c>
      <c r="AB232" s="11">
        <v>76.951542308629897</v>
      </c>
      <c r="AC232" s="10">
        <v>20.966112747843411</v>
      </c>
      <c r="AD232" s="19">
        <v>2.0823449435266941</v>
      </c>
      <c r="AE232" s="12">
        <v>2019.6233521657257</v>
      </c>
      <c r="AF232" s="10">
        <v>2115.9352251862665</v>
      </c>
      <c r="AG232" s="10">
        <v>1350.5145409913778</v>
      </c>
      <c r="AH232" s="10">
        <v>0</v>
      </c>
      <c r="AI232" s="10">
        <v>2.1386820031467146</v>
      </c>
      <c r="AJ232" s="10"/>
      <c r="AK232" s="10"/>
      <c r="AL232" s="10"/>
      <c r="AM232" s="10"/>
      <c r="AN232" s="10">
        <v>20.196233521657259</v>
      </c>
      <c r="AO232" s="10">
        <v>5.5905052948104332</v>
      </c>
      <c r="AP232" s="10">
        <v>10.453601786939645</v>
      </c>
      <c r="AQ232" s="10">
        <v>111.47500000000001</v>
      </c>
      <c r="AR232" s="10"/>
      <c r="AS232" s="10"/>
      <c r="AT232" s="10">
        <v>6.7053981526586837</v>
      </c>
      <c r="AU232" s="10">
        <v>1</v>
      </c>
      <c r="AV232" s="16"/>
      <c r="AW232" s="19">
        <v>317.39028377794</v>
      </c>
      <c r="AX232" s="1" t="s">
        <v>120</v>
      </c>
      <c r="AY232" s="23">
        <v>35.725196850393701</v>
      </c>
      <c r="AZ232" s="18">
        <v>100</v>
      </c>
      <c r="BA232" s="18">
        <v>0</v>
      </c>
      <c r="BB232" s="18">
        <v>0</v>
      </c>
      <c r="BC232" s="18">
        <v>100</v>
      </c>
      <c r="BD232" s="18">
        <v>0</v>
      </c>
      <c r="BE232" s="18">
        <v>0</v>
      </c>
      <c r="BF232" s="24">
        <v>76.951542308629897</v>
      </c>
      <c r="BG232" s="24">
        <v>20.966112747843411</v>
      </c>
      <c r="BH232" s="24">
        <v>2.0823449435266941</v>
      </c>
      <c r="BI232" s="21"/>
      <c r="BJ232" s="25">
        <f t="shared" ca="1" si="23"/>
        <v>0.96971947559326943</v>
      </c>
      <c r="BK232" s="24">
        <f t="shared" ca="1" si="24"/>
        <v>24.066767360201574</v>
      </c>
      <c r="BL232" s="23">
        <f t="shared" si="25"/>
        <v>5.1518347151547479</v>
      </c>
      <c r="BM232" s="23">
        <f t="shared" ca="1" si="26"/>
        <v>2.8451103034333691</v>
      </c>
      <c r="BN232" s="22">
        <f t="shared" si="27"/>
        <v>2.8917161298601552</v>
      </c>
      <c r="BO232" s="21"/>
      <c r="BP232" s="2"/>
    </row>
    <row r="233" spans="1:68" x14ac:dyDescent="0.2">
      <c r="A233">
        <v>11</v>
      </c>
      <c r="B233">
        <v>2.1</v>
      </c>
      <c r="C233">
        <v>1.31724</v>
      </c>
      <c r="D233">
        <v>-0.13467999999999999</v>
      </c>
      <c r="E233">
        <v>3.6040000000000003E-2</v>
      </c>
      <c r="F233">
        <v>1.4277500000000001</v>
      </c>
      <c r="G233">
        <v>1.77745</v>
      </c>
      <c r="H233" s="21"/>
      <c r="I233" s="17">
        <f t="shared" si="21"/>
        <v>36.089238845144358</v>
      </c>
      <c r="J233" s="16">
        <f t="shared" si="22"/>
        <v>-35.889238845144355</v>
      </c>
      <c r="K233" s="10">
        <v>126.5</v>
      </c>
      <c r="L233" s="16">
        <v>3764.5997375328075</v>
      </c>
      <c r="M233" s="16">
        <v>1522.8674540682421</v>
      </c>
      <c r="N233" s="16">
        <v>15.638670166229222</v>
      </c>
      <c r="O233" s="16">
        <v>20.545762711864398</v>
      </c>
      <c r="P233" s="16">
        <v>20.607291506798305</v>
      </c>
      <c r="Q233" s="16">
        <v>0.95027556409025438</v>
      </c>
      <c r="R233" s="16">
        <v>4.6113559551324848</v>
      </c>
      <c r="S233" s="16">
        <v>4.2728329815212733</v>
      </c>
      <c r="T233" s="20" t="s">
        <v>33</v>
      </c>
      <c r="U233" s="10">
        <v>3</v>
      </c>
      <c r="V233" s="20" t="s">
        <v>145</v>
      </c>
      <c r="W233" s="10">
        <v>4</v>
      </c>
      <c r="X233" s="20" t="s">
        <v>145</v>
      </c>
      <c r="Y233" s="10">
        <v>4</v>
      </c>
      <c r="Z233" s="20" t="s">
        <v>33</v>
      </c>
      <c r="AA233" s="15">
        <v>3</v>
      </c>
      <c r="AB233" s="11">
        <v>74.832874666450181</v>
      </c>
      <c r="AC233" s="10">
        <v>22.957068824221963</v>
      </c>
      <c r="AD233" s="19">
        <v>2.2100565093278624</v>
      </c>
      <c r="AE233" s="12">
        <v>2054.57627118644</v>
      </c>
      <c r="AF233" s="10">
        <v>2155.8408411579912</v>
      </c>
      <c r="AG233" s="10">
        <v>1373.8194337865536</v>
      </c>
      <c r="AH233" s="10">
        <v>0</v>
      </c>
      <c r="AI233" s="10">
        <v>2.168559551094706</v>
      </c>
      <c r="AJ233" s="10"/>
      <c r="AK233" s="10"/>
      <c r="AL233" s="10"/>
      <c r="AM233" s="10"/>
      <c r="AN233" s="10">
        <v>20.545762711864398</v>
      </c>
      <c r="AO233" s="10">
        <v>5.6644669376844625</v>
      </c>
      <c r="AP233" s="10">
        <v>10.616736036505875</v>
      </c>
      <c r="AQ233" s="10">
        <v>111.47500000000001</v>
      </c>
      <c r="AR233" s="10"/>
      <c r="AS233" s="10"/>
      <c r="AT233" s="10">
        <v>6.7883399839562726</v>
      </c>
      <c r="AU233" s="10">
        <v>1</v>
      </c>
      <c r="AV233" s="16"/>
      <c r="AW233" s="19">
        <v>323.37612617369871</v>
      </c>
      <c r="AX233" s="1" t="s">
        <v>120</v>
      </c>
      <c r="AY233" s="23">
        <v>35.889238845144398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74.832874666450181</v>
      </c>
      <c r="BG233" s="24">
        <v>22.957068824221963</v>
      </c>
      <c r="BH233" s="24">
        <v>2.2100565093278624</v>
      </c>
      <c r="BI233" s="21"/>
      <c r="BJ233" s="25">
        <f t="shared" ca="1" si="23"/>
        <v>0.96698320792358572</v>
      </c>
      <c r="BK233" s="24">
        <f t="shared" ca="1" si="24"/>
        <v>24.324609463851566</v>
      </c>
      <c r="BL233" s="23">
        <f t="shared" si="25"/>
        <v>5.0749051452721154</v>
      </c>
      <c r="BM233" s="23">
        <f t="shared" ca="1" si="26"/>
        <v>2.8372764229991096</v>
      </c>
      <c r="BN233" s="22">
        <f t="shared" si="27"/>
        <v>2.8821544732754427</v>
      </c>
      <c r="BO233" s="21"/>
      <c r="BP233" s="2"/>
    </row>
    <row r="234" spans="1:68" x14ac:dyDescent="0.2">
      <c r="A234">
        <v>11.05</v>
      </c>
      <c r="B234">
        <v>0.3</v>
      </c>
      <c r="C234">
        <v>1.31596</v>
      </c>
      <c r="D234">
        <v>-0.13664000000000001</v>
      </c>
      <c r="E234">
        <v>3.6020000000000003E-2</v>
      </c>
      <c r="F234">
        <v>1.4303300000000001</v>
      </c>
      <c r="G234">
        <v>1.7760800000000001</v>
      </c>
      <c r="H234" s="21"/>
      <c r="I234" s="17">
        <f t="shared" si="21"/>
        <v>36.253280839895012</v>
      </c>
      <c r="J234" s="16">
        <f t="shared" si="22"/>
        <v>-36.05328083989501</v>
      </c>
      <c r="K234" s="10">
        <v>126.5</v>
      </c>
      <c r="L234" s="16">
        <v>3785.3510498687651</v>
      </c>
      <c r="M234" s="16">
        <v>1533.3825459317591</v>
      </c>
      <c r="N234" s="16">
        <v>15.709755030621173</v>
      </c>
      <c r="O234" s="16">
        <v>20.196233521657259</v>
      </c>
      <c r="P234" s="16">
        <v>20.257673913150168</v>
      </c>
      <c r="Q234" s="16">
        <v>0.93799615938550152</v>
      </c>
      <c r="R234" s="16">
        <v>4.6303250975750281</v>
      </c>
      <c r="S234" s="16">
        <v>4.2666938536742602</v>
      </c>
      <c r="T234" s="20" t="s">
        <v>33</v>
      </c>
      <c r="U234" s="10">
        <v>3</v>
      </c>
      <c r="V234" s="20" t="s">
        <v>145</v>
      </c>
      <c r="W234" s="10">
        <v>4</v>
      </c>
      <c r="X234" s="20" t="s">
        <v>145</v>
      </c>
      <c r="Y234" s="10">
        <v>4</v>
      </c>
      <c r="Z234" s="20" t="s">
        <v>33</v>
      </c>
      <c r="AA234" s="15">
        <v>3</v>
      </c>
      <c r="AB234" s="11">
        <v>75.784553951656761</v>
      </c>
      <c r="AC234" s="10">
        <v>22.061954379187299</v>
      </c>
      <c r="AD234" s="19">
        <v>2.1534916691559411</v>
      </c>
      <c r="AE234" s="12">
        <v>2019.6233521657257</v>
      </c>
      <c r="AF234" s="10">
        <v>2113.488694120801</v>
      </c>
      <c r="AG234" s="10">
        <v>1350.5115942100113</v>
      </c>
      <c r="AH234" s="10">
        <v>0</v>
      </c>
      <c r="AI234" s="10">
        <v>2.1596755712114368</v>
      </c>
      <c r="AJ234" s="10"/>
      <c r="AK234" s="10"/>
      <c r="AL234" s="10"/>
      <c r="AM234" s="10"/>
      <c r="AN234" s="10">
        <v>20.196233521657259</v>
      </c>
      <c r="AO234" s="10">
        <v>5.5962383048376552</v>
      </c>
      <c r="AP234" s="10">
        <v>10.453581159470078</v>
      </c>
      <c r="AQ234" s="10">
        <v>111.47500000000001</v>
      </c>
      <c r="AR234" s="10"/>
      <c r="AS234" s="10"/>
      <c r="AT234" s="10">
        <v>6.6001983792895089</v>
      </c>
      <c r="AU234" s="10">
        <v>1</v>
      </c>
      <c r="AV234" s="16"/>
      <c r="AW234" s="19">
        <v>317.02330411812017</v>
      </c>
      <c r="AX234" s="1" t="s">
        <v>120</v>
      </c>
      <c r="AY234" s="23">
        <v>36.053280839895002</v>
      </c>
      <c r="AZ234" s="18">
        <v>100</v>
      </c>
      <c r="BA234" s="18">
        <v>0</v>
      </c>
      <c r="BB234" s="18">
        <v>0</v>
      </c>
      <c r="BC234" s="18">
        <v>100</v>
      </c>
      <c r="BD234" s="18">
        <v>0</v>
      </c>
      <c r="BE234" s="18">
        <v>0</v>
      </c>
      <c r="BF234" s="24">
        <v>75.784553951656761</v>
      </c>
      <c r="BG234" s="24">
        <v>22.061954379187299</v>
      </c>
      <c r="BH234" s="24">
        <v>2.1534916691559411</v>
      </c>
      <c r="BI234" s="21"/>
      <c r="BJ234" s="25">
        <f t="shared" ca="1" si="23"/>
        <v>0.97096406721608841</v>
      </c>
      <c r="BK234" s="24">
        <f t="shared" ca="1" si="24"/>
        <v>23.729328276641354</v>
      </c>
      <c r="BL234" s="23">
        <f t="shared" si="25"/>
        <v>5.1075210547656935</v>
      </c>
      <c r="BM234" s="23">
        <f t="shared" ca="1" si="26"/>
        <v>2.8470727970587779</v>
      </c>
      <c r="BN234" s="22">
        <f t="shared" si="27"/>
        <v>2.888946116464683</v>
      </c>
      <c r="BO234" s="21"/>
      <c r="BP234" s="2"/>
    </row>
    <row r="235" spans="1:68" x14ac:dyDescent="0.2">
      <c r="A235">
        <v>11.1</v>
      </c>
      <c r="B235">
        <v>2</v>
      </c>
      <c r="C235">
        <v>1.3123</v>
      </c>
      <c r="D235">
        <v>-0.13708000000000001</v>
      </c>
      <c r="E235">
        <v>3.601E-2</v>
      </c>
      <c r="F235">
        <v>1.4255500000000001</v>
      </c>
      <c r="G235">
        <v>1.7694799999999999</v>
      </c>
      <c r="H235" s="21"/>
      <c r="I235" s="17">
        <f t="shared" si="21"/>
        <v>36.417322834645667</v>
      </c>
      <c r="J235" s="16">
        <f t="shared" si="22"/>
        <v>-36.217322834645664</v>
      </c>
      <c r="K235" s="10">
        <v>126.5</v>
      </c>
      <c r="L235" s="16">
        <v>3806.1023622047228</v>
      </c>
      <c r="M235" s="16">
        <v>1543.8976377952761</v>
      </c>
      <c r="N235" s="16">
        <v>15.780839895013123</v>
      </c>
      <c r="O235" s="16">
        <v>19.196798493408668</v>
      </c>
      <c r="P235" s="16">
        <v>19.258194683181078</v>
      </c>
      <c r="Q235" s="16">
        <v>0.93523955832933259</v>
      </c>
      <c r="R235" s="16">
        <v>4.8563199911262362</v>
      </c>
      <c r="S235" s="16">
        <v>4.2636242897507515</v>
      </c>
      <c r="T235" s="20" t="s">
        <v>33</v>
      </c>
      <c r="U235" s="10">
        <v>3</v>
      </c>
      <c r="V235" s="20" t="s">
        <v>145</v>
      </c>
      <c r="W235" s="10">
        <v>4</v>
      </c>
      <c r="X235" s="20" t="s">
        <v>145</v>
      </c>
      <c r="Y235" s="10">
        <v>4</v>
      </c>
      <c r="Z235" s="20" t="s">
        <v>33</v>
      </c>
      <c r="AA235" s="15">
        <v>3</v>
      </c>
      <c r="AB235" s="11">
        <v>82.89276638775155</v>
      </c>
      <c r="AC235" s="10">
        <v>15.440240727052597</v>
      </c>
      <c r="AD235" s="19">
        <v>1.6669928851958522</v>
      </c>
      <c r="AE235" s="12">
        <v>1919.6798493408667</v>
      </c>
      <c r="AF235" s="10">
        <v>1994.6822369282047</v>
      </c>
      <c r="AG235" s="10">
        <v>1283.8796455454053</v>
      </c>
      <c r="AH235" s="10">
        <v>0</v>
      </c>
      <c r="AI235" s="10">
        <v>2.0591723812007054</v>
      </c>
      <c r="AJ235" s="10"/>
      <c r="AK235" s="10"/>
      <c r="AL235" s="10"/>
      <c r="AM235" s="10"/>
      <c r="AN235" s="10">
        <v>19.196798493408668</v>
      </c>
      <c r="AO235" s="10">
        <v>5.4162778435296595</v>
      </c>
      <c r="AP235" s="10">
        <v>9.9871575188178365</v>
      </c>
      <c r="AQ235" s="10">
        <v>111.47500000000001</v>
      </c>
      <c r="AR235" s="10"/>
      <c r="AS235" s="10"/>
      <c r="AT235" s="10">
        <v>6.1664783593720509</v>
      </c>
      <c r="AU235" s="10">
        <v>1</v>
      </c>
      <c r="AV235" s="16"/>
      <c r="AW235" s="19">
        <v>299.20233553923072</v>
      </c>
      <c r="AX235" s="1" t="s">
        <v>120</v>
      </c>
      <c r="AY235" s="23">
        <v>36.217322834645699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82.89276638775155</v>
      </c>
      <c r="BG235" s="24">
        <v>15.440240727052597</v>
      </c>
      <c r="BH235" s="24">
        <v>1.6669928851958522</v>
      </c>
      <c r="BI235" s="21"/>
      <c r="BJ235" s="25">
        <f t="shared" ca="1" si="23"/>
        <v>0.98439543185444223</v>
      </c>
      <c r="BK235" s="24">
        <f t="shared" ca="1" si="24"/>
        <v>22.371272198819515</v>
      </c>
      <c r="BL235" s="23">
        <f t="shared" si="25"/>
        <v>5.3888321823286223</v>
      </c>
      <c r="BM235" s="23">
        <f t="shared" ca="1" si="26"/>
        <v>2.8816736470918083</v>
      </c>
      <c r="BN235" s="22">
        <f t="shared" si="27"/>
        <v>2.9191024432288111</v>
      </c>
      <c r="BO235" s="21"/>
      <c r="BP235" s="2"/>
    </row>
    <row r="236" spans="1:68" x14ac:dyDescent="0.2">
      <c r="A236">
        <v>11.15</v>
      </c>
      <c r="B236">
        <v>2.1</v>
      </c>
      <c r="C236">
        <v>1.3156099999999999</v>
      </c>
      <c r="D236">
        <v>-0.13600999999999999</v>
      </c>
      <c r="E236">
        <v>3.5950000000000003E-2</v>
      </c>
      <c r="F236">
        <v>1.4280999999999999</v>
      </c>
      <c r="G236">
        <v>1.7745500000000001</v>
      </c>
      <c r="H236" s="21"/>
      <c r="I236" s="17">
        <f t="shared" si="21"/>
        <v>36.581364829396328</v>
      </c>
      <c r="J236" s="16">
        <f t="shared" si="22"/>
        <v>-36.381364829396325</v>
      </c>
      <c r="K236" s="10">
        <v>126.5</v>
      </c>
      <c r="L236" s="16">
        <v>3826.8536745406814</v>
      </c>
      <c r="M236" s="16">
        <v>1554.4127296587935</v>
      </c>
      <c r="N236" s="16">
        <v>15.851924759405076</v>
      </c>
      <c r="O236" s="16">
        <v>20.100659133709968</v>
      </c>
      <c r="P236" s="16">
        <v>20.161790113159388</v>
      </c>
      <c r="Q236" s="16">
        <v>0.94194311089774363</v>
      </c>
      <c r="R236" s="16">
        <v>4.6719220149154683</v>
      </c>
      <c r="S236" s="16">
        <v>4.2452069062097122</v>
      </c>
      <c r="T236" s="20" t="s">
        <v>33</v>
      </c>
      <c r="U236" s="10">
        <v>3</v>
      </c>
      <c r="V236" s="20" t="s">
        <v>145</v>
      </c>
      <c r="W236" s="10">
        <v>4</v>
      </c>
      <c r="X236" s="20" t="s">
        <v>145</v>
      </c>
      <c r="Y236" s="10">
        <v>4</v>
      </c>
      <c r="Z236" s="20" t="s">
        <v>33</v>
      </c>
      <c r="AA236" s="15">
        <v>3</v>
      </c>
      <c r="AB236" s="11">
        <v>76.977674192997839</v>
      </c>
      <c r="AC236" s="10">
        <v>20.941601134323378</v>
      </c>
      <c r="AD236" s="19">
        <v>2.0807246726787869</v>
      </c>
      <c r="AE236" s="12">
        <v>2010.0659133709967</v>
      </c>
      <c r="AF236" s="10">
        <v>2099.7669162000079</v>
      </c>
      <c r="AG236" s="10">
        <v>1344.1193408772924</v>
      </c>
      <c r="AH236" s="10">
        <v>0</v>
      </c>
      <c r="AI236" s="10">
        <v>2.1404466872679455</v>
      </c>
      <c r="AJ236" s="10"/>
      <c r="AK236" s="10"/>
      <c r="AL236" s="10"/>
      <c r="AM236" s="10"/>
      <c r="AN236" s="10">
        <v>20.100659133709968</v>
      </c>
      <c r="AO236" s="10">
        <v>5.5960007908776976</v>
      </c>
      <c r="AP236" s="10">
        <v>10.408835386141048</v>
      </c>
      <c r="AQ236" s="10">
        <v>111.47500000000001</v>
      </c>
      <c r="AR236" s="10"/>
      <c r="AS236" s="10"/>
      <c r="AT236" s="10">
        <v>6.4615041383478635</v>
      </c>
      <c r="AU236" s="10">
        <v>1</v>
      </c>
      <c r="AV236" s="16"/>
      <c r="AW236" s="19">
        <v>314.96503743000119</v>
      </c>
      <c r="AX236" s="1" t="s">
        <v>120</v>
      </c>
      <c r="AY236" s="23">
        <v>36.381364829396297</v>
      </c>
      <c r="AZ236" s="18">
        <v>100</v>
      </c>
      <c r="BA236" s="18">
        <v>0</v>
      </c>
      <c r="BB236" s="18">
        <v>0</v>
      </c>
      <c r="BC236" s="18">
        <v>100</v>
      </c>
      <c r="BD236" s="18">
        <v>0</v>
      </c>
      <c r="BE236" s="18">
        <v>0</v>
      </c>
      <c r="BF236" s="24">
        <v>76.977674192997839</v>
      </c>
      <c r="BG236" s="24">
        <v>20.941601134323378</v>
      </c>
      <c r="BH236" s="24">
        <v>2.0807246726787869</v>
      </c>
      <c r="BI236" s="21"/>
      <c r="BJ236" s="25">
        <f t="shared" ca="1" si="23"/>
        <v>0.97488349035684596</v>
      </c>
      <c r="BK236" s="24">
        <f t="shared" ca="1" si="24"/>
        <v>23.297141077186243</v>
      </c>
      <c r="BL236" s="23">
        <f t="shared" si="25"/>
        <v>5.1617950424206072</v>
      </c>
      <c r="BM236" s="23">
        <f t="shared" ca="1" si="26"/>
        <v>2.8560558458493799</v>
      </c>
      <c r="BN236" s="22">
        <f t="shared" si="27"/>
        <v>2.893042766148779</v>
      </c>
      <c r="BO236" s="21"/>
      <c r="BP236" s="2"/>
    </row>
    <row r="237" spans="1:68" x14ac:dyDescent="0.2">
      <c r="A237">
        <v>11.2</v>
      </c>
      <c r="B237">
        <v>2.1</v>
      </c>
      <c r="C237">
        <v>1.3179799999999999</v>
      </c>
      <c r="D237">
        <v>-0.13211000000000001</v>
      </c>
      <c r="E237">
        <v>3.5970000000000002E-2</v>
      </c>
      <c r="F237">
        <v>1.4297</v>
      </c>
      <c r="G237">
        <v>1.7724800000000001</v>
      </c>
      <c r="H237" s="21"/>
      <c r="I237" s="17">
        <f t="shared" si="21"/>
        <v>36.745406824146976</v>
      </c>
      <c r="J237" s="16">
        <f t="shared" si="22"/>
        <v>-36.545406824146973</v>
      </c>
      <c r="K237" s="10">
        <v>126.5</v>
      </c>
      <c r="L237" s="16">
        <v>3847.6049868766381</v>
      </c>
      <c r="M237" s="16">
        <v>1564.9278215223101</v>
      </c>
      <c r="N237" s="16">
        <v>15.923009623797023</v>
      </c>
      <c r="O237" s="16">
        <v>20.747834274952901</v>
      </c>
      <c r="P237" s="16">
        <v>20.809053657843318</v>
      </c>
      <c r="Q237" s="16">
        <v>0.96637662025924131</v>
      </c>
      <c r="R237" s="16">
        <v>4.6440200316125191</v>
      </c>
      <c r="S237" s="16">
        <v>4.2513460340567253</v>
      </c>
      <c r="T237" s="20" t="s">
        <v>33</v>
      </c>
      <c r="U237" s="10">
        <v>3</v>
      </c>
      <c r="V237" s="20" t="s">
        <v>145</v>
      </c>
      <c r="W237" s="10">
        <v>4</v>
      </c>
      <c r="X237" s="20" t="s">
        <v>145</v>
      </c>
      <c r="Y237" s="10">
        <v>4</v>
      </c>
      <c r="Z237" s="20" t="s">
        <v>33</v>
      </c>
      <c r="AA237" s="15">
        <v>3</v>
      </c>
      <c r="AB237" s="11">
        <v>75.407705149324926</v>
      </c>
      <c r="AC237" s="10">
        <v>22.416271291059715</v>
      </c>
      <c r="AD237" s="19">
        <v>2.1760235596153574</v>
      </c>
      <c r="AE237" s="12">
        <v>2074.7834274952902</v>
      </c>
      <c r="AF237" s="10">
        <v>2174.6949030842379</v>
      </c>
      <c r="AG237" s="10">
        <v>1387.2702438562212</v>
      </c>
      <c r="AH237" s="10">
        <v>0</v>
      </c>
      <c r="AI237" s="10">
        <v>2.1533068186460325</v>
      </c>
      <c r="AJ237" s="10"/>
      <c r="AK237" s="10"/>
      <c r="AL237" s="10"/>
      <c r="AM237" s="10"/>
      <c r="AN237" s="10">
        <v>20.747834274952901</v>
      </c>
      <c r="AO237" s="10">
        <v>5.7439353689032666</v>
      </c>
      <c r="AP237" s="10">
        <v>10.710891706993548</v>
      </c>
      <c r="AQ237" s="10">
        <v>111.47500000000001</v>
      </c>
      <c r="AR237" s="10"/>
      <c r="AS237" s="10"/>
      <c r="AT237" s="10">
        <v>6.6562183584362602</v>
      </c>
      <c r="AU237" s="10">
        <v>1</v>
      </c>
      <c r="AV237" s="16"/>
      <c r="AW237" s="19">
        <v>326.20423546263572</v>
      </c>
      <c r="AX237" s="1" t="s">
        <v>120</v>
      </c>
      <c r="AY237" s="23">
        <v>36.545406824147001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75.407705149324926</v>
      </c>
      <c r="BG237" s="24">
        <v>22.416271291059715</v>
      </c>
      <c r="BH237" s="24">
        <v>2.1760235596153574</v>
      </c>
      <c r="BI237" s="21"/>
      <c r="BJ237" s="25">
        <f t="shared" ca="1" si="23"/>
        <v>0.97092755883383119</v>
      </c>
      <c r="BK237" s="24">
        <f t="shared" ca="1" si="24"/>
        <v>23.923542769083781</v>
      </c>
      <c r="BL237" s="23">
        <f t="shared" si="25"/>
        <v>5.1170969972624567</v>
      </c>
      <c r="BM237" s="23">
        <f t="shared" ca="1" si="26"/>
        <v>2.8450207479523093</v>
      </c>
      <c r="BN237" s="22">
        <f t="shared" si="27"/>
        <v>2.880960149105309</v>
      </c>
      <c r="BO237" s="21"/>
      <c r="BP237" s="2"/>
    </row>
    <row r="238" spans="1:68" x14ac:dyDescent="0.2">
      <c r="A238">
        <v>11.25</v>
      </c>
      <c r="B238">
        <v>2.1</v>
      </c>
      <c r="C238">
        <v>1.3191999999999999</v>
      </c>
      <c r="D238">
        <v>-0.14358000000000001</v>
      </c>
      <c r="E238">
        <v>3.5979999999999998E-2</v>
      </c>
      <c r="F238">
        <v>1.42963</v>
      </c>
      <c r="G238">
        <v>1.7700800000000001</v>
      </c>
      <c r="H238" s="21"/>
      <c r="I238" s="17">
        <f t="shared" si="21"/>
        <v>36.909448818897637</v>
      </c>
      <c r="J238" s="16">
        <f t="shared" si="22"/>
        <v>-36.709448818897634</v>
      </c>
      <c r="K238" s="10">
        <v>126.5</v>
      </c>
      <c r="L238" s="16">
        <v>3868.3562992125967</v>
      </c>
      <c r="M238" s="16">
        <v>1575.4429133858275</v>
      </c>
      <c r="N238" s="16">
        <v>15.994094488188974</v>
      </c>
      <c r="O238" s="16">
        <v>21.080979284369096</v>
      </c>
      <c r="P238" s="16">
        <v>21.142242868980013</v>
      </c>
      <c r="Q238" s="16">
        <v>0.89451704272683608</v>
      </c>
      <c r="R238" s="16">
        <v>4.2309467745225611</v>
      </c>
      <c r="S238" s="16">
        <v>4.2544155979802314</v>
      </c>
      <c r="T238" s="20" t="s">
        <v>122</v>
      </c>
      <c r="U238" s="10">
        <v>4</v>
      </c>
      <c r="V238" s="20" t="s">
        <v>145</v>
      </c>
      <c r="W238" s="10">
        <v>4</v>
      </c>
      <c r="X238" s="20" t="s">
        <v>145</v>
      </c>
      <c r="Y238" s="10">
        <v>4</v>
      </c>
      <c r="Z238" s="20" t="s">
        <v>123</v>
      </c>
      <c r="AA238" s="15">
        <v>4</v>
      </c>
      <c r="AB238" s="11">
        <v>64.268038182710043</v>
      </c>
      <c r="AC238" s="10">
        <v>32.872665954714293</v>
      </c>
      <c r="AD238" s="19">
        <v>2.8592958625756673</v>
      </c>
      <c r="AE238" s="12">
        <v>2108.0979284369096</v>
      </c>
      <c r="AF238" s="10">
        <v>2212.6729683746753</v>
      </c>
      <c r="AG238" s="10">
        <v>1409.482857932001</v>
      </c>
      <c r="AH238" s="10">
        <v>0</v>
      </c>
      <c r="AI238" s="10">
        <v>2.3635371780654095</v>
      </c>
      <c r="AJ238" s="10"/>
      <c r="AK238" s="10"/>
      <c r="AL238" s="10"/>
      <c r="AM238" s="10"/>
      <c r="AN238" s="10">
        <v>14.053986189579398</v>
      </c>
      <c r="AO238" s="10">
        <v>5.7459574905966893</v>
      </c>
      <c r="AP238" s="10">
        <v>10.866380005524006</v>
      </c>
      <c r="AQ238" s="10">
        <v>114.66</v>
      </c>
      <c r="AR238" s="10"/>
      <c r="AS238" s="10"/>
      <c r="AT238" s="10">
        <v>6.7305194373155643</v>
      </c>
      <c r="AU238" s="10">
        <v>1</v>
      </c>
      <c r="AV238" s="16"/>
      <c r="AW238" s="19">
        <v>331.90094525620134</v>
      </c>
      <c r="AX238" s="1" t="s">
        <v>120</v>
      </c>
      <c r="AY238" s="23">
        <v>36.709448818897599</v>
      </c>
      <c r="AZ238" s="18">
        <v>100</v>
      </c>
      <c r="BA238" s="18">
        <v>0</v>
      </c>
      <c r="BB238" s="18">
        <v>0</v>
      </c>
      <c r="BC238" s="18">
        <v>0</v>
      </c>
      <c r="BD238" s="18">
        <v>100</v>
      </c>
      <c r="BE238" s="18">
        <v>0</v>
      </c>
      <c r="BF238" s="24">
        <v>64.268038182710043</v>
      </c>
      <c r="BG238" s="24">
        <v>32.872665954714293</v>
      </c>
      <c r="BH238" s="24">
        <v>2.8592958625756673</v>
      </c>
      <c r="BI238" s="21"/>
      <c r="BJ238" s="25">
        <f t="shared" ca="1" si="23"/>
        <v>0.95978995534447953</v>
      </c>
      <c r="BK238" s="24">
        <f t="shared" ca="1" si="24"/>
        <v>24.094977532865212</v>
      </c>
      <c r="BL238" s="23">
        <f t="shared" si="25"/>
        <v>4.6569868219186326</v>
      </c>
      <c r="BM238" s="23">
        <f t="shared" ca="1" si="26"/>
        <v>2.8151361173351943</v>
      </c>
      <c r="BN238" s="22">
        <f t="shared" si="27"/>
        <v>2.8493689757686389</v>
      </c>
      <c r="BO238" s="21"/>
      <c r="BP238" s="2"/>
    </row>
    <row r="239" spans="1:68" x14ac:dyDescent="0.2">
      <c r="A239">
        <v>11.3</v>
      </c>
      <c r="B239">
        <v>2.1</v>
      </c>
      <c r="C239">
        <v>1.3164199999999999</v>
      </c>
      <c r="D239">
        <v>-0.14709</v>
      </c>
      <c r="E239">
        <v>3.5979999999999998E-2</v>
      </c>
      <c r="F239">
        <v>1.42855</v>
      </c>
      <c r="G239">
        <v>1.77278</v>
      </c>
      <c r="H239" s="21"/>
      <c r="I239" s="17">
        <f t="shared" si="21"/>
        <v>37.073490813648291</v>
      </c>
      <c r="J239" s="16">
        <f t="shared" si="22"/>
        <v>-36.873490813648289</v>
      </c>
      <c r="K239" s="10">
        <v>126.5</v>
      </c>
      <c r="L239" s="16">
        <v>3889.1076115485544</v>
      </c>
      <c r="M239" s="16">
        <v>1585.9580052493445</v>
      </c>
      <c r="N239" s="16">
        <v>16.065179352580927</v>
      </c>
      <c r="O239" s="16">
        <v>20.321845574387929</v>
      </c>
      <c r="P239" s="16">
        <v>20.383109158998845</v>
      </c>
      <c r="Q239" s="16">
        <v>0.87252688430148828</v>
      </c>
      <c r="R239" s="16">
        <v>4.2806368620965776</v>
      </c>
      <c r="S239" s="16">
        <v>4.2544155979802314</v>
      </c>
      <c r="T239" s="20" t="s">
        <v>122</v>
      </c>
      <c r="U239" s="10">
        <v>4</v>
      </c>
      <c r="V239" s="20" t="s">
        <v>145</v>
      </c>
      <c r="W239" s="10">
        <v>4</v>
      </c>
      <c r="X239" s="20" t="s">
        <v>145</v>
      </c>
      <c r="Y239" s="10">
        <v>4</v>
      </c>
      <c r="Z239" s="20" t="s">
        <v>33</v>
      </c>
      <c r="AA239" s="15">
        <v>3</v>
      </c>
      <c r="AB239" s="11">
        <v>66.595423537853037</v>
      </c>
      <c r="AC239" s="10">
        <v>30.704232739772621</v>
      </c>
      <c r="AD239" s="19">
        <v>2.7003437223743401</v>
      </c>
      <c r="AE239" s="12">
        <v>2032.1845574387928</v>
      </c>
      <c r="AF239" s="10">
        <v>2122.1424547100696</v>
      </c>
      <c r="AG239" s="10">
        <v>1358.8739439332564</v>
      </c>
      <c r="AH239" s="10">
        <v>0</v>
      </c>
      <c r="AI239" s="10">
        <v>2.3361009873428467</v>
      </c>
      <c r="AJ239" s="10"/>
      <c r="AK239" s="10"/>
      <c r="AL239" s="10"/>
      <c r="AM239" s="10"/>
      <c r="AN239" s="10">
        <v>13.547897049591953</v>
      </c>
      <c r="AO239" s="10">
        <v>5.59327036983772</v>
      </c>
      <c r="AP239" s="10">
        <v>10.512117607532794</v>
      </c>
      <c r="AQ239" s="10">
        <v>114.66</v>
      </c>
      <c r="AR239" s="10"/>
      <c r="AS239" s="10"/>
      <c r="AT239" s="10">
        <v>6.3965458375136155</v>
      </c>
      <c r="AU239" s="10">
        <v>1</v>
      </c>
      <c r="AV239" s="16"/>
      <c r="AW239" s="19">
        <v>318.32136820651044</v>
      </c>
      <c r="AX239" s="1" t="s">
        <v>120</v>
      </c>
      <c r="AY239" s="23">
        <v>36.873490813648303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66.595423537853037</v>
      </c>
      <c r="BG239" s="24">
        <v>30.704232739772621</v>
      </c>
      <c r="BH239" s="24">
        <v>2.7003437223743401</v>
      </c>
      <c r="BI239" s="21"/>
      <c r="BJ239" s="25">
        <f t="shared" ca="1" si="23"/>
        <v>0.96735020685680129</v>
      </c>
      <c r="BK239" s="24">
        <f t="shared" ca="1" si="24"/>
        <v>23.032967104814361</v>
      </c>
      <c r="BL239" s="23">
        <f t="shared" si="25"/>
        <v>4.7320783412074592</v>
      </c>
      <c r="BM239" s="23">
        <f t="shared" ca="1" si="26"/>
        <v>2.8343272216306077</v>
      </c>
      <c r="BN239" s="22">
        <f t="shared" si="27"/>
        <v>2.8647572724783457</v>
      </c>
      <c r="BO239" s="21"/>
      <c r="BP239" s="2"/>
    </row>
    <row r="240" spans="1:68" x14ac:dyDescent="0.2">
      <c r="A240">
        <v>11.35</v>
      </c>
      <c r="B240">
        <v>2.1</v>
      </c>
      <c r="C240">
        <v>1.3169599999999999</v>
      </c>
      <c r="D240">
        <v>-0.13288</v>
      </c>
      <c r="E240">
        <v>3.5999999999999997E-2</v>
      </c>
      <c r="F240">
        <v>1.4277299999999999</v>
      </c>
      <c r="G240">
        <v>1.7675000000000001</v>
      </c>
      <c r="H240" s="21"/>
      <c r="I240" s="17">
        <f t="shared" si="21"/>
        <v>37.237532808398946</v>
      </c>
      <c r="J240" s="16">
        <f t="shared" si="22"/>
        <v>-37.037532808398943</v>
      </c>
      <c r="K240" s="10">
        <v>126.5</v>
      </c>
      <c r="L240" s="16">
        <v>3909.858923884512</v>
      </c>
      <c r="M240" s="16">
        <v>1596.4730971128615</v>
      </c>
      <c r="N240" s="16">
        <v>16.136264216972876</v>
      </c>
      <c r="O240" s="16">
        <v>20.46930320150657</v>
      </c>
      <c r="P240" s="16">
        <v>20.53065518955848</v>
      </c>
      <c r="Q240" s="16">
        <v>0.96155256841094572</v>
      </c>
      <c r="R240" s="16">
        <v>4.6834967492901729</v>
      </c>
      <c r="S240" s="16">
        <v>4.2605547258272445</v>
      </c>
      <c r="T240" s="20" t="s">
        <v>33</v>
      </c>
      <c r="U240" s="10">
        <v>3</v>
      </c>
      <c r="V240" s="20" t="s">
        <v>145</v>
      </c>
      <c r="W240" s="10">
        <v>4</v>
      </c>
      <c r="X240" s="20" t="s">
        <v>145</v>
      </c>
      <c r="Y240" s="10">
        <v>4</v>
      </c>
      <c r="Z240" s="20" t="s">
        <v>33</v>
      </c>
      <c r="AA240" s="15">
        <v>3</v>
      </c>
      <c r="AB240" s="11">
        <v>76.788824729705581</v>
      </c>
      <c r="AC240" s="10">
        <v>21.118770081933988</v>
      </c>
      <c r="AD240" s="19">
        <v>2.0924051883604347</v>
      </c>
      <c r="AE240" s="12">
        <v>2046.9303201506568</v>
      </c>
      <c r="AF240" s="10">
        <v>2138.2801458149702</v>
      </c>
      <c r="AG240" s="10">
        <v>1368.7103459705654</v>
      </c>
      <c r="AH240" s="10">
        <v>0</v>
      </c>
      <c r="AI240" s="10">
        <v>2.1351568145137696</v>
      </c>
      <c r="AJ240" s="10"/>
      <c r="AK240" s="10"/>
      <c r="AL240" s="10"/>
      <c r="AM240" s="10"/>
      <c r="AN240" s="10">
        <v>20.46930320150657</v>
      </c>
      <c r="AO240" s="10">
        <v>5.7091561454945454</v>
      </c>
      <c r="AP240" s="10">
        <v>10.580972421793957</v>
      </c>
      <c r="AQ240" s="10">
        <v>111.47500000000001</v>
      </c>
      <c r="AR240" s="10"/>
      <c r="AS240" s="10"/>
      <c r="AT240" s="10">
        <v>6.4027590941830193</v>
      </c>
      <c r="AU240" s="10">
        <v>1</v>
      </c>
      <c r="AV240" s="16"/>
      <c r="AW240" s="19">
        <v>320.74202187224552</v>
      </c>
      <c r="AX240" s="1" t="s">
        <v>120</v>
      </c>
      <c r="AY240" s="23">
        <v>37.0375328083989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76.788824729705581</v>
      </c>
      <c r="BG240" s="24">
        <v>21.118770081933988</v>
      </c>
      <c r="BH240" s="24">
        <v>2.0924051883604347</v>
      </c>
      <c r="BI240" s="21"/>
      <c r="BJ240" s="25">
        <f t="shared" ca="1" si="23"/>
        <v>0.97712109498116617</v>
      </c>
      <c r="BK240" s="24">
        <f t="shared" ca="1" si="24"/>
        <v>23.120439699533957</v>
      </c>
      <c r="BL240" s="23">
        <f t="shared" si="25"/>
        <v>5.176393011560358</v>
      </c>
      <c r="BM240" s="23">
        <f t="shared" ca="1" si="26"/>
        <v>2.8593205217581557</v>
      </c>
      <c r="BN240" s="22">
        <f t="shared" si="27"/>
        <v>2.8877883442380425</v>
      </c>
      <c r="BO240" s="21"/>
      <c r="BP240" s="2"/>
    </row>
    <row r="241" spans="1:68" x14ac:dyDescent="0.2">
      <c r="A241">
        <v>11.4</v>
      </c>
      <c r="B241">
        <v>2.1</v>
      </c>
      <c r="C241">
        <v>1.31226</v>
      </c>
      <c r="D241">
        <v>-0.14380000000000001</v>
      </c>
      <c r="E241">
        <v>3.5999999999999997E-2</v>
      </c>
      <c r="F241">
        <v>1.4280999999999999</v>
      </c>
      <c r="G241">
        <v>1.76485</v>
      </c>
      <c r="H241" s="21"/>
      <c r="I241" s="17">
        <f t="shared" si="21"/>
        <v>37.401574803149607</v>
      </c>
      <c r="J241" s="16">
        <f t="shared" si="22"/>
        <v>-37.201574803149605</v>
      </c>
      <c r="K241" s="10">
        <v>126.5</v>
      </c>
      <c r="L241" s="16">
        <v>3930.6102362204706</v>
      </c>
      <c r="M241" s="16">
        <v>1606.988188976379</v>
      </c>
      <c r="N241" s="16">
        <v>16.207349081364828</v>
      </c>
      <c r="O241" s="16">
        <v>19.185875706214688</v>
      </c>
      <c r="P241" s="16">
        <v>19.247227694266599</v>
      </c>
      <c r="Q241" s="16">
        <v>0.89313874219875167</v>
      </c>
      <c r="R241" s="16">
        <v>4.6403500617639679</v>
      </c>
      <c r="S241" s="16">
        <v>4.2605547258272445</v>
      </c>
      <c r="T241" s="20" t="s">
        <v>33</v>
      </c>
      <c r="U241" s="10">
        <v>3</v>
      </c>
      <c r="V241" s="20" t="s">
        <v>145</v>
      </c>
      <c r="W241" s="10">
        <v>4</v>
      </c>
      <c r="X241" s="20" t="s">
        <v>145</v>
      </c>
      <c r="Y241" s="10">
        <v>4</v>
      </c>
      <c r="Z241" s="20" t="s">
        <v>33</v>
      </c>
      <c r="AA241" s="15">
        <v>3</v>
      </c>
      <c r="AB241" s="11">
        <v>77.417136657157513</v>
      </c>
      <c r="AC241" s="10">
        <v>20.529587612565805</v>
      </c>
      <c r="AD241" s="19">
        <v>2.0532757302766838</v>
      </c>
      <c r="AE241" s="12">
        <v>1918.5875706214688</v>
      </c>
      <c r="AF241" s="10">
        <v>1986.0680103491045</v>
      </c>
      <c r="AG241" s="10">
        <v>1283.1485129511066</v>
      </c>
      <c r="AH241" s="10">
        <v>0</v>
      </c>
      <c r="AI241" s="10">
        <v>2.1550098304865024</v>
      </c>
      <c r="AJ241" s="10"/>
      <c r="AK241" s="10"/>
      <c r="AL241" s="10"/>
      <c r="AM241" s="10"/>
      <c r="AN241" s="10">
        <v>19.185875706214688</v>
      </c>
      <c r="AO241" s="10">
        <v>5.4168044461225078</v>
      </c>
      <c r="AP241" s="10">
        <v>9.9820395906577453</v>
      </c>
      <c r="AQ241" s="10">
        <v>111.47500000000001</v>
      </c>
      <c r="AR241" s="10"/>
      <c r="AS241" s="10"/>
      <c r="AT241" s="10">
        <v>5.8841029276678931</v>
      </c>
      <c r="AU241" s="10">
        <v>1</v>
      </c>
      <c r="AV241" s="16"/>
      <c r="AW241" s="19">
        <v>297.91020155236566</v>
      </c>
      <c r="AX241" s="1" t="s">
        <v>120</v>
      </c>
      <c r="AY241" s="23">
        <v>37.201574803149597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77.417136657157513</v>
      </c>
      <c r="BG241" s="24">
        <v>20.529587612565805</v>
      </c>
      <c r="BH241" s="24">
        <v>2.0532757302766838</v>
      </c>
      <c r="BI241" s="21"/>
      <c r="BJ241" s="25">
        <f t="shared" ca="1" si="23"/>
        <v>0.9864875779240585</v>
      </c>
      <c r="BK241" s="24">
        <f t="shared" ca="1" si="24"/>
        <v>21.428092303252573</v>
      </c>
      <c r="BL241" s="23">
        <f t="shared" si="25"/>
        <v>5.1680519818495387</v>
      </c>
      <c r="BM241" s="23">
        <f t="shared" ca="1" si="26"/>
        <v>2.8832523909632033</v>
      </c>
      <c r="BN241" s="22">
        <f t="shared" si="27"/>
        <v>2.9064272124722992</v>
      </c>
      <c r="BO241" s="21"/>
      <c r="BP241" s="2"/>
    </row>
    <row r="242" spans="1:68" x14ac:dyDescent="0.2">
      <c r="A242">
        <v>11.45</v>
      </c>
      <c r="B242">
        <v>2.1</v>
      </c>
      <c r="C242">
        <v>1.3001400000000001</v>
      </c>
      <c r="D242">
        <v>-0.17998</v>
      </c>
      <c r="E242">
        <v>3.5979999999999998E-2</v>
      </c>
      <c r="F242">
        <v>1.4313499999999999</v>
      </c>
      <c r="G242">
        <v>1.7700800000000001</v>
      </c>
      <c r="H242" s="21"/>
      <c r="I242" s="17">
        <f t="shared" si="21"/>
        <v>37.565616797900262</v>
      </c>
      <c r="J242" s="16">
        <f t="shared" si="22"/>
        <v>-37.365616797900259</v>
      </c>
      <c r="K242" s="10">
        <v>126.5</v>
      </c>
      <c r="L242" s="16">
        <v>3951.3615485564283</v>
      </c>
      <c r="M242" s="16">
        <v>1617.503280839896</v>
      </c>
      <c r="N242" s="16">
        <v>16.278433945756781</v>
      </c>
      <c r="O242" s="16">
        <v>15.8762711864407</v>
      </c>
      <c r="P242" s="16">
        <v>15.937534771051615</v>
      </c>
      <c r="Q242" s="16">
        <v>0.66647095535285639</v>
      </c>
      <c r="R242" s="16">
        <v>4.1817694199695872</v>
      </c>
      <c r="S242" s="16">
        <v>4.2544155979802314</v>
      </c>
      <c r="T242" s="20" t="s">
        <v>33</v>
      </c>
      <c r="U242" s="10">
        <v>3</v>
      </c>
      <c r="V242" s="20" t="s">
        <v>145</v>
      </c>
      <c r="W242" s="10">
        <v>4</v>
      </c>
      <c r="X242" s="20" t="s">
        <v>145</v>
      </c>
      <c r="Y242" s="10">
        <v>4</v>
      </c>
      <c r="Z242" s="20" t="s">
        <v>33</v>
      </c>
      <c r="AA242" s="15">
        <v>3</v>
      </c>
      <c r="AB242" s="11">
        <v>70.950089628428955</v>
      </c>
      <c r="AC242" s="10">
        <v>26.614722422425089</v>
      </c>
      <c r="AD242" s="19">
        <v>2.4351879491459578</v>
      </c>
      <c r="AE242" s="12">
        <v>1587.6271186440702</v>
      </c>
      <c r="AF242" s="10">
        <v>1595.4717068922851</v>
      </c>
      <c r="AG242" s="10">
        <v>1062.5023180701078</v>
      </c>
      <c r="AH242" s="10">
        <v>0</v>
      </c>
      <c r="AI242" s="10">
        <v>2.3913322318170107</v>
      </c>
      <c r="AJ242" s="10"/>
      <c r="AK242" s="10"/>
      <c r="AL242" s="10"/>
      <c r="AM242" s="10"/>
      <c r="AN242" s="10">
        <v>15.8762711864407</v>
      </c>
      <c r="AO242" s="10">
        <v>4.5902210585869128</v>
      </c>
      <c r="AP242" s="10">
        <v>8.4375162264907537</v>
      </c>
      <c r="AQ242" s="10">
        <v>111.47500000000001</v>
      </c>
      <c r="AR242" s="10"/>
      <c r="AS242" s="10"/>
      <c r="AT242" s="10">
        <v>4.6433015409105742</v>
      </c>
      <c r="AU242" s="10">
        <v>1</v>
      </c>
      <c r="AV242" s="16"/>
      <c r="AW242" s="19">
        <v>239.32075603384277</v>
      </c>
      <c r="AX242" s="1" t="s">
        <v>120</v>
      </c>
      <c r="AY242" s="23">
        <v>37.365616797900302</v>
      </c>
      <c r="AZ242" s="18">
        <v>100</v>
      </c>
      <c r="BA242" s="18">
        <v>0</v>
      </c>
      <c r="BB242" s="18">
        <v>0</v>
      </c>
      <c r="BC242" s="18">
        <v>100</v>
      </c>
      <c r="BD242" s="18">
        <v>0</v>
      </c>
      <c r="BE242" s="18">
        <v>0</v>
      </c>
      <c r="BF242" s="24">
        <v>70.950089628428955</v>
      </c>
      <c r="BG242" s="24">
        <v>26.614722422425089</v>
      </c>
      <c r="BH242" s="24">
        <v>2.4351879491459578</v>
      </c>
      <c r="BI242" s="21"/>
      <c r="BJ242" s="25">
        <f t="shared" ca="1" si="23"/>
        <v>1</v>
      </c>
      <c r="BK242" s="24">
        <f t="shared" ca="1" si="24"/>
        <v>17.263462970564916</v>
      </c>
      <c r="BL242" s="23">
        <f t="shared" si="25"/>
        <v>4.7735132848895176</v>
      </c>
      <c r="BM242" s="23">
        <f t="shared" ca="1" si="26"/>
        <v>2.9310926292998079</v>
      </c>
      <c r="BN242" s="22">
        <f t="shared" si="27"/>
        <v>2.9407358419766507</v>
      </c>
      <c r="BO242" s="21"/>
      <c r="BP242" s="2"/>
    </row>
    <row r="243" spans="1:68" x14ac:dyDescent="0.2">
      <c r="A243">
        <v>11.5</v>
      </c>
      <c r="B243">
        <v>2.1</v>
      </c>
      <c r="C243">
        <v>1.30538</v>
      </c>
      <c r="D243">
        <v>-0.19162999999999999</v>
      </c>
      <c r="E243">
        <v>3.601E-2</v>
      </c>
      <c r="F243">
        <v>1.4262300000000001</v>
      </c>
      <c r="G243">
        <v>1.7681500000000001</v>
      </c>
      <c r="H243" s="21"/>
      <c r="I243" s="17">
        <f t="shared" si="21"/>
        <v>37.729658792650916</v>
      </c>
      <c r="J243" s="16">
        <f t="shared" si="22"/>
        <v>-37.529658792650913</v>
      </c>
      <c r="K243" s="10">
        <v>126.5</v>
      </c>
      <c r="L243" s="16">
        <v>3972.1128608923859</v>
      </c>
      <c r="M243" s="16">
        <v>1628.018372703413</v>
      </c>
      <c r="N243" s="16">
        <v>16.34951881014873</v>
      </c>
      <c r="O243" s="16">
        <v>17.307156308851223</v>
      </c>
      <c r="P243" s="16">
        <v>17.368552498623632</v>
      </c>
      <c r="Q243" s="16">
        <v>0.59348367738838215</v>
      </c>
      <c r="R243" s="16">
        <v>3.4170013732313773</v>
      </c>
      <c r="S243" s="16">
        <v>4.2636242897507515</v>
      </c>
      <c r="T243" s="20" t="s">
        <v>122</v>
      </c>
      <c r="U243" s="10">
        <v>4</v>
      </c>
      <c r="V243" s="20" t="s">
        <v>145</v>
      </c>
      <c r="W243" s="10">
        <v>4</v>
      </c>
      <c r="X243" s="20" t="s">
        <v>145</v>
      </c>
      <c r="Y243" s="10">
        <v>4</v>
      </c>
      <c r="Z243" s="20" t="s">
        <v>123</v>
      </c>
      <c r="AA243" s="15">
        <v>4</v>
      </c>
      <c r="AB243" s="11">
        <v>49.439561196796973</v>
      </c>
      <c r="AC243" s="10">
        <v>46.00979346503609</v>
      </c>
      <c r="AD243" s="19">
        <v>4.5506453381669392</v>
      </c>
      <c r="AE243" s="12">
        <v>1730.7156308851222</v>
      </c>
      <c r="AF243" s="10">
        <v>1762.6060682339369</v>
      </c>
      <c r="AG243" s="10">
        <v>1157.9034999082421</v>
      </c>
      <c r="AH243" s="10">
        <v>0</v>
      </c>
      <c r="AI243" s="10">
        <v>2.9265425757038068</v>
      </c>
      <c r="AJ243" s="10"/>
      <c r="AK243" s="10"/>
      <c r="AL243" s="10"/>
      <c r="AM243" s="10"/>
      <c r="AN243" s="10">
        <v>11.538104205900815</v>
      </c>
      <c r="AO243" s="10">
        <v>4.7811868881896045</v>
      </c>
      <c r="AP243" s="10">
        <v>9.1053244993576961</v>
      </c>
      <c r="AQ243" s="10">
        <v>114.66</v>
      </c>
      <c r="AR243" s="10"/>
      <c r="AS243" s="10"/>
      <c r="AT243" s="10">
        <v>5.1201508261388833</v>
      </c>
      <c r="AU243" s="10">
        <v>1</v>
      </c>
      <c r="AV243" s="16"/>
      <c r="AW243" s="19">
        <v>264.39091023509053</v>
      </c>
      <c r="AX243" s="1" t="s">
        <v>120</v>
      </c>
      <c r="AY243" s="23">
        <v>37.529658792650899</v>
      </c>
      <c r="AZ243" s="18">
        <v>100</v>
      </c>
      <c r="BA243" s="18">
        <v>0</v>
      </c>
      <c r="BB243" s="18">
        <v>0</v>
      </c>
      <c r="BC243" s="18">
        <v>0</v>
      </c>
      <c r="BD243" s="18">
        <v>100</v>
      </c>
      <c r="BE243" s="18">
        <v>0</v>
      </c>
      <c r="BF243" s="24">
        <v>49.439561196796973</v>
      </c>
      <c r="BG243" s="24">
        <v>46.00979346503609</v>
      </c>
      <c r="BH243" s="24">
        <v>4.5506453381669392</v>
      </c>
      <c r="BI243" s="21"/>
      <c r="BJ243" s="25">
        <f t="shared" ca="1" si="23"/>
        <v>0.97207169543152627</v>
      </c>
      <c r="BK243" s="24">
        <f t="shared" ca="1" si="24"/>
        <v>18.758356478567631</v>
      </c>
      <c r="BL243" s="23">
        <f t="shared" si="25"/>
        <v>3.8581753881683243</v>
      </c>
      <c r="BM243" s="23">
        <f t="shared" ca="1" si="26"/>
        <v>2.8441112779866402</v>
      </c>
      <c r="BN243" s="22">
        <f t="shared" si="27"/>
        <v>2.857051297803797</v>
      </c>
      <c r="BO243" s="21"/>
      <c r="BP243" s="2"/>
    </row>
    <row r="244" spans="1:68" x14ac:dyDescent="0.2">
      <c r="A244">
        <v>11.55</v>
      </c>
      <c r="B244">
        <v>2.1</v>
      </c>
      <c r="C244">
        <v>1.3073999999999999</v>
      </c>
      <c r="D244">
        <v>-0.15909999999999999</v>
      </c>
      <c r="E244">
        <v>3.601E-2</v>
      </c>
      <c r="F244">
        <v>1.4289000000000001</v>
      </c>
      <c r="G244">
        <v>1.76718</v>
      </c>
      <c r="H244" s="21"/>
      <c r="I244" s="17">
        <f t="shared" si="21"/>
        <v>37.893700787401578</v>
      </c>
      <c r="J244" s="16">
        <f t="shared" si="22"/>
        <v>-37.693700787401575</v>
      </c>
      <c r="K244" s="10">
        <v>126.5</v>
      </c>
      <c r="L244" s="16">
        <v>3992.8641732283445</v>
      </c>
      <c r="M244" s="16">
        <v>1638.5334645669304</v>
      </c>
      <c r="N244" s="16">
        <v>16.420603674540686</v>
      </c>
      <c r="O244" s="16">
        <v>17.858757062146864</v>
      </c>
      <c r="P244" s="16">
        <v>17.920153251919274</v>
      </c>
      <c r="Q244" s="16">
        <v>0.7972842054728756</v>
      </c>
      <c r="R244" s="16">
        <v>4.4490925622384694</v>
      </c>
      <c r="S244" s="16">
        <v>4.2636242897507515</v>
      </c>
      <c r="T244" s="20" t="s">
        <v>33</v>
      </c>
      <c r="U244" s="10">
        <v>3</v>
      </c>
      <c r="V244" s="20" t="s">
        <v>145</v>
      </c>
      <c r="W244" s="10">
        <v>4</v>
      </c>
      <c r="X244" s="20" t="s">
        <v>145</v>
      </c>
      <c r="Y244" s="10">
        <v>4</v>
      </c>
      <c r="Z244" s="20" t="s">
        <v>33</v>
      </c>
      <c r="AA244" s="15">
        <v>3</v>
      </c>
      <c r="AB244" s="11">
        <v>74.483174430510303</v>
      </c>
      <c r="AC244" s="10">
        <v>23.286234358403789</v>
      </c>
      <c r="AD244" s="19">
        <v>2.2305912110859145</v>
      </c>
      <c r="AE244" s="12">
        <v>1785.8757062146865</v>
      </c>
      <c r="AF244" s="10">
        <v>1826.2796090724853</v>
      </c>
      <c r="AG244" s="10">
        <v>1194.6768834612849</v>
      </c>
      <c r="AH244" s="10">
        <v>0</v>
      </c>
      <c r="AI244" s="10">
        <v>2.2476493487401634</v>
      </c>
      <c r="AJ244" s="10"/>
      <c r="AK244" s="10"/>
      <c r="AL244" s="10"/>
      <c r="AM244" s="10"/>
      <c r="AN244" s="10">
        <v>17.858757062146864</v>
      </c>
      <c r="AO244" s="10">
        <v>5.1004124739632051</v>
      </c>
      <c r="AP244" s="10">
        <v>9.362738184228995</v>
      </c>
      <c r="AQ244" s="10">
        <v>111.47500000000001</v>
      </c>
      <c r="AR244" s="10"/>
      <c r="AS244" s="10"/>
      <c r="AT244" s="10">
        <v>5.2785061706438121</v>
      </c>
      <c r="AU244" s="10">
        <v>1</v>
      </c>
      <c r="AV244" s="16"/>
      <c r="AW244" s="19">
        <v>273.94194136087282</v>
      </c>
      <c r="AX244" s="1" t="s">
        <v>120</v>
      </c>
      <c r="AY244" s="23">
        <v>37.693700787401603</v>
      </c>
      <c r="AZ244" s="18">
        <v>100</v>
      </c>
      <c r="BA244" s="18">
        <v>0</v>
      </c>
      <c r="BB244" s="18">
        <v>0</v>
      </c>
      <c r="BC244" s="18">
        <v>100</v>
      </c>
      <c r="BD244" s="18">
        <v>0</v>
      </c>
      <c r="BE244" s="18">
        <v>0</v>
      </c>
      <c r="BF244" s="24">
        <v>74.483174430510303</v>
      </c>
      <c r="BG244" s="24">
        <v>23.286234358403789</v>
      </c>
      <c r="BH244" s="24">
        <v>2.2305912110859145</v>
      </c>
      <c r="BI244" s="21"/>
      <c r="BJ244" s="25">
        <f t="shared" ca="1" si="23"/>
        <v>0.99592077595132544</v>
      </c>
      <c r="BK244" s="24">
        <f t="shared" ca="1" si="24"/>
        <v>19.416138373673885</v>
      </c>
      <c r="BL244" s="23">
        <f t="shared" si="25"/>
        <v>5.0068962976443796</v>
      </c>
      <c r="BM244" s="23">
        <f t="shared" ca="1" si="26"/>
        <v>2.9060552143226772</v>
      </c>
      <c r="BN244" s="22">
        <f t="shared" si="27"/>
        <v>2.9183627960653786</v>
      </c>
      <c r="BO244" s="21"/>
      <c r="BP244" s="2"/>
    </row>
    <row r="245" spans="1:68" x14ac:dyDescent="0.2">
      <c r="A245">
        <v>11.6</v>
      </c>
      <c r="B245">
        <v>2.1</v>
      </c>
      <c r="C245">
        <v>1.3156000000000001</v>
      </c>
      <c r="D245">
        <v>-0.12670999999999999</v>
      </c>
      <c r="E245">
        <v>3.601E-2</v>
      </c>
      <c r="F245">
        <v>1.43008</v>
      </c>
      <c r="G245">
        <v>1.76423</v>
      </c>
      <c r="H245" s="21"/>
      <c r="I245" s="17">
        <f t="shared" si="21"/>
        <v>38.057742782152225</v>
      </c>
      <c r="J245" s="16">
        <f t="shared" si="22"/>
        <v>-37.857742782152222</v>
      </c>
      <c r="K245" s="10">
        <v>126.5</v>
      </c>
      <c r="L245" s="16">
        <v>4013.6154855643013</v>
      </c>
      <c r="M245" s="16">
        <v>1649.048556430447</v>
      </c>
      <c r="N245" s="16">
        <v>16.491688538932628</v>
      </c>
      <c r="O245" s="16">
        <v>20.097928436911516</v>
      </c>
      <c r="P245" s="16">
        <v>20.159324626683926</v>
      </c>
      <c r="Q245" s="16">
        <v>1.0002076332213155</v>
      </c>
      <c r="R245" s="16">
        <v>4.9615136009933032</v>
      </c>
      <c r="S245" s="16">
        <v>4.2636242897507515</v>
      </c>
      <c r="T245" s="20" t="s">
        <v>33</v>
      </c>
      <c r="U245" s="10">
        <v>3</v>
      </c>
      <c r="V245" s="20" t="s">
        <v>145</v>
      </c>
      <c r="W245" s="10">
        <v>4</v>
      </c>
      <c r="X245" s="20" t="s">
        <v>145</v>
      </c>
      <c r="Y245" s="10">
        <v>4</v>
      </c>
      <c r="Z245" s="20" t="s">
        <v>33</v>
      </c>
      <c r="AA245" s="15">
        <v>3</v>
      </c>
      <c r="AB245" s="11">
        <v>84.385843604035315</v>
      </c>
      <c r="AC245" s="10">
        <v>14.071355989835126</v>
      </c>
      <c r="AD245" s="19">
        <v>1.5428004061295622</v>
      </c>
      <c r="AE245" s="12">
        <v>2009.7928436911516</v>
      </c>
      <c r="AF245" s="10">
        <v>2088.4908700838587</v>
      </c>
      <c r="AG245" s="10">
        <v>1343.9549751122618</v>
      </c>
      <c r="AH245" s="10">
        <v>0</v>
      </c>
      <c r="AI245" s="10">
        <v>2.0155139750091551</v>
      </c>
      <c r="AJ245" s="10"/>
      <c r="AK245" s="10"/>
      <c r="AL245" s="10"/>
      <c r="AM245" s="10"/>
      <c r="AN245" s="10">
        <v>20.097928436911516</v>
      </c>
      <c r="AO245" s="10">
        <v>5.7090169639742321</v>
      </c>
      <c r="AP245" s="10">
        <v>10.407684825785832</v>
      </c>
      <c r="AQ245" s="10">
        <v>111.47500000000001</v>
      </c>
      <c r="AR245" s="10"/>
      <c r="AS245" s="10"/>
      <c r="AT245" s="10">
        <v>6.0360704040386013</v>
      </c>
      <c r="AU245" s="10">
        <v>1</v>
      </c>
      <c r="AV245" s="16"/>
      <c r="AW245" s="19">
        <v>313.27363051257885</v>
      </c>
      <c r="AX245" s="1" t="s">
        <v>120</v>
      </c>
      <c r="AY245" s="23">
        <v>37.857742782152201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84.385843604035315</v>
      </c>
      <c r="BG245" s="24">
        <v>14.071355989835126</v>
      </c>
      <c r="BH245" s="24">
        <v>1.5428004061295622</v>
      </c>
      <c r="BI245" s="21"/>
      <c r="BJ245" s="25">
        <f t="shared" ca="1" si="23"/>
        <v>0.99158004566310498</v>
      </c>
      <c r="BK245" s="24">
        <f t="shared" ca="1" si="24"/>
        <v>21.969226377488976</v>
      </c>
      <c r="BL245" s="23">
        <f t="shared" si="25"/>
        <v>5.5100217761446135</v>
      </c>
      <c r="BM245" s="23">
        <f t="shared" ca="1" si="26"/>
        <v>2.8940101459132554</v>
      </c>
      <c r="BN245" s="22">
        <f t="shared" si="27"/>
        <v>2.9102084639662582</v>
      </c>
      <c r="BO245" s="21"/>
      <c r="BP245" s="2"/>
    </row>
    <row r="246" spans="1:68" x14ac:dyDescent="0.2">
      <c r="A246">
        <v>11.65</v>
      </c>
      <c r="B246">
        <v>2.1</v>
      </c>
      <c r="C246">
        <v>1.32795</v>
      </c>
      <c r="D246">
        <v>-0.14560999999999999</v>
      </c>
      <c r="E246">
        <v>3.6020000000000003E-2</v>
      </c>
      <c r="F246">
        <v>1.4256</v>
      </c>
      <c r="G246">
        <v>1.7615000000000001</v>
      </c>
      <c r="H246" s="21"/>
      <c r="I246" s="17">
        <f t="shared" si="21"/>
        <v>38.221784776902886</v>
      </c>
      <c r="J246" s="16">
        <f t="shared" si="22"/>
        <v>-38.021784776902884</v>
      </c>
      <c r="K246" s="10">
        <v>126.5</v>
      </c>
      <c r="L246" s="16">
        <v>4034.3667979002598</v>
      </c>
      <c r="M246" s="16">
        <v>1659.5636482939644</v>
      </c>
      <c r="N246" s="16">
        <v>16.562773403324584</v>
      </c>
      <c r="O246" s="16">
        <v>23.470338983050837</v>
      </c>
      <c r="P246" s="16">
        <v>23.531779374543746</v>
      </c>
      <c r="Q246" s="16">
        <v>0.8817990878540567</v>
      </c>
      <c r="R246" s="16">
        <v>3.7472690603583132</v>
      </c>
      <c r="S246" s="16">
        <v>4.2666938536742602</v>
      </c>
      <c r="T246" s="20" t="s">
        <v>122</v>
      </c>
      <c r="U246" s="10">
        <v>4</v>
      </c>
      <c r="V246" s="20" t="s">
        <v>145</v>
      </c>
      <c r="W246" s="10">
        <v>4</v>
      </c>
      <c r="X246" s="20" t="s">
        <v>145</v>
      </c>
      <c r="Y246" s="10">
        <v>4</v>
      </c>
      <c r="Z246" s="20" t="s">
        <v>123</v>
      </c>
      <c r="AA246" s="15">
        <v>4</v>
      </c>
      <c r="AB246" s="11">
        <v>48.760674541388468</v>
      </c>
      <c r="AC246" s="10">
        <v>46.568896220604515</v>
      </c>
      <c r="AD246" s="19">
        <v>4.6704292380070163</v>
      </c>
      <c r="AE246" s="12">
        <v>2347.0338983050838</v>
      </c>
      <c r="AF246" s="10">
        <v>2484.0295867534869</v>
      </c>
      <c r="AG246" s="10">
        <v>1568.7852916362499</v>
      </c>
      <c r="AH246" s="10">
        <v>0</v>
      </c>
      <c r="AI246" s="10">
        <v>2.6686100834840509</v>
      </c>
      <c r="AJ246" s="10"/>
      <c r="AK246" s="10"/>
      <c r="AL246" s="10"/>
      <c r="AM246" s="10"/>
      <c r="AN246" s="10">
        <v>15.646892655367225</v>
      </c>
      <c r="AO246" s="10">
        <v>6.2219851859718389</v>
      </c>
      <c r="AP246" s="10">
        <v>11.981497041453748</v>
      </c>
      <c r="AQ246" s="10">
        <v>114.66</v>
      </c>
      <c r="AR246" s="10"/>
      <c r="AS246" s="10"/>
      <c r="AT246" s="10">
        <v>7.1932996074815003</v>
      </c>
      <c r="AU246" s="10">
        <v>1</v>
      </c>
      <c r="AV246" s="16"/>
      <c r="AW246" s="19">
        <v>372.60443801302307</v>
      </c>
      <c r="AX246" s="1" t="s">
        <v>120</v>
      </c>
      <c r="AY246" s="23">
        <v>38.021784776902898</v>
      </c>
      <c r="AZ246" s="18">
        <v>100</v>
      </c>
      <c r="BA246" s="18">
        <v>0</v>
      </c>
      <c r="BB246" s="18">
        <v>0</v>
      </c>
      <c r="BC246" s="18">
        <v>0</v>
      </c>
      <c r="BD246" s="18">
        <v>100</v>
      </c>
      <c r="BE246" s="18">
        <v>0</v>
      </c>
      <c r="BF246" s="24">
        <v>48.760674541388468</v>
      </c>
      <c r="BG246" s="24">
        <v>46.568896220604515</v>
      </c>
      <c r="BH246" s="24">
        <v>4.6704292380070163</v>
      </c>
      <c r="BI246" s="21"/>
      <c r="BJ246" s="25">
        <f t="shared" ca="1" si="23"/>
        <v>0.94043449217546737</v>
      </c>
      <c r="BK246" s="24">
        <f t="shared" ca="1" si="24"/>
        <v>25.552592263489771</v>
      </c>
      <c r="BL246" s="23">
        <f t="shared" si="25"/>
        <v>4.0986086322716861</v>
      </c>
      <c r="BM246" s="23">
        <f t="shared" ca="1" si="26"/>
        <v>2.7591177725184872</v>
      </c>
      <c r="BN246" s="22">
        <f t="shared" si="27"/>
        <v>2.7798034182656255</v>
      </c>
      <c r="BO246" s="21"/>
      <c r="BP246" s="2"/>
    </row>
    <row r="247" spans="1:68" x14ac:dyDescent="0.2">
      <c r="A247">
        <v>11.7</v>
      </c>
      <c r="B247">
        <v>2.1</v>
      </c>
      <c r="C247">
        <v>1.3201400000000001</v>
      </c>
      <c r="D247">
        <v>-0.16636999999999999</v>
      </c>
      <c r="E247">
        <v>3.6360000000000003E-2</v>
      </c>
      <c r="F247">
        <v>1.4273</v>
      </c>
      <c r="G247">
        <v>1.7620499999999999</v>
      </c>
      <c r="H247" s="21"/>
      <c r="I247" s="17">
        <f t="shared" si="21"/>
        <v>38.385826771653541</v>
      </c>
      <c r="J247" s="16">
        <f t="shared" si="22"/>
        <v>-38.185826771653538</v>
      </c>
      <c r="K247" s="10">
        <v>126.5</v>
      </c>
      <c r="L247" s="16">
        <v>4055.1181102362175</v>
      </c>
      <c r="M247" s="16">
        <v>1670.0787401574814</v>
      </c>
      <c r="N247" s="16">
        <v>16.633858267716533</v>
      </c>
      <c r="O247" s="16">
        <v>21.337664783427524</v>
      </c>
      <c r="P247" s="16">
        <v>21.400608033417381</v>
      </c>
      <c r="Q247" s="16">
        <v>0.75173763802208349</v>
      </c>
      <c r="R247" s="16">
        <v>3.5126928956795691</v>
      </c>
      <c r="S247" s="16">
        <v>4.3710590270734855</v>
      </c>
      <c r="T247" s="20" t="s">
        <v>122</v>
      </c>
      <c r="U247" s="10">
        <v>5</v>
      </c>
      <c r="V247" s="20" t="s">
        <v>145</v>
      </c>
      <c r="W247" s="10">
        <v>4</v>
      </c>
      <c r="X247" s="20" t="s">
        <v>145</v>
      </c>
      <c r="Y247" s="10">
        <v>4</v>
      </c>
      <c r="Z247" s="20" t="s">
        <v>123</v>
      </c>
      <c r="AA247" s="15">
        <v>4</v>
      </c>
      <c r="AB247" s="11">
        <v>45.745157862682447</v>
      </c>
      <c r="AC247" s="10">
        <v>48.990300342718896</v>
      </c>
      <c r="AD247" s="19">
        <v>5.2645417945986566</v>
      </c>
      <c r="AE247" s="12">
        <v>2133.7664783427526</v>
      </c>
      <c r="AF247" s="10">
        <v>2232.0828811894467</v>
      </c>
      <c r="AG247" s="10">
        <v>1426.7072022278253</v>
      </c>
      <c r="AH247" s="10">
        <v>0</v>
      </c>
      <c r="AI247" s="10">
        <v>2.8468187504519635</v>
      </c>
      <c r="AJ247" s="10"/>
      <c r="AK247" s="10"/>
      <c r="AL247" s="10"/>
      <c r="AM247" s="10"/>
      <c r="AN247" s="10">
        <v>10.668832391713762</v>
      </c>
      <c r="AO247" s="10">
        <v>5.7106417015729773</v>
      </c>
      <c r="AP247" s="10">
        <v>10.986950415594778</v>
      </c>
      <c r="AQ247" s="10">
        <v>114.66</v>
      </c>
      <c r="AR247" s="10"/>
      <c r="AS247" s="10"/>
      <c r="AT247" s="10">
        <v>6.3864773290518455</v>
      </c>
      <c r="AU247" s="10">
        <v>1</v>
      </c>
      <c r="AV247" s="16"/>
      <c r="AW247" s="19">
        <v>334.812432178417</v>
      </c>
      <c r="AX247" s="1" t="s">
        <v>120</v>
      </c>
      <c r="AY247" s="23">
        <v>38.185826771653502</v>
      </c>
      <c r="AZ247" s="18">
        <v>0</v>
      </c>
      <c r="BA247" s="18">
        <v>100</v>
      </c>
      <c r="BB247" s="18">
        <v>0</v>
      </c>
      <c r="BC247" s="18">
        <v>0</v>
      </c>
      <c r="BD247" s="18">
        <v>100</v>
      </c>
      <c r="BE247" s="18">
        <v>0</v>
      </c>
      <c r="BF247" s="24">
        <v>45.745157862682447</v>
      </c>
      <c r="BG247" s="24">
        <v>48.990300342718896</v>
      </c>
      <c r="BH247" s="24">
        <v>5.2645417945986566</v>
      </c>
      <c r="BI247" s="21"/>
      <c r="BJ247" s="25">
        <f t="shared" ca="1" si="23"/>
        <v>0.9483054754183553</v>
      </c>
      <c r="BK247" s="24">
        <f t="shared" ca="1" si="24"/>
        <v>22.91582663195161</v>
      </c>
      <c r="BL247" s="23">
        <f t="shared" si="25"/>
        <v>3.880326936994495</v>
      </c>
      <c r="BM247" s="23">
        <f t="shared" ca="1" si="26"/>
        <v>2.779124445660532</v>
      </c>
      <c r="BN247" s="22">
        <f t="shared" si="27"/>
        <v>2.7935979661964865</v>
      </c>
      <c r="BO247" s="21"/>
      <c r="BP247" s="2"/>
    </row>
    <row r="248" spans="1:68" x14ac:dyDescent="0.2">
      <c r="A248">
        <v>11.75</v>
      </c>
      <c r="B248">
        <v>0.4</v>
      </c>
      <c r="C248">
        <v>1.3237300000000001</v>
      </c>
      <c r="D248">
        <v>-0.17782000000000001</v>
      </c>
      <c r="E248">
        <v>3.6909999999999998E-2</v>
      </c>
      <c r="F248">
        <v>1.4266799999999999</v>
      </c>
      <c r="G248">
        <v>1.7598499999999999</v>
      </c>
      <c r="H248" s="21"/>
      <c r="I248" s="17">
        <f t="shared" si="21"/>
        <v>38.549868766404195</v>
      </c>
      <c r="J248" s="16">
        <f t="shared" si="22"/>
        <v>-38.349868766404192</v>
      </c>
      <c r="K248" s="10">
        <v>126.5</v>
      </c>
      <c r="L248" s="16">
        <v>4075.8694225721752</v>
      </c>
      <c r="M248" s="16">
        <v>1680.5938320209984</v>
      </c>
      <c r="N248" s="16">
        <v>16.704943132108482</v>
      </c>
      <c r="O248" s="16">
        <v>22.317984934086653</v>
      </c>
      <c r="P248" s="16">
        <v>22.383359278703928</v>
      </c>
      <c r="Q248" s="16">
        <v>0.68000336053768595</v>
      </c>
      <c r="R248" s="16">
        <v>3.0379861756705022</v>
      </c>
      <c r="S248" s="16">
        <v>4.5398850428663495</v>
      </c>
      <c r="T248" s="20" t="s">
        <v>122</v>
      </c>
      <c r="U248" s="10">
        <v>5</v>
      </c>
      <c r="V248" s="20" t="s">
        <v>145</v>
      </c>
      <c r="W248" s="10">
        <v>4</v>
      </c>
      <c r="X248" s="20" t="s">
        <v>145</v>
      </c>
      <c r="Y248" s="10">
        <v>4</v>
      </c>
      <c r="Z248" s="20" t="s">
        <v>123</v>
      </c>
      <c r="AA248" s="15">
        <v>4</v>
      </c>
      <c r="AB248" s="11">
        <v>33.627179697006085</v>
      </c>
      <c r="AC248" s="10">
        <v>57.385101862481044</v>
      </c>
      <c r="AD248" s="19">
        <v>8.9877184405128734</v>
      </c>
      <c r="AE248" s="12">
        <v>2231.7984934086653</v>
      </c>
      <c r="AF248" s="10">
        <v>2346.4800093210424</v>
      </c>
      <c r="AG248" s="10">
        <v>1492.2239519135951</v>
      </c>
      <c r="AH248" s="10">
        <v>0</v>
      </c>
      <c r="AI248" s="10">
        <v>3.2916542149152273</v>
      </c>
      <c r="AJ248" s="10"/>
      <c r="AK248" s="10"/>
      <c r="AL248" s="10"/>
      <c r="AM248" s="10"/>
      <c r="AN248" s="10">
        <v>11.158992467043326</v>
      </c>
      <c r="AO248" s="10">
        <v>5.814628739841937</v>
      </c>
      <c r="AP248" s="10">
        <v>11.445567663395167</v>
      </c>
      <c r="AQ248" s="10">
        <v>114.66</v>
      </c>
      <c r="AR248" s="10"/>
      <c r="AS248" s="10"/>
      <c r="AT248" s="10">
        <v>6.6861103533314656</v>
      </c>
      <c r="AU248" s="10">
        <v>1</v>
      </c>
      <c r="AV248" s="16"/>
      <c r="AW248" s="19">
        <v>351.97200139815635</v>
      </c>
      <c r="AX248" s="1" t="s">
        <v>120</v>
      </c>
      <c r="AY248" s="23">
        <v>38.3498687664042</v>
      </c>
      <c r="AZ248" s="18">
        <v>0</v>
      </c>
      <c r="BA248" s="18">
        <v>100</v>
      </c>
      <c r="BB248" s="18">
        <v>0</v>
      </c>
      <c r="BC248" s="18">
        <v>0</v>
      </c>
      <c r="BD248" s="18">
        <v>100</v>
      </c>
      <c r="BE248" s="18">
        <v>0</v>
      </c>
      <c r="BF248" s="24">
        <v>33.627179697006085</v>
      </c>
      <c r="BG248" s="24">
        <v>57.385101862481044</v>
      </c>
      <c r="BH248" s="24">
        <v>8.9877184405128734</v>
      </c>
      <c r="BI248" s="21"/>
      <c r="BJ248" s="25">
        <f t="shared" ca="1" si="23"/>
        <v>0.92777639127606126</v>
      </c>
      <c r="BK248" s="24">
        <f t="shared" ca="1" si="24"/>
        <v>23.809406427112854</v>
      </c>
      <c r="BL248" s="23">
        <f t="shared" si="25"/>
        <v>3.342291325916475</v>
      </c>
      <c r="BM248" s="23">
        <f t="shared" ca="1" si="26"/>
        <v>2.724590259523882</v>
      </c>
      <c r="BN248" s="22">
        <f t="shared" si="27"/>
        <v>2.7388786574975255</v>
      </c>
      <c r="BO248" s="21"/>
      <c r="BP248" s="2"/>
    </row>
    <row r="249" spans="1:68" x14ac:dyDescent="0.2">
      <c r="A249">
        <v>11.8</v>
      </c>
      <c r="B249">
        <v>2</v>
      </c>
      <c r="C249">
        <v>1.3268500000000001</v>
      </c>
      <c r="D249">
        <v>-0.17854</v>
      </c>
      <c r="E249">
        <v>3.7139999999999999E-2</v>
      </c>
      <c r="F249">
        <v>1.4226799999999999</v>
      </c>
      <c r="G249">
        <v>1.75813</v>
      </c>
      <c r="H249" s="21"/>
      <c r="I249" s="17">
        <f t="shared" si="21"/>
        <v>38.713910761154857</v>
      </c>
      <c r="J249" s="16">
        <f t="shared" si="22"/>
        <v>-38.513910761154854</v>
      </c>
      <c r="K249" s="10">
        <v>126.5</v>
      </c>
      <c r="L249" s="16">
        <v>4096.6207349081342</v>
      </c>
      <c r="M249" s="16">
        <v>1691.1089238845159</v>
      </c>
      <c r="N249" s="16">
        <v>16.776027996500439</v>
      </c>
      <c r="O249" s="16">
        <v>23.169962335216599</v>
      </c>
      <c r="P249" s="16">
        <v>23.236353319405339</v>
      </c>
      <c r="Q249" s="16">
        <v>0.67549255880940928</v>
      </c>
      <c r="R249" s="16">
        <v>2.9070506439807242</v>
      </c>
      <c r="S249" s="16">
        <v>4.6104850131070041</v>
      </c>
      <c r="T249" s="20" t="s">
        <v>122</v>
      </c>
      <c r="U249" s="10">
        <v>5</v>
      </c>
      <c r="V249" s="20" t="s">
        <v>145</v>
      </c>
      <c r="W249" s="10">
        <v>4</v>
      </c>
      <c r="X249" s="20" t="s">
        <v>145</v>
      </c>
      <c r="Y249" s="10">
        <v>4</v>
      </c>
      <c r="Z249" s="20" t="s">
        <v>123</v>
      </c>
      <c r="AA249" s="15">
        <v>4</v>
      </c>
      <c r="AB249" s="11">
        <v>29.929920751866462</v>
      </c>
      <c r="AC249" s="10">
        <v>59.366334456522473</v>
      </c>
      <c r="AD249" s="19">
        <v>10.703744791611065</v>
      </c>
      <c r="AE249" s="12">
        <v>2316.9962335216596</v>
      </c>
      <c r="AF249" s="10">
        <v>2445.6115839720342</v>
      </c>
      <c r="AG249" s="10">
        <v>1549.0902212936894</v>
      </c>
      <c r="AH249" s="10">
        <v>0</v>
      </c>
      <c r="AI249" s="10">
        <v>3.4399125521620282</v>
      </c>
      <c r="AJ249" s="10"/>
      <c r="AK249" s="10"/>
      <c r="AL249" s="10"/>
      <c r="AM249" s="10"/>
      <c r="AN249" s="10">
        <v>11.5849811676083</v>
      </c>
      <c r="AO249" s="10">
        <v>5.9676049860863412</v>
      </c>
      <c r="AP249" s="10">
        <v>11.843631549055825</v>
      </c>
      <c r="AQ249" s="10">
        <v>114.66</v>
      </c>
      <c r="AR249" s="10"/>
      <c r="AS249" s="10"/>
      <c r="AT249" s="10">
        <v>6.9371496515300368</v>
      </c>
      <c r="AU249" s="10">
        <v>1</v>
      </c>
      <c r="AV249" s="16"/>
      <c r="AW249" s="19">
        <v>366.84173759580511</v>
      </c>
      <c r="AX249" s="1" t="s">
        <v>120</v>
      </c>
      <c r="AY249" s="23">
        <v>38.513910761154897</v>
      </c>
      <c r="AZ249" s="18">
        <v>0</v>
      </c>
      <c r="BA249" s="18">
        <v>100</v>
      </c>
      <c r="BB249" s="18">
        <v>0</v>
      </c>
      <c r="BC249" s="18">
        <v>0</v>
      </c>
      <c r="BD249" s="18">
        <v>100</v>
      </c>
      <c r="BE249" s="18">
        <v>0</v>
      </c>
      <c r="BF249" s="24">
        <v>29.929920751866462</v>
      </c>
      <c r="BG249" s="24">
        <v>59.366334456522473</v>
      </c>
      <c r="BH249" s="24">
        <v>10.703744791611065</v>
      </c>
      <c r="BI249" s="21"/>
      <c r="BJ249" s="25">
        <f t="shared" ca="1" si="23"/>
        <v>0.91885787017754483</v>
      </c>
      <c r="BK249" s="24">
        <f t="shared" ca="1" si="24"/>
        <v>24.602769642582761</v>
      </c>
      <c r="BL249" s="23">
        <f t="shared" si="25"/>
        <v>3.1880837713102768</v>
      </c>
      <c r="BM249" s="23">
        <f t="shared" ca="1" si="26"/>
        <v>2.700529992137306</v>
      </c>
      <c r="BN249" s="22">
        <f t="shared" si="27"/>
        <v>2.7142661659137421</v>
      </c>
      <c r="BO249" s="21"/>
      <c r="BP249" s="2"/>
    </row>
    <row r="250" spans="1:68" x14ac:dyDescent="0.2">
      <c r="A250">
        <v>11.85</v>
      </c>
      <c r="B250">
        <v>2.1</v>
      </c>
      <c r="C250">
        <v>1.3229299999999999</v>
      </c>
      <c r="D250">
        <v>-0.17369999999999999</v>
      </c>
      <c r="E250">
        <v>3.7760000000000002E-2</v>
      </c>
      <c r="F250">
        <v>1.42428</v>
      </c>
      <c r="G250">
        <v>1.75623</v>
      </c>
      <c r="H250" s="21"/>
      <c r="I250" s="17">
        <f t="shared" si="21"/>
        <v>38.877952755905511</v>
      </c>
      <c r="J250" s="16">
        <f t="shared" si="22"/>
        <v>-38.677952755905508</v>
      </c>
      <c r="K250" s="10">
        <v>126.5</v>
      </c>
      <c r="L250" s="16">
        <v>4117.3720472440918</v>
      </c>
      <c r="M250" s="16">
        <v>1701.6240157480329</v>
      </c>
      <c r="N250" s="16">
        <v>16.847112860892388</v>
      </c>
      <c r="O250" s="16">
        <v>22.099529190207143</v>
      </c>
      <c r="P250" s="16">
        <v>22.16866068106679</v>
      </c>
      <c r="Q250" s="16">
        <v>0.70581517042726838</v>
      </c>
      <c r="R250" s="16">
        <v>3.1838421841607776</v>
      </c>
      <c r="S250" s="16">
        <v>4.800797976364418</v>
      </c>
      <c r="T250" s="20" t="s">
        <v>122</v>
      </c>
      <c r="U250" s="10">
        <v>5</v>
      </c>
      <c r="V250" s="20" t="s">
        <v>145</v>
      </c>
      <c r="W250" s="10">
        <v>4</v>
      </c>
      <c r="X250" s="20" t="s">
        <v>145</v>
      </c>
      <c r="Y250" s="10">
        <v>4</v>
      </c>
      <c r="Z250" s="20" t="s">
        <v>123</v>
      </c>
      <c r="AA250" s="15">
        <v>4</v>
      </c>
      <c r="AB250" s="11">
        <v>37.097716648921093</v>
      </c>
      <c r="AC250" s="10">
        <v>55.243296559696645</v>
      </c>
      <c r="AD250" s="19">
        <v>7.6589867913822633</v>
      </c>
      <c r="AE250" s="12">
        <v>2209.9529190207145</v>
      </c>
      <c r="AF250" s="10">
        <v>2318.7800199124431</v>
      </c>
      <c r="AG250" s="10">
        <v>1477.9107120711194</v>
      </c>
      <c r="AH250" s="10">
        <v>0</v>
      </c>
      <c r="AI250" s="10">
        <v>3.1408591951412563</v>
      </c>
      <c r="AJ250" s="10"/>
      <c r="AK250" s="10"/>
      <c r="AL250" s="10"/>
      <c r="AM250" s="10"/>
      <c r="AN250" s="10">
        <v>11.049764595103571</v>
      </c>
      <c r="AO250" s="10">
        <v>5.8183063138050741</v>
      </c>
      <c r="AP250" s="10">
        <v>11.345374984497836</v>
      </c>
      <c r="AQ250" s="10">
        <v>114.66</v>
      </c>
      <c r="AR250" s="10"/>
      <c r="AS250" s="10"/>
      <c r="AT250" s="10">
        <v>6.5170784232613812</v>
      </c>
      <c r="AU250" s="10">
        <v>1</v>
      </c>
      <c r="AV250" s="16"/>
      <c r="AW250" s="19">
        <v>347.81700298686644</v>
      </c>
      <c r="AX250" s="1" t="s">
        <v>120</v>
      </c>
      <c r="AY250" s="23">
        <v>38.677952755905501</v>
      </c>
      <c r="AZ250" s="18">
        <v>0</v>
      </c>
      <c r="BA250" s="18">
        <v>100</v>
      </c>
      <c r="BB250" s="18">
        <v>0</v>
      </c>
      <c r="BC250" s="18">
        <v>0</v>
      </c>
      <c r="BD250" s="18">
        <v>100</v>
      </c>
      <c r="BE250" s="18">
        <v>0</v>
      </c>
      <c r="BF250" s="24">
        <v>37.097716648921093</v>
      </c>
      <c r="BG250" s="24">
        <v>55.243296559696645</v>
      </c>
      <c r="BH250" s="24">
        <v>7.6589867913822633</v>
      </c>
      <c r="BI250" s="21"/>
      <c r="BJ250" s="25">
        <f t="shared" ca="1" si="23"/>
        <v>0.93617150899278401</v>
      </c>
      <c r="BK250" s="24">
        <f t="shared" ca="1" si="24"/>
        <v>23.306875844821125</v>
      </c>
      <c r="BL250" s="23">
        <f t="shared" si="25"/>
        <v>3.5097765285645179</v>
      </c>
      <c r="BM250" s="23">
        <f t="shared" ca="1" si="26"/>
        <v>2.7453205381726606</v>
      </c>
      <c r="BN250" s="22">
        <f t="shared" si="27"/>
        <v>2.7548498564286668</v>
      </c>
      <c r="BO250" s="21"/>
      <c r="BP250" s="2"/>
    </row>
    <row r="251" spans="1:68" x14ac:dyDescent="0.2">
      <c r="A251">
        <v>11.9</v>
      </c>
      <c r="B251">
        <v>2.1</v>
      </c>
      <c r="C251">
        <v>1.32172</v>
      </c>
      <c r="D251">
        <v>-0.16625000000000001</v>
      </c>
      <c r="E251">
        <v>3.7740000000000003E-2</v>
      </c>
      <c r="F251">
        <v>1.4245300000000001</v>
      </c>
      <c r="G251">
        <v>1.75613</v>
      </c>
      <c r="H251" s="21"/>
      <c r="I251" s="17">
        <f t="shared" si="21"/>
        <v>39.041994750656166</v>
      </c>
      <c r="J251" s="16">
        <f t="shared" si="22"/>
        <v>-38.841994750656163</v>
      </c>
      <c r="K251" s="10">
        <v>126.5</v>
      </c>
      <c r="L251" s="16">
        <v>4138.1233595800495</v>
      </c>
      <c r="M251" s="16">
        <v>1712.1391076115499</v>
      </c>
      <c r="N251" s="16">
        <v>16.91819772528434</v>
      </c>
      <c r="O251" s="16">
        <v>21.769114877589455</v>
      </c>
      <c r="P251" s="16">
        <v>21.838157965008104</v>
      </c>
      <c r="Q251" s="16">
        <v>0.75248943831012949</v>
      </c>
      <c r="R251" s="16">
        <v>3.4457550839034337</v>
      </c>
      <c r="S251" s="16">
        <v>4.7946588485174058</v>
      </c>
      <c r="T251" s="20" t="s">
        <v>122</v>
      </c>
      <c r="U251" s="10">
        <v>5</v>
      </c>
      <c r="V251" s="20" t="s">
        <v>145</v>
      </c>
      <c r="W251" s="10">
        <v>4</v>
      </c>
      <c r="X251" s="20" t="s">
        <v>145</v>
      </c>
      <c r="Y251" s="10">
        <v>4</v>
      </c>
      <c r="Z251" s="20" t="s">
        <v>123</v>
      </c>
      <c r="AA251" s="15">
        <v>4</v>
      </c>
      <c r="AB251" s="11">
        <v>43.585572117249669</v>
      </c>
      <c r="AC251" s="10">
        <v>50.655844687593692</v>
      </c>
      <c r="AD251" s="19">
        <v>5.7585831951566409</v>
      </c>
      <c r="AE251" s="12">
        <v>2176.9114877589454</v>
      </c>
      <c r="AF251" s="10">
        <v>2278.6766820034236</v>
      </c>
      <c r="AG251" s="10">
        <v>1455.8771976672069</v>
      </c>
      <c r="AH251" s="10">
        <v>0</v>
      </c>
      <c r="AI251" s="10">
        <v>2.9021215253266814</v>
      </c>
      <c r="AJ251" s="10"/>
      <c r="AK251" s="10"/>
      <c r="AL251" s="10"/>
      <c r="AM251" s="10"/>
      <c r="AN251" s="10">
        <v>10.884557438794728</v>
      </c>
      <c r="AO251" s="10">
        <v>5.8163972967530437</v>
      </c>
      <c r="AP251" s="10">
        <v>11.191140383670449</v>
      </c>
      <c r="AQ251" s="10">
        <v>114.66</v>
      </c>
      <c r="AR251" s="10"/>
      <c r="AS251" s="10"/>
      <c r="AT251" s="10">
        <v>6.3572765169314591</v>
      </c>
      <c r="AU251" s="10">
        <v>1</v>
      </c>
      <c r="AV251" s="16"/>
      <c r="AW251" s="19">
        <v>341.80150230051356</v>
      </c>
      <c r="AX251" s="1" t="s">
        <v>120</v>
      </c>
      <c r="AY251" s="23">
        <v>38.841994750656198</v>
      </c>
      <c r="AZ251" s="18">
        <v>0</v>
      </c>
      <c r="BA251" s="18">
        <v>100</v>
      </c>
      <c r="BB251" s="18">
        <v>0</v>
      </c>
      <c r="BC251" s="18">
        <v>0</v>
      </c>
      <c r="BD251" s="18">
        <v>100</v>
      </c>
      <c r="BE251" s="18">
        <v>0</v>
      </c>
      <c r="BF251" s="24">
        <v>43.585572117249669</v>
      </c>
      <c r="BG251" s="24">
        <v>50.655844687593692</v>
      </c>
      <c r="BH251" s="24">
        <v>5.7585831951566409</v>
      </c>
      <c r="BI251" s="21"/>
      <c r="BJ251" s="25">
        <f t="shared" ca="1" si="23"/>
        <v>0.94766898339607197</v>
      </c>
      <c r="BK251" s="24">
        <f t="shared" ca="1" si="24"/>
        <v>22.836083032644691</v>
      </c>
      <c r="BL251" s="23">
        <f t="shared" si="25"/>
        <v>3.8063927022945783</v>
      </c>
      <c r="BM251" s="23">
        <f t="shared" ca="1" si="26"/>
        <v>2.7748455608170666</v>
      </c>
      <c r="BN251" s="22">
        <f t="shared" si="27"/>
        <v>2.7815053434806654</v>
      </c>
      <c r="BO251" s="21"/>
      <c r="BP251" s="2"/>
    </row>
    <row r="252" spans="1:68" x14ac:dyDescent="0.2">
      <c r="A252">
        <v>11.95</v>
      </c>
      <c r="B252">
        <v>2.1</v>
      </c>
      <c r="C252">
        <v>1.3119499999999999</v>
      </c>
      <c r="D252">
        <v>-0.17998</v>
      </c>
      <c r="E252">
        <v>3.773E-2</v>
      </c>
      <c r="F252">
        <v>1.4273800000000001</v>
      </c>
      <c r="G252">
        <v>1.7595799999999999</v>
      </c>
      <c r="H252" s="21"/>
      <c r="I252" s="17">
        <f t="shared" si="21"/>
        <v>39.20603674540682</v>
      </c>
      <c r="J252" s="16">
        <f t="shared" si="22"/>
        <v>-39.006036745406817</v>
      </c>
      <c r="K252" s="10">
        <v>126.5</v>
      </c>
      <c r="L252" s="16">
        <v>4158.8746719160072</v>
      </c>
      <c r="M252" s="16">
        <v>1722.6541994750669</v>
      </c>
      <c r="N252" s="16">
        <v>16.989282589676289</v>
      </c>
      <c r="O252" s="16">
        <v>19.10122410546138</v>
      </c>
      <c r="P252" s="16">
        <v>19.170222991159534</v>
      </c>
      <c r="Q252" s="16">
        <v>0.66647095535285639</v>
      </c>
      <c r="R252" s="16">
        <v>3.4765946940742607</v>
      </c>
      <c r="S252" s="16">
        <v>4.791589284593897</v>
      </c>
      <c r="T252" s="20" t="s">
        <v>122</v>
      </c>
      <c r="U252" s="10">
        <v>4</v>
      </c>
      <c r="V252" s="20" t="s">
        <v>145</v>
      </c>
      <c r="W252" s="10">
        <v>4</v>
      </c>
      <c r="X252" s="20" t="s">
        <v>145</v>
      </c>
      <c r="Y252" s="10">
        <v>4</v>
      </c>
      <c r="Z252" s="20" t="s">
        <v>123</v>
      </c>
      <c r="AA252" s="15">
        <v>4</v>
      </c>
      <c r="AB252" s="11">
        <v>48.080790429725454</v>
      </c>
      <c r="AC252" s="10">
        <v>47.123874987277738</v>
      </c>
      <c r="AD252" s="19">
        <v>4.7953345829968104</v>
      </c>
      <c r="AE252" s="12">
        <v>1910.1224105461381</v>
      </c>
      <c r="AF252" s="10">
        <v>1963.581313766183</v>
      </c>
      <c r="AG252" s="10">
        <v>1278.0148660773023</v>
      </c>
      <c r="AH252" s="10">
        <v>0</v>
      </c>
      <c r="AI252" s="10">
        <v>2.8763778582083974</v>
      </c>
      <c r="AJ252" s="10"/>
      <c r="AK252" s="10"/>
      <c r="AL252" s="10"/>
      <c r="AM252" s="10"/>
      <c r="AN252" s="10">
        <v>12.73414940364092</v>
      </c>
      <c r="AO252" s="10">
        <v>5.2453987659991697</v>
      </c>
      <c r="AP252" s="10">
        <v>9.9461040625411155</v>
      </c>
      <c r="AQ252" s="10">
        <v>114.66</v>
      </c>
      <c r="AR252" s="10"/>
      <c r="AS252" s="10"/>
      <c r="AT252" s="10">
        <v>5.4025256732097562</v>
      </c>
      <c r="AU252" s="10">
        <v>1</v>
      </c>
      <c r="AV252" s="16"/>
      <c r="AW252" s="19">
        <v>294.53719706492745</v>
      </c>
      <c r="AX252" s="1" t="s">
        <v>120</v>
      </c>
      <c r="AY252" s="23">
        <v>39.006036745406803</v>
      </c>
      <c r="AZ252" s="18">
        <v>100</v>
      </c>
      <c r="BA252" s="18">
        <v>0</v>
      </c>
      <c r="BB252" s="18">
        <v>0</v>
      </c>
      <c r="BC252" s="18">
        <v>0</v>
      </c>
      <c r="BD252" s="18">
        <v>100</v>
      </c>
      <c r="BE252" s="18">
        <v>0</v>
      </c>
      <c r="BF252" s="24">
        <v>48.080790429725454</v>
      </c>
      <c r="BG252" s="24">
        <v>47.123874987277738</v>
      </c>
      <c r="BH252" s="24">
        <v>4.7953345829968104</v>
      </c>
      <c r="BI252" s="21"/>
      <c r="BJ252" s="25">
        <f t="shared" ca="1" si="23"/>
        <v>0.96908957748571201</v>
      </c>
      <c r="BK252" s="24">
        <f t="shared" ca="1" si="24"/>
        <v>19.715496563991721</v>
      </c>
      <c r="BL252" s="23">
        <f t="shared" si="25"/>
        <v>3.8995922645020005</v>
      </c>
      <c r="BM252" s="23">
        <f t="shared" ca="1" si="26"/>
        <v>2.8304155170214522</v>
      </c>
      <c r="BN252" s="22">
        <f t="shared" si="27"/>
        <v>2.8280047145752376</v>
      </c>
      <c r="BO252" s="21"/>
      <c r="BP252" s="2"/>
    </row>
    <row r="253" spans="1:68" x14ac:dyDescent="0.2">
      <c r="A253">
        <v>12</v>
      </c>
      <c r="B253">
        <v>2.1</v>
      </c>
      <c r="C253">
        <v>1.30728</v>
      </c>
      <c r="D253">
        <v>-0.19011</v>
      </c>
      <c r="E253">
        <v>3.773E-2</v>
      </c>
      <c r="F253">
        <v>1.4272</v>
      </c>
      <c r="G253">
        <v>1.76095</v>
      </c>
      <c r="H253" s="21"/>
      <c r="I253" s="17">
        <f t="shared" si="21"/>
        <v>39.370078740157481</v>
      </c>
      <c r="J253" s="16">
        <f t="shared" si="22"/>
        <v>-39.170078740157479</v>
      </c>
      <c r="K253" s="10">
        <v>126.5</v>
      </c>
      <c r="L253" s="16">
        <v>4179.6259842519657</v>
      </c>
      <c r="M253" s="16">
        <v>1733.1692913385843</v>
      </c>
      <c r="N253" s="16">
        <v>17.060367454068242</v>
      </c>
      <c r="O253" s="16">
        <v>17.825988700564974</v>
      </c>
      <c r="P253" s="16">
        <v>17.894987586263127</v>
      </c>
      <c r="Q253" s="16">
        <v>0.60300648103696575</v>
      </c>
      <c r="R253" s="16">
        <v>3.3696948831630174</v>
      </c>
      <c r="S253" s="16">
        <v>4.791589284593897</v>
      </c>
      <c r="T253" s="20" t="s">
        <v>122</v>
      </c>
      <c r="U253" s="10">
        <v>4</v>
      </c>
      <c r="V253" s="20" t="s">
        <v>145</v>
      </c>
      <c r="W253" s="10">
        <v>4</v>
      </c>
      <c r="X253" s="20" t="s">
        <v>145</v>
      </c>
      <c r="Y253" s="10">
        <v>4</v>
      </c>
      <c r="Z253" s="20" t="s">
        <v>123</v>
      </c>
      <c r="AA253" s="15">
        <v>4</v>
      </c>
      <c r="AB253" s="11">
        <v>47.484534172615788</v>
      </c>
      <c r="AC253" s="10">
        <v>47.606380487247399</v>
      </c>
      <c r="AD253" s="19">
        <v>4.9090853401368104</v>
      </c>
      <c r="AE253" s="12">
        <v>1782.5988700564972</v>
      </c>
      <c r="AF253" s="10">
        <v>1812.3329536409608</v>
      </c>
      <c r="AG253" s="10">
        <v>1192.9991724175418</v>
      </c>
      <c r="AH253" s="10">
        <v>0</v>
      </c>
      <c r="AI253" s="10">
        <v>2.9676277368511603</v>
      </c>
      <c r="AJ253" s="10"/>
      <c r="AK253" s="10"/>
      <c r="AL253" s="10"/>
      <c r="AM253" s="10"/>
      <c r="AN253" s="10">
        <v>11.883992467043315</v>
      </c>
      <c r="AO253" s="10">
        <v>4.9474397440208957</v>
      </c>
      <c r="AP253" s="10">
        <v>9.3509942069227918</v>
      </c>
      <c r="AQ253" s="10">
        <v>114.66</v>
      </c>
      <c r="AR253" s="10"/>
      <c r="AS253" s="10"/>
      <c r="AT253" s="10">
        <v>4.9346213263062531</v>
      </c>
      <c r="AU253" s="10">
        <v>1</v>
      </c>
      <c r="AV253" s="16"/>
      <c r="AW253" s="19">
        <v>271.84994304614412</v>
      </c>
      <c r="AX253" s="1" t="s">
        <v>120</v>
      </c>
      <c r="AY253" s="23">
        <v>39.1700787401575</v>
      </c>
      <c r="AZ253" s="18">
        <v>100</v>
      </c>
      <c r="BA253" s="18">
        <v>0</v>
      </c>
      <c r="BB253" s="18">
        <v>0</v>
      </c>
      <c r="BC253" s="18">
        <v>0</v>
      </c>
      <c r="BD253" s="18">
        <v>100</v>
      </c>
      <c r="BE253" s="18">
        <v>0</v>
      </c>
      <c r="BF253" s="24">
        <v>47.484534172615788</v>
      </c>
      <c r="BG253" s="24">
        <v>47.606380487247399</v>
      </c>
      <c r="BH253" s="24">
        <v>4.9090853401368104</v>
      </c>
      <c r="BI253" s="21"/>
      <c r="BJ253" s="25">
        <f t="shared" ca="1" si="23"/>
        <v>0.97756106206167381</v>
      </c>
      <c r="BK253" s="24">
        <f t="shared" ca="1" si="24"/>
        <v>18.156202412107465</v>
      </c>
      <c r="BL253" s="23">
        <f t="shared" si="25"/>
        <v>3.8152471992346624</v>
      </c>
      <c r="BM253" s="23">
        <f t="shared" ca="1" si="26"/>
        <v>2.8519983091479424</v>
      </c>
      <c r="BN253" s="22">
        <f t="shared" si="27"/>
        <v>2.843099199045779</v>
      </c>
      <c r="BO253" s="21"/>
      <c r="BP253" s="2"/>
    </row>
    <row r="254" spans="1:68" x14ac:dyDescent="0.2">
      <c r="A254">
        <v>12.05</v>
      </c>
      <c r="B254">
        <v>2.1</v>
      </c>
      <c r="C254">
        <v>1.3078399999999999</v>
      </c>
      <c r="D254">
        <v>-0.20266999999999999</v>
      </c>
      <c r="E254">
        <v>3.7760000000000002E-2</v>
      </c>
      <c r="F254">
        <v>1.4226300000000001</v>
      </c>
      <c r="G254">
        <v>1.7565500000000001</v>
      </c>
      <c r="H254" s="21"/>
      <c r="I254" s="17">
        <f t="shared" si="21"/>
        <v>39.534120734908136</v>
      </c>
      <c r="J254" s="16">
        <f t="shared" si="22"/>
        <v>-39.334120734908133</v>
      </c>
      <c r="K254" s="10">
        <v>126.5</v>
      </c>
      <c r="L254" s="16">
        <v>4200.3772965879234</v>
      </c>
      <c r="M254" s="16">
        <v>1743.6843832021013</v>
      </c>
      <c r="N254" s="16">
        <v>17.131452318460191</v>
      </c>
      <c r="O254" s="16">
        <v>17.978907721280574</v>
      </c>
      <c r="P254" s="16">
        <v>18.048039212140221</v>
      </c>
      <c r="Q254" s="16">
        <v>0.5243180508881421</v>
      </c>
      <c r="R254" s="16">
        <v>2.9051247325274732</v>
      </c>
      <c r="S254" s="16">
        <v>4.800797976364418</v>
      </c>
      <c r="T254" s="20" t="s">
        <v>122</v>
      </c>
      <c r="U254" s="10">
        <v>5</v>
      </c>
      <c r="V254" s="20" t="s">
        <v>145</v>
      </c>
      <c r="W254" s="10">
        <v>4</v>
      </c>
      <c r="X254" s="20" t="s">
        <v>145</v>
      </c>
      <c r="Y254" s="10">
        <v>4</v>
      </c>
      <c r="Z254" s="20" t="s">
        <v>123</v>
      </c>
      <c r="AA254" s="15">
        <v>4</v>
      </c>
      <c r="AB254" s="11">
        <v>36.574735120471352</v>
      </c>
      <c r="AC254" s="10">
        <v>55.581603104512169</v>
      </c>
      <c r="AD254" s="19">
        <v>7.8436617750164785</v>
      </c>
      <c r="AE254" s="12">
        <v>1797.8907721280575</v>
      </c>
      <c r="AF254" s="10">
        <v>1829.1183618420332</v>
      </c>
      <c r="AG254" s="10">
        <v>1203.2026141426813</v>
      </c>
      <c r="AH254" s="10">
        <v>0</v>
      </c>
      <c r="AI254" s="10">
        <v>3.4421929936550262</v>
      </c>
      <c r="AJ254" s="10"/>
      <c r="AK254" s="10"/>
      <c r="AL254" s="10"/>
      <c r="AM254" s="10"/>
      <c r="AN254" s="10">
        <v>8.9894538606402872</v>
      </c>
      <c r="AO254" s="10">
        <v>4.8872446104880325</v>
      </c>
      <c r="AP254" s="10">
        <v>9.4224182989987693</v>
      </c>
      <c r="AQ254" s="10">
        <v>114.66</v>
      </c>
      <c r="AR254" s="10"/>
      <c r="AS254" s="10"/>
      <c r="AT254" s="10">
        <v>4.9508899204430872</v>
      </c>
      <c r="AU254" s="10">
        <v>1</v>
      </c>
      <c r="AV254" s="16"/>
      <c r="AW254" s="19">
        <v>274.36775427630499</v>
      </c>
      <c r="AX254" s="1" t="s">
        <v>120</v>
      </c>
      <c r="AY254" s="23">
        <v>39.334120734908097</v>
      </c>
      <c r="AZ254" s="18">
        <v>0</v>
      </c>
      <c r="BA254" s="18">
        <v>100</v>
      </c>
      <c r="BB254" s="18">
        <v>0</v>
      </c>
      <c r="BC254" s="18">
        <v>0</v>
      </c>
      <c r="BD254" s="18">
        <v>100</v>
      </c>
      <c r="BE254" s="18">
        <v>0</v>
      </c>
      <c r="BF254" s="24">
        <v>36.574735120471352</v>
      </c>
      <c r="BG254" s="24">
        <v>55.581603104512169</v>
      </c>
      <c r="BH254" s="24">
        <v>7.8436617750164785</v>
      </c>
      <c r="BI254" s="21"/>
      <c r="BJ254" s="25">
        <f t="shared" ca="1" si="23"/>
        <v>0.96241061138141548</v>
      </c>
      <c r="BK254" s="24">
        <f t="shared" ca="1" si="24"/>
        <v>18.158256211821055</v>
      </c>
      <c r="BL254" s="23">
        <f t="shared" si="25"/>
        <v>3.287703560985014</v>
      </c>
      <c r="BM254" s="23">
        <f t="shared" ca="1" si="26"/>
        <v>2.811581271205613</v>
      </c>
      <c r="BN254" s="22">
        <f t="shared" si="27"/>
        <v>2.8010013768862696</v>
      </c>
      <c r="BO254" s="21"/>
      <c r="BP254" s="2"/>
    </row>
    <row r="255" spans="1:68" x14ac:dyDescent="0.2">
      <c r="A255">
        <v>12.1</v>
      </c>
      <c r="B255">
        <v>2.1</v>
      </c>
      <c r="C255">
        <v>1.3097099999999999</v>
      </c>
      <c r="D255">
        <v>-0.19147</v>
      </c>
      <c r="E255">
        <v>3.7789999999999997E-2</v>
      </c>
      <c r="F255">
        <v>1.42103</v>
      </c>
      <c r="G255">
        <v>1.75135</v>
      </c>
      <c r="H255" s="21"/>
      <c r="I255" s="17">
        <f t="shared" si="21"/>
        <v>39.69816272965879</v>
      </c>
      <c r="J255" s="16">
        <f t="shared" si="22"/>
        <v>-39.498162729658787</v>
      </c>
      <c r="K255" s="10">
        <v>126.5</v>
      </c>
      <c r="L255" s="16">
        <v>4221.1286089238811</v>
      </c>
      <c r="M255" s="16">
        <v>1754.1994750656183</v>
      </c>
      <c r="N255" s="16">
        <v>17.20253718285214</v>
      </c>
      <c r="O255" s="16">
        <v>18.489548022598854</v>
      </c>
      <c r="P255" s="16">
        <v>18.558812118619997</v>
      </c>
      <c r="Q255" s="16">
        <v>0.59448607777244356</v>
      </c>
      <c r="R255" s="16">
        <v>3.2032550034600411</v>
      </c>
      <c r="S255" s="16">
        <v>4.8100066681349363</v>
      </c>
      <c r="T255" s="20" t="s">
        <v>122</v>
      </c>
      <c r="U255" s="10">
        <v>5</v>
      </c>
      <c r="V255" s="20" t="s">
        <v>145</v>
      </c>
      <c r="W255" s="10">
        <v>4</v>
      </c>
      <c r="X255" s="20" t="s">
        <v>145</v>
      </c>
      <c r="Y255" s="10">
        <v>4</v>
      </c>
      <c r="Z255" s="20" t="s">
        <v>123</v>
      </c>
      <c r="AA255" s="15">
        <v>4</v>
      </c>
      <c r="AB255" s="11">
        <v>42.508801696570934</v>
      </c>
      <c r="AC255" s="10">
        <v>51.462657476561219</v>
      </c>
      <c r="AD255" s="19">
        <v>6.0285408268678493</v>
      </c>
      <c r="AE255" s="12">
        <v>1848.9548022598854</v>
      </c>
      <c r="AF255" s="10">
        <v>1887.9886265845976</v>
      </c>
      <c r="AG255" s="10">
        <v>1237.2541412413332</v>
      </c>
      <c r="AH255" s="10">
        <v>0</v>
      </c>
      <c r="AI255" s="10">
        <v>3.1218245157498727</v>
      </c>
      <c r="AJ255" s="10"/>
      <c r="AK255" s="10"/>
      <c r="AL255" s="10"/>
      <c r="AM255" s="10"/>
      <c r="AN255" s="10">
        <v>9.2447740112994268</v>
      </c>
      <c r="AO255" s="10">
        <v>5.0703467077460989</v>
      </c>
      <c r="AP255" s="10">
        <v>9.6607789886893318</v>
      </c>
      <c r="AQ255" s="10">
        <v>114.66</v>
      </c>
      <c r="AR255" s="10"/>
      <c r="AS255" s="10"/>
      <c r="AT255" s="10">
        <v>5.085936318396981</v>
      </c>
      <c r="AU255" s="10">
        <v>1</v>
      </c>
      <c r="AV255" s="16"/>
      <c r="AW255" s="19">
        <v>283.19829398768968</v>
      </c>
      <c r="AX255" s="1" t="s">
        <v>120</v>
      </c>
      <c r="AY255" s="23">
        <v>39.498162729658802</v>
      </c>
      <c r="AZ255" s="18">
        <v>0</v>
      </c>
      <c r="BA255" s="18">
        <v>100</v>
      </c>
      <c r="BB255" s="18">
        <v>0</v>
      </c>
      <c r="BC255" s="18">
        <v>0</v>
      </c>
      <c r="BD255" s="18">
        <v>100</v>
      </c>
      <c r="BE255" s="18">
        <v>0</v>
      </c>
      <c r="BF255" s="24">
        <v>42.508801696570934</v>
      </c>
      <c r="BG255" s="24">
        <v>51.462657476561219</v>
      </c>
      <c r="BH255" s="24">
        <v>6.0285408268678493</v>
      </c>
      <c r="BI255" s="21"/>
      <c r="BJ255" s="25">
        <f t="shared" ca="1" si="23"/>
        <v>0.96901443980357804</v>
      </c>
      <c r="BK255" s="24">
        <f t="shared" ca="1" si="24"/>
        <v>18.64326118371854</v>
      </c>
      <c r="BL255" s="23">
        <f t="shared" si="25"/>
        <v>3.6142821076706513</v>
      </c>
      <c r="BM255" s="23">
        <f t="shared" ca="1" si="26"/>
        <v>2.8282620786764614</v>
      </c>
      <c r="BN255" s="22">
        <f t="shared" si="27"/>
        <v>2.81710968435819</v>
      </c>
      <c r="BO255" s="21"/>
      <c r="BP255" s="2"/>
    </row>
    <row r="256" spans="1:68" x14ac:dyDescent="0.2">
      <c r="A256">
        <v>12.15</v>
      </c>
      <c r="B256">
        <v>2.1</v>
      </c>
      <c r="C256">
        <v>1.31271</v>
      </c>
      <c r="D256">
        <v>-0.18775</v>
      </c>
      <c r="E256">
        <v>3.7810000000000003E-2</v>
      </c>
      <c r="F256">
        <v>1.4205000000000001</v>
      </c>
      <c r="G256">
        <v>1.7505500000000001</v>
      </c>
      <c r="H256" s="21"/>
      <c r="I256" s="17">
        <f t="shared" si="21"/>
        <v>39.862204724409445</v>
      </c>
      <c r="J256" s="16">
        <f t="shared" si="22"/>
        <v>-39.662204724409442</v>
      </c>
      <c r="K256" s="10">
        <v>126.5</v>
      </c>
      <c r="L256" s="16">
        <v>4241.8799212598387</v>
      </c>
      <c r="M256" s="16">
        <v>1764.7145669291353</v>
      </c>
      <c r="N256" s="16">
        <v>17.273622047244093</v>
      </c>
      <c r="O256" s="16">
        <v>19.308757062146906</v>
      </c>
      <c r="P256" s="16">
        <v>19.378109561609048</v>
      </c>
      <c r="Q256" s="16">
        <v>0.61779188670187235</v>
      </c>
      <c r="R256" s="16">
        <v>3.1880916182134253</v>
      </c>
      <c r="S256" s="16">
        <v>4.816145795981952</v>
      </c>
      <c r="T256" s="20" t="s">
        <v>122</v>
      </c>
      <c r="U256" s="10">
        <v>5</v>
      </c>
      <c r="V256" s="20" t="s">
        <v>145</v>
      </c>
      <c r="W256" s="10">
        <v>4</v>
      </c>
      <c r="X256" s="20" t="s">
        <v>145</v>
      </c>
      <c r="Y256" s="10">
        <v>4</v>
      </c>
      <c r="Z256" s="20" t="s">
        <v>123</v>
      </c>
      <c r="AA256" s="15">
        <v>4</v>
      </c>
      <c r="AB256" s="11">
        <v>40.939393069423737</v>
      </c>
      <c r="AC256" s="10">
        <v>52.608199264985494</v>
      </c>
      <c r="AD256" s="19">
        <v>6.4524076655907674</v>
      </c>
      <c r="AE256" s="12">
        <v>1930.8757062146906</v>
      </c>
      <c r="AF256" s="10">
        <v>1983.1558956223705</v>
      </c>
      <c r="AG256" s="10">
        <v>1291.8739707739364</v>
      </c>
      <c r="AH256" s="10">
        <v>0</v>
      </c>
      <c r="AI256" s="10">
        <v>3.1366727175814035</v>
      </c>
      <c r="AJ256" s="10"/>
      <c r="AK256" s="10"/>
      <c r="AL256" s="10"/>
      <c r="AM256" s="10"/>
      <c r="AN256" s="10">
        <v>9.6543785310734531</v>
      </c>
      <c r="AO256" s="10">
        <v>5.252246442511427</v>
      </c>
      <c r="AP256" s="10">
        <v>10.043117795417555</v>
      </c>
      <c r="AQ256" s="10">
        <v>114.66</v>
      </c>
      <c r="AR256" s="10"/>
      <c r="AS256" s="10"/>
      <c r="AT256" s="10">
        <v>5.3217572088010989</v>
      </c>
      <c r="AU256" s="10">
        <v>1</v>
      </c>
      <c r="AV256" s="16"/>
      <c r="AW256" s="19">
        <v>297.47338434335558</v>
      </c>
      <c r="AX256" s="1" t="s">
        <v>120</v>
      </c>
      <c r="AY256" s="23">
        <v>39.662204724409399</v>
      </c>
      <c r="AZ256" s="18">
        <v>0</v>
      </c>
      <c r="BA256" s="18">
        <v>100</v>
      </c>
      <c r="BB256" s="18">
        <v>0</v>
      </c>
      <c r="BC256" s="18">
        <v>0</v>
      </c>
      <c r="BD256" s="18">
        <v>100</v>
      </c>
      <c r="BE256" s="18">
        <v>0</v>
      </c>
      <c r="BF256" s="24">
        <v>40.939393069423737</v>
      </c>
      <c r="BG256" s="24">
        <v>52.608199264985494</v>
      </c>
      <c r="BH256" s="24">
        <v>6.4524076655907674</v>
      </c>
      <c r="BI256" s="21"/>
      <c r="BJ256" s="25">
        <f t="shared" ca="1" si="23"/>
        <v>0.96298316834511821</v>
      </c>
      <c r="BK256" s="24">
        <f t="shared" ca="1" si="24"/>
        <v>19.425682226459156</v>
      </c>
      <c r="BL256" s="23">
        <f t="shared" si="25"/>
        <v>3.579914325387521</v>
      </c>
      <c r="BM256" s="23">
        <f t="shared" ca="1" si="26"/>
        <v>2.8117798943346535</v>
      </c>
      <c r="BN256" s="22">
        <f t="shared" si="27"/>
        <v>2.8010351521795727</v>
      </c>
      <c r="BO256" s="21"/>
      <c r="BP256" s="2"/>
    </row>
    <row r="257" spans="1:68" x14ac:dyDescent="0.2">
      <c r="A257">
        <v>12.2</v>
      </c>
      <c r="B257">
        <v>2.1</v>
      </c>
      <c r="C257">
        <v>1.30749</v>
      </c>
      <c r="D257">
        <v>-0.18482000000000001</v>
      </c>
      <c r="E257">
        <v>3.7819999999999999E-2</v>
      </c>
      <c r="F257">
        <v>1.4199299999999999</v>
      </c>
      <c r="G257">
        <v>1.7536799999999999</v>
      </c>
      <c r="H257" s="21"/>
      <c r="I257" s="17">
        <f t="shared" si="21"/>
        <v>40.026246719160099</v>
      </c>
      <c r="J257" s="16">
        <f t="shared" si="22"/>
        <v>-39.826246719160096</v>
      </c>
      <c r="K257" s="10">
        <v>126.5</v>
      </c>
      <c r="L257" s="16">
        <v>4262.6312335957964</v>
      </c>
      <c r="M257" s="16">
        <v>1775.2296587926523</v>
      </c>
      <c r="N257" s="16">
        <v>17.344706911636042</v>
      </c>
      <c r="O257" s="16">
        <v>17.883333333333347</v>
      </c>
      <c r="P257" s="16">
        <v>17.952730034515987</v>
      </c>
      <c r="Q257" s="16">
        <v>0.63614834373499751</v>
      </c>
      <c r="R257" s="16">
        <v>3.5434629859187785</v>
      </c>
      <c r="S257" s="16">
        <v>4.8192153599054572</v>
      </c>
      <c r="T257" s="20" t="s">
        <v>122</v>
      </c>
      <c r="U257" s="10">
        <v>4</v>
      </c>
      <c r="V257" s="20" t="s">
        <v>145</v>
      </c>
      <c r="W257" s="10">
        <v>4</v>
      </c>
      <c r="X257" s="20" t="s">
        <v>145</v>
      </c>
      <c r="Y257" s="10">
        <v>4</v>
      </c>
      <c r="Z257" s="20" t="s">
        <v>123</v>
      </c>
      <c r="AA257" s="15">
        <v>4</v>
      </c>
      <c r="AB257" s="11">
        <v>51.621733102797826</v>
      </c>
      <c r="AC257" s="10">
        <v>44.181178544586871</v>
      </c>
      <c r="AD257" s="19">
        <v>4.1970883526153049</v>
      </c>
      <c r="AE257" s="12">
        <v>1788.3333333333346</v>
      </c>
      <c r="AF257" s="10">
        <v>1814.2435211210716</v>
      </c>
      <c r="AG257" s="10">
        <v>1196.8486689677325</v>
      </c>
      <c r="AH257" s="10">
        <v>0</v>
      </c>
      <c r="AI257" s="10">
        <v>2.8220980548515922</v>
      </c>
      <c r="AJ257" s="10"/>
      <c r="AK257" s="10"/>
      <c r="AL257" s="10"/>
      <c r="AM257" s="10"/>
      <c r="AN257" s="10">
        <v>11.922222222222231</v>
      </c>
      <c r="AO257" s="10">
        <v>5.0190398725929048</v>
      </c>
      <c r="AP257" s="10">
        <v>9.3779406827741276</v>
      </c>
      <c r="AQ257" s="10">
        <v>114.66</v>
      </c>
      <c r="AR257" s="10"/>
      <c r="AS257" s="10"/>
      <c r="AT257" s="10">
        <v>4.816547883304005</v>
      </c>
      <c r="AU257" s="10">
        <v>1</v>
      </c>
      <c r="AV257" s="16"/>
      <c r="AW257" s="19">
        <v>272.13652816816074</v>
      </c>
      <c r="AX257" s="1" t="s">
        <v>120</v>
      </c>
      <c r="AY257" s="23">
        <v>39.826246719160103</v>
      </c>
      <c r="AZ257" s="18">
        <v>100</v>
      </c>
      <c r="BA257" s="18">
        <v>0</v>
      </c>
      <c r="BB257" s="18">
        <v>0</v>
      </c>
      <c r="BC257" s="18">
        <v>0</v>
      </c>
      <c r="BD257" s="18">
        <v>100</v>
      </c>
      <c r="BE257" s="18">
        <v>0</v>
      </c>
      <c r="BF257" s="24">
        <v>51.621733102797826</v>
      </c>
      <c r="BG257" s="24">
        <v>44.181178544586871</v>
      </c>
      <c r="BH257" s="24">
        <v>4.1970883526153049</v>
      </c>
      <c r="BI257" s="21"/>
      <c r="BJ257" s="25">
        <f t="shared" ca="1" si="23"/>
        <v>0.98671582631247357</v>
      </c>
      <c r="BK257" s="24">
        <f t="shared" ca="1" si="24"/>
        <v>17.782662883659885</v>
      </c>
      <c r="BL257" s="23">
        <f t="shared" si="25"/>
        <v>4.020805769568792</v>
      </c>
      <c r="BM257" s="23">
        <f t="shared" ca="1" si="26"/>
        <v>2.8734182596669005</v>
      </c>
      <c r="BN257" s="22">
        <f t="shared" si="27"/>
        <v>2.85547581190598</v>
      </c>
      <c r="BO257" s="21"/>
      <c r="BP257" s="2"/>
    </row>
    <row r="258" spans="1:68" x14ac:dyDescent="0.2">
      <c r="A258">
        <v>12.25</v>
      </c>
      <c r="B258">
        <v>2.1</v>
      </c>
      <c r="C258">
        <v>1.3064100000000001</v>
      </c>
      <c r="D258">
        <v>-0.19383</v>
      </c>
      <c r="E258">
        <v>3.7830000000000003E-2</v>
      </c>
      <c r="F258">
        <v>1.41753</v>
      </c>
      <c r="G258">
        <v>1.75403</v>
      </c>
      <c r="H258" s="21"/>
      <c r="I258" s="17">
        <f t="shared" si="21"/>
        <v>40.190288713910761</v>
      </c>
      <c r="J258" s="16">
        <f t="shared" si="22"/>
        <v>-39.990288713910758</v>
      </c>
      <c r="K258" s="10">
        <v>126.5</v>
      </c>
      <c r="L258" s="16">
        <v>4283.382545931755</v>
      </c>
      <c r="M258" s="16">
        <v>1785.7447506561698</v>
      </c>
      <c r="N258" s="16">
        <v>17.415791776027998</v>
      </c>
      <c r="O258" s="16">
        <v>17.588418079096066</v>
      </c>
      <c r="P258" s="16">
        <v>17.657858981999201</v>
      </c>
      <c r="Q258" s="16">
        <v>0.57970067210753717</v>
      </c>
      <c r="R258" s="16">
        <v>3.2829612734958205</v>
      </c>
      <c r="S258" s="16">
        <v>4.8222849238289651</v>
      </c>
      <c r="T258" s="20" t="s">
        <v>122</v>
      </c>
      <c r="U258" s="10">
        <v>5</v>
      </c>
      <c r="V258" s="20" t="s">
        <v>145</v>
      </c>
      <c r="W258" s="10">
        <v>4</v>
      </c>
      <c r="X258" s="20" t="s">
        <v>145</v>
      </c>
      <c r="Y258" s="10">
        <v>4</v>
      </c>
      <c r="Z258" s="20" t="s">
        <v>123</v>
      </c>
      <c r="AA258" s="15">
        <v>4</v>
      </c>
      <c r="AB258" s="11">
        <v>45.799811300288695</v>
      </c>
      <c r="AC258" s="10">
        <v>48.947371617123871</v>
      </c>
      <c r="AD258" s="19">
        <v>5.2528170825874323</v>
      </c>
      <c r="AE258" s="12">
        <v>1758.8418079096068</v>
      </c>
      <c r="AF258" s="10">
        <v>1778.3321436287465</v>
      </c>
      <c r="AG258" s="10">
        <v>1177.1905987999467</v>
      </c>
      <c r="AH258" s="10">
        <v>0</v>
      </c>
      <c r="AI258" s="10">
        <v>3.0460304484041703</v>
      </c>
      <c r="AJ258" s="10"/>
      <c r="AK258" s="10"/>
      <c r="AL258" s="10"/>
      <c r="AM258" s="10"/>
      <c r="AN258" s="10">
        <v>8.7942090395480328</v>
      </c>
      <c r="AO258" s="10">
        <v>4.9061621167881189</v>
      </c>
      <c r="AP258" s="10">
        <v>9.2403341915996275</v>
      </c>
      <c r="AQ258" s="10">
        <v>114.66</v>
      </c>
      <c r="AR258" s="10"/>
      <c r="AS258" s="10"/>
      <c r="AT258" s="10">
        <v>4.6871666323696592</v>
      </c>
      <c r="AU258" s="10">
        <v>1</v>
      </c>
      <c r="AV258" s="16"/>
      <c r="AW258" s="19">
        <v>266.749821544312</v>
      </c>
      <c r="AX258" s="1" t="s">
        <v>120</v>
      </c>
      <c r="AY258" s="23">
        <v>39.9902887139108</v>
      </c>
      <c r="AZ258" s="18">
        <v>0</v>
      </c>
      <c r="BA258" s="18">
        <v>100</v>
      </c>
      <c r="BB258" s="18">
        <v>0</v>
      </c>
      <c r="BC258" s="18">
        <v>0</v>
      </c>
      <c r="BD258" s="18">
        <v>100</v>
      </c>
      <c r="BE258" s="18">
        <v>0</v>
      </c>
      <c r="BF258" s="24">
        <v>45.799811300288695</v>
      </c>
      <c r="BG258" s="24">
        <v>48.947371617123871</v>
      </c>
      <c r="BH258" s="24">
        <v>5.2528170825874323</v>
      </c>
      <c r="BI258" s="21"/>
      <c r="BJ258" s="25">
        <f t="shared" ca="1" si="23"/>
        <v>0.98264157822821241</v>
      </c>
      <c r="BK258" s="24">
        <f t="shared" ca="1" si="24"/>
        <v>17.32613085776601</v>
      </c>
      <c r="BL258" s="23">
        <f t="shared" si="25"/>
        <v>3.7361072848551542</v>
      </c>
      <c r="BM258" s="23">
        <f t="shared" ca="1" si="26"/>
        <v>2.8620726196143278</v>
      </c>
      <c r="BN258" s="22">
        <f t="shared" si="27"/>
        <v>2.8407352300722284</v>
      </c>
      <c r="BO258" s="21"/>
      <c r="BP258" s="2"/>
    </row>
    <row r="259" spans="1:68" x14ac:dyDescent="0.2">
      <c r="A259">
        <v>12.3</v>
      </c>
      <c r="B259">
        <v>2.1</v>
      </c>
      <c r="C259">
        <v>1.3098000000000001</v>
      </c>
      <c r="D259">
        <v>-0.19194</v>
      </c>
      <c r="E259">
        <v>3.8129999999999997E-2</v>
      </c>
      <c r="F259">
        <v>1.4192499999999999</v>
      </c>
      <c r="G259">
        <v>1.75715</v>
      </c>
      <c r="H259" s="21"/>
      <c r="I259" s="17">
        <f t="shared" si="21"/>
        <v>40.354330708661415</v>
      </c>
      <c r="J259" s="16">
        <f t="shared" si="22"/>
        <v>-40.154330708661412</v>
      </c>
      <c r="K259" s="10">
        <v>115</v>
      </c>
      <c r="L259" s="16">
        <v>4302.2473753280801</v>
      </c>
      <c r="M259" s="16">
        <v>1794.3733595800543</v>
      </c>
      <c r="N259" s="16">
        <v>17.486876640419947</v>
      </c>
      <c r="O259" s="16">
        <v>18.514124293785333</v>
      </c>
      <c r="P259" s="16">
        <v>18.584891248303425</v>
      </c>
      <c r="Q259" s="16">
        <v>0.59154152664426307</v>
      </c>
      <c r="R259" s="16">
        <v>3.1829162664498436</v>
      </c>
      <c r="S259" s="16">
        <v>4.9143718415341624</v>
      </c>
      <c r="T259" s="20" t="s">
        <v>122</v>
      </c>
      <c r="U259" s="10">
        <v>5</v>
      </c>
      <c r="V259" s="20" t="s">
        <v>145</v>
      </c>
      <c r="W259" s="10">
        <v>4</v>
      </c>
      <c r="X259" s="20" t="s">
        <v>145</v>
      </c>
      <c r="Y259" s="10">
        <v>4</v>
      </c>
      <c r="Z259" s="20" t="s">
        <v>123</v>
      </c>
      <c r="AA259" s="15">
        <v>4</v>
      </c>
      <c r="AB259" s="11">
        <v>42.006018537110805</v>
      </c>
      <c r="AC259" s="10">
        <v>51.833673549258521</v>
      </c>
      <c r="AD259" s="19">
        <v>6.1603079136306729</v>
      </c>
      <c r="AE259" s="12">
        <v>1851.412429378533</v>
      </c>
      <c r="AF259" s="10">
        <v>1913.4726155947521</v>
      </c>
      <c r="AG259" s="10">
        <v>1238.9927498868951</v>
      </c>
      <c r="AH259" s="10">
        <v>0</v>
      </c>
      <c r="AI259" s="10">
        <v>3.1417728783527772</v>
      </c>
      <c r="AJ259" s="10"/>
      <c r="AK259" s="10"/>
      <c r="AL259" s="10"/>
      <c r="AM259" s="10"/>
      <c r="AN259" s="10">
        <v>9.2570621468926664</v>
      </c>
      <c r="AO259" s="10">
        <v>5.0938416532011965</v>
      </c>
      <c r="AP259" s="10">
        <v>9.6729492492082656</v>
      </c>
      <c r="AQ259" s="10">
        <v>114.66</v>
      </c>
      <c r="AR259" s="10"/>
      <c r="AS259" s="10"/>
      <c r="AT259" s="10">
        <v>5.0361596673312397</v>
      </c>
      <c r="AU259" s="10">
        <v>1</v>
      </c>
      <c r="AV259" s="16"/>
      <c r="AW259" s="19">
        <v>287.02089233921282</v>
      </c>
      <c r="AX259" s="1" t="s">
        <v>120</v>
      </c>
      <c r="AY259" s="23">
        <v>40.154330708661398</v>
      </c>
      <c r="AZ259" s="18">
        <v>0</v>
      </c>
      <c r="BA259" s="18">
        <v>100</v>
      </c>
      <c r="BB259" s="18">
        <v>0</v>
      </c>
      <c r="BC259" s="18">
        <v>0</v>
      </c>
      <c r="BD259" s="18">
        <v>100</v>
      </c>
      <c r="BE259" s="18">
        <v>0</v>
      </c>
      <c r="BF259" s="24">
        <v>42.006018537110805</v>
      </c>
      <c r="BG259" s="24">
        <v>51.833673549258521</v>
      </c>
      <c r="BH259" s="24">
        <v>6.1603079136306729</v>
      </c>
      <c r="BI259" s="21"/>
      <c r="BJ259" s="25">
        <f t="shared" ca="1" si="23"/>
        <v>0.97240645265294012</v>
      </c>
      <c r="BK259" s="24">
        <f t="shared" ca="1" si="24"/>
        <v>18.23290688579565</v>
      </c>
      <c r="BL259" s="23">
        <f t="shared" si="25"/>
        <v>3.5995490654320053</v>
      </c>
      <c r="BM259" s="23">
        <f t="shared" ca="1" si="26"/>
        <v>2.8346736844621332</v>
      </c>
      <c r="BN259" s="22">
        <f t="shared" si="27"/>
        <v>2.8149337510968619</v>
      </c>
      <c r="BO259" s="21"/>
      <c r="BP259" s="2"/>
    </row>
    <row r="260" spans="1:68" x14ac:dyDescent="0.2">
      <c r="A260">
        <v>12.35</v>
      </c>
      <c r="B260">
        <v>2.1</v>
      </c>
      <c r="C260">
        <v>1.3124</v>
      </c>
      <c r="D260">
        <v>-0.17843000000000001</v>
      </c>
      <c r="E260">
        <v>3.823E-2</v>
      </c>
      <c r="F260">
        <v>1.4146000000000001</v>
      </c>
      <c r="G260">
        <v>1.75098</v>
      </c>
      <c r="H260" s="21"/>
      <c r="I260" s="17">
        <f t="shared" si="21"/>
        <v>40.518372703412069</v>
      </c>
      <c r="J260" s="16">
        <f t="shared" si="22"/>
        <v>-40.318372703412066</v>
      </c>
      <c r="K260" s="10">
        <v>115</v>
      </c>
      <c r="L260" s="16">
        <v>4321.1122047244053</v>
      </c>
      <c r="M260" s="16">
        <v>1803.0019685039388</v>
      </c>
      <c r="N260" s="16">
        <v>17.557961504811896</v>
      </c>
      <c r="O260" s="16">
        <v>19.224105461393602</v>
      </c>
      <c r="P260" s="16">
        <v>19.29531443311668</v>
      </c>
      <c r="Q260" s="16">
        <v>0.67618170907345176</v>
      </c>
      <c r="R260" s="16">
        <v>3.5043829496394028</v>
      </c>
      <c r="S260" s="16">
        <v>4.9450674807692305</v>
      </c>
      <c r="T260" s="20" t="s">
        <v>122</v>
      </c>
      <c r="U260" s="10">
        <v>4</v>
      </c>
      <c r="V260" s="20" t="s">
        <v>145</v>
      </c>
      <c r="W260" s="10">
        <v>4</v>
      </c>
      <c r="X260" s="20" t="s">
        <v>145</v>
      </c>
      <c r="Y260" s="10">
        <v>4</v>
      </c>
      <c r="Z260" s="20" t="s">
        <v>123</v>
      </c>
      <c r="AA260" s="15">
        <v>4</v>
      </c>
      <c r="AB260" s="11">
        <v>48.582486999502649</v>
      </c>
      <c r="AC260" s="10">
        <v>46.714833421569573</v>
      </c>
      <c r="AD260" s="19">
        <v>4.7026795789277802</v>
      </c>
      <c r="AE260" s="12">
        <v>1922.4105461393603</v>
      </c>
      <c r="AF260" s="10">
        <v>1995.9421179612336</v>
      </c>
      <c r="AG260" s="10">
        <v>1286.3542955411119</v>
      </c>
      <c r="AH260" s="10">
        <v>0</v>
      </c>
      <c r="AI260" s="10">
        <v>2.8535694139902685</v>
      </c>
      <c r="AJ260" s="10"/>
      <c r="AK260" s="10"/>
      <c r="AL260" s="10"/>
      <c r="AM260" s="10"/>
      <c r="AN260" s="10">
        <v>12.816070307595735</v>
      </c>
      <c r="AO260" s="10">
        <v>5.3251212299034618</v>
      </c>
      <c r="AP260" s="10">
        <v>10.004480068787784</v>
      </c>
      <c r="AQ260" s="10">
        <v>114.66</v>
      </c>
      <c r="AR260" s="10"/>
      <c r="AS260" s="10"/>
      <c r="AT260" s="10">
        <v>5.2377092724559429</v>
      </c>
      <c r="AU260" s="10">
        <v>1</v>
      </c>
      <c r="AV260" s="16"/>
      <c r="AW260" s="19">
        <v>299.39131769418509</v>
      </c>
      <c r="AX260" s="1" t="s">
        <v>120</v>
      </c>
      <c r="AY260" s="23">
        <v>40.318372703412102</v>
      </c>
      <c r="AZ260" s="18">
        <v>100</v>
      </c>
      <c r="BA260" s="18">
        <v>0</v>
      </c>
      <c r="BB260" s="18">
        <v>0</v>
      </c>
      <c r="BC260" s="18">
        <v>0</v>
      </c>
      <c r="BD260" s="18">
        <v>100</v>
      </c>
      <c r="BE260" s="18">
        <v>0</v>
      </c>
      <c r="BF260" s="24">
        <v>48.582486999502649</v>
      </c>
      <c r="BG260" s="24">
        <v>46.714833421569573</v>
      </c>
      <c r="BH260" s="24">
        <v>4.7026795789277802</v>
      </c>
      <c r="BI260" s="21"/>
      <c r="BJ260" s="25">
        <f t="shared" ca="1" si="23"/>
        <v>0.97737126731161028</v>
      </c>
      <c r="BK260" s="24">
        <f t="shared" ca="1" si="24"/>
        <v>18.93738815625197</v>
      </c>
      <c r="BL260" s="23">
        <f t="shared" si="25"/>
        <v>3.9462576362095576</v>
      </c>
      <c r="BM260" s="23">
        <f t="shared" ca="1" si="26"/>
        <v>2.8471696055670055</v>
      </c>
      <c r="BN260" s="22">
        <f t="shared" si="27"/>
        <v>2.8279513214999557</v>
      </c>
      <c r="BO260" s="21"/>
      <c r="BP260" s="2"/>
    </row>
    <row r="261" spans="1:68" x14ac:dyDescent="0.2">
      <c r="A261">
        <v>12.4</v>
      </c>
      <c r="B261">
        <v>2.1</v>
      </c>
      <c r="C261">
        <v>1.3158000000000001</v>
      </c>
      <c r="D261">
        <v>-0.15715000000000001</v>
      </c>
      <c r="E261">
        <v>3.8490000000000003E-2</v>
      </c>
      <c r="F261">
        <v>1.4108799999999999</v>
      </c>
      <c r="G261">
        <v>1.7472799999999999</v>
      </c>
      <c r="H261" s="21"/>
      <c r="I261" s="17">
        <f t="shared" si="21"/>
        <v>40.682414698162731</v>
      </c>
      <c r="J261" s="16">
        <f t="shared" si="22"/>
        <v>-40.482414698162728</v>
      </c>
      <c r="K261" s="10">
        <v>115</v>
      </c>
      <c r="L261" s="16">
        <v>4339.9770341207313</v>
      </c>
      <c r="M261" s="16">
        <v>1811.6305774278235</v>
      </c>
      <c r="N261" s="16">
        <v>17.629046369203849</v>
      </c>
      <c r="O261" s="16">
        <v>20.152542372881381</v>
      </c>
      <c r="P261" s="16">
        <v>20.22490058933742</v>
      </c>
      <c r="Q261" s="16">
        <v>0.80950096015362438</v>
      </c>
      <c r="R261" s="16">
        <v>4.0024966084648828</v>
      </c>
      <c r="S261" s="16">
        <v>5.0248761427804043</v>
      </c>
      <c r="T261" s="20" t="s">
        <v>122</v>
      </c>
      <c r="U261" s="10">
        <v>4</v>
      </c>
      <c r="V261" s="20" t="s">
        <v>145</v>
      </c>
      <c r="W261" s="10">
        <v>4</v>
      </c>
      <c r="X261" s="20" t="s">
        <v>145</v>
      </c>
      <c r="Y261" s="10">
        <v>4</v>
      </c>
      <c r="Z261" s="20" t="s">
        <v>33</v>
      </c>
      <c r="AA261" s="15">
        <v>3</v>
      </c>
      <c r="AB261" s="11">
        <v>59.726639567665487</v>
      </c>
      <c r="AC261" s="10">
        <v>37.044262287266285</v>
      </c>
      <c r="AD261" s="19">
        <v>3.2290981450682272</v>
      </c>
      <c r="AE261" s="12">
        <v>2015.254237288138</v>
      </c>
      <c r="AF261" s="10">
        <v>2104.1954993168306</v>
      </c>
      <c r="AG261" s="10">
        <v>1348.3267059558279</v>
      </c>
      <c r="AH261" s="10">
        <v>0</v>
      </c>
      <c r="AI261" s="10">
        <v>2.4984405930166171</v>
      </c>
      <c r="AJ261" s="10"/>
      <c r="AK261" s="10"/>
      <c r="AL261" s="10"/>
      <c r="AM261" s="10"/>
      <c r="AN261" s="10">
        <v>13.435028248587587</v>
      </c>
      <c r="AO261" s="10">
        <v>5.6420556297381612</v>
      </c>
      <c r="AP261" s="10">
        <v>10.438286941690796</v>
      </c>
      <c r="AQ261" s="10">
        <v>114.66</v>
      </c>
      <c r="AR261" s="10"/>
      <c r="AS261" s="10"/>
      <c r="AT261" s="10">
        <v>5.508545310409799</v>
      </c>
      <c r="AU261" s="10">
        <v>1</v>
      </c>
      <c r="AV261" s="16"/>
      <c r="AW261" s="19">
        <v>315.62932489752461</v>
      </c>
      <c r="AX261" s="1" t="s">
        <v>120</v>
      </c>
      <c r="AY261" s="23">
        <v>40.4824146981627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59.726639567665487</v>
      </c>
      <c r="BG261" s="24">
        <v>37.044262287266285</v>
      </c>
      <c r="BH261" s="24">
        <v>3.2290981450682272</v>
      </c>
      <c r="BI261" s="21"/>
      <c r="BJ261" s="25">
        <f t="shared" ca="1" si="23"/>
        <v>0.98503378508222927</v>
      </c>
      <c r="BK261" s="24">
        <f t="shared" ca="1" si="24"/>
        <v>19.885386853620766</v>
      </c>
      <c r="BL261" s="23">
        <f t="shared" si="25"/>
        <v>4.4835497227183749</v>
      </c>
      <c r="BM261" s="23">
        <f t="shared" ca="1" si="26"/>
        <v>2.8667461122675442</v>
      </c>
      <c r="BN261" s="22">
        <f t="shared" si="27"/>
        <v>2.8485869808951017</v>
      </c>
      <c r="BO261" s="21"/>
      <c r="BP261" s="2"/>
    </row>
    <row r="262" spans="1:68" x14ac:dyDescent="0.2">
      <c r="A262">
        <v>12.45</v>
      </c>
      <c r="B262">
        <v>2.1</v>
      </c>
      <c r="C262">
        <v>1.31368</v>
      </c>
      <c r="D262">
        <v>-0.15406</v>
      </c>
      <c r="E262">
        <v>3.8539999999999998E-2</v>
      </c>
      <c r="F262">
        <v>1.4145000000000001</v>
      </c>
      <c r="G262">
        <v>1.75183</v>
      </c>
      <c r="H262" s="21"/>
      <c r="I262" s="17">
        <f t="shared" si="21"/>
        <v>40.846456692913378</v>
      </c>
      <c r="J262" s="16">
        <f t="shared" si="22"/>
        <v>-40.646456692913375</v>
      </c>
      <c r="K262" s="10">
        <v>115</v>
      </c>
      <c r="L262" s="16">
        <v>4358.8418635170556</v>
      </c>
      <c r="M262" s="16">
        <v>1820.2591863517075</v>
      </c>
      <c r="N262" s="16">
        <v>17.700131233595798</v>
      </c>
      <c r="O262" s="16">
        <v>19.573634651600742</v>
      </c>
      <c r="P262" s="16">
        <v>19.646213876659271</v>
      </c>
      <c r="Q262" s="16">
        <v>0.82885981757081117</v>
      </c>
      <c r="R262" s="16">
        <v>4.2189290148955365</v>
      </c>
      <c r="S262" s="16">
        <v>5.0402239623979366</v>
      </c>
      <c r="T262" s="20" t="s">
        <v>122</v>
      </c>
      <c r="U262" s="10">
        <v>4</v>
      </c>
      <c r="V262" s="20" t="s">
        <v>145</v>
      </c>
      <c r="W262" s="10">
        <v>4</v>
      </c>
      <c r="X262" s="20" t="s">
        <v>145</v>
      </c>
      <c r="Y262" s="10">
        <v>4</v>
      </c>
      <c r="Z262" s="20" t="s">
        <v>33</v>
      </c>
      <c r="AA262" s="15">
        <v>3</v>
      </c>
      <c r="AB262" s="11">
        <v>66.127143553656012</v>
      </c>
      <c r="AC262" s="10">
        <v>31.141796105776208</v>
      </c>
      <c r="AD262" s="19">
        <v>2.7310603405677849</v>
      </c>
      <c r="AE262" s="12">
        <v>1957.3634651600739</v>
      </c>
      <c r="AF262" s="10">
        <v>2035.0050137431476</v>
      </c>
      <c r="AG262" s="10">
        <v>1309.7475917772847</v>
      </c>
      <c r="AH262" s="10">
        <v>0</v>
      </c>
      <c r="AI262" s="10">
        <v>2.3702697923320253</v>
      </c>
      <c r="AJ262" s="10"/>
      <c r="AK262" s="10"/>
      <c r="AL262" s="10"/>
      <c r="AM262" s="10"/>
      <c r="AN262" s="10">
        <v>13.049089767733827</v>
      </c>
      <c r="AO262" s="10">
        <v>5.5599396504430754</v>
      </c>
      <c r="AP262" s="10">
        <v>10.168233142440993</v>
      </c>
      <c r="AQ262" s="10">
        <v>114.66</v>
      </c>
      <c r="AR262" s="10"/>
      <c r="AS262" s="10"/>
      <c r="AT262" s="10">
        <v>5.2918952664514816</v>
      </c>
      <c r="AU262" s="10">
        <v>1</v>
      </c>
      <c r="AV262" s="16"/>
      <c r="AW262" s="19">
        <v>305.25075206147216</v>
      </c>
      <c r="AX262" s="1" t="s">
        <v>120</v>
      </c>
      <c r="AY262" s="23">
        <v>40.646456692913397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66.127143553656012</v>
      </c>
      <c r="BG262" s="24">
        <v>31.141796105776208</v>
      </c>
      <c r="BH262" s="24">
        <v>2.7310603405677849</v>
      </c>
      <c r="BI262" s="21"/>
      <c r="BJ262" s="25">
        <f t="shared" ca="1" si="23"/>
        <v>0.99590247090496653</v>
      </c>
      <c r="BK262" s="24">
        <f t="shared" ca="1" si="24"/>
        <v>19.179561292496182</v>
      </c>
      <c r="BL262" s="23">
        <f t="shared" si="25"/>
        <v>4.7453463276599299</v>
      </c>
      <c r="BM262" s="23">
        <f t="shared" ca="1" si="26"/>
        <v>2.8947377582124876</v>
      </c>
      <c r="BN262" s="22">
        <f t="shared" si="27"/>
        <v>2.8729243158446627</v>
      </c>
      <c r="BO262" s="21"/>
      <c r="BP262" s="2"/>
    </row>
    <row r="263" spans="1:68" x14ac:dyDescent="0.2">
      <c r="A263">
        <v>12.5</v>
      </c>
      <c r="B263">
        <v>2.1</v>
      </c>
      <c r="C263">
        <v>1.31307</v>
      </c>
      <c r="D263">
        <v>-0.15443999999999999</v>
      </c>
      <c r="E263">
        <v>3.8580000000000003E-2</v>
      </c>
      <c r="F263">
        <v>1.4162999999999999</v>
      </c>
      <c r="G263">
        <v>1.7516499999999999</v>
      </c>
      <c r="H263" s="21"/>
      <c r="I263" s="17">
        <f t="shared" si="21"/>
        <v>41.01049868766404</v>
      </c>
      <c r="J263" s="16">
        <f t="shared" si="22"/>
        <v>-40.810498687664037</v>
      </c>
      <c r="K263" s="10">
        <v>115</v>
      </c>
      <c r="L263" s="16">
        <v>4377.7066929133816</v>
      </c>
      <c r="M263" s="16">
        <v>1828.8877952755922</v>
      </c>
      <c r="N263" s="16">
        <v>17.77121609798775</v>
      </c>
      <c r="O263" s="16">
        <v>19.407062146892645</v>
      </c>
      <c r="P263" s="16">
        <v>19.47981817883317</v>
      </c>
      <c r="Q263" s="16">
        <v>0.82647911665866536</v>
      </c>
      <c r="R263" s="16">
        <v>4.2427455383373145</v>
      </c>
      <c r="S263" s="16">
        <v>5.0525022180919645</v>
      </c>
      <c r="T263" s="20" t="s">
        <v>122</v>
      </c>
      <c r="U263" s="10">
        <v>4</v>
      </c>
      <c r="V263" s="20" t="s">
        <v>145</v>
      </c>
      <c r="W263" s="10">
        <v>4</v>
      </c>
      <c r="X263" s="20" t="s">
        <v>145</v>
      </c>
      <c r="Y263" s="10">
        <v>4</v>
      </c>
      <c r="Z263" s="20" t="s">
        <v>33</v>
      </c>
      <c r="AA263" s="15">
        <v>3</v>
      </c>
      <c r="AB263" s="11">
        <v>66.982322228573977</v>
      </c>
      <c r="AC263" s="10">
        <v>30.342295854932601</v>
      </c>
      <c r="AD263" s="19">
        <v>2.6753819164934205</v>
      </c>
      <c r="AE263" s="12">
        <v>1940.7062146892645</v>
      </c>
      <c r="AF263" s="10">
        <v>2014.3193534461752</v>
      </c>
      <c r="AG263" s="10">
        <v>1298.6545452555447</v>
      </c>
      <c r="AH263" s="10">
        <v>0</v>
      </c>
      <c r="AI263" s="10">
        <v>2.3569643547180279</v>
      </c>
      <c r="AJ263" s="10"/>
      <c r="AK263" s="10"/>
      <c r="AL263" s="10"/>
      <c r="AM263" s="10"/>
      <c r="AN263" s="10">
        <v>12.938041431261764</v>
      </c>
      <c r="AO263" s="10">
        <v>5.5319336743125405</v>
      </c>
      <c r="AP263" s="10">
        <v>10.090581816788813</v>
      </c>
      <c r="AQ263" s="10">
        <v>114.66</v>
      </c>
      <c r="AR263" s="10"/>
      <c r="AS263" s="10"/>
      <c r="AT263" s="10">
        <v>5.2093499810356594</v>
      </c>
      <c r="AU263" s="10">
        <v>1</v>
      </c>
      <c r="AV263" s="16"/>
      <c r="AW263" s="19">
        <v>302.14790301692625</v>
      </c>
      <c r="AX263" s="1" t="s">
        <v>120</v>
      </c>
      <c r="AY263" s="23">
        <v>40.810498687664001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66.982322228573977</v>
      </c>
      <c r="BG263" s="24">
        <v>30.342295854932601</v>
      </c>
      <c r="BH263" s="24">
        <v>2.6753819164934205</v>
      </c>
      <c r="BI263" s="21"/>
      <c r="BJ263" s="25">
        <f t="shared" ca="1" si="23"/>
        <v>0.9986935673400783</v>
      </c>
      <c r="BK263" s="24">
        <f t="shared" ca="1" si="24"/>
        <v>18.90507285390866</v>
      </c>
      <c r="BL263" s="23">
        <f t="shared" si="25"/>
        <v>4.7798322688802415</v>
      </c>
      <c r="BM263" s="23">
        <f t="shared" ca="1" si="26"/>
        <v>2.9015283821426658</v>
      </c>
      <c r="BN263" s="22">
        <f t="shared" si="27"/>
        <v>2.8773259050856783</v>
      </c>
      <c r="BO263" s="21"/>
      <c r="BP263" s="2"/>
    </row>
    <row r="264" spans="1:68" x14ac:dyDescent="0.2">
      <c r="A264">
        <v>12.55</v>
      </c>
      <c r="B264">
        <v>2.1</v>
      </c>
      <c r="C264">
        <v>1.3142799999999999</v>
      </c>
      <c r="D264">
        <v>-0.16098999999999999</v>
      </c>
      <c r="E264">
        <v>3.8649999999999997E-2</v>
      </c>
      <c r="F264">
        <v>1.4120299999999999</v>
      </c>
      <c r="G264">
        <v>1.74698</v>
      </c>
      <c r="H264" s="21"/>
      <c r="I264" s="17">
        <f t="shared" si="21"/>
        <v>41.174540682414701</v>
      </c>
      <c r="J264" s="16">
        <f t="shared" si="22"/>
        <v>-40.974540682414698</v>
      </c>
      <c r="K264" s="10">
        <v>115</v>
      </c>
      <c r="L264" s="16">
        <v>4396.5715223097077</v>
      </c>
      <c r="M264" s="16">
        <v>1837.5164041994769</v>
      </c>
      <c r="N264" s="16">
        <v>17.842300962379703</v>
      </c>
      <c r="O264" s="16">
        <v>19.737476459510333</v>
      </c>
      <c r="P264" s="16">
        <v>19.810541903494347</v>
      </c>
      <c r="Q264" s="16">
        <v>0.7854433509361497</v>
      </c>
      <c r="R264" s="16">
        <v>3.9647746879534207</v>
      </c>
      <c r="S264" s="16">
        <v>5.0739891655565099</v>
      </c>
      <c r="T264" s="20" t="s">
        <v>122</v>
      </c>
      <c r="U264" s="10">
        <v>4</v>
      </c>
      <c r="V264" s="20" t="s">
        <v>145</v>
      </c>
      <c r="W264" s="10">
        <v>4</v>
      </c>
      <c r="X264" s="20" t="s">
        <v>145</v>
      </c>
      <c r="Y264" s="10">
        <v>4</v>
      </c>
      <c r="Z264" s="20" t="s">
        <v>33</v>
      </c>
      <c r="AA264" s="15">
        <v>3</v>
      </c>
      <c r="AB264" s="11">
        <v>59.366148899418718</v>
      </c>
      <c r="AC264" s="10">
        <v>37.371100307623131</v>
      </c>
      <c r="AD264" s="19">
        <v>3.2627507929581525</v>
      </c>
      <c r="AE264" s="12">
        <v>1973.7476459510333</v>
      </c>
      <c r="AF264" s="10">
        <v>2052.1183310888828</v>
      </c>
      <c r="AG264" s="10">
        <v>1320.7027935662898</v>
      </c>
      <c r="AH264" s="10">
        <v>0</v>
      </c>
      <c r="AI264" s="10">
        <v>2.5222114210888251</v>
      </c>
      <c r="AJ264" s="10"/>
      <c r="AK264" s="10"/>
      <c r="AL264" s="10"/>
      <c r="AM264" s="10"/>
      <c r="AN264" s="10">
        <v>13.158317639673555</v>
      </c>
      <c r="AO264" s="10">
        <v>5.5565968562614421</v>
      </c>
      <c r="AP264" s="10">
        <v>10.244919554964028</v>
      </c>
      <c r="AQ264" s="10">
        <v>114.66</v>
      </c>
      <c r="AR264" s="10"/>
      <c r="AS264" s="10"/>
      <c r="AT264" s="10">
        <v>5.2857046254709825</v>
      </c>
      <c r="AU264" s="10">
        <v>1</v>
      </c>
      <c r="AV264" s="16"/>
      <c r="AW264" s="19">
        <v>307.81774966333239</v>
      </c>
      <c r="AX264" s="1" t="s">
        <v>120</v>
      </c>
      <c r="AY264" s="23">
        <v>40.974540682414698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59.366148899418718</v>
      </c>
      <c r="BG264" s="24">
        <v>37.371100307623131</v>
      </c>
      <c r="BH264" s="24">
        <v>3.2627507929581525</v>
      </c>
      <c r="BI264" s="21"/>
      <c r="BJ264" s="25">
        <f t="shared" ca="1" si="23"/>
        <v>0.9898545772426065</v>
      </c>
      <c r="BK264" s="24">
        <f t="shared" ca="1" si="24"/>
        <v>19.141840183297621</v>
      </c>
      <c r="BL264" s="23">
        <f t="shared" si="25"/>
        <v>4.4596407444243358</v>
      </c>
      <c r="BM264" s="23">
        <f t="shared" ca="1" si="26"/>
        <v>2.8777938445700002</v>
      </c>
      <c r="BN264" s="22">
        <f t="shared" si="27"/>
        <v>2.8528797608996985</v>
      </c>
      <c r="BO264" s="21"/>
      <c r="BP264" s="2"/>
    </row>
    <row r="265" spans="1:68" x14ac:dyDescent="0.2">
      <c r="A265">
        <v>12.6</v>
      </c>
      <c r="B265">
        <v>2.1</v>
      </c>
      <c r="C265">
        <v>1.31287</v>
      </c>
      <c r="D265">
        <v>-0.16200999999999999</v>
      </c>
      <c r="E265">
        <v>3.8710000000000001E-2</v>
      </c>
      <c r="F265">
        <v>1.4078299999999999</v>
      </c>
      <c r="G265">
        <v>1.7399500000000001</v>
      </c>
      <c r="H265" s="21"/>
      <c r="I265" s="17">
        <f t="shared" si="21"/>
        <v>41.338582677165348</v>
      </c>
      <c r="J265" s="16">
        <f t="shared" si="22"/>
        <v>-41.138582677165346</v>
      </c>
      <c r="K265" s="10">
        <v>115</v>
      </c>
      <c r="L265" s="16">
        <v>4415.4363517060319</v>
      </c>
      <c r="M265" s="16">
        <v>1846.145013123361</v>
      </c>
      <c r="N265" s="16">
        <v>17.913385826771652</v>
      </c>
      <c r="O265" s="16">
        <v>19.352448210922784</v>
      </c>
      <c r="P265" s="16">
        <v>19.425778865229788</v>
      </c>
      <c r="Q265" s="16">
        <v>0.77905304848775814</v>
      </c>
      <c r="R265" s="16">
        <v>4.0104083027640431</v>
      </c>
      <c r="S265" s="16">
        <v>5.0924065490975501</v>
      </c>
      <c r="T265" s="20" t="s">
        <v>122</v>
      </c>
      <c r="U265" s="10">
        <v>4</v>
      </c>
      <c r="V265" s="20" t="s">
        <v>145</v>
      </c>
      <c r="W265" s="10">
        <v>4</v>
      </c>
      <c r="X265" s="20" t="s">
        <v>145</v>
      </c>
      <c r="Y265" s="10">
        <v>4</v>
      </c>
      <c r="Z265" s="20" t="s">
        <v>33</v>
      </c>
      <c r="AA265" s="15">
        <v>3</v>
      </c>
      <c r="AB265" s="11">
        <v>61.102749279554779</v>
      </c>
      <c r="AC265" s="10">
        <v>35.790255342796257</v>
      </c>
      <c r="AD265" s="19">
        <v>3.1069953776489663</v>
      </c>
      <c r="AE265" s="12">
        <v>1935.2448210922782</v>
      </c>
      <c r="AF265" s="10">
        <v>2005.742395446209</v>
      </c>
      <c r="AG265" s="10">
        <v>1295.0519243486524</v>
      </c>
      <c r="AH265" s="10">
        <v>0</v>
      </c>
      <c r="AI265" s="10">
        <v>2.4935116938362176</v>
      </c>
      <c r="AJ265" s="10"/>
      <c r="AK265" s="10"/>
      <c r="AL265" s="10"/>
      <c r="AM265" s="10"/>
      <c r="AN265" s="10">
        <v>12.90163214061519</v>
      </c>
      <c r="AO265" s="10">
        <v>5.4841278345535791</v>
      </c>
      <c r="AP265" s="10">
        <v>10.065363470440568</v>
      </c>
      <c r="AQ265" s="10">
        <v>114.66</v>
      </c>
      <c r="AR265" s="10"/>
      <c r="AS265" s="10"/>
      <c r="AT265" s="10">
        <v>5.1348886138951881</v>
      </c>
      <c r="AU265" s="10">
        <v>1</v>
      </c>
      <c r="AV265" s="16"/>
      <c r="AW265" s="19">
        <v>300.86135931693133</v>
      </c>
      <c r="AX265" s="1" t="s">
        <v>120</v>
      </c>
      <c r="AY265" s="23">
        <v>41.138582677165303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61.102749279554779</v>
      </c>
      <c r="BG265" s="24">
        <v>35.790255342796257</v>
      </c>
      <c r="BH265" s="24">
        <v>3.1069953776489663</v>
      </c>
      <c r="BI265" s="21"/>
      <c r="BJ265" s="25">
        <f t="shared" ca="1" si="23"/>
        <v>0.99495622433561715</v>
      </c>
      <c r="BK265" s="24">
        <f t="shared" ca="1" si="24"/>
        <v>18.639979851746769</v>
      </c>
      <c r="BL265" s="23">
        <f t="shared" si="25"/>
        <v>4.5246271490285759</v>
      </c>
      <c r="BM265" s="23">
        <f t="shared" ca="1" si="26"/>
        <v>2.8906489059224851</v>
      </c>
      <c r="BN265" s="22">
        <f t="shared" si="27"/>
        <v>2.8626116214174564</v>
      </c>
      <c r="BO265" s="21"/>
      <c r="BP265" s="2"/>
    </row>
    <row r="266" spans="1:68" x14ac:dyDescent="0.2">
      <c r="A266">
        <v>12.65</v>
      </c>
      <c r="B266">
        <v>2.1</v>
      </c>
      <c r="C266">
        <v>1.30901</v>
      </c>
      <c r="D266">
        <v>-0.15866</v>
      </c>
      <c r="E266">
        <v>3.875E-2</v>
      </c>
      <c r="F266">
        <v>1.41005</v>
      </c>
      <c r="G266">
        <v>1.7441500000000001</v>
      </c>
      <c r="H266" s="21"/>
      <c r="I266" s="17">
        <f t="shared" si="21"/>
        <v>41.50262467191601</v>
      </c>
      <c r="J266" s="16">
        <f t="shared" si="22"/>
        <v>-41.302624671916007</v>
      </c>
      <c r="K266" s="10">
        <v>115</v>
      </c>
      <c r="L266" s="16">
        <v>4434.301181102358</v>
      </c>
      <c r="M266" s="16">
        <v>1854.7736220472457</v>
      </c>
      <c r="N266" s="16">
        <v>17.984470691163605</v>
      </c>
      <c r="O266" s="16">
        <v>18.298399246704339</v>
      </c>
      <c r="P266" s="16">
        <v>18.371906707893338</v>
      </c>
      <c r="Q266" s="16">
        <v>0.80004080652904463</v>
      </c>
      <c r="R266" s="16">
        <v>4.3546966531531197</v>
      </c>
      <c r="S266" s="16">
        <v>5.1046848047915772</v>
      </c>
      <c r="T266" s="20" t="s">
        <v>33</v>
      </c>
      <c r="U266" s="10">
        <v>3</v>
      </c>
      <c r="V266" s="20" t="s">
        <v>145</v>
      </c>
      <c r="W266" s="10">
        <v>4</v>
      </c>
      <c r="X266" s="20" t="s">
        <v>145</v>
      </c>
      <c r="Y266" s="10">
        <v>4</v>
      </c>
      <c r="Z266" s="20" t="s">
        <v>33</v>
      </c>
      <c r="AA266" s="15">
        <v>3</v>
      </c>
      <c r="AB266" s="11">
        <v>71.494780159253182</v>
      </c>
      <c r="AC266" s="10">
        <v>26.101619794222827</v>
      </c>
      <c r="AD266" s="19">
        <v>2.4036000465239873</v>
      </c>
      <c r="AE266" s="12">
        <v>1829.8399246704339</v>
      </c>
      <c r="AF266" s="10">
        <v>1880.6477399127255</v>
      </c>
      <c r="AG266" s="10">
        <v>1224.7937805262225</v>
      </c>
      <c r="AH266" s="10">
        <v>0</v>
      </c>
      <c r="AI266" s="10">
        <v>2.2963712048138341</v>
      </c>
      <c r="AJ266" s="10"/>
      <c r="AK266" s="10"/>
      <c r="AL266" s="10"/>
      <c r="AM266" s="10"/>
      <c r="AN266" s="10">
        <v>18.298399246704339</v>
      </c>
      <c r="AO266" s="10">
        <v>5.3150444640510308</v>
      </c>
      <c r="AP266" s="10">
        <v>9.5735564636835573</v>
      </c>
      <c r="AQ266" s="10">
        <v>111.47500000000001</v>
      </c>
      <c r="AR266" s="10"/>
      <c r="AS266" s="10"/>
      <c r="AT266" s="10">
        <v>4.7755870109594154</v>
      </c>
      <c r="AU266" s="10">
        <v>1</v>
      </c>
      <c r="AV266" s="16"/>
      <c r="AW266" s="19">
        <v>282.09716098690882</v>
      </c>
      <c r="AX266" s="1" t="s">
        <v>120</v>
      </c>
      <c r="AY266" s="23">
        <v>41.302624671916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71.494780159253182</v>
      </c>
      <c r="BG266" s="24">
        <v>26.101619794222827</v>
      </c>
      <c r="BH266" s="24">
        <v>2.4036000465239873</v>
      </c>
      <c r="BI266" s="21"/>
      <c r="BJ266" s="25">
        <f t="shared" ca="1" si="23"/>
        <v>1</v>
      </c>
      <c r="BK266" s="24">
        <f t="shared" ca="1" si="24"/>
        <v>17.419652646893915</v>
      </c>
      <c r="BL266" s="23">
        <f t="shared" si="25"/>
        <v>4.9523545927765467</v>
      </c>
      <c r="BM266" s="23">
        <f t="shared" ca="1" si="26"/>
        <v>2.9384977325737704</v>
      </c>
      <c r="BN266" s="22">
        <f t="shared" si="27"/>
        <v>2.9040940266063857</v>
      </c>
      <c r="BO266" s="21"/>
      <c r="BP266" s="2"/>
    </row>
    <row r="267" spans="1:68" x14ac:dyDescent="0.2">
      <c r="A267">
        <v>12.7</v>
      </c>
      <c r="B267">
        <v>2.1</v>
      </c>
      <c r="C267">
        <v>1.31009</v>
      </c>
      <c r="D267">
        <v>-0.1575</v>
      </c>
      <c r="E267">
        <v>3.8789999999999998E-2</v>
      </c>
      <c r="F267">
        <v>1.4077299999999999</v>
      </c>
      <c r="G267">
        <v>1.74068</v>
      </c>
      <c r="H267" s="21"/>
      <c r="I267" s="17">
        <f t="shared" si="21"/>
        <v>41.666666666666664</v>
      </c>
      <c r="J267" s="16">
        <f t="shared" si="22"/>
        <v>-41.466666666666661</v>
      </c>
      <c r="K267" s="10">
        <v>115</v>
      </c>
      <c r="L267" s="16">
        <v>4453.1660104986831</v>
      </c>
      <c r="M267" s="16">
        <v>1863.4022309711302</v>
      </c>
      <c r="N267" s="16">
        <v>18.055555555555557</v>
      </c>
      <c r="O267" s="16">
        <v>18.593314500941613</v>
      </c>
      <c r="P267" s="16">
        <v>18.666998769012604</v>
      </c>
      <c r="Q267" s="16">
        <v>0.80730820931349012</v>
      </c>
      <c r="R267" s="16">
        <v>4.3247884638725616</v>
      </c>
      <c r="S267" s="16">
        <v>5.1169630604856025</v>
      </c>
      <c r="T267" s="20" t="s">
        <v>33</v>
      </c>
      <c r="U267" s="10">
        <v>3</v>
      </c>
      <c r="V267" s="20" t="s">
        <v>145</v>
      </c>
      <c r="W267" s="10">
        <v>4</v>
      </c>
      <c r="X267" s="20" t="s">
        <v>145</v>
      </c>
      <c r="Y267" s="10">
        <v>4</v>
      </c>
      <c r="Z267" s="20" t="s">
        <v>33</v>
      </c>
      <c r="AA267" s="15">
        <v>3</v>
      </c>
      <c r="AB267" s="11">
        <v>70.290114767445289</v>
      </c>
      <c r="AC267" s="10">
        <v>27.236163695964606</v>
      </c>
      <c r="AD267" s="19">
        <v>2.4737215365901055</v>
      </c>
      <c r="AE267" s="12">
        <v>1859.331450094161</v>
      </c>
      <c r="AF267" s="10">
        <v>1914.2547571387379</v>
      </c>
      <c r="AG267" s="10">
        <v>1244.4665846008402</v>
      </c>
      <c r="AH267" s="10">
        <v>0</v>
      </c>
      <c r="AI267" s="10">
        <v>2.3122518207620408</v>
      </c>
      <c r="AJ267" s="10"/>
      <c r="AK267" s="10"/>
      <c r="AL267" s="10"/>
      <c r="AM267" s="10"/>
      <c r="AN267" s="10">
        <v>18.593314500941613</v>
      </c>
      <c r="AO267" s="10">
        <v>5.3823083149693822</v>
      </c>
      <c r="AP267" s="10">
        <v>9.7112660922058822</v>
      </c>
      <c r="AQ267" s="10">
        <v>111.47500000000001</v>
      </c>
      <c r="AR267" s="10"/>
      <c r="AS267" s="10"/>
      <c r="AT267" s="10">
        <v>4.8414500061606107</v>
      </c>
      <c r="AU267" s="10">
        <v>1</v>
      </c>
      <c r="AV267" s="16"/>
      <c r="AW267" s="19">
        <v>287.13821357081071</v>
      </c>
      <c r="AX267" s="1" t="s">
        <v>120</v>
      </c>
      <c r="AY267" s="23">
        <v>41.466666666666697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70.290114767445289</v>
      </c>
      <c r="BG267" s="24">
        <v>27.236163695964606</v>
      </c>
      <c r="BH267" s="24">
        <v>2.4737215365901055</v>
      </c>
      <c r="BI267" s="21"/>
      <c r="BJ267" s="25">
        <f t="shared" ca="1" si="23"/>
        <v>1</v>
      </c>
      <c r="BK267" s="24">
        <f t="shared" ca="1" si="24"/>
        <v>17.645589868372305</v>
      </c>
      <c r="BL267" s="23">
        <f t="shared" si="25"/>
        <v>4.9105096909586594</v>
      </c>
      <c r="BM267" s="23">
        <f t="shared" ca="1" si="26"/>
        <v>2.9318511982062048</v>
      </c>
      <c r="BN267" s="22">
        <f t="shared" si="27"/>
        <v>2.8968622282924379</v>
      </c>
      <c r="BO267" s="21"/>
      <c r="BP267" s="2"/>
    </row>
    <row r="268" spans="1:68" x14ac:dyDescent="0.2">
      <c r="A268">
        <v>12.75</v>
      </c>
      <c r="B268">
        <v>0.2</v>
      </c>
      <c r="C268">
        <v>1.30993</v>
      </c>
      <c r="D268">
        <v>-0.1492</v>
      </c>
      <c r="E268">
        <v>3.882E-2</v>
      </c>
      <c r="F268">
        <v>1.40985</v>
      </c>
      <c r="G268">
        <v>1.74325</v>
      </c>
      <c r="H268" s="21"/>
      <c r="I268" s="17">
        <f t="shared" si="21"/>
        <v>41.830708661417319</v>
      </c>
      <c r="J268" s="16">
        <f t="shared" si="22"/>
        <v>-41.630708661417316</v>
      </c>
      <c r="K268" s="10">
        <v>115</v>
      </c>
      <c r="L268" s="16">
        <v>4472.0308398950083</v>
      </c>
      <c r="M268" s="16">
        <v>1872.0308398950147</v>
      </c>
      <c r="N268" s="16">
        <v>18.126640419947503</v>
      </c>
      <c r="O268" s="16">
        <v>18.549623352165735</v>
      </c>
      <c r="P268" s="16">
        <v>18.623440225398223</v>
      </c>
      <c r="Q268" s="16">
        <v>0.85930772923667775</v>
      </c>
      <c r="R268" s="16">
        <v>4.6141191897766207</v>
      </c>
      <c r="S268" s="16">
        <v>5.1261717522561234</v>
      </c>
      <c r="T268" s="20" t="s">
        <v>33</v>
      </c>
      <c r="U268" s="10">
        <v>3</v>
      </c>
      <c r="V268" s="20" t="s">
        <v>145</v>
      </c>
      <c r="W268" s="10">
        <v>4</v>
      </c>
      <c r="X268" s="20" t="s">
        <v>33</v>
      </c>
      <c r="Y268" s="10">
        <v>3</v>
      </c>
      <c r="Z268" s="20" t="s">
        <v>33</v>
      </c>
      <c r="AA268" s="15">
        <v>3</v>
      </c>
      <c r="AB268" s="11">
        <v>77.72699764256005</v>
      </c>
      <c r="AC268" s="10">
        <v>20.239320512888042</v>
      </c>
      <c r="AD268" s="19">
        <v>2.033681844551908</v>
      </c>
      <c r="AE268" s="12">
        <v>1854.9623352165734</v>
      </c>
      <c r="AF268" s="10">
        <v>1908.0205267490267</v>
      </c>
      <c r="AG268" s="10">
        <v>1241.5626816932149</v>
      </c>
      <c r="AH268" s="10">
        <v>0</v>
      </c>
      <c r="AI268" s="10">
        <v>2.1672608766060333</v>
      </c>
      <c r="AJ268" s="10"/>
      <c r="AK268" s="10"/>
      <c r="AL268" s="10"/>
      <c r="AM268" s="10"/>
      <c r="AN268" s="10">
        <v>18.549623352165735</v>
      </c>
      <c r="AO268" s="10">
        <v>5.430446365605869</v>
      </c>
      <c r="AP268" s="10">
        <v>9.6909387718525046</v>
      </c>
      <c r="AQ268" s="10">
        <v>111.47500000000001</v>
      </c>
      <c r="AR268" s="10"/>
      <c r="AS268" s="10"/>
      <c r="AT268" s="10">
        <v>4.8014190087641344</v>
      </c>
      <c r="AU268" s="10">
        <v>1</v>
      </c>
      <c r="AV268" s="16"/>
      <c r="AW268" s="19">
        <v>286.20307901235401</v>
      </c>
      <c r="AX268" s="1" t="s">
        <v>120</v>
      </c>
      <c r="AY268" s="23">
        <v>41.630708661417302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77.72699764256005</v>
      </c>
      <c r="BG268" s="24">
        <v>20.239320512888042</v>
      </c>
      <c r="BH268" s="24">
        <v>2.033681844551908</v>
      </c>
      <c r="BI268" s="21"/>
      <c r="BJ268" s="25">
        <f t="shared" ca="1" si="23"/>
        <v>1</v>
      </c>
      <c r="BK268" s="24">
        <f t="shared" ca="1" si="24"/>
        <v>17.507644058224749</v>
      </c>
      <c r="BL268" s="23">
        <f t="shared" si="25"/>
        <v>5.2437020425006509</v>
      </c>
      <c r="BM268" s="23">
        <f t="shared" ca="1" si="26"/>
        <v>2.9530849011318709</v>
      </c>
      <c r="BN268" s="22">
        <f t="shared" si="27"/>
        <v>2.9157349337448157</v>
      </c>
      <c r="BO268" s="21"/>
      <c r="BP268" s="2"/>
    </row>
    <row r="269" spans="1:68" x14ac:dyDescent="0.2">
      <c r="A269">
        <v>12.8</v>
      </c>
      <c r="B269">
        <v>2</v>
      </c>
      <c r="C269">
        <v>1.30983</v>
      </c>
      <c r="D269">
        <v>-0.15584000000000001</v>
      </c>
      <c r="E269">
        <v>3.8870000000000002E-2</v>
      </c>
      <c r="F269">
        <v>1.40988</v>
      </c>
      <c r="G269">
        <v>1.7417</v>
      </c>
      <c r="H269" s="21"/>
      <c r="I269" s="17">
        <f t="shared" ref="I269:I324" si="28">IF(A269="(m)",0,A269/0.3048)</f>
        <v>41.99475065616798</v>
      </c>
      <c r="J269" s="16">
        <f t="shared" ref="J269:J324" si="29">$J$7-I269</f>
        <v>-41.794750656167977</v>
      </c>
      <c r="K269" s="10">
        <v>115</v>
      </c>
      <c r="L269" s="16">
        <v>4490.8956692913343</v>
      </c>
      <c r="M269" s="16">
        <v>1880.6594488188994</v>
      </c>
      <c r="N269" s="16">
        <v>18.197725284339455</v>
      </c>
      <c r="O269" s="16">
        <v>18.522316384180808</v>
      </c>
      <c r="P269" s="16">
        <v>18.596354266015787</v>
      </c>
      <c r="Q269" s="16">
        <v>0.81770811329812765</v>
      </c>
      <c r="R269" s="16">
        <v>4.3971420505387</v>
      </c>
      <c r="S269" s="16">
        <v>5.1415195718736575</v>
      </c>
      <c r="T269" s="20" t="s">
        <v>33</v>
      </c>
      <c r="U269" s="10">
        <v>3</v>
      </c>
      <c r="V269" s="20" t="s">
        <v>145</v>
      </c>
      <c r="W269" s="10">
        <v>4</v>
      </c>
      <c r="X269" s="20" t="s">
        <v>145</v>
      </c>
      <c r="Y269" s="10">
        <v>4</v>
      </c>
      <c r="Z269" s="20" t="s">
        <v>33</v>
      </c>
      <c r="AA269" s="15">
        <v>3</v>
      </c>
      <c r="AB269" s="11">
        <v>72.245743584351047</v>
      </c>
      <c r="AC269" s="10">
        <v>25.394024219138913</v>
      </c>
      <c r="AD269" s="19">
        <v>2.3602321965100401</v>
      </c>
      <c r="AE269" s="12">
        <v>1852.2316384180808</v>
      </c>
      <c r="AF269" s="10">
        <v>1903.724247445427</v>
      </c>
      <c r="AG269" s="10">
        <v>1239.7569510677192</v>
      </c>
      <c r="AH269" s="10">
        <v>0</v>
      </c>
      <c r="AI269" s="10">
        <v>2.2742044457660597</v>
      </c>
      <c r="AJ269" s="10"/>
      <c r="AK269" s="10"/>
      <c r="AL269" s="10"/>
      <c r="AM269" s="10"/>
      <c r="AN269" s="10">
        <v>18.522316384180808</v>
      </c>
      <c r="AO269" s="10">
        <v>5.3896401721924621</v>
      </c>
      <c r="AP269" s="10">
        <v>9.6782986574740342</v>
      </c>
      <c r="AQ269" s="10">
        <v>111.47500000000001</v>
      </c>
      <c r="AR269" s="10"/>
      <c r="AS269" s="10"/>
      <c r="AT269" s="10">
        <v>4.7668680893234452</v>
      </c>
      <c r="AU269" s="10">
        <v>1</v>
      </c>
      <c r="AV269" s="16"/>
      <c r="AW269" s="19">
        <v>285.55863711681405</v>
      </c>
      <c r="AX269" s="1" t="s">
        <v>120</v>
      </c>
      <c r="AY269" s="23">
        <v>41.794750656167999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72.245743584351047</v>
      </c>
      <c r="BG269" s="24">
        <v>25.394024219138913</v>
      </c>
      <c r="BH269" s="24">
        <v>2.3602321965100401</v>
      </c>
      <c r="BI269" s="21"/>
      <c r="BJ269" s="25">
        <f t="shared" ca="1" si="23"/>
        <v>1</v>
      </c>
      <c r="BK269" s="24">
        <f t="shared" ca="1" si="24"/>
        <v>17.38848194088397</v>
      </c>
      <c r="BL269" s="23">
        <f t="shared" si="25"/>
        <v>5.0009956128750721</v>
      </c>
      <c r="BM269" s="23">
        <f t="shared" ca="1" si="26"/>
        <v>2.941854988792723</v>
      </c>
      <c r="BN269" s="22">
        <f t="shared" si="27"/>
        <v>2.902746528515868</v>
      </c>
      <c r="BO269" s="21"/>
      <c r="BP269" s="2"/>
    </row>
    <row r="270" spans="1:68" x14ac:dyDescent="0.2">
      <c r="A270">
        <v>12.85</v>
      </c>
      <c r="B270">
        <v>2.1</v>
      </c>
      <c r="C270">
        <v>1.3073699999999999</v>
      </c>
      <c r="D270">
        <v>-0.16102</v>
      </c>
      <c r="E270">
        <v>3.9050000000000001E-2</v>
      </c>
      <c r="F270">
        <v>1.4088000000000001</v>
      </c>
      <c r="G270">
        <v>1.7403</v>
      </c>
      <c r="H270" s="21"/>
      <c r="I270" s="17">
        <f t="shared" si="28"/>
        <v>42.158792650918635</v>
      </c>
      <c r="J270" s="16">
        <f t="shared" si="29"/>
        <v>-41.958792650918632</v>
      </c>
      <c r="K270" s="10">
        <v>115</v>
      </c>
      <c r="L270" s="16">
        <v>4509.7604986876595</v>
      </c>
      <c r="M270" s="16">
        <v>1889.2880577427838</v>
      </c>
      <c r="N270" s="16">
        <v>18.268810148731408</v>
      </c>
      <c r="O270" s="16">
        <v>17.850564971751393</v>
      </c>
      <c r="P270" s="16">
        <v>17.925398484555345</v>
      </c>
      <c r="Q270" s="16">
        <v>0.78525540086413825</v>
      </c>
      <c r="R270" s="16">
        <v>4.3806858828869002</v>
      </c>
      <c r="S270" s="16">
        <v>5.1967717224967771</v>
      </c>
      <c r="T270" s="20" t="s">
        <v>33</v>
      </c>
      <c r="U270" s="10">
        <v>3</v>
      </c>
      <c r="V270" s="20" t="s">
        <v>145</v>
      </c>
      <c r="W270" s="10">
        <v>4</v>
      </c>
      <c r="X270" s="20" t="s">
        <v>33</v>
      </c>
      <c r="Y270" s="10">
        <v>3</v>
      </c>
      <c r="Z270" s="20" t="s">
        <v>33</v>
      </c>
      <c r="AA270" s="15">
        <v>3</v>
      </c>
      <c r="AB270" s="11">
        <v>72.844617200102192</v>
      </c>
      <c r="AC270" s="10">
        <v>24.829693136916944</v>
      </c>
      <c r="AD270" s="19">
        <v>2.325689662980869</v>
      </c>
      <c r="AE270" s="12">
        <v>1785.0564971751392</v>
      </c>
      <c r="AF270" s="10">
        <v>1823.6785773091203</v>
      </c>
      <c r="AG270" s="10">
        <v>1195.0265656370229</v>
      </c>
      <c r="AH270" s="10">
        <v>0</v>
      </c>
      <c r="AI270" s="10">
        <v>2.2827475576518479</v>
      </c>
      <c r="AJ270" s="10"/>
      <c r="AK270" s="10"/>
      <c r="AL270" s="10"/>
      <c r="AM270" s="10"/>
      <c r="AN270" s="10">
        <v>17.850564971751393</v>
      </c>
      <c r="AO270" s="10">
        <v>5.2369274294985173</v>
      </c>
      <c r="AP270" s="10">
        <v>9.3651859594591613</v>
      </c>
      <c r="AQ270" s="10">
        <v>111.47500000000001</v>
      </c>
      <c r="AR270" s="10"/>
      <c r="AS270" s="10"/>
      <c r="AT270" s="10">
        <v>4.5346710080552786</v>
      </c>
      <c r="AU270" s="10">
        <v>1</v>
      </c>
      <c r="AV270" s="16"/>
      <c r="AW270" s="19">
        <v>273.55178659636806</v>
      </c>
      <c r="AX270" s="1" t="s">
        <v>120</v>
      </c>
      <c r="AY270" s="23">
        <v>41.958792650918603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72.844617200102192</v>
      </c>
      <c r="BG270" s="24">
        <v>24.829693136916944</v>
      </c>
      <c r="BH270" s="24">
        <v>2.325689662980869</v>
      </c>
      <c r="BI270" s="21"/>
      <c r="BJ270" s="25">
        <f t="shared" ca="1" si="23"/>
        <v>1</v>
      </c>
      <c r="BK270" s="24">
        <f t="shared" ca="1" si="24"/>
        <v>16.588807800895939</v>
      </c>
      <c r="BL270" s="23">
        <f t="shared" si="25"/>
        <v>5.011036578864867</v>
      </c>
      <c r="BM270" s="23">
        <f t="shared" ca="1" si="26"/>
        <v>2.957947536758232</v>
      </c>
      <c r="BN270" s="22">
        <f t="shared" si="27"/>
        <v>2.9139616301110349</v>
      </c>
      <c r="BO270" s="21"/>
      <c r="BP270" s="2"/>
    </row>
    <row r="271" spans="1:68" x14ac:dyDescent="0.2">
      <c r="A271">
        <v>12.9</v>
      </c>
      <c r="B271">
        <v>2.1</v>
      </c>
      <c r="C271">
        <v>1.3119099999999999</v>
      </c>
      <c r="D271">
        <v>-0.16572000000000001</v>
      </c>
      <c r="E271">
        <v>3.9079999999999997E-2</v>
      </c>
      <c r="F271">
        <v>1.3994500000000001</v>
      </c>
      <c r="G271">
        <v>1.7309000000000001</v>
      </c>
      <c r="H271" s="21"/>
      <c r="I271" s="17">
        <f t="shared" si="28"/>
        <v>42.322834645669289</v>
      </c>
      <c r="J271" s="16">
        <f t="shared" si="29"/>
        <v>-42.122834645669286</v>
      </c>
      <c r="K271" s="10">
        <v>115</v>
      </c>
      <c r="L271" s="16">
        <v>4528.6253280839846</v>
      </c>
      <c r="M271" s="16">
        <v>1897.9166666666683</v>
      </c>
      <c r="N271" s="16">
        <v>18.339895013123357</v>
      </c>
      <c r="O271" s="16">
        <v>19.090301318267397</v>
      </c>
      <c r="P271" s="16">
        <v>19.165267436232845</v>
      </c>
      <c r="Q271" s="16">
        <v>0.75580988958233308</v>
      </c>
      <c r="R271" s="16">
        <v>3.9436438447680549</v>
      </c>
      <c r="S271" s="16">
        <v>5.2059804142672954</v>
      </c>
      <c r="T271" s="20" t="s">
        <v>122</v>
      </c>
      <c r="U271" s="10">
        <v>4</v>
      </c>
      <c r="V271" s="20" t="s">
        <v>145</v>
      </c>
      <c r="W271" s="10">
        <v>4</v>
      </c>
      <c r="X271" s="20" t="s">
        <v>145</v>
      </c>
      <c r="Y271" s="10">
        <v>4</v>
      </c>
      <c r="Z271" s="20" t="s">
        <v>33</v>
      </c>
      <c r="AA271" s="15">
        <v>3</v>
      </c>
      <c r="AB271" s="11">
        <v>59.799584010190785</v>
      </c>
      <c r="AC271" s="10">
        <v>36.978040229402112</v>
      </c>
      <c r="AD271" s="19">
        <v>3.2223757604071048</v>
      </c>
      <c r="AE271" s="12">
        <v>1909.0301318267398</v>
      </c>
      <c r="AF271" s="10">
        <v>1968.4358169537488</v>
      </c>
      <c r="AG271" s="10">
        <v>1277.6844957488563</v>
      </c>
      <c r="AH271" s="10">
        <v>0</v>
      </c>
      <c r="AI271" s="10">
        <v>2.53572594119187</v>
      </c>
      <c r="AJ271" s="10"/>
      <c r="AK271" s="10"/>
      <c r="AL271" s="10"/>
      <c r="AM271" s="10"/>
      <c r="AN271" s="10">
        <v>12.726867545511597</v>
      </c>
      <c r="AO271" s="10">
        <v>5.4419356118975086</v>
      </c>
      <c r="AP271" s="10">
        <v>9.9437914702419938</v>
      </c>
      <c r="AQ271" s="10">
        <v>114.66</v>
      </c>
      <c r="AR271" s="10"/>
      <c r="AS271" s="10"/>
      <c r="AT271" s="10">
        <v>4.8897673103331609</v>
      </c>
      <c r="AU271" s="10">
        <v>1</v>
      </c>
      <c r="AV271" s="16"/>
      <c r="AW271" s="19">
        <v>295.26537254306231</v>
      </c>
      <c r="AX271" s="1" t="s">
        <v>120</v>
      </c>
      <c r="AY271" s="23">
        <v>42.1228346456693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59.799584010190785</v>
      </c>
      <c r="BG271" s="24">
        <v>36.978040229402112</v>
      </c>
      <c r="BH271" s="24">
        <v>3.2223757604071048</v>
      </c>
      <c r="BI271" s="21"/>
      <c r="BJ271" s="25">
        <f t="shared" ref="BJ271:BJ324" ca="1" si="30">IF((0.381*BM271)+(0.05*(M271/2116.217)-0.15)&lt;1,(0.381*BM271)+(0.05*(M271/2116.217)-0.15),1)</f>
        <v>1</v>
      </c>
      <c r="BK271" s="24">
        <f t="shared" ref="BK271:BK324" ca="1" si="31">((P271-(L271/2000))/1.06)*(1.06/(M271/2000))^BJ271</f>
        <v>17.810007224262574</v>
      </c>
      <c r="BL271" s="23">
        <f t="shared" ref="BL271:BL324" si="32">(Q271/(P271-(L271/2000)))*100</f>
        <v>4.4719952202106166</v>
      </c>
      <c r="BM271" s="23">
        <f t="shared" ref="BM271:BM324" ca="1" si="33">SQRT(((3.47-LOG(BK271))^2)+((LOG(BL271)+1.22)^2))</f>
        <v>2.9024519090879144</v>
      </c>
      <c r="BN271" s="22">
        <f t="shared" ref="BN271:BN324" si="34">SQRT(((3.47-LOG(P271/1.06))^2)+((LOG(R271)+1.22)^2))</f>
        <v>2.8625038575949442</v>
      </c>
      <c r="BO271" s="21"/>
      <c r="BP271" s="2"/>
    </row>
    <row r="272" spans="1:68" x14ac:dyDescent="0.2">
      <c r="A272">
        <v>12.95</v>
      </c>
      <c r="B272">
        <v>2.1</v>
      </c>
      <c r="C272">
        <v>1.3041199999999999</v>
      </c>
      <c r="D272">
        <v>-0.16600000000000001</v>
      </c>
      <c r="E272">
        <v>3.9129999999999998E-2</v>
      </c>
      <c r="F272">
        <v>1.40418</v>
      </c>
      <c r="G272">
        <v>1.7363</v>
      </c>
      <c r="H272" s="21"/>
      <c r="I272" s="17">
        <f t="shared" si="28"/>
        <v>42.486876640419943</v>
      </c>
      <c r="J272" s="16">
        <f t="shared" si="29"/>
        <v>-42.286876640419941</v>
      </c>
      <c r="K272" s="10">
        <v>115</v>
      </c>
      <c r="L272" s="16">
        <v>4547.4901574803098</v>
      </c>
      <c r="M272" s="16">
        <v>1906.5452755905528</v>
      </c>
      <c r="N272" s="16">
        <v>18.41097987751531</v>
      </c>
      <c r="O272" s="16">
        <v>16.963088512241043</v>
      </c>
      <c r="P272" s="16">
        <v>17.038275638808983</v>
      </c>
      <c r="Q272" s="16">
        <v>0.75405568891022556</v>
      </c>
      <c r="R272" s="16">
        <v>4.4256572959335916</v>
      </c>
      <c r="S272" s="16">
        <v>5.2213282338848286</v>
      </c>
      <c r="T272" s="20" t="s">
        <v>33</v>
      </c>
      <c r="U272" s="10">
        <v>3</v>
      </c>
      <c r="V272" s="20" t="s">
        <v>145</v>
      </c>
      <c r="W272" s="10">
        <v>4</v>
      </c>
      <c r="X272" s="20" t="s">
        <v>33</v>
      </c>
      <c r="Y272" s="10">
        <v>3</v>
      </c>
      <c r="Z272" s="20" t="s">
        <v>33</v>
      </c>
      <c r="AA272" s="15">
        <v>3</v>
      </c>
      <c r="AB272" s="11">
        <v>75.368181473583292</v>
      </c>
      <c r="AC272" s="10">
        <v>22.453442566744187</v>
      </c>
      <c r="AD272" s="19">
        <v>2.1783759596725187</v>
      </c>
      <c r="AE272" s="12">
        <v>1696.3088512241043</v>
      </c>
      <c r="AF272" s="10">
        <v>1717.0917919982162</v>
      </c>
      <c r="AG272" s="10">
        <v>1135.8850425872656</v>
      </c>
      <c r="AH272" s="10">
        <v>0</v>
      </c>
      <c r="AI272" s="10">
        <v>2.2595513686042206</v>
      </c>
      <c r="AJ272" s="10"/>
      <c r="AK272" s="10"/>
      <c r="AL272" s="10"/>
      <c r="AM272" s="10"/>
      <c r="AN272" s="10">
        <v>16.963088512241043</v>
      </c>
      <c r="AO272" s="10">
        <v>5.04916178310825</v>
      </c>
      <c r="AP272" s="10">
        <v>8.9511952981108589</v>
      </c>
      <c r="AQ272" s="10">
        <v>111.47500000000001</v>
      </c>
      <c r="AR272" s="10"/>
      <c r="AS272" s="10"/>
      <c r="AT272" s="10">
        <v>4.2161338033565521</v>
      </c>
      <c r="AU272" s="10">
        <v>1</v>
      </c>
      <c r="AV272" s="16"/>
      <c r="AW272" s="19">
        <v>257.56376879973243</v>
      </c>
      <c r="AX272" s="1" t="s">
        <v>120</v>
      </c>
      <c r="AY272" s="23">
        <v>42.286876640419898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75.368181473583292</v>
      </c>
      <c r="BG272" s="24">
        <v>22.453442566744187</v>
      </c>
      <c r="BH272" s="24">
        <v>2.1783759596725187</v>
      </c>
      <c r="BI272" s="21"/>
      <c r="BJ272" s="25">
        <f t="shared" ca="1" si="30"/>
        <v>1</v>
      </c>
      <c r="BK272" s="24">
        <f t="shared" ca="1" si="31"/>
        <v>15.488255903595588</v>
      </c>
      <c r="BL272" s="23">
        <f t="shared" si="32"/>
        <v>5.1072107294057467</v>
      </c>
      <c r="BM272" s="23">
        <f t="shared" ca="1" si="33"/>
        <v>2.9860142681197401</v>
      </c>
      <c r="BN272" s="22">
        <f t="shared" si="34"/>
        <v>2.9337734667607167</v>
      </c>
      <c r="BO272" s="21"/>
      <c r="BP272" s="2"/>
    </row>
    <row r="273" spans="1:68" x14ac:dyDescent="0.2">
      <c r="A273">
        <v>13</v>
      </c>
      <c r="B273">
        <v>2.1</v>
      </c>
      <c r="C273">
        <v>1.30494</v>
      </c>
      <c r="D273">
        <v>-0.16284000000000001</v>
      </c>
      <c r="E273">
        <v>3.9149999999999997E-2</v>
      </c>
      <c r="F273">
        <v>1.407</v>
      </c>
      <c r="G273">
        <v>1.7394499999999999</v>
      </c>
      <c r="H273" s="21"/>
      <c r="I273" s="17">
        <f t="shared" si="28"/>
        <v>42.650918635170605</v>
      </c>
      <c r="J273" s="16">
        <f t="shared" si="29"/>
        <v>-42.450918635170602</v>
      </c>
      <c r="K273" s="10">
        <v>115</v>
      </c>
      <c r="L273" s="16">
        <v>4566.3549868766358</v>
      </c>
      <c r="M273" s="16">
        <v>1915.1738845144375</v>
      </c>
      <c r="N273" s="16">
        <v>18.482064741907262</v>
      </c>
      <c r="O273" s="16">
        <v>17.187005649717516</v>
      </c>
      <c r="P273" s="16">
        <v>17.262281179726454</v>
      </c>
      <c r="Q273" s="16">
        <v>0.77385309649543921</v>
      </c>
      <c r="R273" s="16">
        <v>4.4829132861321055</v>
      </c>
      <c r="S273" s="16">
        <v>5.2274673617318426</v>
      </c>
      <c r="T273" s="20" t="s">
        <v>33</v>
      </c>
      <c r="U273" s="10">
        <v>3</v>
      </c>
      <c r="V273" s="20" t="s">
        <v>145</v>
      </c>
      <c r="W273" s="10">
        <v>4</v>
      </c>
      <c r="X273" s="20" t="s">
        <v>33</v>
      </c>
      <c r="Y273" s="10">
        <v>3</v>
      </c>
      <c r="Z273" s="20" t="s">
        <v>33</v>
      </c>
      <c r="AA273" s="15">
        <v>3</v>
      </c>
      <c r="AB273" s="11">
        <v>76.458200792724028</v>
      </c>
      <c r="AC273" s="10">
        <v>21.429099984041883</v>
      </c>
      <c r="AD273" s="19">
        <v>2.1126992232340904</v>
      </c>
      <c r="AE273" s="12">
        <v>1718.7005649717516</v>
      </c>
      <c r="AF273" s="10">
        <v>1742.3356892004876</v>
      </c>
      <c r="AG273" s="10">
        <v>1150.818745315097</v>
      </c>
      <c r="AH273" s="10">
        <v>0</v>
      </c>
      <c r="AI273" s="10">
        <v>2.2306922667754927</v>
      </c>
      <c r="AJ273" s="10"/>
      <c r="AK273" s="10"/>
      <c r="AL273" s="10"/>
      <c r="AM273" s="10"/>
      <c r="AN273" s="10">
        <v>17.187005649717516</v>
      </c>
      <c r="AO273" s="10">
        <v>5.1161530685791625</v>
      </c>
      <c r="AP273" s="10">
        <v>9.055731217205679</v>
      </c>
      <c r="AQ273" s="10">
        <v>111.47500000000001</v>
      </c>
      <c r="AR273" s="10"/>
      <c r="AS273" s="10"/>
      <c r="AT273" s="10">
        <v>4.2608808443166302</v>
      </c>
      <c r="AU273" s="10">
        <v>1</v>
      </c>
      <c r="AV273" s="16"/>
      <c r="AW273" s="19">
        <v>261.35035338007316</v>
      </c>
      <c r="AX273" s="1" t="s">
        <v>120</v>
      </c>
      <c r="AY273" s="23">
        <v>42.450918635170602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76.458200792724028</v>
      </c>
      <c r="BG273" s="24">
        <v>21.429099984041883</v>
      </c>
      <c r="BH273" s="24">
        <v>2.1126992232340904</v>
      </c>
      <c r="BI273" s="21"/>
      <c r="BJ273" s="25">
        <f t="shared" ca="1" si="30"/>
        <v>1</v>
      </c>
      <c r="BK273" s="24">
        <f t="shared" ca="1" si="31"/>
        <v>15.642552154041988</v>
      </c>
      <c r="BL273" s="23">
        <f t="shared" si="32"/>
        <v>5.1662176369326023</v>
      </c>
      <c r="BM273" s="23">
        <f t="shared" ca="1" si="33"/>
        <v>2.985955881397556</v>
      </c>
      <c r="BN273" s="22">
        <f t="shared" si="34"/>
        <v>2.9329575552217113</v>
      </c>
      <c r="BO273" s="21"/>
      <c r="BP273" s="2"/>
    </row>
    <row r="274" spans="1:68" x14ac:dyDescent="0.2">
      <c r="A274">
        <v>13.05</v>
      </c>
      <c r="B274">
        <v>2.1</v>
      </c>
      <c r="C274">
        <v>1.3157700000000001</v>
      </c>
      <c r="D274">
        <v>-0.16511000000000001</v>
      </c>
      <c r="E274">
        <v>3.9190000000000003E-2</v>
      </c>
      <c r="F274">
        <v>1.40998</v>
      </c>
      <c r="G274">
        <v>1.7395</v>
      </c>
      <c r="H274" s="21"/>
      <c r="I274" s="17">
        <f t="shared" si="28"/>
        <v>42.814960629921259</v>
      </c>
      <c r="J274" s="16">
        <f t="shared" si="29"/>
        <v>-42.614960629921256</v>
      </c>
      <c r="K274" s="10">
        <v>115</v>
      </c>
      <c r="L274" s="16">
        <v>4585.219816272961</v>
      </c>
      <c r="M274" s="16">
        <v>1923.802493438322</v>
      </c>
      <c r="N274" s="16">
        <v>18.553149606299215</v>
      </c>
      <c r="O274" s="16">
        <v>20.144350282485906</v>
      </c>
      <c r="P274" s="16">
        <v>20.219802619376839</v>
      </c>
      <c r="Q274" s="16">
        <v>0.75963154104656738</v>
      </c>
      <c r="R274" s="16">
        <v>3.7568692204670926</v>
      </c>
      <c r="S274" s="16">
        <v>5.2397456174258705</v>
      </c>
      <c r="T274" s="20" t="s">
        <v>122</v>
      </c>
      <c r="U274" s="10">
        <v>4</v>
      </c>
      <c r="V274" s="20" t="s">
        <v>145</v>
      </c>
      <c r="W274" s="10">
        <v>4</v>
      </c>
      <c r="X274" s="20" t="s">
        <v>145</v>
      </c>
      <c r="Y274" s="10">
        <v>4</v>
      </c>
      <c r="Z274" s="20" t="s">
        <v>33</v>
      </c>
      <c r="AA274" s="15">
        <v>3</v>
      </c>
      <c r="AB274" s="11">
        <v>53.507568113136713</v>
      </c>
      <c r="AC274" s="10">
        <v>42.565316346282984</v>
      </c>
      <c r="AD274" s="19">
        <v>3.9271155405803011</v>
      </c>
      <c r="AE274" s="12">
        <v>2014.4350282485907</v>
      </c>
      <c r="AF274" s="10">
        <v>2089.1696921360431</v>
      </c>
      <c r="AG274" s="10">
        <v>1347.9868412917892</v>
      </c>
      <c r="AH274" s="10">
        <v>0</v>
      </c>
      <c r="AI274" s="10">
        <v>2.6617908192068227</v>
      </c>
      <c r="AJ274" s="10"/>
      <c r="AK274" s="10"/>
      <c r="AL274" s="10"/>
      <c r="AM274" s="10"/>
      <c r="AN274" s="10">
        <v>13.429566854990604</v>
      </c>
      <c r="AO274" s="10">
        <v>5.6554199516072892</v>
      </c>
      <c r="AP274" s="10">
        <v>10.435907889042525</v>
      </c>
      <c r="AQ274" s="10">
        <v>114.66</v>
      </c>
      <c r="AR274" s="10"/>
      <c r="AS274" s="10"/>
      <c r="AT274" s="10">
        <v>5.1312419323042651</v>
      </c>
      <c r="AU274" s="10">
        <v>1</v>
      </c>
      <c r="AV274" s="16"/>
      <c r="AW274" s="19">
        <v>313.37545382040645</v>
      </c>
      <c r="AX274" s="1" t="s">
        <v>120</v>
      </c>
      <c r="AY274" s="23">
        <v>42.614960629921299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53.507568113136713</v>
      </c>
      <c r="BG274" s="24">
        <v>42.565316346282984</v>
      </c>
      <c r="BH274" s="24">
        <v>3.9271155405803011</v>
      </c>
      <c r="BI274" s="21"/>
      <c r="BJ274" s="25">
        <f t="shared" ca="1" si="30"/>
        <v>0.98992128722664807</v>
      </c>
      <c r="BK274" s="24">
        <f t="shared" ca="1" si="31"/>
        <v>18.619016032021122</v>
      </c>
      <c r="BL274" s="23">
        <f t="shared" si="32"/>
        <v>4.2373145270551928</v>
      </c>
      <c r="BM274" s="23">
        <f t="shared" ca="1" si="33"/>
        <v>2.8726180514122657</v>
      </c>
      <c r="BN274" s="22">
        <f t="shared" si="34"/>
        <v>2.8311548324743145</v>
      </c>
      <c r="BO274" s="21"/>
      <c r="BP274" s="2"/>
    </row>
    <row r="275" spans="1:68" x14ac:dyDescent="0.2">
      <c r="A275">
        <v>13.1</v>
      </c>
      <c r="B275">
        <v>2.1</v>
      </c>
      <c r="C275">
        <v>1.32538</v>
      </c>
      <c r="D275">
        <v>-0.16209999999999999</v>
      </c>
      <c r="E275">
        <v>3.9300000000000002E-2</v>
      </c>
      <c r="F275">
        <v>1.40425</v>
      </c>
      <c r="G275">
        <v>1.7324299999999999</v>
      </c>
      <c r="H275" s="21"/>
      <c r="I275" s="17">
        <f t="shared" si="28"/>
        <v>42.979002624671914</v>
      </c>
      <c r="J275" s="16">
        <f t="shared" si="29"/>
        <v>-42.779002624671911</v>
      </c>
      <c r="K275" s="10">
        <v>115</v>
      </c>
      <c r="L275" s="16">
        <v>4604.0846456692861</v>
      </c>
      <c r="M275" s="16">
        <v>1932.4311023622065</v>
      </c>
      <c r="N275" s="16">
        <v>18.62423447069116</v>
      </c>
      <c r="O275" s="16">
        <v>22.768549905838043</v>
      </c>
      <c r="P275" s="16">
        <v>22.844488461654461</v>
      </c>
      <c r="Q275" s="16">
        <v>0.77848919827172347</v>
      </c>
      <c r="R275" s="16">
        <v>3.4077768892853695</v>
      </c>
      <c r="S275" s="16">
        <v>5.273510820584443</v>
      </c>
      <c r="T275" s="20" t="s">
        <v>122</v>
      </c>
      <c r="U275" s="10">
        <v>5</v>
      </c>
      <c r="V275" s="20" t="s">
        <v>145</v>
      </c>
      <c r="W275" s="10">
        <v>4</v>
      </c>
      <c r="X275" s="20" t="s">
        <v>145</v>
      </c>
      <c r="Y275" s="10">
        <v>4</v>
      </c>
      <c r="Z275" s="20" t="s">
        <v>123</v>
      </c>
      <c r="AA275" s="15">
        <v>4</v>
      </c>
      <c r="AB275" s="11">
        <v>41.434996803197095</v>
      </c>
      <c r="AC275" s="10">
        <v>52.250479177100942</v>
      </c>
      <c r="AD275" s="19">
        <v>6.314524019701965</v>
      </c>
      <c r="AE275" s="12">
        <v>2276.8549905838045</v>
      </c>
      <c r="AF275" s="10">
        <v>2396.8465659689209</v>
      </c>
      <c r="AG275" s="10">
        <v>1522.9658974436306</v>
      </c>
      <c r="AH275" s="10">
        <v>0</v>
      </c>
      <c r="AI275" s="10">
        <v>2.9344644103437938</v>
      </c>
      <c r="AJ275" s="10"/>
      <c r="AK275" s="10"/>
      <c r="AL275" s="10"/>
      <c r="AM275" s="10"/>
      <c r="AN275" s="10">
        <v>11.384274952919021</v>
      </c>
      <c r="AO275" s="10">
        <v>6.1602414064791615</v>
      </c>
      <c r="AP275" s="10">
        <v>11.660761282105415</v>
      </c>
      <c r="AQ275" s="10">
        <v>114.66</v>
      </c>
      <c r="AR275" s="10"/>
      <c r="AS275" s="10"/>
      <c r="AT275" s="10">
        <v>5.8995750472158077</v>
      </c>
      <c r="AU275" s="10">
        <v>1</v>
      </c>
      <c r="AV275" s="16"/>
      <c r="AW275" s="19">
        <v>359.5269848953381</v>
      </c>
      <c r="AX275" s="1" t="s">
        <v>120</v>
      </c>
      <c r="AY275" s="23">
        <v>42.779002624671897</v>
      </c>
      <c r="AZ275" s="18">
        <v>0</v>
      </c>
      <c r="BA275" s="18">
        <v>100</v>
      </c>
      <c r="BB275" s="18">
        <v>0</v>
      </c>
      <c r="BC275" s="18">
        <v>0</v>
      </c>
      <c r="BD275" s="18">
        <v>100</v>
      </c>
      <c r="BE275" s="18">
        <v>0</v>
      </c>
      <c r="BF275" s="24">
        <v>41.434996803197095</v>
      </c>
      <c r="BG275" s="24">
        <v>52.250479177100942</v>
      </c>
      <c r="BH275" s="24">
        <v>6.314524019701965</v>
      </c>
      <c r="BI275" s="21"/>
      <c r="BJ275" s="25">
        <f t="shared" ca="1" si="30"/>
        <v>0.96187981404290557</v>
      </c>
      <c r="BK275" s="24">
        <f t="shared" ca="1" si="31"/>
        <v>21.185781482089862</v>
      </c>
      <c r="BL275" s="23">
        <f t="shared" si="32"/>
        <v>3.7896616255480104</v>
      </c>
      <c r="BM275" s="23">
        <f t="shared" ca="1" si="33"/>
        <v>2.7984832957653984</v>
      </c>
      <c r="BN275" s="22">
        <f t="shared" si="34"/>
        <v>2.7633117400694385</v>
      </c>
      <c r="BO275" s="21"/>
      <c r="BP275" s="2"/>
    </row>
    <row r="276" spans="1:68" x14ac:dyDescent="0.2">
      <c r="A276">
        <v>13.15</v>
      </c>
      <c r="B276">
        <v>2.1</v>
      </c>
      <c r="C276">
        <v>1.3333299999999999</v>
      </c>
      <c r="D276">
        <v>-0.16441</v>
      </c>
      <c r="E276">
        <v>3.9730000000000001E-2</v>
      </c>
      <c r="F276">
        <v>1.4080999999999999</v>
      </c>
      <c r="G276">
        <v>1.7354499999999999</v>
      </c>
      <c r="H276" s="21"/>
      <c r="I276" s="17">
        <f t="shared" si="28"/>
        <v>43.143044619422568</v>
      </c>
      <c r="J276" s="16">
        <f t="shared" si="29"/>
        <v>-42.943044619422565</v>
      </c>
      <c r="K276" s="10">
        <v>115</v>
      </c>
      <c r="L276" s="16">
        <v>4622.9494750656113</v>
      </c>
      <c r="M276" s="16">
        <v>1941.059711286091</v>
      </c>
      <c r="N276" s="16">
        <v>18.695319335083113</v>
      </c>
      <c r="O276" s="16">
        <v>24.939453860640274</v>
      </c>
      <c r="P276" s="16">
        <v>25.017293090438127</v>
      </c>
      <c r="Q276" s="16">
        <v>0.76401704272683624</v>
      </c>
      <c r="R276" s="16">
        <v>3.0539556776382479</v>
      </c>
      <c r="S276" s="16">
        <v>5.4055020692952302</v>
      </c>
      <c r="T276" s="20" t="s">
        <v>122</v>
      </c>
      <c r="U276" s="10">
        <v>5</v>
      </c>
      <c r="V276" s="20" t="s">
        <v>145</v>
      </c>
      <c r="W276" s="10">
        <v>4</v>
      </c>
      <c r="X276" s="20" t="s">
        <v>145</v>
      </c>
      <c r="Y276" s="10">
        <v>4</v>
      </c>
      <c r="Z276" s="20" t="s">
        <v>123</v>
      </c>
      <c r="AA276" s="15">
        <v>4</v>
      </c>
      <c r="AB276" s="11">
        <v>31.086569052800925</v>
      </c>
      <c r="AC276" s="10">
        <v>58.783508587077016</v>
      </c>
      <c r="AD276" s="19">
        <v>10.129922360122061</v>
      </c>
      <c r="AE276" s="12">
        <v>2493.9453860640274</v>
      </c>
      <c r="AF276" s="10">
        <v>2651.3609440966275</v>
      </c>
      <c r="AG276" s="10">
        <v>1667.8195393625419</v>
      </c>
      <c r="AH276" s="10">
        <v>0</v>
      </c>
      <c r="AI276" s="10">
        <v>3.2744417586745791</v>
      </c>
      <c r="AJ276" s="10"/>
      <c r="AK276" s="10"/>
      <c r="AL276" s="10"/>
      <c r="AM276" s="10"/>
      <c r="AN276" s="10">
        <v>12.469726930320137</v>
      </c>
      <c r="AO276" s="10">
        <v>6.5405498899187711</v>
      </c>
      <c r="AP276" s="10">
        <v>12.674736775537792</v>
      </c>
      <c r="AQ276" s="10">
        <v>114.66</v>
      </c>
      <c r="AR276" s="10"/>
      <c r="AS276" s="10"/>
      <c r="AT276" s="10">
        <v>6.5282738934081044</v>
      </c>
      <c r="AU276" s="10">
        <v>1</v>
      </c>
      <c r="AV276" s="16"/>
      <c r="AW276" s="19">
        <v>397.70414161449412</v>
      </c>
      <c r="AX276" s="1" t="s">
        <v>120</v>
      </c>
      <c r="AY276" s="23">
        <v>42.943044619422601</v>
      </c>
      <c r="AZ276" s="18">
        <v>0</v>
      </c>
      <c r="BA276" s="18">
        <v>100</v>
      </c>
      <c r="BB276" s="18">
        <v>0</v>
      </c>
      <c r="BC276" s="18">
        <v>0</v>
      </c>
      <c r="BD276" s="18">
        <v>100</v>
      </c>
      <c r="BE276" s="18">
        <v>0</v>
      </c>
      <c r="BF276" s="24">
        <v>31.086569052800925</v>
      </c>
      <c r="BG276" s="24">
        <v>58.783508587077016</v>
      </c>
      <c r="BH276" s="24">
        <v>10.129922360122061</v>
      </c>
      <c r="BI276" s="21"/>
      <c r="BJ276" s="25">
        <f t="shared" ca="1" si="30"/>
        <v>0.93757454386004113</v>
      </c>
      <c r="BK276" s="24">
        <f t="shared" ca="1" si="31"/>
        <v>23.266848063730251</v>
      </c>
      <c r="BL276" s="23">
        <f t="shared" si="32"/>
        <v>3.3648513823729962</v>
      </c>
      <c r="BM276" s="23">
        <f t="shared" ca="1" si="33"/>
        <v>2.7341548472074502</v>
      </c>
      <c r="BN276" s="22">
        <f t="shared" si="34"/>
        <v>2.702635906483184</v>
      </c>
      <c r="BO276" s="21"/>
      <c r="BP276" s="2"/>
    </row>
    <row r="277" spans="1:68" x14ac:dyDescent="0.2">
      <c r="A277">
        <v>13.2</v>
      </c>
      <c r="B277">
        <v>2.1</v>
      </c>
      <c r="C277">
        <v>1.33111</v>
      </c>
      <c r="D277">
        <v>-0.15894</v>
      </c>
      <c r="E277">
        <v>3.9980000000000002E-2</v>
      </c>
      <c r="F277">
        <v>1.4059299999999999</v>
      </c>
      <c r="G277">
        <v>1.7322299999999999</v>
      </c>
      <c r="H277" s="21"/>
      <c r="I277" s="17">
        <f t="shared" si="28"/>
        <v>43.307086614173222</v>
      </c>
      <c r="J277" s="16">
        <f t="shared" si="29"/>
        <v>-43.10708661417322</v>
      </c>
      <c r="K277" s="10">
        <v>115</v>
      </c>
      <c r="L277" s="16">
        <v>4641.8143044619364</v>
      </c>
      <c r="M277" s="16">
        <v>1949.6883202099755</v>
      </c>
      <c r="N277" s="16">
        <v>18.766404199475062</v>
      </c>
      <c r="O277" s="16">
        <v>24.333239171374771</v>
      </c>
      <c r="P277" s="16">
        <v>24.412183444185086</v>
      </c>
      <c r="Q277" s="16">
        <v>0.79828660585693711</v>
      </c>
      <c r="R277" s="16">
        <v>3.2700336194101753</v>
      </c>
      <c r="S277" s="16">
        <v>5.482241167382897</v>
      </c>
      <c r="T277" s="20" t="s">
        <v>122</v>
      </c>
      <c r="U277" s="10">
        <v>5</v>
      </c>
      <c r="V277" s="20" t="s">
        <v>145</v>
      </c>
      <c r="W277" s="10">
        <v>4</v>
      </c>
      <c r="X277" s="20" t="s">
        <v>145</v>
      </c>
      <c r="Y277" s="10">
        <v>4</v>
      </c>
      <c r="Z277" s="20" t="s">
        <v>123</v>
      </c>
      <c r="AA277" s="15">
        <v>4</v>
      </c>
      <c r="AB277" s="11">
        <v>36.423724309161699</v>
      </c>
      <c r="AC277" s="10">
        <v>55.678309796229769</v>
      </c>
      <c r="AD277" s="19">
        <v>7.8979658946085358</v>
      </c>
      <c r="AE277" s="12">
        <v>2433.3239171374771</v>
      </c>
      <c r="AF277" s="10">
        <v>2579.0618781023677</v>
      </c>
      <c r="AG277" s="10">
        <v>1627.4788962790058</v>
      </c>
      <c r="AH277" s="10">
        <v>0</v>
      </c>
      <c r="AI277" s="10">
        <v>3.0580725349862692</v>
      </c>
      <c r="AJ277" s="10"/>
      <c r="AK277" s="10"/>
      <c r="AL277" s="10"/>
      <c r="AM277" s="10"/>
      <c r="AN277" s="10">
        <v>12.166619585687386</v>
      </c>
      <c r="AO277" s="10">
        <v>6.4758342171984014</v>
      </c>
      <c r="AP277" s="10">
        <v>12.392352273953041</v>
      </c>
      <c r="AQ277" s="10">
        <v>114.66</v>
      </c>
      <c r="AR277" s="10"/>
      <c r="AS277" s="10"/>
      <c r="AT277" s="10">
        <v>6.311863692470232</v>
      </c>
      <c r="AU277" s="10">
        <v>1</v>
      </c>
      <c r="AV277" s="16"/>
      <c r="AW277" s="19">
        <v>386.85928171535517</v>
      </c>
      <c r="AX277" s="1" t="s">
        <v>120</v>
      </c>
      <c r="AY277" s="23">
        <v>43.107086614173198</v>
      </c>
      <c r="AZ277" s="18">
        <v>0</v>
      </c>
      <c r="BA277" s="18">
        <v>100</v>
      </c>
      <c r="BB277" s="18">
        <v>0</v>
      </c>
      <c r="BC277" s="18">
        <v>0</v>
      </c>
      <c r="BD277" s="18">
        <v>100</v>
      </c>
      <c r="BE277" s="18">
        <v>0</v>
      </c>
      <c r="BF277" s="24">
        <v>36.423724309161699</v>
      </c>
      <c r="BG277" s="24">
        <v>55.678309796229769</v>
      </c>
      <c r="BH277" s="24">
        <v>7.8979658946085358</v>
      </c>
      <c r="BI277" s="21"/>
      <c r="BJ277" s="25">
        <f t="shared" ca="1" si="30"/>
        <v>0.94923194718769532</v>
      </c>
      <c r="BK277" s="24">
        <f t="shared" ca="1" si="31"/>
        <v>22.565197803977359</v>
      </c>
      <c r="BL277" s="23">
        <f t="shared" si="32"/>
        <v>3.6135830058296894</v>
      </c>
      <c r="BM277" s="23">
        <f t="shared" ca="1" si="33"/>
        <v>2.764216617837215</v>
      </c>
      <c r="BN277" s="22">
        <f t="shared" si="34"/>
        <v>2.729664353767228</v>
      </c>
      <c r="BO277" s="21"/>
      <c r="BP277" s="2"/>
    </row>
    <row r="278" spans="1:68" x14ac:dyDescent="0.2">
      <c r="A278">
        <v>13.25</v>
      </c>
      <c r="B278">
        <v>2.1</v>
      </c>
      <c r="C278">
        <v>1.3325</v>
      </c>
      <c r="D278">
        <v>-0.16364000000000001</v>
      </c>
      <c r="E278">
        <v>4.0079999999999998E-2</v>
      </c>
      <c r="F278">
        <v>1.4054500000000001</v>
      </c>
      <c r="G278">
        <v>1.73098</v>
      </c>
      <c r="H278" s="21"/>
      <c r="I278" s="17">
        <f t="shared" si="28"/>
        <v>43.471128608923884</v>
      </c>
      <c r="J278" s="16">
        <f t="shared" si="29"/>
        <v>-43.271128608923881</v>
      </c>
      <c r="K278" s="10">
        <v>115</v>
      </c>
      <c r="L278" s="16">
        <v>4660.6791338582625</v>
      </c>
      <c r="M278" s="16">
        <v>1958.3169291338602</v>
      </c>
      <c r="N278" s="16">
        <v>18.837489063867014</v>
      </c>
      <c r="O278" s="16">
        <v>24.712806026365353</v>
      </c>
      <c r="P278" s="16">
        <v>24.792192316380653</v>
      </c>
      <c r="Q278" s="16">
        <v>0.76884109457513194</v>
      </c>
      <c r="R278" s="16">
        <v>3.1011420239231713</v>
      </c>
      <c r="S278" s="16">
        <v>5.5129368066179616</v>
      </c>
      <c r="T278" s="20" t="s">
        <v>122</v>
      </c>
      <c r="U278" s="10">
        <v>5</v>
      </c>
      <c r="V278" s="20" t="s">
        <v>145</v>
      </c>
      <c r="W278" s="10">
        <v>4</v>
      </c>
      <c r="X278" s="20" t="s">
        <v>145</v>
      </c>
      <c r="Y278" s="10">
        <v>4</v>
      </c>
      <c r="Z278" s="20" t="s">
        <v>123</v>
      </c>
      <c r="AA278" s="15">
        <v>4</v>
      </c>
      <c r="AB278" s="11">
        <v>32.320411119097336</v>
      </c>
      <c r="AC278" s="10">
        <v>58.123796113291071</v>
      </c>
      <c r="AD278" s="19">
        <v>9.5557927676115941</v>
      </c>
      <c r="AE278" s="12">
        <v>2471.2806026365351</v>
      </c>
      <c r="AF278" s="10">
        <v>2622.6591083961798</v>
      </c>
      <c r="AG278" s="10">
        <v>1652.8128210920436</v>
      </c>
      <c r="AH278" s="10">
        <v>0</v>
      </c>
      <c r="AI278" s="10">
        <v>3.2246185188736596</v>
      </c>
      <c r="AJ278" s="10"/>
      <c r="AK278" s="10"/>
      <c r="AL278" s="10"/>
      <c r="AM278" s="10"/>
      <c r="AN278" s="10">
        <v>12.356403013182677</v>
      </c>
      <c r="AO278" s="10">
        <v>6.5162471031100297</v>
      </c>
      <c r="AP278" s="10">
        <v>12.569689747644304</v>
      </c>
      <c r="AQ278" s="10">
        <v>114.66</v>
      </c>
      <c r="AR278" s="10"/>
      <c r="AS278" s="10"/>
      <c r="AT278" s="10">
        <v>6.3940704409425964</v>
      </c>
      <c r="AU278" s="10">
        <v>1</v>
      </c>
      <c r="AV278" s="16"/>
      <c r="AW278" s="19">
        <v>393.398866259427</v>
      </c>
      <c r="AX278" s="1" t="s">
        <v>120</v>
      </c>
      <c r="AY278" s="23">
        <v>43.271128608923902</v>
      </c>
      <c r="AZ278" s="18">
        <v>0</v>
      </c>
      <c r="BA278" s="18">
        <v>100</v>
      </c>
      <c r="BB278" s="18">
        <v>0</v>
      </c>
      <c r="BC278" s="18">
        <v>0</v>
      </c>
      <c r="BD278" s="18">
        <v>100</v>
      </c>
      <c r="BE278" s="18">
        <v>0</v>
      </c>
      <c r="BF278" s="24">
        <v>32.320411119097336</v>
      </c>
      <c r="BG278" s="24">
        <v>58.123796113291071</v>
      </c>
      <c r="BH278" s="24">
        <v>9.5557927676115941</v>
      </c>
      <c r="BI278" s="21"/>
      <c r="BJ278" s="25">
        <f t="shared" ca="1" si="30"/>
        <v>0.94217475144722918</v>
      </c>
      <c r="BK278" s="24">
        <f t="shared" ca="1" si="31"/>
        <v>22.834964813364692</v>
      </c>
      <c r="BL278" s="23">
        <f t="shared" si="32"/>
        <v>3.4228747875390897</v>
      </c>
      <c r="BM278" s="23">
        <f t="shared" ca="1" si="33"/>
        <v>2.7451587058734881</v>
      </c>
      <c r="BN278" s="22">
        <f t="shared" si="34"/>
        <v>2.7098836286449344</v>
      </c>
      <c r="BO278" s="21"/>
      <c r="BP278" s="2"/>
    </row>
    <row r="279" spans="1:68" x14ac:dyDescent="0.2">
      <c r="A279">
        <v>13.3</v>
      </c>
      <c r="B279">
        <v>2.1</v>
      </c>
      <c r="C279">
        <v>1.3273999999999999</v>
      </c>
      <c r="D279">
        <v>-0.17050999999999999</v>
      </c>
      <c r="E279">
        <v>4.0129999999999999E-2</v>
      </c>
      <c r="F279">
        <v>1.4092499999999999</v>
      </c>
      <c r="G279">
        <v>1.7351799999999999</v>
      </c>
      <c r="H279" s="21"/>
      <c r="I279" s="17">
        <f t="shared" si="28"/>
        <v>43.635170603674538</v>
      </c>
      <c r="J279" s="16">
        <f t="shared" si="29"/>
        <v>-43.435170603674536</v>
      </c>
      <c r="K279" s="10">
        <v>115</v>
      </c>
      <c r="L279" s="16">
        <v>4679.5439632545877</v>
      </c>
      <c r="M279" s="16">
        <v>1966.9455380577447</v>
      </c>
      <c r="N279" s="16">
        <v>18.908573928258967</v>
      </c>
      <c r="O279" s="16">
        <v>23.320150659133692</v>
      </c>
      <c r="P279" s="16">
        <v>23.399757957751483</v>
      </c>
      <c r="Q279" s="16">
        <v>0.72580052808449358</v>
      </c>
      <c r="R279" s="16">
        <v>3.1017437419435465</v>
      </c>
      <c r="S279" s="16">
        <v>5.5282846262354957</v>
      </c>
      <c r="T279" s="20" t="s">
        <v>122</v>
      </c>
      <c r="U279" s="10">
        <v>5</v>
      </c>
      <c r="V279" s="20" t="s">
        <v>145</v>
      </c>
      <c r="W279" s="10">
        <v>4</v>
      </c>
      <c r="X279" s="20" t="s">
        <v>145</v>
      </c>
      <c r="Y279" s="10">
        <v>4</v>
      </c>
      <c r="Z279" s="20" t="s">
        <v>123</v>
      </c>
      <c r="AA279" s="15">
        <v>4</v>
      </c>
      <c r="AB279" s="11">
        <v>33.869395963282315</v>
      </c>
      <c r="AC279" s="10">
        <v>57.243880586175209</v>
      </c>
      <c r="AD279" s="19">
        <v>8.8867234505424726</v>
      </c>
      <c r="AE279" s="12">
        <v>2332.0150659133692</v>
      </c>
      <c r="AF279" s="10">
        <v>2457.7336056517879</v>
      </c>
      <c r="AG279" s="10">
        <v>1559.9838638500989</v>
      </c>
      <c r="AH279" s="10">
        <v>0</v>
      </c>
      <c r="AI279" s="10">
        <v>3.223992963949375</v>
      </c>
      <c r="AJ279" s="10"/>
      <c r="AK279" s="10"/>
      <c r="AL279" s="10"/>
      <c r="AM279" s="10"/>
      <c r="AN279" s="10">
        <v>11.660075329566846</v>
      </c>
      <c r="AO279" s="10">
        <v>6.2217081911192276</v>
      </c>
      <c r="AP279" s="10">
        <v>11.919887046950691</v>
      </c>
      <c r="AQ279" s="10">
        <v>114.66</v>
      </c>
      <c r="AR279" s="10"/>
      <c r="AS279" s="10"/>
      <c r="AT279" s="10">
        <v>5.9449018887991958</v>
      </c>
      <c r="AU279" s="10">
        <v>1</v>
      </c>
      <c r="AV279" s="16"/>
      <c r="AW279" s="19">
        <v>368.66004084776819</v>
      </c>
      <c r="AX279" s="1" t="s">
        <v>120</v>
      </c>
      <c r="AY279" s="23">
        <v>43.4351706036745</v>
      </c>
      <c r="AZ279" s="18">
        <v>0</v>
      </c>
      <c r="BA279" s="18">
        <v>100</v>
      </c>
      <c r="BB279" s="18">
        <v>0</v>
      </c>
      <c r="BC279" s="18">
        <v>0</v>
      </c>
      <c r="BD279" s="18">
        <v>100</v>
      </c>
      <c r="BE279" s="18">
        <v>0</v>
      </c>
      <c r="BF279" s="24">
        <v>33.869395963282315</v>
      </c>
      <c r="BG279" s="24">
        <v>57.243880586175209</v>
      </c>
      <c r="BH279" s="24">
        <v>8.8867234505424726</v>
      </c>
      <c r="BI279" s="21"/>
      <c r="BJ279" s="25">
        <f t="shared" ca="1" si="30"/>
        <v>0.95175745196752737</v>
      </c>
      <c r="BK279" s="24">
        <f t="shared" ca="1" si="31"/>
        <v>21.336626535087401</v>
      </c>
      <c r="BL279" s="23">
        <f t="shared" si="32"/>
        <v>3.4463485821279143</v>
      </c>
      <c r="BM279" s="23">
        <f t="shared" ca="1" si="33"/>
        <v>2.7697750623107171</v>
      </c>
      <c r="BN279" s="22">
        <f t="shared" si="34"/>
        <v>2.7294454803903525</v>
      </c>
      <c r="BO279" s="21"/>
      <c r="BP279" s="2"/>
    </row>
    <row r="280" spans="1:68" x14ac:dyDescent="0.2">
      <c r="A280">
        <v>13.35</v>
      </c>
      <c r="B280">
        <v>2.1</v>
      </c>
      <c r="C280">
        <v>1.32125</v>
      </c>
      <c r="D280">
        <v>-0.17332</v>
      </c>
      <c r="E280">
        <v>4.0189999999999997E-2</v>
      </c>
      <c r="F280">
        <v>1.4066000000000001</v>
      </c>
      <c r="G280">
        <v>1.7279</v>
      </c>
      <c r="H280" s="21"/>
      <c r="I280" s="17">
        <f t="shared" si="28"/>
        <v>43.799212598425193</v>
      </c>
      <c r="J280" s="16">
        <f t="shared" si="29"/>
        <v>-43.59921259842519</v>
      </c>
      <c r="K280" s="10">
        <v>115</v>
      </c>
      <c r="L280" s="16">
        <v>4698.4087926509128</v>
      </c>
      <c r="M280" s="16">
        <v>1975.5741469816292</v>
      </c>
      <c r="N280" s="16">
        <v>18.979658792650916</v>
      </c>
      <c r="O280" s="16">
        <v>21.640772128060277</v>
      </c>
      <c r="P280" s="16">
        <v>21.720644637001058</v>
      </c>
      <c r="Q280" s="16">
        <v>0.70819587133941431</v>
      </c>
      <c r="R280" s="16">
        <v>3.2604735410707129</v>
      </c>
      <c r="S280" s="16">
        <v>5.5467020097765349</v>
      </c>
      <c r="T280" s="20" t="s">
        <v>122</v>
      </c>
      <c r="U280" s="10">
        <v>5</v>
      </c>
      <c r="V280" s="20" t="s">
        <v>145</v>
      </c>
      <c r="W280" s="10">
        <v>4</v>
      </c>
      <c r="X280" s="20" t="s">
        <v>145</v>
      </c>
      <c r="Y280" s="10">
        <v>4</v>
      </c>
      <c r="Z280" s="20" t="s">
        <v>123</v>
      </c>
      <c r="AA280" s="15">
        <v>4</v>
      </c>
      <c r="AB280" s="11">
        <v>39.451170685688489</v>
      </c>
      <c r="AC280" s="10">
        <v>53.658895077335139</v>
      </c>
      <c r="AD280" s="19">
        <v>6.8899342369763712</v>
      </c>
      <c r="AE280" s="12">
        <v>2164.077212806028</v>
      </c>
      <c r="AF280" s="10">
        <v>2259.0811661872481</v>
      </c>
      <c r="AG280" s="10">
        <v>1448.0429758000705</v>
      </c>
      <c r="AH280" s="10">
        <v>0</v>
      </c>
      <c r="AI280" s="10">
        <v>3.067039150612485</v>
      </c>
      <c r="AJ280" s="10"/>
      <c r="AK280" s="10"/>
      <c r="AL280" s="10"/>
      <c r="AM280" s="10"/>
      <c r="AN280" s="10">
        <v>10.820386064030139</v>
      </c>
      <c r="AO280" s="10">
        <v>5.902703711083146</v>
      </c>
      <c r="AP280" s="10">
        <v>11.136300830600494</v>
      </c>
      <c r="AQ280" s="10">
        <v>114.66</v>
      </c>
      <c r="AR280" s="10"/>
      <c r="AS280" s="10"/>
      <c r="AT280" s="10">
        <v>5.4163298162911326</v>
      </c>
      <c r="AU280" s="10">
        <v>1</v>
      </c>
      <c r="AV280" s="16"/>
      <c r="AW280" s="19">
        <v>338.8621749280872</v>
      </c>
      <c r="AX280" s="1" t="s">
        <v>120</v>
      </c>
      <c r="AY280" s="23">
        <v>43.599212598425197</v>
      </c>
      <c r="AZ280" s="18">
        <v>0</v>
      </c>
      <c r="BA280" s="18">
        <v>100</v>
      </c>
      <c r="BB280" s="18">
        <v>0</v>
      </c>
      <c r="BC280" s="18">
        <v>0</v>
      </c>
      <c r="BD280" s="18">
        <v>100</v>
      </c>
      <c r="BE280" s="18">
        <v>0</v>
      </c>
      <c r="BF280" s="24">
        <v>39.451170685688489</v>
      </c>
      <c r="BG280" s="24">
        <v>53.658895077335139</v>
      </c>
      <c r="BH280" s="24">
        <v>6.8899342369763712</v>
      </c>
      <c r="BI280" s="21"/>
      <c r="BJ280" s="25">
        <f t="shared" ca="1" si="30"/>
        <v>0.96922275475850161</v>
      </c>
      <c r="BK280" s="24">
        <f t="shared" ca="1" si="31"/>
        <v>19.568407334718088</v>
      </c>
      <c r="BL280" s="23">
        <f t="shared" si="32"/>
        <v>3.6558761895894789</v>
      </c>
      <c r="BM280" s="23">
        <f t="shared" ca="1" si="33"/>
        <v>2.8150806635528705</v>
      </c>
      <c r="BN280" s="22">
        <f t="shared" si="34"/>
        <v>2.7682296871420924</v>
      </c>
      <c r="BO280" s="21"/>
      <c r="BP280" s="2"/>
    </row>
    <row r="281" spans="1:68" x14ac:dyDescent="0.2">
      <c r="A281">
        <v>13.4</v>
      </c>
      <c r="B281">
        <v>2.1</v>
      </c>
      <c r="C281">
        <v>1.3207</v>
      </c>
      <c r="D281">
        <v>-0.17996999999999999</v>
      </c>
      <c r="E281">
        <v>4.0289999999999999E-2</v>
      </c>
      <c r="F281">
        <v>1.4077999999999999</v>
      </c>
      <c r="G281">
        <v>1.7319800000000001</v>
      </c>
      <c r="H281" s="21"/>
      <c r="I281" s="17">
        <f t="shared" si="28"/>
        <v>43.963254593175854</v>
      </c>
      <c r="J281" s="16">
        <f t="shared" si="29"/>
        <v>-43.763254593175851</v>
      </c>
      <c r="K281" s="10">
        <v>115</v>
      </c>
      <c r="L281" s="16">
        <v>4717.2736220472389</v>
      </c>
      <c r="M281" s="16">
        <v>1984.2027559055139</v>
      </c>
      <c r="N281" s="16">
        <v>19.050743657042872</v>
      </c>
      <c r="O281" s="16">
        <v>21.490583804143125</v>
      </c>
      <c r="P281" s="16">
        <v>21.570898330288891</v>
      </c>
      <c r="Q281" s="16">
        <v>0.66653360537686024</v>
      </c>
      <c r="R281" s="16">
        <v>3.0899668394474955</v>
      </c>
      <c r="S281" s="16">
        <v>5.5773976490116022</v>
      </c>
      <c r="T281" s="20" t="s">
        <v>122</v>
      </c>
      <c r="U281" s="10">
        <v>5</v>
      </c>
      <c r="V281" s="20" t="s">
        <v>145</v>
      </c>
      <c r="W281" s="10">
        <v>4</v>
      </c>
      <c r="X281" s="20" t="s">
        <v>145</v>
      </c>
      <c r="Y281" s="10">
        <v>4</v>
      </c>
      <c r="Z281" s="20" t="s">
        <v>123</v>
      </c>
      <c r="AA281" s="15">
        <v>4</v>
      </c>
      <c r="AB281" s="11">
        <v>35.813286011037356</v>
      </c>
      <c r="AC281" s="10">
        <v>56.064663266762373</v>
      </c>
      <c r="AD281" s="19">
        <v>8.1220507222002709</v>
      </c>
      <c r="AE281" s="12">
        <v>2149.0583804143125</v>
      </c>
      <c r="AF281" s="10">
        <v>2240.3542577860326</v>
      </c>
      <c r="AG281" s="10">
        <v>1438.0598886859261</v>
      </c>
      <c r="AH281" s="10">
        <v>0</v>
      </c>
      <c r="AI281" s="10">
        <v>3.2362806850665295</v>
      </c>
      <c r="AJ281" s="10"/>
      <c r="AK281" s="10"/>
      <c r="AL281" s="10"/>
      <c r="AM281" s="10"/>
      <c r="AN281" s="10">
        <v>10.745291902071562</v>
      </c>
      <c r="AO281" s="10">
        <v>5.8318893055602707</v>
      </c>
      <c r="AP281" s="10">
        <v>11.066419220801482</v>
      </c>
      <c r="AQ281" s="10">
        <v>114.66</v>
      </c>
      <c r="AR281" s="10"/>
      <c r="AS281" s="10"/>
      <c r="AT281" s="10">
        <v>5.3445547311047772</v>
      </c>
      <c r="AU281" s="10">
        <v>1</v>
      </c>
      <c r="AV281" s="16"/>
      <c r="AW281" s="19">
        <v>336.05313866790488</v>
      </c>
      <c r="AX281" s="1" t="s">
        <v>120</v>
      </c>
      <c r="AY281" s="23">
        <v>43.763254593175901</v>
      </c>
      <c r="AZ281" s="18">
        <v>0</v>
      </c>
      <c r="BA281" s="18">
        <v>100</v>
      </c>
      <c r="BB281" s="18">
        <v>0</v>
      </c>
      <c r="BC281" s="18">
        <v>0</v>
      </c>
      <c r="BD281" s="18">
        <v>100</v>
      </c>
      <c r="BE281" s="18">
        <v>0</v>
      </c>
      <c r="BF281" s="24">
        <v>35.813286011037356</v>
      </c>
      <c r="BG281" s="24">
        <v>56.064663266762373</v>
      </c>
      <c r="BH281" s="24">
        <v>8.1220507222002709</v>
      </c>
      <c r="BI281" s="21"/>
      <c r="BJ281" s="25">
        <f t="shared" ca="1" si="30"/>
        <v>0.96559559342379586</v>
      </c>
      <c r="BK281" s="24">
        <f t="shared" ca="1" si="31"/>
        <v>19.321165322967293</v>
      </c>
      <c r="BL281" s="23">
        <f t="shared" si="32"/>
        <v>3.4693136188495433</v>
      </c>
      <c r="BM281" s="23">
        <f t="shared" ca="1" si="33"/>
        <v>2.8050254665648926</v>
      </c>
      <c r="BN281" s="22">
        <f t="shared" si="34"/>
        <v>2.7560396777321547</v>
      </c>
      <c r="BO281" s="21"/>
      <c r="BP281" s="2"/>
    </row>
    <row r="282" spans="1:68" x14ac:dyDescent="0.2">
      <c r="A282">
        <v>13.45</v>
      </c>
      <c r="B282">
        <v>2.1</v>
      </c>
      <c r="C282">
        <v>1.33118</v>
      </c>
      <c r="D282">
        <v>-0.14343</v>
      </c>
      <c r="E282">
        <v>4.036E-2</v>
      </c>
      <c r="F282">
        <v>1.40638</v>
      </c>
      <c r="G282">
        <v>1.72685</v>
      </c>
      <c r="H282" s="21"/>
      <c r="I282" s="17">
        <f t="shared" si="28"/>
        <v>44.127296587926502</v>
      </c>
      <c r="J282" s="16">
        <f t="shared" si="29"/>
        <v>-43.927296587926499</v>
      </c>
      <c r="K282" s="10">
        <v>115</v>
      </c>
      <c r="L282" s="16">
        <v>4736.1384514435631</v>
      </c>
      <c r="M282" s="16">
        <v>1992.8313648293979</v>
      </c>
      <c r="N282" s="16">
        <v>19.121828521434818</v>
      </c>
      <c r="O282" s="16">
        <v>24.352354048964227</v>
      </c>
      <c r="P282" s="16">
        <v>24.432977987153482</v>
      </c>
      <c r="Q282" s="16">
        <v>0.89545679308689385</v>
      </c>
      <c r="R282" s="16">
        <v>3.664951499394435</v>
      </c>
      <c r="S282" s="16">
        <v>5.5988845964761484</v>
      </c>
      <c r="T282" s="20" t="s">
        <v>122</v>
      </c>
      <c r="U282" s="10">
        <v>5</v>
      </c>
      <c r="V282" s="20" t="s">
        <v>145</v>
      </c>
      <c r="W282" s="10">
        <v>4</v>
      </c>
      <c r="X282" s="20" t="s">
        <v>145</v>
      </c>
      <c r="Y282" s="10">
        <v>4</v>
      </c>
      <c r="Z282" s="20" t="s">
        <v>123</v>
      </c>
      <c r="AA282" s="15">
        <v>4</v>
      </c>
      <c r="AB282" s="11">
        <v>45.723189189671274</v>
      </c>
      <c r="AC282" s="10">
        <v>49.007545658171438</v>
      </c>
      <c r="AD282" s="19">
        <v>5.2692651521572875</v>
      </c>
      <c r="AE282" s="12">
        <v>2435.2354048964226</v>
      </c>
      <c r="AF282" s="10">
        <v>2575.9598156879656</v>
      </c>
      <c r="AG282" s="10">
        <v>1628.8651991435654</v>
      </c>
      <c r="AH282" s="10">
        <v>0</v>
      </c>
      <c r="AI282" s="10">
        <v>2.7285490685626574</v>
      </c>
      <c r="AJ282" s="10"/>
      <c r="AK282" s="10"/>
      <c r="AL282" s="10"/>
      <c r="AM282" s="10"/>
      <c r="AN282" s="10">
        <v>12.176177024482113</v>
      </c>
      <c r="AO282" s="10">
        <v>6.6105415914846652</v>
      </c>
      <c r="AP282" s="10">
        <v>12.402056394004958</v>
      </c>
      <c r="AQ282" s="10">
        <v>114.66</v>
      </c>
      <c r="AR282" s="10"/>
      <c r="AS282" s="10"/>
      <c r="AT282" s="10">
        <v>6.1599341580150293</v>
      </c>
      <c r="AU282" s="10">
        <v>1</v>
      </c>
      <c r="AV282" s="16"/>
      <c r="AW282" s="19">
        <v>386.39397235319484</v>
      </c>
      <c r="AX282" s="1" t="s">
        <v>120</v>
      </c>
      <c r="AY282" s="23">
        <v>43.927296587926499</v>
      </c>
      <c r="AZ282" s="18">
        <v>0</v>
      </c>
      <c r="BA282" s="18">
        <v>100</v>
      </c>
      <c r="BB282" s="18">
        <v>0</v>
      </c>
      <c r="BC282" s="18">
        <v>0</v>
      </c>
      <c r="BD282" s="18">
        <v>100</v>
      </c>
      <c r="BE282" s="18">
        <v>0</v>
      </c>
      <c r="BF282" s="24">
        <v>45.723189189671274</v>
      </c>
      <c r="BG282" s="24">
        <v>49.007545658171438</v>
      </c>
      <c r="BH282" s="24">
        <v>5.2692651521572875</v>
      </c>
      <c r="BI282" s="21"/>
      <c r="BJ282" s="25">
        <f t="shared" ca="1" si="30"/>
        <v>0.96533349150601022</v>
      </c>
      <c r="BK282" s="24">
        <f t="shared" ca="1" si="31"/>
        <v>22.096844284489933</v>
      </c>
      <c r="BL282" s="23">
        <f t="shared" si="32"/>
        <v>4.0582845946415391</v>
      </c>
      <c r="BM282" s="23">
        <f t="shared" ca="1" si="33"/>
        <v>2.8038024465242115</v>
      </c>
      <c r="BN282" s="22">
        <f t="shared" si="34"/>
        <v>2.7611115361327943</v>
      </c>
      <c r="BO282" s="21"/>
      <c r="BP282" s="2"/>
    </row>
    <row r="283" spans="1:68" x14ac:dyDescent="0.2">
      <c r="A283">
        <v>13.5</v>
      </c>
      <c r="B283">
        <v>2.1</v>
      </c>
      <c r="C283">
        <v>1.4038299999999999</v>
      </c>
      <c r="D283">
        <v>-7.3730000000000004E-2</v>
      </c>
      <c r="E283">
        <v>4.0640000000000003E-2</v>
      </c>
      <c r="F283">
        <v>1.4051800000000001</v>
      </c>
      <c r="G283">
        <v>1.7240500000000001</v>
      </c>
      <c r="H283" s="21"/>
      <c r="I283" s="17">
        <f t="shared" si="28"/>
        <v>44.291338582677163</v>
      </c>
      <c r="J283" s="16">
        <f t="shared" si="29"/>
        <v>-44.09133858267716</v>
      </c>
      <c r="K283" s="10">
        <v>115</v>
      </c>
      <c r="L283" s="16">
        <v>4755.0032808398892</v>
      </c>
      <c r="M283" s="16">
        <v>2001.4599737532826</v>
      </c>
      <c r="N283" s="16">
        <v>19.19291338582677</v>
      </c>
      <c r="O283" s="16">
        <v>44.190866290018803</v>
      </c>
      <c r="P283" s="16">
        <v>44.272727876382021</v>
      </c>
      <c r="Q283" s="16">
        <v>1.3321274603936626</v>
      </c>
      <c r="R283" s="16">
        <v>3.0089120871729857</v>
      </c>
      <c r="S283" s="16">
        <v>5.6848323863343362</v>
      </c>
      <c r="T283" s="20" t="s">
        <v>122</v>
      </c>
      <c r="U283" s="10">
        <v>5</v>
      </c>
      <c r="V283" s="20" t="s">
        <v>143</v>
      </c>
      <c r="W283" s="10">
        <v>5</v>
      </c>
      <c r="X283" s="20" t="s">
        <v>143</v>
      </c>
      <c r="Y283" s="10">
        <v>5</v>
      </c>
      <c r="Z283" s="20" t="s">
        <v>121</v>
      </c>
      <c r="AA283" s="15">
        <v>5</v>
      </c>
      <c r="AB283" s="11">
        <v>17.215227921581082</v>
      </c>
      <c r="AC283" s="10">
        <v>62.603969284807832</v>
      </c>
      <c r="AD283" s="19">
        <v>20.180802793611083</v>
      </c>
      <c r="AE283" s="12">
        <v>4419.0866290018803</v>
      </c>
      <c r="AF283" s="10">
        <v>4908.9383421033044</v>
      </c>
      <c r="AG283" s="10">
        <v>2951.5151917588014</v>
      </c>
      <c r="AH283" s="10">
        <v>0</v>
      </c>
      <c r="AI283" s="10">
        <v>3.3234603438997348</v>
      </c>
      <c r="AJ283" s="10"/>
      <c r="AK283" s="10"/>
      <c r="AL283" s="10"/>
      <c r="AM283" s="10"/>
      <c r="AN283" s="10">
        <v>22.095433145009402</v>
      </c>
      <c r="AO283" s="10">
        <v>10.564221539312609</v>
      </c>
      <c r="AP283" s="10">
        <v>22.13636393819101</v>
      </c>
      <c r="AQ283" s="10">
        <v>114.66</v>
      </c>
      <c r="AR283" s="10"/>
      <c r="AS283" s="10"/>
      <c r="AT283" s="10">
        <v>12.068315650435091</v>
      </c>
      <c r="AU283" s="10">
        <v>1</v>
      </c>
      <c r="AV283" s="16"/>
      <c r="AW283" s="19">
        <v>736.34075131549571</v>
      </c>
      <c r="AX283" s="1" t="s">
        <v>120</v>
      </c>
      <c r="AY283" s="23">
        <v>44.091338582677203</v>
      </c>
      <c r="AZ283" s="18">
        <v>0</v>
      </c>
      <c r="BA283" s="18">
        <v>100</v>
      </c>
      <c r="BB283" s="18">
        <v>0</v>
      </c>
      <c r="BC283" s="18">
        <v>0</v>
      </c>
      <c r="BD283" s="18">
        <v>100</v>
      </c>
      <c r="BE283" s="18">
        <v>0</v>
      </c>
      <c r="BF283" s="24">
        <v>17.215227921581082</v>
      </c>
      <c r="BG283" s="24">
        <v>62.603969284807832</v>
      </c>
      <c r="BH283" s="24">
        <v>20.180802793611083</v>
      </c>
      <c r="BI283" s="21"/>
      <c r="BJ283" s="25">
        <f t="shared" ca="1" si="30"/>
        <v>0.86078447102840228</v>
      </c>
      <c r="BK283" s="24">
        <f t="shared" ca="1" si="31"/>
        <v>41.530654579439101</v>
      </c>
      <c r="BL283" s="23">
        <f t="shared" si="32"/>
        <v>3.1796640812747046</v>
      </c>
      <c r="BM283" s="23">
        <f t="shared" ca="1" si="33"/>
        <v>2.5288604801322907</v>
      </c>
      <c r="BN283" s="22">
        <f t="shared" si="34"/>
        <v>2.5107813472755649</v>
      </c>
      <c r="BO283" s="21"/>
      <c r="BP283" s="2"/>
    </row>
    <row r="284" spans="1:68" x14ac:dyDescent="0.2">
      <c r="A284">
        <v>13.55</v>
      </c>
      <c r="B284">
        <v>2.1</v>
      </c>
      <c r="C284">
        <v>1.3726700000000001</v>
      </c>
      <c r="D284">
        <v>-1.6629999999999999E-2</v>
      </c>
      <c r="E284">
        <v>4.0890000000000003E-2</v>
      </c>
      <c r="F284">
        <v>1.4033</v>
      </c>
      <c r="G284">
        <v>1.7252000000000001</v>
      </c>
      <c r="H284" s="21"/>
      <c r="I284" s="17">
        <f t="shared" si="28"/>
        <v>44.455380577427825</v>
      </c>
      <c r="J284" s="16">
        <f t="shared" si="29"/>
        <v>-44.255380577427822</v>
      </c>
      <c r="K284" s="10">
        <v>115</v>
      </c>
      <c r="L284" s="16">
        <v>4773.8681102362152</v>
      </c>
      <c r="M284" s="16">
        <v>2010.0885826771673</v>
      </c>
      <c r="N284" s="16">
        <v>19.263998250218723</v>
      </c>
      <c r="O284" s="16">
        <v>35.68201506591339</v>
      </c>
      <c r="P284" s="16">
        <v>35.764981695289066</v>
      </c>
      <c r="Q284" s="16">
        <v>1.6898590974555929</v>
      </c>
      <c r="R284" s="16">
        <v>4.7248985386120852</v>
      </c>
      <c r="S284" s="16">
        <v>5.761571484422003</v>
      </c>
      <c r="T284" s="20" t="s">
        <v>122</v>
      </c>
      <c r="U284" s="10">
        <v>4</v>
      </c>
      <c r="V284" s="20" t="s">
        <v>145</v>
      </c>
      <c r="W284" s="10">
        <v>4</v>
      </c>
      <c r="X284" s="20" t="s">
        <v>145</v>
      </c>
      <c r="Y284" s="10">
        <v>4</v>
      </c>
      <c r="Z284" s="20" t="s">
        <v>123</v>
      </c>
      <c r="AA284" s="15">
        <v>4</v>
      </c>
      <c r="AB284" s="11">
        <v>62.384982437099957</v>
      </c>
      <c r="AC284" s="10">
        <v>34.613469932821602</v>
      </c>
      <c r="AD284" s="19">
        <v>3.0015476300784423</v>
      </c>
      <c r="AE284" s="12">
        <v>3568.2015065913388</v>
      </c>
      <c r="AF284" s="10">
        <v>3906.9173308337613</v>
      </c>
      <c r="AG284" s="10">
        <v>2384.3321130192712</v>
      </c>
      <c r="AH284" s="10">
        <v>0</v>
      </c>
      <c r="AI284" s="10">
        <v>2.116447563535925</v>
      </c>
      <c r="AJ284" s="10"/>
      <c r="AK284" s="10"/>
      <c r="AL284" s="10"/>
      <c r="AM284" s="10"/>
      <c r="AN284" s="10">
        <v>23.788010043942261</v>
      </c>
      <c r="AO284" s="10">
        <v>9.4066582908142156</v>
      </c>
      <c r="AP284" s="10">
        <v>17.882490847644533</v>
      </c>
      <c r="AQ284" s="10">
        <v>114.66</v>
      </c>
      <c r="AR284" s="10"/>
      <c r="AS284" s="10"/>
      <c r="AT284" s="10">
        <v>9.4528740837549154</v>
      </c>
      <c r="AU284" s="10">
        <v>1</v>
      </c>
      <c r="AV284" s="16"/>
      <c r="AW284" s="19">
        <v>586.03759962506422</v>
      </c>
      <c r="AX284" s="1" t="s">
        <v>120</v>
      </c>
      <c r="AY284" s="23">
        <v>44.2553805774278</v>
      </c>
      <c r="AZ284" s="18">
        <v>100</v>
      </c>
      <c r="BA284" s="18">
        <v>0</v>
      </c>
      <c r="BB284" s="18">
        <v>0</v>
      </c>
      <c r="BC284" s="18">
        <v>0</v>
      </c>
      <c r="BD284" s="18">
        <v>100</v>
      </c>
      <c r="BE284" s="18">
        <v>0</v>
      </c>
      <c r="BF284" s="24">
        <v>62.384982437099957</v>
      </c>
      <c r="BG284" s="24">
        <v>34.613469932821602</v>
      </c>
      <c r="BH284" s="24">
        <v>3.0015476300784423</v>
      </c>
      <c r="BI284" s="21"/>
      <c r="BJ284" s="25">
        <f t="shared" ca="1" si="30"/>
        <v>0.941327534917202</v>
      </c>
      <c r="BK284" s="24">
        <f t="shared" ca="1" si="31"/>
        <v>33.106950745975354</v>
      </c>
      <c r="BL284" s="23">
        <f t="shared" si="32"/>
        <v>5.062785923469721</v>
      </c>
      <c r="BM284" s="23">
        <f t="shared" ca="1" si="33"/>
        <v>2.7397245094527261</v>
      </c>
      <c r="BN284" s="22">
        <f t="shared" si="34"/>
        <v>2.7128391030536463</v>
      </c>
      <c r="BO284" s="21"/>
      <c r="BP284" s="2"/>
    </row>
    <row r="285" spans="1:68" x14ac:dyDescent="0.2">
      <c r="A285">
        <v>13.6</v>
      </c>
      <c r="B285">
        <v>2.1</v>
      </c>
      <c r="C285">
        <v>1.3585400000000001</v>
      </c>
      <c r="D285">
        <v>-6.2469999999999998E-2</v>
      </c>
      <c r="E285">
        <v>4.2909999999999997E-2</v>
      </c>
      <c r="F285">
        <v>1.4072</v>
      </c>
      <c r="G285">
        <v>1.7307999999999999</v>
      </c>
      <c r="H285" s="21"/>
      <c r="I285" s="17">
        <f t="shared" si="28"/>
        <v>44.619422572178472</v>
      </c>
      <c r="J285" s="16">
        <f t="shared" si="29"/>
        <v>-44.419422572178469</v>
      </c>
      <c r="K285" s="10">
        <v>115</v>
      </c>
      <c r="L285" s="16">
        <v>4792.7329396325395</v>
      </c>
      <c r="M285" s="16">
        <v>2018.7171916010514</v>
      </c>
      <c r="N285" s="16">
        <v>19.335083114610669</v>
      </c>
      <c r="O285" s="16">
        <v>31.823540489642209</v>
      </c>
      <c r="P285" s="16">
        <v>31.915435866558582</v>
      </c>
      <c r="Q285" s="16">
        <v>1.4026713874219874</v>
      </c>
      <c r="R285" s="16">
        <v>4.3949623413782826</v>
      </c>
      <c r="S285" s="16">
        <v>6.3816233969703466</v>
      </c>
      <c r="T285" s="20" t="s">
        <v>122</v>
      </c>
      <c r="U285" s="10">
        <v>4</v>
      </c>
      <c r="V285" s="20" t="s">
        <v>145</v>
      </c>
      <c r="W285" s="10">
        <v>4</v>
      </c>
      <c r="X285" s="20" t="s">
        <v>145</v>
      </c>
      <c r="Y285" s="10">
        <v>4</v>
      </c>
      <c r="Z285" s="20" t="s">
        <v>123</v>
      </c>
      <c r="AA285" s="15">
        <v>4</v>
      </c>
      <c r="AB285" s="11">
        <v>56.774149503641681</v>
      </c>
      <c r="AC285" s="10">
        <v>39.698332869070207</v>
      </c>
      <c r="AD285" s="19">
        <v>3.5275176272881144</v>
      </c>
      <c r="AE285" s="12">
        <v>3182.354048964221</v>
      </c>
      <c r="AF285" s="10">
        <v>3452.9198904303903</v>
      </c>
      <c r="AG285" s="10">
        <v>2127.6957244372388</v>
      </c>
      <c r="AH285" s="10">
        <v>0</v>
      </c>
      <c r="AI285" s="10">
        <v>2.2753323517361355</v>
      </c>
      <c r="AJ285" s="10"/>
      <c r="AK285" s="10"/>
      <c r="AL285" s="10"/>
      <c r="AM285" s="10"/>
      <c r="AN285" s="10">
        <v>21.215693659761474</v>
      </c>
      <c r="AO285" s="10">
        <v>8.470747919778443</v>
      </c>
      <c r="AP285" s="10">
        <v>15.957717933279291</v>
      </c>
      <c r="AQ285" s="10">
        <v>114.66</v>
      </c>
      <c r="AR285" s="10"/>
      <c r="AS285" s="10"/>
      <c r="AT285" s="10">
        <v>8.2655259245659227</v>
      </c>
      <c r="AU285" s="10">
        <v>1</v>
      </c>
      <c r="AV285" s="16"/>
      <c r="AW285" s="19">
        <v>517.93798356455852</v>
      </c>
      <c r="AX285" s="1" t="s">
        <v>120</v>
      </c>
      <c r="AY285" s="23">
        <v>44.419422572178497</v>
      </c>
      <c r="AZ285" s="18">
        <v>100</v>
      </c>
      <c r="BA285" s="18">
        <v>0</v>
      </c>
      <c r="BB285" s="18">
        <v>0</v>
      </c>
      <c r="BC285" s="18">
        <v>0</v>
      </c>
      <c r="BD285" s="18">
        <v>100</v>
      </c>
      <c r="BE285" s="18">
        <v>0</v>
      </c>
      <c r="BF285" s="24">
        <v>56.774149503641681</v>
      </c>
      <c r="BG285" s="24">
        <v>39.698332869070207</v>
      </c>
      <c r="BH285" s="24">
        <v>3.5275176272881144</v>
      </c>
      <c r="BI285" s="21"/>
      <c r="BJ285" s="25">
        <f t="shared" ca="1" si="30"/>
        <v>0.94929507763301779</v>
      </c>
      <c r="BK285" s="24">
        <f t="shared" ca="1" si="31"/>
        <v>29.172870910082974</v>
      </c>
      <c r="BL285" s="23">
        <f t="shared" si="32"/>
        <v>4.7517466373001058</v>
      </c>
      <c r="BM285" s="23">
        <f t="shared" ca="1" si="33"/>
        <v>2.7601016065606054</v>
      </c>
      <c r="BN285" s="22">
        <f t="shared" si="34"/>
        <v>2.7268842777238103</v>
      </c>
      <c r="BO285" s="21"/>
      <c r="BP285" s="2"/>
    </row>
    <row r="286" spans="1:68" x14ac:dyDescent="0.2">
      <c r="A286">
        <v>13.65</v>
      </c>
      <c r="B286">
        <v>2.1</v>
      </c>
      <c r="C286">
        <v>1.3283799999999999</v>
      </c>
      <c r="D286">
        <v>-9.9430000000000004E-2</v>
      </c>
      <c r="E286">
        <v>4.3249999999999997E-2</v>
      </c>
      <c r="F286">
        <v>1.4060999999999999</v>
      </c>
      <c r="G286">
        <v>1.7311300000000001</v>
      </c>
      <c r="H286" s="21"/>
      <c r="I286" s="17">
        <f t="shared" si="28"/>
        <v>44.783464566929133</v>
      </c>
      <c r="J286" s="16">
        <f t="shared" si="29"/>
        <v>-44.583464566929131</v>
      </c>
      <c r="K286" s="10">
        <v>115</v>
      </c>
      <c r="L286" s="16">
        <v>4811.5977690288655</v>
      </c>
      <c r="M286" s="16">
        <v>2027.3458005249361</v>
      </c>
      <c r="N286" s="16">
        <v>19.406167979002625</v>
      </c>
      <c r="O286" s="16">
        <v>23.587758945386039</v>
      </c>
      <c r="P286" s="16">
        <v>23.68115718079936</v>
      </c>
      <c r="Q286" s="16">
        <v>1.1711168987037923</v>
      </c>
      <c r="R286" s="16">
        <v>4.9453533446977493</v>
      </c>
      <c r="S286" s="16">
        <v>6.4859885703695728</v>
      </c>
      <c r="T286" s="20" t="s">
        <v>33</v>
      </c>
      <c r="U286" s="10">
        <v>3</v>
      </c>
      <c r="V286" s="20" t="s">
        <v>145</v>
      </c>
      <c r="W286" s="10">
        <v>4</v>
      </c>
      <c r="X286" s="20" t="s">
        <v>145</v>
      </c>
      <c r="Y286" s="10">
        <v>4</v>
      </c>
      <c r="Z286" s="20" t="s">
        <v>33</v>
      </c>
      <c r="AA286" s="15">
        <v>3</v>
      </c>
      <c r="AB286" s="11">
        <v>79.960512057693265</v>
      </c>
      <c r="AC286" s="10">
        <v>18.154032394131775</v>
      </c>
      <c r="AD286" s="19">
        <v>1.885455548174964</v>
      </c>
      <c r="AE286" s="12">
        <v>2358.775894538604</v>
      </c>
      <c r="AF286" s="10">
        <v>2483.0715256706985</v>
      </c>
      <c r="AG286" s="10">
        <v>1578.7438120532906</v>
      </c>
      <c r="AH286" s="10">
        <v>0</v>
      </c>
      <c r="AI286" s="10">
        <v>2.0221002025510839</v>
      </c>
      <c r="AJ286" s="10"/>
      <c r="AK286" s="10"/>
      <c r="AL286" s="10"/>
      <c r="AM286" s="10"/>
      <c r="AN286" s="10">
        <v>23.587758945386039</v>
      </c>
      <c r="AO286" s="10">
        <v>6.758888504170022</v>
      </c>
      <c r="AP286" s="10">
        <v>12.051206684373035</v>
      </c>
      <c r="AQ286" s="10">
        <v>111.47500000000001</v>
      </c>
      <c r="AR286" s="10"/>
      <c r="AS286" s="10"/>
      <c r="AT286" s="10">
        <v>5.820475918958131</v>
      </c>
      <c r="AU286" s="10">
        <v>1</v>
      </c>
      <c r="AV286" s="16"/>
      <c r="AW286" s="19">
        <v>372.46072885060477</v>
      </c>
      <c r="AX286" s="1" t="s">
        <v>120</v>
      </c>
      <c r="AY286" s="23">
        <v>44.583464566929102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79.960512057693265</v>
      </c>
      <c r="BG286" s="24">
        <v>18.154032394131775</v>
      </c>
      <c r="BH286" s="24">
        <v>1.885455548174964</v>
      </c>
      <c r="BI286" s="21"/>
      <c r="BJ286" s="25">
        <f t="shared" ca="1" si="30"/>
        <v>1</v>
      </c>
      <c r="BK286" s="24">
        <f t="shared" ca="1" si="31"/>
        <v>20.988386185303114</v>
      </c>
      <c r="BL286" s="23">
        <f t="shared" si="32"/>
        <v>5.5045695700847075</v>
      </c>
      <c r="BM286" s="23">
        <f t="shared" ca="1" si="33"/>
        <v>2.9083380357513637</v>
      </c>
      <c r="BN286" s="22">
        <f t="shared" si="34"/>
        <v>2.8569880485354484</v>
      </c>
      <c r="BO286" s="21"/>
      <c r="BP286" s="2"/>
    </row>
    <row r="287" spans="1:68" x14ac:dyDescent="0.2">
      <c r="A287">
        <v>13.7</v>
      </c>
      <c r="B287">
        <v>2.1</v>
      </c>
      <c r="C287">
        <v>1.33761</v>
      </c>
      <c r="D287">
        <v>-0.11907</v>
      </c>
      <c r="E287">
        <v>4.3549999999999998E-2</v>
      </c>
      <c r="F287">
        <v>1.4058299999999999</v>
      </c>
      <c r="G287">
        <v>1.7331799999999999</v>
      </c>
      <c r="H287" s="21"/>
      <c r="I287" s="17">
        <f t="shared" si="28"/>
        <v>44.947506561679788</v>
      </c>
      <c r="J287" s="16">
        <f t="shared" si="29"/>
        <v>-44.747506561679785</v>
      </c>
      <c r="K287" s="10">
        <v>115</v>
      </c>
      <c r="L287" s="16">
        <v>4830.4625984251907</v>
      </c>
      <c r="M287" s="16">
        <v>2035.9744094488206</v>
      </c>
      <c r="N287" s="16">
        <v>19.477252843394574</v>
      </c>
      <c r="O287" s="16">
        <v>26.10819209039547</v>
      </c>
      <c r="P287" s="16">
        <v>26.202916377423747</v>
      </c>
      <c r="Q287" s="16">
        <v>1.0480722515602496</v>
      </c>
      <c r="R287" s="16">
        <v>3.9998305397152718</v>
      </c>
      <c r="S287" s="16">
        <v>6.5780754880747736</v>
      </c>
      <c r="T287" s="20" t="s">
        <v>122</v>
      </c>
      <c r="U287" s="10">
        <v>4</v>
      </c>
      <c r="V287" s="20" t="s">
        <v>145</v>
      </c>
      <c r="W287" s="10">
        <v>4</v>
      </c>
      <c r="X287" s="20" t="s">
        <v>145</v>
      </c>
      <c r="Y287" s="10">
        <v>4</v>
      </c>
      <c r="Z287" s="20" t="s">
        <v>123</v>
      </c>
      <c r="AA287" s="15">
        <v>4</v>
      </c>
      <c r="AB287" s="11">
        <v>52.196753682363365</v>
      </c>
      <c r="AC287" s="10">
        <v>43.69179910584451</v>
      </c>
      <c r="AD287" s="19">
        <v>4.1114472117921235</v>
      </c>
      <c r="AE287" s="12">
        <v>2610.8192090395469</v>
      </c>
      <c r="AF287" s="10">
        <v>2778.6393823679009</v>
      </c>
      <c r="AG287" s="10">
        <v>1746.8610918282498</v>
      </c>
      <c r="AH287" s="10">
        <v>0</v>
      </c>
      <c r="AI287" s="10">
        <v>2.5001059171651434</v>
      </c>
      <c r="AJ287" s="10"/>
      <c r="AK287" s="10"/>
      <c r="AL287" s="10"/>
      <c r="AM287" s="10"/>
      <c r="AN287" s="10">
        <v>17.40546139359698</v>
      </c>
      <c r="AO287" s="10">
        <v>7.1142942898009087</v>
      </c>
      <c r="AP287" s="10">
        <v>13.228027642797748</v>
      </c>
      <c r="AQ287" s="10">
        <v>114.66</v>
      </c>
      <c r="AR287" s="10"/>
      <c r="AS287" s="10"/>
      <c r="AT287" s="10">
        <v>6.5207430489888054</v>
      </c>
      <c r="AU287" s="10">
        <v>1</v>
      </c>
      <c r="AV287" s="16"/>
      <c r="AW287" s="19">
        <v>416.79590735518514</v>
      </c>
      <c r="AX287" s="1" t="s">
        <v>120</v>
      </c>
      <c r="AY287" s="23">
        <v>44.747506561679799</v>
      </c>
      <c r="AZ287" s="18">
        <v>100</v>
      </c>
      <c r="BA287" s="18">
        <v>0</v>
      </c>
      <c r="BB287" s="18">
        <v>0</v>
      </c>
      <c r="BC287" s="18">
        <v>0</v>
      </c>
      <c r="BD287" s="18">
        <v>100</v>
      </c>
      <c r="BE287" s="18">
        <v>0</v>
      </c>
      <c r="BF287" s="24">
        <v>52.196753682363365</v>
      </c>
      <c r="BG287" s="24">
        <v>43.69179910584451</v>
      </c>
      <c r="BH287" s="24">
        <v>4.1114472117921235</v>
      </c>
      <c r="BI287" s="21"/>
      <c r="BJ287" s="25">
        <f t="shared" ca="1" si="30"/>
        <v>0.96849091949485233</v>
      </c>
      <c r="BK287" s="24">
        <f t="shared" ca="1" si="31"/>
        <v>23.337613860391851</v>
      </c>
      <c r="BL287" s="23">
        <f t="shared" si="32"/>
        <v>4.4059447067434663</v>
      </c>
      <c r="BM287" s="23">
        <f t="shared" ca="1" si="33"/>
        <v>2.8094142166036682</v>
      </c>
      <c r="BN287" s="22">
        <f t="shared" si="34"/>
        <v>2.7628939108588129</v>
      </c>
      <c r="BO287" s="21"/>
      <c r="BP287" s="2"/>
    </row>
    <row r="288" spans="1:68" x14ac:dyDescent="0.2">
      <c r="A288">
        <v>13.75</v>
      </c>
      <c r="B288">
        <v>0.4</v>
      </c>
      <c r="C288">
        <v>1.3355699999999999</v>
      </c>
      <c r="D288">
        <v>-0.11254</v>
      </c>
      <c r="E288">
        <v>4.3709999999999999E-2</v>
      </c>
      <c r="F288">
        <v>1.40788</v>
      </c>
      <c r="G288">
        <v>1.7345299999999999</v>
      </c>
      <c r="H288" s="21"/>
      <c r="I288" s="17">
        <f t="shared" si="28"/>
        <v>45.111548556430442</v>
      </c>
      <c r="J288" s="16">
        <f t="shared" si="29"/>
        <v>-44.911548556430439</v>
      </c>
      <c r="K288" s="10">
        <v>115</v>
      </c>
      <c r="L288" s="16">
        <v>4849.3274278215158</v>
      </c>
      <c r="M288" s="16">
        <v>2044.603018372705</v>
      </c>
      <c r="N288" s="16">
        <v>19.548337707786526</v>
      </c>
      <c r="O288" s="16">
        <v>25.551129943502808</v>
      </c>
      <c r="P288" s="16">
        <v>25.646561458059061</v>
      </c>
      <c r="Q288" s="16">
        <v>1.0889827172347573</v>
      </c>
      <c r="R288" s="16">
        <v>4.2461158741128635</v>
      </c>
      <c r="S288" s="16">
        <v>6.6271885108508801</v>
      </c>
      <c r="T288" s="20" t="s">
        <v>122</v>
      </c>
      <c r="U288" s="10">
        <v>4</v>
      </c>
      <c r="V288" s="20" t="s">
        <v>145</v>
      </c>
      <c r="W288" s="10">
        <v>4</v>
      </c>
      <c r="X288" s="20" t="s">
        <v>145</v>
      </c>
      <c r="Y288" s="10">
        <v>4</v>
      </c>
      <c r="Z288" s="20" t="s">
        <v>33</v>
      </c>
      <c r="AA288" s="15">
        <v>3</v>
      </c>
      <c r="AB288" s="11">
        <v>59.267466482654598</v>
      </c>
      <c r="AC288" s="10">
        <v>37.460443825376643</v>
      </c>
      <c r="AD288" s="19">
        <v>3.2720896919687625</v>
      </c>
      <c r="AE288" s="12">
        <v>2555.112994350281</v>
      </c>
      <c r="AF288" s="10">
        <v>2712.0761665958016</v>
      </c>
      <c r="AG288" s="10">
        <v>1709.7707638706042</v>
      </c>
      <c r="AH288" s="10">
        <v>0</v>
      </c>
      <c r="AI288" s="10">
        <v>2.355093524641338</v>
      </c>
      <c r="AJ288" s="10"/>
      <c r="AK288" s="10"/>
      <c r="AL288" s="10"/>
      <c r="AM288" s="10"/>
      <c r="AN288" s="10">
        <v>17.034086629001873</v>
      </c>
      <c r="AO288" s="10">
        <v>7.0576166010800137</v>
      </c>
      <c r="AP288" s="10">
        <v>12.968395347094228</v>
      </c>
      <c r="AQ288" s="10">
        <v>114.66</v>
      </c>
      <c r="AR288" s="10"/>
      <c r="AS288" s="10"/>
      <c r="AT288" s="10">
        <v>6.3285180955719005</v>
      </c>
      <c r="AU288" s="10">
        <v>1</v>
      </c>
      <c r="AV288" s="16"/>
      <c r="AW288" s="19">
        <v>406.81142498937021</v>
      </c>
      <c r="AX288" s="1" t="s">
        <v>120</v>
      </c>
      <c r="AY288" s="23">
        <v>44.911548556430397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59.267466482654598</v>
      </c>
      <c r="BG288" s="24">
        <v>37.460443825376643</v>
      </c>
      <c r="BH288" s="24">
        <v>3.2720896919687625</v>
      </c>
      <c r="BI288" s="21"/>
      <c r="BJ288" s="25">
        <f t="shared" ca="1" si="30"/>
        <v>0.97899166561618445</v>
      </c>
      <c r="BK288" s="24">
        <f t="shared" ca="1" si="31"/>
        <v>22.698037605977579</v>
      </c>
      <c r="BL288" s="23">
        <f t="shared" si="32"/>
        <v>4.6894647854918334</v>
      </c>
      <c r="BM288" s="23">
        <f t="shared" ca="1" si="33"/>
        <v>2.836440141547548</v>
      </c>
      <c r="BN288" s="22">
        <f t="shared" si="34"/>
        <v>2.7870458190535539</v>
      </c>
      <c r="BO288" s="21"/>
      <c r="BP288" s="2"/>
    </row>
    <row r="289" spans="1:68" x14ac:dyDescent="0.2">
      <c r="A289">
        <v>13.8</v>
      </c>
      <c r="B289">
        <v>2.1</v>
      </c>
      <c r="C289">
        <v>1.3526499999999999</v>
      </c>
      <c r="D289">
        <v>-0.10904999999999999</v>
      </c>
      <c r="E289">
        <v>4.3839999999999997E-2</v>
      </c>
      <c r="F289">
        <v>1.4087499999999999</v>
      </c>
      <c r="G289">
        <v>1.7334799999999999</v>
      </c>
      <c r="H289" s="21"/>
      <c r="I289" s="17">
        <f t="shared" si="28"/>
        <v>45.275590551181104</v>
      </c>
      <c r="J289" s="16">
        <f t="shared" si="29"/>
        <v>-45.075590551181101</v>
      </c>
      <c r="K289" s="10">
        <v>115</v>
      </c>
      <c r="L289" s="16">
        <v>4868.1922572178419</v>
      </c>
      <c r="M289" s="16">
        <v>2053.23162729659</v>
      </c>
      <c r="N289" s="16">
        <v>19.619422572178479</v>
      </c>
      <c r="O289" s="16">
        <v>30.215160075329543</v>
      </c>
      <c r="P289" s="16">
        <v>30.311166212252274</v>
      </c>
      <c r="Q289" s="16">
        <v>1.1108475756120979</v>
      </c>
      <c r="R289" s="16">
        <v>3.6648130521717599</v>
      </c>
      <c r="S289" s="16">
        <v>6.6670928418564657</v>
      </c>
      <c r="T289" s="20" t="s">
        <v>122</v>
      </c>
      <c r="U289" s="10">
        <v>5</v>
      </c>
      <c r="V289" s="20" t="s">
        <v>145</v>
      </c>
      <c r="W289" s="10">
        <v>4</v>
      </c>
      <c r="X289" s="20" t="s">
        <v>145</v>
      </c>
      <c r="Y289" s="10">
        <v>4</v>
      </c>
      <c r="Z289" s="20" t="s">
        <v>123</v>
      </c>
      <c r="AA289" s="15">
        <v>4</v>
      </c>
      <c r="AB289" s="11">
        <v>39.603936844701771</v>
      </c>
      <c r="AC289" s="10">
        <v>53.552711974231485</v>
      </c>
      <c r="AD289" s="19">
        <v>6.8433511810667476</v>
      </c>
      <c r="AE289" s="12">
        <v>3021.5160075329541</v>
      </c>
      <c r="AF289" s="10">
        <v>3259.7435006540427</v>
      </c>
      <c r="AG289" s="10">
        <v>2020.7444141501517</v>
      </c>
      <c r="AH289" s="10">
        <v>0</v>
      </c>
      <c r="AI289" s="10">
        <v>2.7286521461371742</v>
      </c>
      <c r="AJ289" s="10"/>
      <c r="AK289" s="10"/>
      <c r="AL289" s="10"/>
      <c r="AM289" s="10"/>
      <c r="AN289" s="10">
        <v>15.107580037664771</v>
      </c>
      <c r="AO289" s="10">
        <v>7.9309754954798644</v>
      </c>
      <c r="AP289" s="10">
        <v>15.155583106126137</v>
      </c>
      <c r="AQ289" s="10">
        <v>114.66</v>
      </c>
      <c r="AR289" s="10"/>
      <c r="AS289" s="10"/>
      <c r="AT289" s="10">
        <v>7.6427140686187149</v>
      </c>
      <c r="AU289" s="10">
        <v>1</v>
      </c>
      <c r="AV289" s="16"/>
      <c r="AW289" s="19">
        <v>488.96152509810639</v>
      </c>
      <c r="AX289" s="1" t="s">
        <v>120</v>
      </c>
      <c r="AY289" s="23">
        <v>45.075590551181101</v>
      </c>
      <c r="AZ289" s="18">
        <v>0</v>
      </c>
      <c r="BA289" s="18">
        <v>100</v>
      </c>
      <c r="BB289" s="18">
        <v>0</v>
      </c>
      <c r="BC289" s="18">
        <v>0</v>
      </c>
      <c r="BD289" s="18">
        <v>100</v>
      </c>
      <c r="BE289" s="18">
        <v>0</v>
      </c>
      <c r="BF289" s="24">
        <v>39.603936844701771</v>
      </c>
      <c r="BG289" s="24">
        <v>53.552711974231485</v>
      </c>
      <c r="BH289" s="24">
        <v>6.8433511810667476</v>
      </c>
      <c r="BI289" s="21"/>
      <c r="BJ289" s="25">
        <f t="shared" ca="1" si="30"/>
        <v>0.93936494864177833</v>
      </c>
      <c r="BK289" s="24">
        <f t="shared" ca="1" si="31"/>
        <v>27.101696430250296</v>
      </c>
      <c r="BL289" s="23">
        <f t="shared" si="32"/>
        <v>3.9848074861492666</v>
      </c>
      <c r="BM289" s="23">
        <f t="shared" ca="1" si="33"/>
        <v>2.7318979218831911</v>
      </c>
      <c r="BN289" s="22">
        <f t="shared" si="34"/>
        <v>2.6903236926524849</v>
      </c>
      <c r="BO289" s="21"/>
      <c r="BP289" s="2"/>
    </row>
    <row r="290" spans="1:68" x14ac:dyDescent="0.2">
      <c r="A290">
        <v>13.85</v>
      </c>
      <c r="B290">
        <v>2.1</v>
      </c>
      <c r="C290">
        <v>1.35223</v>
      </c>
      <c r="D290">
        <v>-0.12373000000000001</v>
      </c>
      <c r="E290">
        <v>4.4560000000000002E-2</v>
      </c>
      <c r="F290">
        <v>1.40795</v>
      </c>
      <c r="G290">
        <v>1.7323500000000001</v>
      </c>
      <c r="H290" s="21"/>
      <c r="I290" s="17">
        <f t="shared" si="28"/>
        <v>45.439632545931758</v>
      </c>
      <c r="J290" s="16">
        <f t="shared" si="29"/>
        <v>-45.239632545931755</v>
      </c>
      <c r="K290" s="10">
        <v>115</v>
      </c>
      <c r="L290" s="16">
        <v>4887.057086614167</v>
      </c>
      <c r="M290" s="16">
        <v>2061.8602362204742</v>
      </c>
      <c r="N290" s="16">
        <v>19.690507436570428</v>
      </c>
      <c r="O290" s="16">
        <v>30.100470809792856</v>
      </c>
      <c r="P290" s="16">
        <v>30.199659470591481</v>
      </c>
      <c r="Q290" s="16">
        <v>1.0188773403744598</v>
      </c>
      <c r="R290" s="16">
        <v>3.3738040700976959</v>
      </c>
      <c r="S290" s="16">
        <v>6.8881014443489468</v>
      </c>
      <c r="T290" s="20" t="s">
        <v>122</v>
      </c>
      <c r="U290" s="10">
        <v>5</v>
      </c>
      <c r="V290" s="20" t="s">
        <v>145</v>
      </c>
      <c r="W290" s="10">
        <v>4</v>
      </c>
      <c r="X290" s="20" t="s">
        <v>145</v>
      </c>
      <c r="Y290" s="10">
        <v>4</v>
      </c>
      <c r="Z290" s="20" t="s">
        <v>123</v>
      </c>
      <c r="AA290" s="15">
        <v>4</v>
      </c>
      <c r="AB290" s="11">
        <v>33.040693323855159</v>
      </c>
      <c r="AC290" s="10">
        <v>57.721545445615433</v>
      </c>
      <c r="AD290" s="19">
        <v>9.2377612305294043</v>
      </c>
      <c r="AE290" s="12">
        <v>3010.0470809792855</v>
      </c>
      <c r="AF290" s="10">
        <v>3245.5153646118124</v>
      </c>
      <c r="AG290" s="10">
        <v>2013.3106313727653</v>
      </c>
      <c r="AH290" s="10">
        <v>0</v>
      </c>
      <c r="AI290" s="10">
        <v>2.9640132598780191</v>
      </c>
      <c r="AJ290" s="10"/>
      <c r="AK290" s="10"/>
      <c r="AL290" s="10"/>
      <c r="AM290" s="10"/>
      <c r="AN290" s="10">
        <v>15.050235404896428</v>
      </c>
      <c r="AO290" s="10">
        <v>7.8224187598895014</v>
      </c>
      <c r="AP290" s="10">
        <v>15.09982973529574</v>
      </c>
      <c r="AQ290" s="10">
        <v>114.66</v>
      </c>
      <c r="AR290" s="10"/>
      <c r="AS290" s="10"/>
      <c r="AT290" s="10">
        <v>7.5740987355128109</v>
      </c>
      <c r="AU290" s="10">
        <v>1</v>
      </c>
      <c r="AV290" s="16"/>
      <c r="AW290" s="19">
        <v>486.82730469177187</v>
      </c>
      <c r="AX290" s="1" t="s">
        <v>120</v>
      </c>
      <c r="AY290" s="23">
        <v>45.239632545931798</v>
      </c>
      <c r="AZ290" s="18">
        <v>0</v>
      </c>
      <c r="BA290" s="18">
        <v>100</v>
      </c>
      <c r="BB290" s="18">
        <v>0</v>
      </c>
      <c r="BC290" s="18">
        <v>0</v>
      </c>
      <c r="BD290" s="18">
        <v>100</v>
      </c>
      <c r="BE290" s="18">
        <v>0</v>
      </c>
      <c r="BF290" s="24">
        <v>33.040693323855159</v>
      </c>
      <c r="BG290" s="24">
        <v>57.721545445615433</v>
      </c>
      <c r="BH290" s="24">
        <v>9.2377612305294043</v>
      </c>
      <c r="BI290" s="21"/>
      <c r="BJ290" s="25">
        <f t="shared" ca="1" si="30"/>
        <v>0.9316276547213902</v>
      </c>
      <c r="BK290" s="24">
        <f t="shared" ca="1" si="31"/>
        <v>26.872247565034929</v>
      </c>
      <c r="BL290" s="23">
        <f t="shared" si="32"/>
        <v>3.6708190455064433</v>
      </c>
      <c r="BM290" s="23">
        <f t="shared" ca="1" si="33"/>
        <v>2.7110549753264928</v>
      </c>
      <c r="BN290" s="22">
        <f t="shared" si="34"/>
        <v>2.6678404228162846</v>
      </c>
      <c r="BO290" s="21"/>
      <c r="BP290" s="2"/>
    </row>
    <row r="291" spans="1:68" x14ac:dyDescent="0.2">
      <c r="A291">
        <v>13.9</v>
      </c>
      <c r="B291">
        <v>2.1</v>
      </c>
      <c r="C291">
        <v>1.3519600000000001</v>
      </c>
      <c r="D291">
        <v>-0.12464</v>
      </c>
      <c r="E291">
        <v>4.4830000000000002E-2</v>
      </c>
      <c r="F291">
        <v>1.4081999999999999</v>
      </c>
      <c r="G291">
        <v>1.73533</v>
      </c>
      <c r="H291" s="21"/>
      <c r="I291" s="17">
        <f t="shared" si="28"/>
        <v>45.603674540682412</v>
      </c>
      <c r="J291" s="16">
        <f t="shared" si="29"/>
        <v>-45.40367454068241</v>
      </c>
      <c r="K291" s="10">
        <v>115</v>
      </c>
      <c r="L291" s="16">
        <v>4905.9219160104922</v>
      </c>
      <c r="M291" s="16">
        <v>2070.4888451443585</v>
      </c>
      <c r="N291" s="16">
        <v>19.761592300962377</v>
      </c>
      <c r="O291" s="16">
        <v>30.026741996233536</v>
      </c>
      <c r="P291" s="16">
        <v>30.12712410348562</v>
      </c>
      <c r="Q291" s="16">
        <v>1.0131761881901105</v>
      </c>
      <c r="R291" s="16">
        <v>3.3630033345031061</v>
      </c>
      <c r="S291" s="16">
        <v>6.9709796702836266</v>
      </c>
      <c r="T291" s="20" t="s">
        <v>122</v>
      </c>
      <c r="U291" s="10">
        <v>5</v>
      </c>
      <c r="V291" s="20" t="s">
        <v>145</v>
      </c>
      <c r="W291" s="10">
        <v>4</v>
      </c>
      <c r="X291" s="20" t="s">
        <v>145</v>
      </c>
      <c r="Y291" s="10">
        <v>4</v>
      </c>
      <c r="Z291" s="20" t="s">
        <v>123</v>
      </c>
      <c r="AA291" s="15">
        <v>4</v>
      </c>
      <c r="AB291" s="11">
        <v>32.87212267318764</v>
      </c>
      <c r="AC291" s="10">
        <v>57.816781856001697</v>
      </c>
      <c r="AD291" s="19">
        <v>9.311095470810665</v>
      </c>
      <c r="AE291" s="12">
        <v>3002.6741996233536</v>
      </c>
      <c r="AF291" s="10">
        <v>3235.8720961642803</v>
      </c>
      <c r="AG291" s="10">
        <v>2008.4749402323746</v>
      </c>
      <c r="AH291" s="10">
        <v>0</v>
      </c>
      <c r="AI291" s="10">
        <v>2.9735325854137251</v>
      </c>
      <c r="AJ291" s="10"/>
      <c r="AK291" s="10"/>
      <c r="AL291" s="10"/>
      <c r="AM291" s="10"/>
      <c r="AN291" s="10">
        <v>15.013370998116768</v>
      </c>
      <c r="AO291" s="10">
        <v>7.809129363624991</v>
      </c>
      <c r="AP291" s="10">
        <v>15.06356205174281</v>
      </c>
      <c r="AQ291" s="10">
        <v>114.66</v>
      </c>
      <c r="AR291" s="10"/>
      <c r="AS291" s="10"/>
      <c r="AT291" s="10">
        <v>7.5172706476870266</v>
      </c>
      <c r="AU291" s="10">
        <v>1</v>
      </c>
      <c r="AV291" s="16"/>
      <c r="AW291" s="19">
        <v>485.38081442464204</v>
      </c>
      <c r="AX291" s="1" t="s">
        <v>120</v>
      </c>
      <c r="AY291" s="23">
        <v>45.403674540682402</v>
      </c>
      <c r="AZ291" s="18">
        <v>0</v>
      </c>
      <c r="BA291" s="18">
        <v>100</v>
      </c>
      <c r="BB291" s="18">
        <v>0</v>
      </c>
      <c r="BC291" s="18">
        <v>0</v>
      </c>
      <c r="BD291" s="18">
        <v>100</v>
      </c>
      <c r="BE291" s="18">
        <v>0</v>
      </c>
      <c r="BF291" s="24">
        <v>32.87212267318764</v>
      </c>
      <c r="BG291" s="24">
        <v>57.816781856001697</v>
      </c>
      <c r="BH291" s="24">
        <v>9.311095470810665</v>
      </c>
      <c r="BI291" s="21"/>
      <c r="BJ291" s="25">
        <f t="shared" ca="1" si="30"/>
        <v>0.9323936975237479</v>
      </c>
      <c r="BK291" s="24">
        <f t="shared" ca="1" si="31"/>
        <v>26.689335208916418</v>
      </c>
      <c r="BL291" s="23">
        <f t="shared" si="32"/>
        <v>3.6610906095477653</v>
      </c>
      <c r="BM291" s="23">
        <f t="shared" ca="1" si="33"/>
        <v>2.7125304978583671</v>
      </c>
      <c r="BN291" s="22">
        <f t="shared" si="34"/>
        <v>2.6677174272828652</v>
      </c>
      <c r="BO291" s="21"/>
      <c r="BP291" s="2"/>
    </row>
    <row r="292" spans="1:68" x14ac:dyDescent="0.2">
      <c r="A292">
        <v>13.95</v>
      </c>
      <c r="B292">
        <v>2.1</v>
      </c>
      <c r="C292">
        <v>1.3161799999999999</v>
      </c>
      <c r="D292">
        <v>-0.12894</v>
      </c>
      <c r="E292">
        <v>4.4729999999999999E-2</v>
      </c>
      <c r="F292">
        <v>1.4080999999999999</v>
      </c>
      <c r="G292">
        <v>1.7336</v>
      </c>
      <c r="H292" s="21"/>
      <c r="I292" s="17">
        <f t="shared" si="28"/>
        <v>45.767716535433067</v>
      </c>
      <c r="J292" s="16">
        <f t="shared" si="29"/>
        <v>-45.567716535433064</v>
      </c>
      <c r="K292" s="10">
        <v>115</v>
      </c>
      <c r="L292" s="16">
        <v>4924.7867454068173</v>
      </c>
      <c r="M292" s="16">
        <v>2079.1174540682428</v>
      </c>
      <c r="N292" s="16">
        <v>19.832677165354326</v>
      </c>
      <c r="O292" s="16">
        <v>20.256308851224084</v>
      </c>
      <c r="P292" s="16">
        <v>20.356248941271183</v>
      </c>
      <c r="Q292" s="16">
        <v>0.98623667786845881</v>
      </c>
      <c r="R292" s="16">
        <v>4.8448841469457458</v>
      </c>
      <c r="S292" s="16">
        <v>6.9402840310485585</v>
      </c>
      <c r="T292" s="20" t="s">
        <v>33</v>
      </c>
      <c r="U292" s="10">
        <v>3</v>
      </c>
      <c r="V292" s="20" t="s">
        <v>145</v>
      </c>
      <c r="W292" s="10">
        <v>4</v>
      </c>
      <c r="X292" s="20" t="s">
        <v>33</v>
      </c>
      <c r="Y292" s="10">
        <v>3</v>
      </c>
      <c r="Z292" s="20" t="s">
        <v>33</v>
      </c>
      <c r="AA292" s="15">
        <v>3</v>
      </c>
      <c r="AB292" s="11">
        <v>81.437943477106515</v>
      </c>
      <c r="AC292" s="10">
        <v>16.782806998092838</v>
      </c>
      <c r="AD292" s="19">
        <v>1.7792495248006437</v>
      </c>
      <c r="AE292" s="12">
        <v>2025.6308851224082</v>
      </c>
      <c r="AF292" s="10">
        <v>2085.2476753510332</v>
      </c>
      <c r="AG292" s="10">
        <v>1357.0832627514121</v>
      </c>
      <c r="AH292" s="10">
        <v>0</v>
      </c>
      <c r="AI292" s="10">
        <v>2.0640328430359025</v>
      </c>
      <c r="AJ292" s="10"/>
      <c r="AK292" s="10"/>
      <c r="AL292" s="10"/>
      <c r="AM292" s="10"/>
      <c r="AN292" s="10">
        <v>20.256308851224084</v>
      </c>
      <c r="AO292" s="10">
        <v>5.9993656335173871</v>
      </c>
      <c r="AP292" s="10">
        <v>10.499582839259885</v>
      </c>
      <c r="AQ292" s="10">
        <v>111.47500000000001</v>
      </c>
      <c r="AR292" s="10"/>
      <c r="AS292" s="10"/>
      <c r="AT292" s="10">
        <v>4.7182284168842257</v>
      </c>
      <c r="AU292" s="10">
        <v>1</v>
      </c>
      <c r="AV292" s="16"/>
      <c r="AW292" s="19">
        <v>312.78715130265499</v>
      </c>
      <c r="AX292" s="1" t="s">
        <v>120</v>
      </c>
      <c r="AY292" s="23">
        <v>45.5677165354331</v>
      </c>
      <c r="AZ292" s="18">
        <v>100</v>
      </c>
      <c r="BA292" s="18">
        <v>0</v>
      </c>
      <c r="BB292" s="18">
        <v>0</v>
      </c>
      <c r="BC292" s="18">
        <v>100</v>
      </c>
      <c r="BD292" s="18">
        <v>0</v>
      </c>
      <c r="BE292" s="18">
        <v>0</v>
      </c>
      <c r="BF292" s="24">
        <v>81.437943477106515</v>
      </c>
      <c r="BG292" s="24">
        <v>16.782806998092838</v>
      </c>
      <c r="BH292" s="24">
        <v>1.7792495248006437</v>
      </c>
      <c r="BI292" s="21"/>
      <c r="BJ292" s="25">
        <f t="shared" ca="1" si="30"/>
        <v>1</v>
      </c>
      <c r="BK292" s="24">
        <f t="shared" ca="1" si="31"/>
        <v>17.21293381819731</v>
      </c>
      <c r="BL292" s="23">
        <f t="shared" si="32"/>
        <v>5.5115940446109093</v>
      </c>
      <c r="BM292" s="23">
        <f t="shared" ca="1" si="33"/>
        <v>2.9728795257976213</v>
      </c>
      <c r="BN292" s="22">
        <f t="shared" si="34"/>
        <v>2.9002344484651701</v>
      </c>
      <c r="BO292" s="21"/>
      <c r="BP292" s="2"/>
    </row>
    <row r="293" spans="1:68" x14ac:dyDescent="0.2">
      <c r="A293">
        <v>14</v>
      </c>
      <c r="B293">
        <v>2.1</v>
      </c>
      <c r="C293">
        <v>1.32155</v>
      </c>
      <c r="D293">
        <v>-0.1484</v>
      </c>
      <c r="E293">
        <v>4.4720000000000003E-2</v>
      </c>
      <c r="F293">
        <v>1.40883</v>
      </c>
      <c r="G293">
        <v>1.7318800000000001</v>
      </c>
      <c r="H293" s="21"/>
      <c r="I293" s="17">
        <f t="shared" si="28"/>
        <v>45.931758530183721</v>
      </c>
      <c r="J293" s="16">
        <f t="shared" si="29"/>
        <v>-45.731758530183718</v>
      </c>
      <c r="K293" s="10">
        <v>115</v>
      </c>
      <c r="L293" s="16">
        <v>4943.6515748031425</v>
      </c>
      <c r="M293" s="16">
        <v>2087.746062992127</v>
      </c>
      <c r="N293" s="16">
        <v>19.903762029746279</v>
      </c>
      <c r="O293" s="16">
        <v>21.722693032015069</v>
      </c>
      <c r="P293" s="16">
        <v>21.822588920341669</v>
      </c>
      <c r="Q293" s="16">
        <v>0.86431973115698513</v>
      </c>
      <c r="R293" s="16">
        <v>3.960665411019678</v>
      </c>
      <c r="S293" s="16">
        <v>6.9372144671250542</v>
      </c>
      <c r="T293" s="20" t="s">
        <v>122</v>
      </c>
      <c r="U293" s="10">
        <v>4</v>
      </c>
      <c r="V293" s="20" t="s">
        <v>145</v>
      </c>
      <c r="W293" s="10">
        <v>4</v>
      </c>
      <c r="X293" s="20" t="s">
        <v>145</v>
      </c>
      <c r="Y293" s="10">
        <v>4</v>
      </c>
      <c r="Z293" s="20" t="s">
        <v>33</v>
      </c>
      <c r="AA293" s="15">
        <v>3</v>
      </c>
      <c r="AB293" s="11">
        <v>56.604307458683834</v>
      </c>
      <c r="AC293" s="10">
        <v>39.849319963122461</v>
      </c>
      <c r="AD293" s="19">
        <v>3.5463725781937026</v>
      </c>
      <c r="AE293" s="12">
        <v>2172.2693032015068</v>
      </c>
      <c r="AF293" s="10">
        <v>2256.6485652771889</v>
      </c>
      <c r="AG293" s="10">
        <v>1454.8392613561114</v>
      </c>
      <c r="AH293" s="10">
        <v>0</v>
      </c>
      <c r="AI293" s="10">
        <v>2.5248282705671641</v>
      </c>
      <c r="AJ293" s="10"/>
      <c r="AK293" s="10"/>
      <c r="AL293" s="10"/>
      <c r="AM293" s="10"/>
      <c r="AN293" s="10">
        <v>14.481795354676713</v>
      </c>
      <c r="AO293" s="10">
        <v>6.1566942641732032</v>
      </c>
      <c r="AP293" s="10">
        <v>11.18387482949278</v>
      </c>
      <c r="AQ293" s="10">
        <v>114.66</v>
      </c>
      <c r="AR293" s="10"/>
      <c r="AS293" s="10"/>
      <c r="AT293" s="10">
        <v>5.103905850508152</v>
      </c>
      <c r="AU293" s="10">
        <v>1</v>
      </c>
      <c r="AV293" s="16"/>
      <c r="AW293" s="19">
        <v>338.49728479157835</v>
      </c>
      <c r="AX293" s="1" t="s">
        <v>120</v>
      </c>
      <c r="AY293" s="23">
        <v>45.731758530183697</v>
      </c>
      <c r="AZ293" s="18">
        <v>100</v>
      </c>
      <c r="BA293" s="18">
        <v>0</v>
      </c>
      <c r="BB293" s="18">
        <v>0</v>
      </c>
      <c r="BC293" s="18">
        <v>100</v>
      </c>
      <c r="BD293" s="18">
        <v>0</v>
      </c>
      <c r="BE293" s="18">
        <v>0</v>
      </c>
      <c r="BF293" s="24">
        <v>56.604307458683834</v>
      </c>
      <c r="BG293" s="24">
        <v>39.849319963122461</v>
      </c>
      <c r="BH293" s="24">
        <v>3.5463725781937026</v>
      </c>
      <c r="BI293" s="21"/>
      <c r="BJ293" s="25">
        <f t="shared" ca="1" si="30"/>
        <v>0.99997519799011669</v>
      </c>
      <c r="BK293" s="24">
        <f t="shared" ca="1" si="31"/>
        <v>18.537461157762408</v>
      </c>
      <c r="BL293" s="23">
        <f t="shared" si="32"/>
        <v>4.4665924812323556</v>
      </c>
      <c r="BM293" s="23">
        <f t="shared" ca="1" si="33"/>
        <v>2.8888395871784223</v>
      </c>
      <c r="BN293" s="22">
        <f t="shared" si="34"/>
        <v>2.8203439993035735</v>
      </c>
      <c r="BO293" s="21"/>
      <c r="BP293" s="2"/>
    </row>
    <row r="294" spans="1:68" x14ac:dyDescent="0.2">
      <c r="A294">
        <v>14.05</v>
      </c>
      <c r="B294">
        <v>2.1</v>
      </c>
      <c r="C294">
        <v>1.33876</v>
      </c>
      <c r="D294">
        <v>-0.14459</v>
      </c>
      <c r="E294">
        <v>4.5220000000000003E-2</v>
      </c>
      <c r="F294">
        <v>1.4074500000000001</v>
      </c>
      <c r="G294">
        <v>1.7215499999999999</v>
      </c>
      <c r="H294" s="21"/>
      <c r="I294" s="17">
        <f t="shared" si="28"/>
        <v>46.095800524934383</v>
      </c>
      <c r="J294" s="16">
        <f t="shared" si="29"/>
        <v>-45.89580052493438</v>
      </c>
      <c r="K294" s="10">
        <v>115</v>
      </c>
      <c r="L294" s="16">
        <v>4962.5164041994685</v>
      </c>
      <c r="M294" s="16">
        <v>2096.3746719160117</v>
      </c>
      <c r="N294" s="16">
        <v>19.974846894138231</v>
      </c>
      <c r="O294" s="16">
        <v>26.42222222222221</v>
      </c>
      <c r="P294" s="16">
        <v>26.524328196573734</v>
      </c>
      <c r="Q294" s="16">
        <v>0.88818939030244826</v>
      </c>
      <c r="R294" s="16">
        <v>3.3485839253684833</v>
      </c>
      <c r="S294" s="16">
        <v>7.0906926633003868</v>
      </c>
      <c r="T294" s="20" t="s">
        <v>122</v>
      </c>
      <c r="U294" s="10">
        <v>5</v>
      </c>
      <c r="V294" s="20" t="s">
        <v>145</v>
      </c>
      <c r="W294" s="10">
        <v>4</v>
      </c>
      <c r="X294" s="20" t="s">
        <v>145</v>
      </c>
      <c r="Y294" s="10">
        <v>4</v>
      </c>
      <c r="Z294" s="20" t="s">
        <v>123</v>
      </c>
      <c r="AA294" s="15">
        <v>4</v>
      </c>
      <c r="AB294" s="11">
        <v>36.005457341340367</v>
      </c>
      <c r="AC294" s="10">
        <v>55.943833371409731</v>
      </c>
      <c r="AD294" s="19">
        <v>8.0507092872499033</v>
      </c>
      <c r="AE294" s="12">
        <v>2642.2222222222213</v>
      </c>
      <c r="AF294" s="10">
        <v>2808.6846666341185</v>
      </c>
      <c r="AG294" s="10">
        <v>1768.2885464382489</v>
      </c>
      <c r="AH294" s="10">
        <v>0</v>
      </c>
      <c r="AI294" s="10">
        <v>2.9863369779210731</v>
      </c>
      <c r="AJ294" s="10"/>
      <c r="AK294" s="10"/>
      <c r="AL294" s="10"/>
      <c r="AM294" s="10"/>
      <c r="AN294" s="10">
        <v>13.211111111111105</v>
      </c>
      <c r="AO294" s="10">
        <v>7.0451076232984597</v>
      </c>
      <c r="AP294" s="10">
        <v>13.378019825067742</v>
      </c>
      <c r="AQ294" s="10">
        <v>114.66</v>
      </c>
      <c r="AR294" s="10"/>
      <c r="AS294" s="10"/>
      <c r="AT294" s="10">
        <v>6.3944562491268746</v>
      </c>
      <c r="AU294" s="10">
        <v>1</v>
      </c>
      <c r="AV294" s="16"/>
      <c r="AW294" s="19">
        <v>421.30269999511779</v>
      </c>
      <c r="AX294" s="1" t="s">
        <v>120</v>
      </c>
      <c r="AY294" s="23">
        <v>45.895800524934401</v>
      </c>
      <c r="AZ294" s="18">
        <v>0</v>
      </c>
      <c r="BA294" s="18">
        <v>100</v>
      </c>
      <c r="BB294" s="18">
        <v>0</v>
      </c>
      <c r="BC294" s="18">
        <v>0</v>
      </c>
      <c r="BD294" s="18">
        <v>100</v>
      </c>
      <c r="BE294" s="18">
        <v>0</v>
      </c>
      <c r="BF294" s="24">
        <v>36.005457341340367</v>
      </c>
      <c r="BG294" s="24">
        <v>55.943833371409731</v>
      </c>
      <c r="BH294" s="24">
        <v>8.0507092872499033</v>
      </c>
      <c r="BI294" s="21"/>
      <c r="BJ294" s="25">
        <f t="shared" ca="1" si="30"/>
        <v>0.95304623160732338</v>
      </c>
      <c r="BK294" s="24">
        <f t="shared" ca="1" si="31"/>
        <v>22.925693952068634</v>
      </c>
      <c r="BL294" s="23">
        <f t="shared" si="32"/>
        <v>3.6941596497726268</v>
      </c>
      <c r="BM294" s="23">
        <f t="shared" ca="1" si="33"/>
        <v>2.7651313585681669</v>
      </c>
      <c r="BN294" s="22">
        <f t="shared" si="34"/>
        <v>2.7085645315387552</v>
      </c>
      <c r="BO294" s="21"/>
      <c r="BP294" s="2"/>
    </row>
    <row r="295" spans="1:68" x14ac:dyDescent="0.2">
      <c r="A295">
        <v>14.1</v>
      </c>
      <c r="B295">
        <v>2.1</v>
      </c>
      <c r="C295">
        <v>1.3298099999999999</v>
      </c>
      <c r="D295">
        <v>-0.13477</v>
      </c>
      <c r="E295">
        <v>4.6940000000000003E-2</v>
      </c>
      <c r="F295">
        <v>1.4054</v>
      </c>
      <c r="G295">
        <v>1.7258</v>
      </c>
      <c r="H295" s="21"/>
      <c r="I295" s="17">
        <f t="shared" si="28"/>
        <v>46.259842519685037</v>
      </c>
      <c r="J295" s="16">
        <f t="shared" si="29"/>
        <v>-46.059842519685034</v>
      </c>
      <c r="K295" s="10">
        <v>115</v>
      </c>
      <c r="L295" s="16">
        <v>4981.3812335957937</v>
      </c>
      <c r="M295" s="16">
        <v>2105.003280839896</v>
      </c>
      <c r="N295" s="16">
        <v>20.045931758530184</v>
      </c>
      <c r="O295" s="16">
        <v>23.978248587570604</v>
      </c>
      <c r="P295" s="16">
        <v>24.087957257847872</v>
      </c>
      <c r="Q295" s="16">
        <v>0.94971171387421982</v>
      </c>
      <c r="R295" s="16">
        <v>3.9426826596713727</v>
      </c>
      <c r="S295" s="16">
        <v>7.6186576581435332</v>
      </c>
      <c r="T295" s="20" t="s">
        <v>122</v>
      </c>
      <c r="U295" s="10">
        <v>4</v>
      </c>
      <c r="V295" s="20" t="s">
        <v>145</v>
      </c>
      <c r="W295" s="10">
        <v>4</v>
      </c>
      <c r="X295" s="20" t="s">
        <v>145</v>
      </c>
      <c r="Y295" s="10">
        <v>4</v>
      </c>
      <c r="Z295" s="20" t="s">
        <v>33</v>
      </c>
      <c r="AA295" s="15">
        <v>3</v>
      </c>
      <c r="AB295" s="11">
        <v>53.287430156143458</v>
      </c>
      <c r="AC295" s="10">
        <v>42.755523463576182</v>
      </c>
      <c r="AD295" s="19">
        <v>3.957046380280361</v>
      </c>
      <c r="AE295" s="12">
        <v>2397.8248587570606</v>
      </c>
      <c r="AF295" s="10">
        <v>2520.9430956430569</v>
      </c>
      <c r="AG295" s="10">
        <v>1605.8638171898583</v>
      </c>
      <c r="AH295" s="10">
        <v>0</v>
      </c>
      <c r="AI295" s="10">
        <v>2.5363441248486156</v>
      </c>
      <c r="AJ295" s="10"/>
      <c r="AK295" s="10"/>
      <c r="AL295" s="10"/>
      <c r="AM295" s="10"/>
      <c r="AN295" s="10">
        <v>15.985499058380404</v>
      </c>
      <c r="AO295" s="10">
        <v>6.6719297562091553</v>
      </c>
      <c r="AP295" s="10">
        <v>12.241046720329006</v>
      </c>
      <c r="AQ295" s="10">
        <v>114.66</v>
      </c>
      <c r="AR295" s="10"/>
      <c r="AS295" s="10"/>
      <c r="AT295" s="10">
        <v>5.6837431524783897</v>
      </c>
      <c r="AU295" s="10">
        <v>1</v>
      </c>
      <c r="AV295" s="16"/>
      <c r="AW295" s="19">
        <v>378.14146434645858</v>
      </c>
      <c r="AX295" s="1" t="s">
        <v>120</v>
      </c>
      <c r="AY295" s="23">
        <v>46.059842519684999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53.287430156143458</v>
      </c>
      <c r="BG295" s="24">
        <v>42.755523463576182</v>
      </c>
      <c r="BH295" s="24">
        <v>3.957046380280361</v>
      </c>
      <c r="BI295" s="21"/>
      <c r="BJ295" s="25">
        <f t="shared" ca="1" si="30"/>
        <v>0.98594457469722918</v>
      </c>
      <c r="BK295" s="24">
        <f t="shared" ca="1" si="31"/>
        <v>20.517888938526607</v>
      </c>
      <c r="BL295" s="23">
        <f t="shared" si="32"/>
        <v>4.3973699526823475</v>
      </c>
      <c r="BM295" s="23">
        <f t="shared" ca="1" si="33"/>
        <v>2.8509436272615845</v>
      </c>
      <c r="BN295" s="22">
        <f t="shared" si="34"/>
        <v>2.7863967960611036</v>
      </c>
      <c r="BO295" s="21"/>
      <c r="BP295" s="2"/>
    </row>
    <row r="296" spans="1:68" x14ac:dyDescent="0.2">
      <c r="A296">
        <v>14.15</v>
      </c>
      <c r="B296">
        <v>2.1</v>
      </c>
      <c r="C296">
        <v>1.32365</v>
      </c>
      <c r="D296">
        <v>-0.12471</v>
      </c>
      <c r="E296">
        <v>4.7129999999999998E-2</v>
      </c>
      <c r="F296">
        <v>1.40465</v>
      </c>
      <c r="G296">
        <v>1.7249300000000001</v>
      </c>
      <c r="H296" s="21"/>
      <c r="I296" s="17">
        <f t="shared" si="28"/>
        <v>46.423884514435692</v>
      </c>
      <c r="J296" s="16">
        <f t="shared" si="29"/>
        <v>-46.223884514435689</v>
      </c>
      <c r="K296" s="10">
        <v>115</v>
      </c>
      <c r="L296" s="16">
        <v>5000.2460629921188</v>
      </c>
      <c r="M296" s="16">
        <v>2113.6318897637802</v>
      </c>
      <c r="N296" s="16">
        <v>20.117016622922133</v>
      </c>
      <c r="O296" s="16">
        <v>22.296139359698682</v>
      </c>
      <c r="P296" s="16">
        <v>22.406687862665422</v>
      </c>
      <c r="Q296" s="16">
        <v>1.0127376380220836</v>
      </c>
      <c r="R296" s="16">
        <v>4.5198007140963128</v>
      </c>
      <c r="S296" s="16">
        <v>7.6769793726901572</v>
      </c>
      <c r="T296" s="20" t="s">
        <v>33</v>
      </c>
      <c r="U296" s="10">
        <v>3</v>
      </c>
      <c r="V296" s="20" t="s">
        <v>145</v>
      </c>
      <c r="W296" s="10">
        <v>4</v>
      </c>
      <c r="X296" s="20" t="s">
        <v>145</v>
      </c>
      <c r="Y296" s="10">
        <v>4</v>
      </c>
      <c r="Z296" s="20" t="s">
        <v>33</v>
      </c>
      <c r="AA296" s="15">
        <v>3</v>
      </c>
      <c r="AB296" s="11">
        <v>70.466784628530405</v>
      </c>
      <c r="AC296" s="10">
        <v>27.06984316777438</v>
      </c>
      <c r="AD296" s="19">
        <v>2.4633722036952097</v>
      </c>
      <c r="AE296" s="12">
        <v>2229.6139359698682</v>
      </c>
      <c r="AF296" s="10">
        <v>2322.0370003629846</v>
      </c>
      <c r="AG296" s="10">
        <v>1493.7791908443614</v>
      </c>
      <c r="AH296" s="10">
        <v>0</v>
      </c>
      <c r="AI296" s="10">
        <v>2.2124869286409226</v>
      </c>
      <c r="AJ296" s="10"/>
      <c r="AK296" s="10"/>
      <c r="AL296" s="10"/>
      <c r="AM296" s="10"/>
      <c r="AN296" s="10">
        <v>22.296139359698682</v>
      </c>
      <c r="AO296" s="10">
        <v>6.4286588082370564</v>
      </c>
      <c r="AP296" s="10">
        <v>11.45645433591053</v>
      </c>
      <c r="AQ296" s="10">
        <v>111.47500000000001</v>
      </c>
      <c r="AR296" s="10"/>
      <c r="AS296" s="10"/>
      <c r="AT296" s="10">
        <v>5.1913623187520761</v>
      </c>
      <c r="AU296" s="10">
        <v>1</v>
      </c>
      <c r="AV296" s="16"/>
      <c r="AW296" s="19">
        <v>348.30555005444768</v>
      </c>
      <c r="AX296" s="1" t="s">
        <v>120</v>
      </c>
      <c r="AY296" s="23">
        <v>46.223884514435703</v>
      </c>
      <c r="AZ296" s="18">
        <v>100</v>
      </c>
      <c r="BA296" s="18">
        <v>0</v>
      </c>
      <c r="BB296" s="18">
        <v>0</v>
      </c>
      <c r="BC296" s="18">
        <v>100</v>
      </c>
      <c r="BD296" s="18">
        <v>0</v>
      </c>
      <c r="BE296" s="18">
        <v>0</v>
      </c>
      <c r="BF296" s="24">
        <v>70.466784628530405</v>
      </c>
      <c r="BG296" s="24">
        <v>27.06984316777438</v>
      </c>
      <c r="BH296" s="24">
        <v>2.4633722036952097</v>
      </c>
      <c r="BI296" s="21"/>
      <c r="BJ296" s="25">
        <f t="shared" ca="1" si="30"/>
        <v>1</v>
      </c>
      <c r="BK296" s="24">
        <f t="shared" ca="1" si="31"/>
        <v>18.836359280512298</v>
      </c>
      <c r="BL296" s="23">
        <f t="shared" si="32"/>
        <v>5.0874555535385797</v>
      </c>
      <c r="BM296" s="23">
        <f t="shared" ca="1" si="33"/>
        <v>2.9205210136859949</v>
      </c>
      <c r="BN296" s="22">
        <f t="shared" si="34"/>
        <v>2.8489979511907007</v>
      </c>
      <c r="BO296" s="21"/>
      <c r="BP296" s="2"/>
    </row>
    <row r="297" spans="1:68" x14ac:dyDescent="0.2">
      <c r="A297">
        <v>14.2</v>
      </c>
      <c r="B297">
        <v>2.1</v>
      </c>
      <c r="C297">
        <v>1.3565700000000001</v>
      </c>
      <c r="D297">
        <v>-6.6049999999999998E-2</v>
      </c>
      <c r="E297">
        <v>4.7410000000000001E-2</v>
      </c>
      <c r="F297">
        <v>1.4035</v>
      </c>
      <c r="G297">
        <v>1.71953</v>
      </c>
      <c r="H297" s="21"/>
      <c r="I297" s="17">
        <f t="shared" si="28"/>
        <v>46.587926509186346</v>
      </c>
      <c r="J297" s="16">
        <f t="shared" si="29"/>
        <v>-46.387926509186343</v>
      </c>
      <c r="K297" s="10">
        <v>115</v>
      </c>
      <c r="L297" s="16">
        <v>5019.110892388444</v>
      </c>
      <c r="M297" s="16">
        <v>2122.2604986876645</v>
      </c>
      <c r="N297" s="16">
        <v>20.188101487314086</v>
      </c>
      <c r="O297" s="16">
        <v>31.285593220339003</v>
      </c>
      <c r="P297" s="16">
        <v>31.397379371479698</v>
      </c>
      <c r="Q297" s="16">
        <v>1.3802426788286126</v>
      </c>
      <c r="R297" s="16">
        <v>4.3960442127930515</v>
      </c>
      <c r="S297" s="16">
        <v>7.7629271625483458</v>
      </c>
      <c r="T297" s="20" t="s">
        <v>122</v>
      </c>
      <c r="U297" s="10">
        <v>4</v>
      </c>
      <c r="V297" s="20" t="s">
        <v>145</v>
      </c>
      <c r="W297" s="10">
        <v>4</v>
      </c>
      <c r="X297" s="20" t="s">
        <v>145</v>
      </c>
      <c r="Y297" s="10">
        <v>4</v>
      </c>
      <c r="Z297" s="20" t="s">
        <v>123</v>
      </c>
      <c r="AA297" s="15">
        <v>4</v>
      </c>
      <c r="AB297" s="11">
        <v>57.379849744963423</v>
      </c>
      <c r="AC297" s="10">
        <v>39.158296446736195</v>
      </c>
      <c r="AD297" s="19">
        <v>3.4618538083003805</v>
      </c>
      <c r="AE297" s="12">
        <v>3128.5593220339006</v>
      </c>
      <c r="AF297" s="10">
        <v>3378.6557173178217</v>
      </c>
      <c r="AG297" s="10">
        <v>2093.1586247653131</v>
      </c>
      <c r="AH297" s="10">
        <v>0</v>
      </c>
      <c r="AI297" s="10">
        <v>2.274772389890602</v>
      </c>
      <c r="AJ297" s="10"/>
      <c r="AK297" s="10"/>
      <c r="AL297" s="10"/>
      <c r="AM297" s="10"/>
      <c r="AN297" s="10">
        <v>20.85706214689267</v>
      </c>
      <c r="AO297" s="10">
        <v>8.4295183520180359</v>
      </c>
      <c r="AP297" s="10">
        <v>15.698689685739849</v>
      </c>
      <c r="AQ297" s="10">
        <v>114.66</v>
      </c>
      <c r="AR297" s="10"/>
      <c r="AS297" s="10"/>
      <c r="AT297" s="10">
        <v>7.6636040342384399</v>
      </c>
      <c r="AU297" s="10">
        <v>1</v>
      </c>
      <c r="AV297" s="16"/>
      <c r="AW297" s="19">
        <v>506.79835759767326</v>
      </c>
      <c r="AX297" s="1" t="s">
        <v>120</v>
      </c>
      <c r="AY297" s="23">
        <v>46.3879265091863</v>
      </c>
      <c r="AZ297" s="18">
        <v>100</v>
      </c>
      <c r="BA297" s="18">
        <v>0</v>
      </c>
      <c r="BB297" s="18">
        <v>0</v>
      </c>
      <c r="BC297" s="18">
        <v>0</v>
      </c>
      <c r="BD297" s="18">
        <v>100</v>
      </c>
      <c r="BE297" s="18">
        <v>0</v>
      </c>
      <c r="BF297" s="24">
        <v>57.379849744963423</v>
      </c>
      <c r="BG297" s="24">
        <v>39.158296446736195</v>
      </c>
      <c r="BH297" s="24">
        <v>3.4618538083003805</v>
      </c>
      <c r="BI297" s="21"/>
      <c r="BJ297" s="25">
        <f t="shared" ca="1" si="30"/>
        <v>0.9606982357619146</v>
      </c>
      <c r="BK297" s="24">
        <f t="shared" ca="1" si="31"/>
        <v>27.224776514001253</v>
      </c>
      <c r="BL297" s="23">
        <f t="shared" si="32"/>
        <v>4.7779392535707332</v>
      </c>
      <c r="BM297" s="23">
        <f t="shared" ca="1" si="33"/>
        <v>2.7836100934801089</v>
      </c>
      <c r="BN297" s="22">
        <f t="shared" si="34"/>
        <v>2.7321516406289073</v>
      </c>
      <c r="BO297" s="21"/>
      <c r="BP297" s="2"/>
    </row>
    <row r="298" spans="1:68" x14ac:dyDescent="0.2">
      <c r="A298">
        <v>14.25</v>
      </c>
      <c r="B298">
        <v>2.1</v>
      </c>
      <c r="C298">
        <v>1.42778</v>
      </c>
      <c r="D298">
        <v>-5.0250000000000003E-2</v>
      </c>
      <c r="E298">
        <v>4.768E-2</v>
      </c>
      <c r="F298">
        <v>1.4072499999999999</v>
      </c>
      <c r="G298">
        <v>1.72258</v>
      </c>
      <c r="H298" s="21"/>
      <c r="I298" s="17">
        <f t="shared" si="28"/>
        <v>46.751968503937007</v>
      </c>
      <c r="J298" s="16">
        <f t="shared" si="29"/>
        <v>-46.551968503937005</v>
      </c>
      <c r="K298" s="10">
        <v>115</v>
      </c>
      <c r="L298" s="16">
        <v>5037.97572178477</v>
      </c>
      <c r="M298" s="16">
        <v>2130.8891076115492</v>
      </c>
      <c r="N298" s="16">
        <v>20.259186351706035</v>
      </c>
      <c r="O298" s="16">
        <v>50.730885122410555</v>
      </c>
      <c r="P298" s="16">
        <v>50.84386472000471</v>
      </c>
      <c r="Q298" s="16">
        <v>1.4792297167546806</v>
      </c>
      <c r="R298" s="16">
        <v>2.9093573529485695</v>
      </c>
      <c r="S298" s="16">
        <v>7.8458053884830248</v>
      </c>
      <c r="T298" s="20" t="s">
        <v>122</v>
      </c>
      <c r="U298" s="10">
        <v>4</v>
      </c>
      <c r="V298" s="20" t="s">
        <v>143</v>
      </c>
      <c r="W298" s="10">
        <v>5</v>
      </c>
      <c r="X298" s="20" t="s">
        <v>143</v>
      </c>
      <c r="Y298" s="10">
        <v>5</v>
      </c>
      <c r="Z298" s="20" t="s">
        <v>121</v>
      </c>
      <c r="AA298" s="15">
        <v>5</v>
      </c>
      <c r="AB298" s="11">
        <v>13.363115306601784</v>
      </c>
      <c r="AC298" s="10">
        <v>61.774591014889197</v>
      </c>
      <c r="AD298" s="19">
        <v>24.862293678509019</v>
      </c>
      <c r="AE298" s="12">
        <v>5073.0885122410555</v>
      </c>
      <c r="AF298" s="10">
        <v>5665.3678271798044</v>
      </c>
      <c r="AG298" s="10">
        <v>3389.5909813336475</v>
      </c>
      <c r="AH298" s="10">
        <v>0</v>
      </c>
      <c r="AI298" s="10">
        <v>3.4371851879471667</v>
      </c>
      <c r="AJ298" s="10"/>
      <c r="AK298" s="10"/>
      <c r="AL298" s="10"/>
      <c r="AM298" s="10"/>
      <c r="AN298" s="10">
        <v>33.820590081607037</v>
      </c>
      <c r="AO298" s="10">
        <v>11.94349162973085</v>
      </c>
      <c r="AP298" s="10">
        <v>25.421932360002355</v>
      </c>
      <c r="AQ298" s="10">
        <v>114.66</v>
      </c>
      <c r="AR298" s="10"/>
      <c r="AS298" s="10"/>
      <c r="AT298" s="10">
        <v>13.130528969162143</v>
      </c>
      <c r="AU298" s="10">
        <v>1</v>
      </c>
      <c r="AV298" s="16"/>
      <c r="AW298" s="19">
        <v>849.80517407697062</v>
      </c>
      <c r="AX298" s="1" t="s">
        <v>120</v>
      </c>
      <c r="AY298" s="23">
        <v>46.551968503936997</v>
      </c>
      <c r="AZ298" s="18">
        <v>100</v>
      </c>
      <c r="BA298" s="18">
        <v>0</v>
      </c>
      <c r="BB298" s="18">
        <v>0</v>
      </c>
      <c r="BC298" s="18">
        <v>0</v>
      </c>
      <c r="BD298" s="18">
        <v>100</v>
      </c>
      <c r="BE298" s="18">
        <v>0</v>
      </c>
      <c r="BF298" s="24">
        <v>13.363115306601784</v>
      </c>
      <c r="BG298" s="24">
        <v>61.774591014889197</v>
      </c>
      <c r="BH298" s="24">
        <v>24.862293678509019</v>
      </c>
      <c r="BI298" s="21"/>
      <c r="BJ298" s="25">
        <f t="shared" ca="1" si="30"/>
        <v>0.84880174254887686</v>
      </c>
      <c r="BK298" s="24">
        <f t="shared" ca="1" si="31"/>
        <v>45.391686256567219</v>
      </c>
      <c r="BL298" s="23">
        <f t="shared" si="32"/>
        <v>3.0610108352004035</v>
      </c>
      <c r="BM298" s="23">
        <f t="shared" ca="1" si="33"/>
        <v>2.4893834217458526</v>
      </c>
      <c r="BN298" s="22">
        <f t="shared" si="34"/>
        <v>2.4568138736839047</v>
      </c>
      <c r="BO298" s="21"/>
      <c r="BP298" s="2"/>
    </row>
    <row r="299" spans="1:68" x14ac:dyDescent="0.2">
      <c r="A299">
        <v>14.3</v>
      </c>
      <c r="B299">
        <v>2.1</v>
      </c>
      <c r="C299">
        <v>1.36452</v>
      </c>
      <c r="D299">
        <v>-6.862E-2</v>
      </c>
      <c r="E299">
        <v>4.8250000000000001E-2</v>
      </c>
      <c r="F299">
        <v>1.40368</v>
      </c>
      <c r="G299">
        <v>1.7187300000000001</v>
      </c>
      <c r="H299" s="21"/>
      <c r="I299" s="17">
        <f t="shared" si="28"/>
        <v>46.916010498687662</v>
      </c>
      <c r="J299" s="16">
        <f t="shared" si="29"/>
        <v>-46.716010498687659</v>
      </c>
      <c r="K299" s="10">
        <v>115</v>
      </c>
      <c r="L299" s="16">
        <v>5056.8405511810952</v>
      </c>
      <c r="M299" s="16">
        <v>2139.5177165354335</v>
      </c>
      <c r="N299" s="16">
        <v>20.330271216097984</v>
      </c>
      <c r="O299" s="16">
        <v>33.45649717514123</v>
      </c>
      <c r="P299" s="16">
        <v>33.571996270803801</v>
      </c>
      <c r="Q299" s="16">
        <v>1.3641416226596255</v>
      </c>
      <c r="R299" s="16">
        <v>4.0633318664042744</v>
      </c>
      <c r="S299" s="16">
        <v>8.0207705321229046</v>
      </c>
      <c r="T299" s="20" t="s">
        <v>122</v>
      </c>
      <c r="U299" s="10">
        <v>4</v>
      </c>
      <c r="V299" s="20" t="s">
        <v>145</v>
      </c>
      <c r="W299" s="10">
        <v>4</v>
      </c>
      <c r="X299" s="20" t="s">
        <v>145</v>
      </c>
      <c r="Y299" s="10">
        <v>4</v>
      </c>
      <c r="Z299" s="20" t="s">
        <v>123</v>
      </c>
      <c r="AA299" s="15">
        <v>4</v>
      </c>
      <c r="AB299" s="11">
        <v>46.629592073707897</v>
      </c>
      <c r="AC299" s="10">
        <v>48.291110750537271</v>
      </c>
      <c r="AD299" s="19">
        <v>5.0792971757548298</v>
      </c>
      <c r="AE299" s="12">
        <v>3345.649717514123</v>
      </c>
      <c r="AF299" s="10">
        <v>3632.2736078975599</v>
      </c>
      <c r="AG299" s="10">
        <v>2238.1330847202535</v>
      </c>
      <c r="AH299" s="10">
        <v>0</v>
      </c>
      <c r="AI299" s="10">
        <v>2.4610345225996038</v>
      </c>
      <c r="AJ299" s="10"/>
      <c r="AK299" s="10"/>
      <c r="AL299" s="10"/>
      <c r="AM299" s="10"/>
      <c r="AN299" s="10">
        <v>22.304331450094153</v>
      </c>
      <c r="AO299" s="10">
        <v>8.8204706801115016</v>
      </c>
      <c r="AP299" s="10">
        <v>16.785998135401901</v>
      </c>
      <c r="AQ299" s="10">
        <v>114.66</v>
      </c>
      <c r="AR299" s="10"/>
      <c r="AS299" s="10"/>
      <c r="AT299" s="10">
        <v>8.1983890010718738</v>
      </c>
      <c r="AU299" s="10">
        <v>1</v>
      </c>
      <c r="AV299" s="16"/>
      <c r="AW299" s="19">
        <v>544.84104118463392</v>
      </c>
      <c r="AX299" s="1" t="s">
        <v>120</v>
      </c>
      <c r="AY299" s="23">
        <v>46.716010498687702</v>
      </c>
      <c r="AZ299" s="18">
        <v>100</v>
      </c>
      <c r="BA299" s="18">
        <v>0</v>
      </c>
      <c r="BB299" s="18">
        <v>0</v>
      </c>
      <c r="BC299" s="18">
        <v>0</v>
      </c>
      <c r="BD299" s="18">
        <v>100</v>
      </c>
      <c r="BE299" s="18">
        <v>0</v>
      </c>
      <c r="BF299" s="24">
        <v>46.629592073707897</v>
      </c>
      <c r="BG299" s="24">
        <v>48.291110750537271</v>
      </c>
      <c r="BH299" s="24">
        <v>5.0792971757548298</v>
      </c>
      <c r="BI299" s="21"/>
      <c r="BJ299" s="25">
        <f t="shared" ca="1" si="30"/>
        <v>0.94387602037067009</v>
      </c>
      <c r="BK299" s="24">
        <f t="shared" ca="1" si="31"/>
        <v>29.034157377169887</v>
      </c>
      <c r="BL299" s="23">
        <f t="shared" si="32"/>
        <v>4.3942799079267427</v>
      </c>
      <c r="BM299" s="23">
        <f t="shared" ca="1" si="33"/>
        <v>2.7383871201817565</v>
      </c>
      <c r="BN299" s="22">
        <f t="shared" si="34"/>
        <v>2.6875762260216076</v>
      </c>
      <c r="BO299" s="21"/>
      <c r="BP299" s="2"/>
    </row>
    <row r="300" spans="1:68" x14ac:dyDescent="0.2">
      <c r="A300">
        <v>14.35</v>
      </c>
      <c r="B300">
        <v>2.1</v>
      </c>
      <c r="C300">
        <v>1.34491</v>
      </c>
      <c r="D300">
        <v>-0.10498</v>
      </c>
      <c r="E300">
        <v>4.879E-2</v>
      </c>
      <c r="F300">
        <v>1.4063000000000001</v>
      </c>
      <c r="G300">
        <v>1.72</v>
      </c>
      <c r="H300" s="21"/>
      <c r="I300" s="17">
        <f t="shared" si="28"/>
        <v>47.080052493438316</v>
      </c>
      <c r="J300" s="16">
        <f t="shared" si="29"/>
        <v>-46.880052493438313</v>
      </c>
      <c r="K300" s="10">
        <v>115</v>
      </c>
      <c r="L300" s="16">
        <v>5075.7053805774203</v>
      </c>
      <c r="M300" s="16">
        <v>2148.1463254593177</v>
      </c>
      <c r="N300" s="16">
        <v>20.401356080489936</v>
      </c>
      <c r="O300" s="16">
        <v>28.101600753295681</v>
      </c>
      <c r="P300" s="16">
        <v>28.219486741865168</v>
      </c>
      <c r="Q300" s="16">
        <v>1.1363461353816608</v>
      </c>
      <c r="R300" s="16">
        <v>4.026813619171282</v>
      </c>
      <c r="S300" s="16">
        <v>8.1865269839922625</v>
      </c>
      <c r="T300" s="20" t="s">
        <v>122</v>
      </c>
      <c r="U300" s="10">
        <v>4</v>
      </c>
      <c r="V300" s="20" t="s">
        <v>145</v>
      </c>
      <c r="W300" s="10">
        <v>4</v>
      </c>
      <c r="X300" s="20" t="s">
        <v>145</v>
      </c>
      <c r="Y300" s="10">
        <v>4</v>
      </c>
      <c r="Z300" s="20" t="s">
        <v>123</v>
      </c>
      <c r="AA300" s="15">
        <v>4</v>
      </c>
      <c r="AB300" s="11">
        <v>50.817350186278567</v>
      </c>
      <c r="AC300" s="10">
        <v>44.860623597527209</v>
      </c>
      <c r="AD300" s="19">
        <v>4.3220262161942253</v>
      </c>
      <c r="AE300" s="12">
        <v>2810.1600753295684</v>
      </c>
      <c r="AF300" s="10">
        <v>3001.4569086461725</v>
      </c>
      <c r="AG300" s="10">
        <v>1881.2991161243447</v>
      </c>
      <c r="AH300" s="10">
        <v>0</v>
      </c>
      <c r="AI300" s="10">
        <v>2.4833530790675131</v>
      </c>
      <c r="AJ300" s="10"/>
      <c r="AK300" s="10"/>
      <c r="AL300" s="10"/>
      <c r="AM300" s="10"/>
      <c r="AN300" s="10">
        <v>18.734400502197122</v>
      </c>
      <c r="AO300" s="10">
        <v>7.6402241944215303</v>
      </c>
      <c r="AP300" s="10">
        <v>14.169093812870411</v>
      </c>
      <c r="AQ300" s="10">
        <v>114.66</v>
      </c>
      <c r="AR300" s="10"/>
      <c r="AS300" s="10"/>
      <c r="AT300" s="10">
        <v>6.6818324061795007</v>
      </c>
      <c r="AU300" s="10">
        <v>1</v>
      </c>
      <c r="AV300" s="16"/>
      <c r="AW300" s="19">
        <v>450.21853629692583</v>
      </c>
      <c r="AX300" s="1" t="s">
        <v>120</v>
      </c>
      <c r="AY300" s="23">
        <v>46.880052493438299</v>
      </c>
      <c r="AZ300" s="18">
        <v>100</v>
      </c>
      <c r="BA300" s="18">
        <v>0</v>
      </c>
      <c r="BB300" s="18">
        <v>0</v>
      </c>
      <c r="BC300" s="18">
        <v>0</v>
      </c>
      <c r="BD300" s="18">
        <v>100</v>
      </c>
      <c r="BE300" s="18">
        <v>0</v>
      </c>
      <c r="BF300" s="24">
        <v>50.817350186278567</v>
      </c>
      <c r="BG300" s="24">
        <v>44.860623597527209</v>
      </c>
      <c r="BH300" s="24">
        <v>4.3220262161942253</v>
      </c>
      <c r="BI300" s="21"/>
      <c r="BJ300" s="25">
        <f t="shared" ca="1" si="30"/>
        <v>0.96855987037157187</v>
      </c>
      <c r="BK300" s="24">
        <f t="shared" ca="1" si="31"/>
        <v>23.920424198826289</v>
      </c>
      <c r="BL300" s="23">
        <f t="shared" si="32"/>
        <v>4.4247423396016599</v>
      </c>
      <c r="BM300" s="23">
        <f t="shared" ca="1" si="33"/>
        <v>2.8026390395602023</v>
      </c>
      <c r="BN300" s="22">
        <f t="shared" si="34"/>
        <v>2.7407142805549314</v>
      </c>
      <c r="BO300" s="21"/>
      <c r="BP300" s="2"/>
    </row>
    <row r="301" spans="1:68" x14ac:dyDescent="0.2">
      <c r="A301">
        <v>14.4</v>
      </c>
      <c r="B301">
        <v>2.1</v>
      </c>
      <c r="C301">
        <v>1.3361400000000001</v>
      </c>
      <c r="D301">
        <v>-0.12984000000000001</v>
      </c>
      <c r="E301">
        <v>4.9110000000000001E-2</v>
      </c>
      <c r="F301">
        <v>1.41015</v>
      </c>
      <c r="G301">
        <v>1.7181</v>
      </c>
      <c r="H301" s="21"/>
      <c r="I301" s="17">
        <f t="shared" si="28"/>
        <v>47.244094488188978</v>
      </c>
      <c r="J301" s="16">
        <f t="shared" si="29"/>
        <v>-47.044094488188975</v>
      </c>
      <c r="K301" s="10">
        <v>115</v>
      </c>
      <c r="L301" s="16">
        <v>5094.5702099737464</v>
      </c>
      <c r="M301" s="16">
        <v>2156.7749343832024</v>
      </c>
      <c r="N301" s="16">
        <v>20.472440944881889</v>
      </c>
      <c r="O301" s="16">
        <v>25.706779661016981</v>
      </c>
      <c r="P301" s="16">
        <v>25.826080104642422</v>
      </c>
      <c r="Q301" s="16">
        <v>0.98059817570811303</v>
      </c>
      <c r="R301" s="16">
        <v>3.7969299705371995</v>
      </c>
      <c r="S301" s="16">
        <v>8.2847530295444773</v>
      </c>
      <c r="T301" s="20" t="s">
        <v>122</v>
      </c>
      <c r="U301" s="10">
        <v>4</v>
      </c>
      <c r="V301" s="20" t="s">
        <v>145</v>
      </c>
      <c r="W301" s="10">
        <v>4</v>
      </c>
      <c r="X301" s="20" t="s">
        <v>145</v>
      </c>
      <c r="Y301" s="10">
        <v>4</v>
      </c>
      <c r="Z301" s="20" t="s">
        <v>123</v>
      </c>
      <c r="AA301" s="15">
        <v>4</v>
      </c>
      <c r="AB301" s="11">
        <v>47.574786607806907</v>
      </c>
      <c r="AC301" s="10">
        <v>47.533603600561648</v>
      </c>
      <c r="AD301" s="19">
        <v>4.8916097916314474</v>
      </c>
      <c r="AE301" s="12">
        <v>2570.6779661016981</v>
      </c>
      <c r="AF301" s="10">
        <v>2718.7699613613595</v>
      </c>
      <c r="AG301" s="10">
        <v>1721.7386736428282</v>
      </c>
      <c r="AH301" s="10">
        <v>0</v>
      </c>
      <c r="AI301" s="10">
        <v>2.63370672559051</v>
      </c>
      <c r="AJ301" s="10"/>
      <c r="AK301" s="10"/>
      <c r="AL301" s="10"/>
      <c r="AM301" s="10"/>
      <c r="AN301" s="10">
        <v>17.137853107344654</v>
      </c>
      <c r="AO301" s="10">
        <v>7.053344285341117</v>
      </c>
      <c r="AP301" s="10">
        <v>13.052170715499797</v>
      </c>
      <c r="AQ301" s="10">
        <v>114.66</v>
      </c>
      <c r="AR301" s="10"/>
      <c r="AS301" s="10"/>
      <c r="AT301" s="10">
        <v>5.9972367880762629</v>
      </c>
      <c r="AU301" s="10">
        <v>1</v>
      </c>
      <c r="AV301" s="16"/>
      <c r="AW301" s="19">
        <v>407.81549420420396</v>
      </c>
      <c r="AX301" s="1" t="s">
        <v>120</v>
      </c>
      <c r="AY301" s="23">
        <v>47.044094488189003</v>
      </c>
      <c r="AZ301" s="18">
        <v>100</v>
      </c>
      <c r="BA301" s="18">
        <v>0</v>
      </c>
      <c r="BB301" s="18">
        <v>0</v>
      </c>
      <c r="BC301" s="18">
        <v>0</v>
      </c>
      <c r="BD301" s="18">
        <v>100</v>
      </c>
      <c r="BE301" s="18">
        <v>0</v>
      </c>
      <c r="BF301" s="24">
        <v>47.574786607806907</v>
      </c>
      <c r="BG301" s="24">
        <v>47.533603600561648</v>
      </c>
      <c r="BH301" s="24">
        <v>4.8916097916314474</v>
      </c>
      <c r="BI301" s="21"/>
      <c r="BJ301" s="25">
        <f t="shared" ca="1" si="30"/>
        <v>0.97610987259042858</v>
      </c>
      <c r="BK301" s="24">
        <f t="shared" ca="1" si="31"/>
        <v>21.595541507010857</v>
      </c>
      <c r="BL301" s="23">
        <f t="shared" si="32"/>
        <v>4.2124095157099957</v>
      </c>
      <c r="BM301" s="23">
        <f t="shared" ca="1" si="33"/>
        <v>2.8219202298519162</v>
      </c>
      <c r="BN301" s="22">
        <f t="shared" si="34"/>
        <v>2.7527944432675184</v>
      </c>
      <c r="BO301" s="21"/>
      <c r="BP301" s="2"/>
    </row>
    <row r="302" spans="1:68" x14ac:dyDescent="0.2">
      <c r="A302">
        <v>14.45</v>
      </c>
      <c r="B302">
        <v>0.9</v>
      </c>
      <c r="C302">
        <v>1.4236</v>
      </c>
      <c r="D302">
        <v>-0.16037000000000001</v>
      </c>
      <c r="E302">
        <v>5.2139999999999999E-2</v>
      </c>
      <c r="F302">
        <v>1.4081999999999999</v>
      </c>
      <c r="G302">
        <v>1.71635</v>
      </c>
      <c r="H302" s="21"/>
      <c r="I302" s="17">
        <f t="shared" si="28"/>
        <v>47.408136482939625</v>
      </c>
      <c r="J302" s="16">
        <f t="shared" si="29"/>
        <v>-47.208136482939622</v>
      </c>
      <c r="K302" s="10">
        <v>115</v>
      </c>
      <c r="L302" s="16">
        <v>5113.4350393700706</v>
      </c>
      <c r="M302" s="16">
        <v>2165.4035433070867</v>
      </c>
      <c r="N302" s="16">
        <v>20.543525809273838</v>
      </c>
      <c r="O302" s="16">
        <v>49.589453860640297</v>
      </c>
      <c r="P302" s="16">
        <v>49.722147425576779</v>
      </c>
      <c r="Q302" s="16">
        <v>0.78932765242438774</v>
      </c>
      <c r="R302" s="16">
        <v>1.5874769962537103</v>
      </c>
      <c r="S302" s="16">
        <v>9.2148308983669942</v>
      </c>
      <c r="T302" s="20" t="s">
        <v>125</v>
      </c>
      <c r="U302" s="10">
        <v>7</v>
      </c>
      <c r="V302" s="20" t="s">
        <v>143</v>
      </c>
      <c r="W302" s="10">
        <v>5</v>
      </c>
      <c r="X302" s="20" t="s">
        <v>143</v>
      </c>
      <c r="Y302" s="10">
        <v>5</v>
      </c>
      <c r="Z302" s="20" t="s">
        <v>121</v>
      </c>
      <c r="AA302" s="15">
        <v>5</v>
      </c>
      <c r="AB302" s="11">
        <v>3.0920803366337708</v>
      </c>
      <c r="AC302" s="10">
        <v>46.188791433979866</v>
      </c>
      <c r="AD302" s="19">
        <v>50.719128229386364</v>
      </c>
      <c r="AE302" s="12"/>
      <c r="AF302" s="10"/>
      <c r="AG302" s="10"/>
      <c r="AH302" s="10"/>
      <c r="AI302" s="10"/>
      <c r="AJ302" s="10">
        <v>31.70294489855242</v>
      </c>
      <c r="AK302" s="10">
        <v>35.923699331652621</v>
      </c>
      <c r="AL302" s="10">
        <v>37.871232687910165</v>
      </c>
      <c r="AM302" s="10">
        <v>34.729161056918258</v>
      </c>
      <c r="AN302" s="10">
        <v>16.529817953546765</v>
      </c>
      <c r="AO302" s="10">
        <v>8.0103915837270563</v>
      </c>
      <c r="AP302" s="10">
        <v>12.430536856394195</v>
      </c>
      <c r="AQ302" s="10">
        <v>117.845</v>
      </c>
      <c r="AR302" s="10">
        <v>0</v>
      </c>
      <c r="AS302" s="10">
        <v>0</v>
      </c>
      <c r="AT302" s="10">
        <v>1.2662866471575778</v>
      </c>
      <c r="AU302" s="10">
        <v>0.47469423946736722</v>
      </c>
      <c r="AV302" s="16">
        <v>0.22552157817419469</v>
      </c>
      <c r="AW302" s="19">
        <v>124.30536856394195</v>
      </c>
      <c r="AX302" s="1" t="s">
        <v>120</v>
      </c>
      <c r="AY302" s="23">
        <v>47.208136482939601</v>
      </c>
      <c r="AZ302" s="18">
        <v>0</v>
      </c>
      <c r="BA302" s="18">
        <v>0</v>
      </c>
      <c r="BB302" s="18">
        <v>100</v>
      </c>
      <c r="BC302" s="18">
        <v>0</v>
      </c>
      <c r="BD302" s="18">
        <v>100</v>
      </c>
      <c r="BE302" s="18">
        <v>0</v>
      </c>
      <c r="BF302" s="24">
        <v>3.0920803366337708</v>
      </c>
      <c r="BG302" s="24">
        <v>46.188791433979866</v>
      </c>
      <c r="BH302" s="24">
        <v>50.719128229386364</v>
      </c>
      <c r="BI302" s="21"/>
      <c r="BJ302" s="25">
        <f t="shared" ca="1" si="30"/>
        <v>0.78890913855774225</v>
      </c>
      <c r="BK302" s="24">
        <f t="shared" ca="1" si="31"/>
        <v>43.758015252635069</v>
      </c>
      <c r="BL302" s="23">
        <f t="shared" si="32"/>
        <v>1.6735300706456353</v>
      </c>
      <c r="BM302" s="23">
        <f t="shared" ca="1" si="33"/>
        <v>2.3300446320818371</v>
      </c>
      <c r="BN302" s="22">
        <f t="shared" si="34"/>
        <v>2.2921458805807</v>
      </c>
      <c r="BO302" s="21"/>
      <c r="BP302" s="2"/>
    </row>
    <row r="303" spans="1:68" x14ac:dyDescent="0.2">
      <c r="A303">
        <v>14.5</v>
      </c>
      <c r="B303">
        <v>2.1</v>
      </c>
      <c r="C303">
        <v>1.48804</v>
      </c>
      <c r="D303">
        <v>-0.1522</v>
      </c>
      <c r="E303">
        <v>5.178E-2</v>
      </c>
      <c r="F303">
        <v>1.40513</v>
      </c>
      <c r="G303">
        <v>1.71238</v>
      </c>
      <c r="H303" s="21"/>
      <c r="I303" s="17">
        <f t="shared" si="28"/>
        <v>47.572178477690287</v>
      </c>
      <c r="J303" s="16">
        <f t="shared" si="29"/>
        <v>-47.372178477690284</v>
      </c>
      <c r="K303" s="10">
        <v>115</v>
      </c>
      <c r="L303" s="16">
        <v>5132.2998687663967</v>
      </c>
      <c r="M303" s="16">
        <v>2174.0321522309714</v>
      </c>
      <c r="N303" s="16">
        <v>20.614610673665791</v>
      </c>
      <c r="O303" s="16">
        <v>67.186064030131831</v>
      </c>
      <c r="P303" s="16">
        <v>67.317166333130373</v>
      </c>
      <c r="Q303" s="16">
        <v>0.84051272203552552</v>
      </c>
      <c r="R303" s="16">
        <v>1.2485860112948104</v>
      </c>
      <c r="S303" s="16">
        <v>9.104326597120755</v>
      </c>
      <c r="T303" s="20" t="s">
        <v>125</v>
      </c>
      <c r="U303" s="10">
        <v>7</v>
      </c>
      <c r="V303" s="20" t="s">
        <v>143</v>
      </c>
      <c r="W303" s="10">
        <v>5</v>
      </c>
      <c r="X303" s="20" t="s">
        <v>143</v>
      </c>
      <c r="Y303" s="10">
        <v>5</v>
      </c>
      <c r="Z303" s="20" t="s">
        <v>121</v>
      </c>
      <c r="AA303" s="15">
        <v>5</v>
      </c>
      <c r="AB303" s="11">
        <v>1.3366440135145723</v>
      </c>
      <c r="AC303" s="10">
        <v>33.607067515707385</v>
      </c>
      <c r="AD303" s="19">
        <v>65.056288470778043</v>
      </c>
      <c r="AE303" s="12"/>
      <c r="AF303" s="10"/>
      <c r="AG303" s="10"/>
      <c r="AH303" s="10"/>
      <c r="AI303" s="10"/>
      <c r="AJ303" s="10">
        <v>33.743381001887791</v>
      </c>
      <c r="AK303" s="10">
        <v>37.719119700913843</v>
      </c>
      <c r="AL303" s="10">
        <v>39.984311615842572</v>
      </c>
      <c r="AM303" s="10">
        <v>36.048787474984778</v>
      </c>
      <c r="AN303" s="10">
        <v>22.39535467671061</v>
      </c>
      <c r="AO303" s="10">
        <v>10.486796652248371</v>
      </c>
      <c r="AP303" s="10">
        <v>16.829291583282593</v>
      </c>
      <c r="AQ303" s="10">
        <v>117.845</v>
      </c>
      <c r="AR303" s="10">
        <v>8.0993002210481038</v>
      </c>
      <c r="AS303" s="10">
        <v>0</v>
      </c>
      <c r="AT303" s="10">
        <v>1.8100157792284717</v>
      </c>
      <c r="AU303" s="10">
        <v>0.55810166153963281</v>
      </c>
      <c r="AV303" s="16">
        <v>0.31176692910639409</v>
      </c>
      <c r="AW303" s="19">
        <v>168.29291583282594</v>
      </c>
      <c r="AX303" s="1" t="s">
        <v>120</v>
      </c>
      <c r="AY303" s="23">
        <v>47.372178477690298</v>
      </c>
      <c r="AZ303" s="18">
        <v>0</v>
      </c>
      <c r="BA303" s="18">
        <v>0</v>
      </c>
      <c r="BB303" s="18">
        <v>100</v>
      </c>
      <c r="BC303" s="18">
        <v>0</v>
      </c>
      <c r="BD303" s="18">
        <v>100</v>
      </c>
      <c r="BE303" s="18">
        <v>0</v>
      </c>
      <c r="BF303" s="24">
        <v>1.3366440135145723</v>
      </c>
      <c r="BG303" s="24">
        <v>33.607067515707385</v>
      </c>
      <c r="BH303" s="24">
        <v>65.056288470778043</v>
      </c>
      <c r="BI303" s="21"/>
      <c r="BJ303" s="25">
        <f t="shared" ca="1" si="30"/>
        <v>0.72209907516241922</v>
      </c>
      <c r="BK303" s="24">
        <f t="shared" ca="1" si="31"/>
        <v>59.985752088646514</v>
      </c>
      <c r="BL303" s="23">
        <f t="shared" si="32"/>
        <v>1.298068769854535</v>
      </c>
      <c r="BM303" s="23">
        <f t="shared" ca="1" si="33"/>
        <v>2.1541550464833152</v>
      </c>
      <c r="BN303" s="22">
        <f t="shared" si="34"/>
        <v>2.1242520700007819</v>
      </c>
      <c r="BO303" s="21"/>
      <c r="BP303" s="2"/>
    </row>
    <row r="304" spans="1:68" x14ac:dyDescent="0.2">
      <c r="A304">
        <v>14.55</v>
      </c>
      <c r="B304">
        <v>2.1</v>
      </c>
      <c r="C304">
        <v>1.4884299999999999</v>
      </c>
      <c r="D304">
        <v>-0.11415</v>
      </c>
      <c r="E304">
        <v>5.0700000000000002E-2</v>
      </c>
      <c r="F304">
        <v>1.4054500000000001</v>
      </c>
      <c r="G304">
        <v>1.714</v>
      </c>
      <c r="H304" s="21"/>
      <c r="I304" s="17">
        <f t="shared" si="28"/>
        <v>47.736220472440948</v>
      </c>
      <c r="J304" s="16">
        <f t="shared" si="29"/>
        <v>-47.536220472440945</v>
      </c>
      <c r="K304" s="10">
        <v>115</v>
      </c>
      <c r="L304" s="16">
        <v>5151.1646981627227</v>
      </c>
      <c r="M304" s="16">
        <v>2182.6607611548561</v>
      </c>
      <c r="N304" s="16">
        <v>20.685695538057743</v>
      </c>
      <c r="O304" s="16">
        <v>67.29256120527306</v>
      </c>
      <c r="P304" s="16">
        <v>67.418889722457763</v>
      </c>
      <c r="Q304" s="16">
        <v>1.0788960633701392</v>
      </c>
      <c r="R304" s="16">
        <v>1.6002874977793506</v>
      </c>
      <c r="S304" s="16">
        <v>8.7728136933820373</v>
      </c>
      <c r="T304" s="20" t="s">
        <v>125</v>
      </c>
      <c r="U304" s="10">
        <v>7</v>
      </c>
      <c r="V304" s="20" t="s">
        <v>143</v>
      </c>
      <c r="W304" s="10">
        <v>5</v>
      </c>
      <c r="X304" s="20" t="s">
        <v>143</v>
      </c>
      <c r="Y304" s="10">
        <v>5</v>
      </c>
      <c r="Z304" s="20" t="s">
        <v>121</v>
      </c>
      <c r="AA304" s="15">
        <v>5</v>
      </c>
      <c r="AB304" s="11">
        <v>1.9262978819586465</v>
      </c>
      <c r="AC304" s="10">
        <v>39.510570618330107</v>
      </c>
      <c r="AD304" s="19">
        <v>58.563131499711247</v>
      </c>
      <c r="AE304" s="12"/>
      <c r="AF304" s="10"/>
      <c r="AG304" s="10"/>
      <c r="AH304" s="10"/>
      <c r="AI304" s="10"/>
      <c r="AJ304" s="10">
        <v>33.727437913884692</v>
      </c>
      <c r="AK304" s="10">
        <v>37.705098437474525</v>
      </c>
      <c r="AL304" s="10">
        <v>39.967913941661045</v>
      </c>
      <c r="AM304" s="10">
        <v>36.056416729184335</v>
      </c>
      <c r="AN304" s="10">
        <v>22.43085373509102</v>
      </c>
      <c r="AO304" s="10">
        <v>10.843018680683157</v>
      </c>
      <c r="AP304" s="10">
        <v>16.854722430614441</v>
      </c>
      <c r="AQ304" s="10">
        <v>117.845</v>
      </c>
      <c r="AR304" s="10">
        <v>8.0758892537674853</v>
      </c>
      <c r="AS304" s="10">
        <v>0</v>
      </c>
      <c r="AT304" s="10">
        <v>1.8032185123206421</v>
      </c>
      <c r="AU304" s="10">
        <v>0.55703258335614381</v>
      </c>
      <c r="AV304" s="16">
        <v>0.31238958702630276</v>
      </c>
      <c r="AW304" s="19">
        <v>168.54722430614441</v>
      </c>
      <c r="AX304" s="1" t="s">
        <v>120</v>
      </c>
      <c r="AY304" s="23">
        <v>47.536220472440903</v>
      </c>
      <c r="AZ304" s="18">
        <v>0</v>
      </c>
      <c r="BA304" s="18">
        <v>0</v>
      </c>
      <c r="BB304" s="18">
        <v>100</v>
      </c>
      <c r="BC304" s="18">
        <v>0</v>
      </c>
      <c r="BD304" s="18">
        <v>100</v>
      </c>
      <c r="BE304" s="18">
        <v>0</v>
      </c>
      <c r="BF304" s="24">
        <v>1.9262978819586465</v>
      </c>
      <c r="BG304" s="24">
        <v>39.510570618330107</v>
      </c>
      <c r="BH304" s="24">
        <v>58.563131499711247</v>
      </c>
      <c r="BI304" s="21"/>
      <c r="BJ304" s="25">
        <f t="shared" ca="1" si="30"/>
        <v>0.74862110475564592</v>
      </c>
      <c r="BK304" s="24">
        <f t="shared" ca="1" si="31"/>
        <v>59.853417325234453</v>
      </c>
      <c r="BL304" s="23">
        <f t="shared" si="32"/>
        <v>1.66385106971443</v>
      </c>
      <c r="BM304" s="23">
        <f t="shared" ca="1" si="33"/>
        <v>2.2232315842143198</v>
      </c>
      <c r="BN304" s="22">
        <f t="shared" si="34"/>
        <v>2.1921777113043013</v>
      </c>
      <c r="BO304" s="21"/>
      <c r="BP304" s="2"/>
    </row>
    <row r="305" spans="1:68" x14ac:dyDescent="0.2">
      <c r="A305">
        <v>14.6</v>
      </c>
      <c r="B305">
        <v>2.2000000000000002</v>
      </c>
      <c r="C305">
        <v>1.4518599999999999</v>
      </c>
      <c r="D305">
        <v>-3.3590000000000002E-2</v>
      </c>
      <c r="E305">
        <v>4.9450000000000001E-2</v>
      </c>
      <c r="F305">
        <v>1.40733</v>
      </c>
      <c r="G305">
        <v>1.7155499999999999</v>
      </c>
      <c r="H305" s="21"/>
      <c r="I305" s="17">
        <f t="shared" si="28"/>
        <v>47.900262467191595</v>
      </c>
      <c r="J305" s="16">
        <f t="shared" si="29"/>
        <v>-47.700262467191592</v>
      </c>
      <c r="K305" s="10">
        <v>115</v>
      </c>
      <c r="L305" s="16">
        <v>5170.029527559047</v>
      </c>
      <c r="M305" s="16">
        <v>2191.2893700787404</v>
      </c>
      <c r="N305" s="16">
        <v>20.756780402449692</v>
      </c>
      <c r="O305" s="16">
        <v>57.30640301318266</v>
      </c>
      <c r="P305" s="16">
        <v>57.42720631530505</v>
      </c>
      <c r="Q305" s="16">
        <v>1.583604656745079</v>
      </c>
      <c r="R305" s="16">
        <v>2.7575860961271053</v>
      </c>
      <c r="S305" s="16">
        <v>8.3891182029437026</v>
      </c>
      <c r="T305" s="20" t="s">
        <v>125</v>
      </c>
      <c r="U305" s="10">
        <v>7</v>
      </c>
      <c r="V305" s="20" t="s">
        <v>143</v>
      </c>
      <c r="W305" s="10">
        <v>5</v>
      </c>
      <c r="X305" s="20" t="s">
        <v>143</v>
      </c>
      <c r="Y305" s="10">
        <v>5</v>
      </c>
      <c r="Z305" s="20" t="s">
        <v>121</v>
      </c>
      <c r="AA305" s="15">
        <v>5</v>
      </c>
      <c r="AB305" s="11">
        <v>9.7769069429245974</v>
      </c>
      <c r="AC305" s="10">
        <v>59.567740028619454</v>
      </c>
      <c r="AD305" s="19">
        <v>30.655353028455952</v>
      </c>
      <c r="AE305" s="12"/>
      <c r="AF305" s="10"/>
      <c r="AG305" s="10"/>
      <c r="AH305" s="10"/>
      <c r="AI305" s="10"/>
      <c r="AJ305" s="10">
        <v>32.617914521130885</v>
      </c>
      <c r="AK305" s="10">
        <v>36.729057829345102</v>
      </c>
      <c r="AL305" s="10">
        <v>38.822387592592236</v>
      </c>
      <c r="AM305" s="10">
        <v>35.307040473647881</v>
      </c>
      <c r="AN305" s="10">
        <v>19.102134337727552</v>
      </c>
      <c r="AO305" s="10">
        <v>9.9517068132332902</v>
      </c>
      <c r="AP305" s="10">
        <v>14.356801578826262</v>
      </c>
      <c r="AQ305" s="10">
        <v>117.845</v>
      </c>
      <c r="AR305" s="10">
        <v>2.4694313269511472</v>
      </c>
      <c r="AS305" s="10">
        <v>0</v>
      </c>
      <c r="AT305" s="10">
        <v>1.4888019701066442</v>
      </c>
      <c r="AU305" s="10">
        <v>0.5099807415502754</v>
      </c>
      <c r="AV305" s="16">
        <v>0.26274374289508912</v>
      </c>
      <c r="AW305" s="19">
        <v>143.56801578826261</v>
      </c>
      <c r="AX305" s="1" t="s">
        <v>120</v>
      </c>
      <c r="AY305" s="23">
        <v>47.7002624671916</v>
      </c>
      <c r="AZ305" s="18">
        <v>0</v>
      </c>
      <c r="BA305" s="18">
        <v>0</v>
      </c>
      <c r="BB305" s="18">
        <v>100</v>
      </c>
      <c r="BC305" s="18">
        <v>0</v>
      </c>
      <c r="BD305" s="18">
        <v>100</v>
      </c>
      <c r="BE305" s="18">
        <v>0</v>
      </c>
      <c r="BF305" s="24">
        <v>9.7769069429245974</v>
      </c>
      <c r="BG305" s="24">
        <v>59.567740028619454</v>
      </c>
      <c r="BH305" s="24">
        <v>30.655353028455952</v>
      </c>
      <c r="BI305" s="21"/>
      <c r="BJ305" s="25">
        <f t="shared" ca="1" si="30"/>
        <v>0.83116941106884989</v>
      </c>
      <c r="BK305" s="24">
        <f t="shared" ca="1" si="31"/>
        <v>50.335006128116262</v>
      </c>
      <c r="BL305" s="23">
        <f t="shared" si="32"/>
        <v>2.8875663279379444</v>
      </c>
      <c r="BM305" s="23">
        <f t="shared" ca="1" si="33"/>
        <v>2.4393587170108817</v>
      </c>
      <c r="BN305" s="22">
        <f t="shared" si="34"/>
        <v>2.4024375557848887</v>
      </c>
      <c r="BO305" s="21"/>
      <c r="BP305" s="2"/>
    </row>
    <row r="306" spans="1:68" x14ac:dyDescent="0.2">
      <c r="A306">
        <v>14.65</v>
      </c>
      <c r="B306">
        <v>2.2000000000000002</v>
      </c>
      <c r="C306">
        <v>1.3967400000000001</v>
      </c>
      <c r="D306">
        <v>-5.9720000000000002E-2</v>
      </c>
      <c r="E306">
        <v>4.8439999999999997E-2</v>
      </c>
      <c r="F306">
        <v>1.4052800000000001</v>
      </c>
      <c r="G306">
        <v>1.7096</v>
      </c>
      <c r="H306" s="21"/>
      <c r="I306" s="17">
        <f t="shared" si="28"/>
        <v>48.064304461942257</v>
      </c>
      <c r="J306" s="16">
        <f t="shared" si="29"/>
        <v>-47.864304461942254</v>
      </c>
      <c r="K306" s="10">
        <v>115</v>
      </c>
      <c r="L306" s="16">
        <v>5188.894356955373</v>
      </c>
      <c r="M306" s="16">
        <v>2199.9179790026251</v>
      </c>
      <c r="N306" s="16">
        <v>20.827865266841641</v>
      </c>
      <c r="O306" s="16">
        <v>42.254802259887036</v>
      </c>
      <c r="P306" s="16">
        <v>42.371141188239079</v>
      </c>
      <c r="Q306" s="16">
        <v>1.4199001440230437</v>
      </c>
      <c r="R306" s="16">
        <v>3.3511019628075629</v>
      </c>
      <c r="S306" s="16">
        <v>8.0790922466695303</v>
      </c>
      <c r="T306" s="20" t="s">
        <v>122</v>
      </c>
      <c r="U306" s="10">
        <v>5</v>
      </c>
      <c r="V306" s="20" t="s">
        <v>143</v>
      </c>
      <c r="W306" s="10">
        <v>5</v>
      </c>
      <c r="X306" s="20" t="s">
        <v>145</v>
      </c>
      <c r="Y306" s="10">
        <v>4</v>
      </c>
      <c r="Z306" s="20" t="s">
        <v>123</v>
      </c>
      <c r="AA306" s="15">
        <v>4</v>
      </c>
      <c r="AB306" s="11">
        <v>24.128474808325954</v>
      </c>
      <c r="AC306" s="10">
        <v>61.678210467985437</v>
      </c>
      <c r="AD306" s="19">
        <v>14.193314723688607</v>
      </c>
      <c r="AE306" s="12">
        <v>4225.4802259887038</v>
      </c>
      <c r="AF306" s="10">
        <v>4659.6992566679301</v>
      </c>
      <c r="AG306" s="10">
        <v>2824.7427458826055</v>
      </c>
      <c r="AH306" s="10">
        <v>0</v>
      </c>
      <c r="AI306" s="10">
        <v>2.9840930270059496</v>
      </c>
      <c r="AJ306" s="10"/>
      <c r="AK306" s="10"/>
      <c r="AL306" s="10"/>
      <c r="AM306" s="10"/>
      <c r="AN306" s="10">
        <v>21.127401129943518</v>
      </c>
      <c r="AO306" s="10">
        <v>10.478183287585422</v>
      </c>
      <c r="AP306" s="10">
        <v>21.18557059411954</v>
      </c>
      <c r="AQ306" s="10">
        <v>114.66</v>
      </c>
      <c r="AR306" s="10"/>
      <c r="AS306" s="10"/>
      <c r="AT306" s="10">
        <v>10.340975370407891</v>
      </c>
      <c r="AU306" s="10">
        <v>1</v>
      </c>
      <c r="AV306" s="16"/>
      <c r="AW306" s="19">
        <v>698.95488850018955</v>
      </c>
      <c r="AX306" s="1" t="s">
        <v>120</v>
      </c>
      <c r="AY306" s="23">
        <v>47.864304461942297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24.128474808325954</v>
      </c>
      <c r="BG306" s="24">
        <v>61.678210467985437</v>
      </c>
      <c r="BH306" s="24">
        <v>14.193314723688607</v>
      </c>
      <c r="BI306" s="21"/>
      <c r="BJ306" s="25">
        <f t="shared" ca="1" si="30"/>
        <v>0.89481223003235089</v>
      </c>
      <c r="BK306" s="24">
        <f t="shared" ca="1" si="31"/>
        <v>36.303009106955585</v>
      </c>
      <c r="BL306" s="23">
        <f t="shared" si="32"/>
        <v>3.5696786255654964</v>
      </c>
      <c r="BM306" s="23">
        <f t="shared" ca="1" si="33"/>
        <v>2.6058651481021866</v>
      </c>
      <c r="BN306" s="22">
        <f t="shared" si="34"/>
        <v>2.5565571679040904</v>
      </c>
      <c r="BO306" s="21"/>
      <c r="BP306" s="2"/>
    </row>
    <row r="307" spans="1:68" x14ac:dyDescent="0.2">
      <c r="A307">
        <v>14.7</v>
      </c>
      <c r="B307">
        <v>2.2000000000000002</v>
      </c>
      <c r="C307">
        <v>1.3561799999999999</v>
      </c>
      <c r="D307">
        <v>-7.8179999999999999E-2</v>
      </c>
      <c r="E307">
        <v>4.6030000000000001E-2</v>
      </c>
      <c r="F307">
        <v>1.4049</v>
      </c>
      <c r="G307">
        <v>1.7074</v>
      </c>
      <c r="H307" s="21"/>
      <c r="I307" s="17">
        <f t="shared" si="28"/>
        <v>48.228346456692911</v>
      </c>
      <c r="J307" s="16">
        <f t="shared" si="29"/>
        <v>-48.028346456692908</v>
      </c>
      <c r="K307" s="10">
        <v>115</v>
      </c>
      <c r="L307" s="16">
        <v>5207.7591863516982</v>
      </c>
      <c r="M307" s="16">
        <v>2208.5465879265093</v>
      </c>
      <c r="N307" s="16">
        <v>20.898950131233594</v>
      </c>
      <c r="O307" s="16">
        <v>31.179096045197721</v>
      </c>
      <c r="P307" s="16">
        <v>31.284782358909624</v>
      </c>
      <c r="Q307" s="16">
        <v>1.3042481997119539</v>
      </c>
      <c r="R307" s="16">
        <v>4.16895404529006</v>
      </c>
      <c r="S307" s="16">
        <v>7.3393273411044264</v>
      </c>
      <c r="T307" s="20" t="s">
        <v>122</v>
      </c>
      <c r="U307" s="10">
        <v>4</v>
      </c>
      <c r="V307" s="20" t="s">
        <v>145</v>
      </c>
      <c r="W307" s="10">
        <v>4</v>
      </c>
      <c r="X307" s="20" t="s">
        <v>145</v>
      </c>
      <c r="Y307" s="10">
        <v>4</v>
      </c>
      <c r="Z307" s="20" t="s">
        <v>123</v>
      </c>
      <c r="AA307" s="15">
        <v>4</v>
      </c>
      <c r="AB307" s="11">
        <v>51.415786930081758</v>
      </c>
      <c r="AC307" s="10">
        <v>44.355715440255246</v>
      </c>
      <c r="AD307" s="19">
        <v>4.2284976296629946</v>
      </c>
      <c r="AE307" s="12">
        <v>3117.9096045197721</v>
      </c>
      <c r="AF307" s="10">
        <v>3354.3120514882094</v>
      </c>
      <c r="AG307" s="10">
        <v>2085.6521572606416</v>
      </c>
      <c r="AH307" s="10">
        <v>0</v>
      </c>
      <c r="AI307" s="10">
        <v>2.3986831928017183</v>
      </c>
      <c r="AJ307" s="10"/>
      <c r="AK307" s="10"/>
      <c r="AL307" s="10"/>
      <c r="AM307" s="10"/>
      <c r="AN307" s="10">
        <v>20.786064030131815</v>
      </c>
      <c r="AO307" s="10">
        <v>8.3981377875628382</v>
      </c>
      <c r="AP307" s="10">
        <v>15.642391179454812</v>
      </c>
      <c r="AQ307" s="10">
        <v>114.66</v>
      </c>
      <c r="AR307" s="10"/>
      <c r="AS307" s="10"/>
      <c r="AT307" s="10">
        <v>7.2924917984612154</v>
      </c>
      <c r="AU307" s="10">
        <v>1</v>
      </c>
      <c r="AV307" s="16"/>
      <c r="AW307" s="19">
        <v>503.1468077232314</v>
      </c>
      <c r="AX307" s="1" t="s">
        <v>120</v>
      </c>
      <c r="AY307" s="23">
        <v>48.028346456692901</v>
      </c>
      <c r="AZ307" s="18">
        <v>100</v>
      </c>
      <c r="BA307" s="18">
        <v>0</v>
      </c>
      <c r="BB307" s="18">
        <v>0</v>
      </c>
      <c r="BC307" s="18">
        <v>0</v>
      </c>
      <c r="BD307" s="18">
        <v>100</v>
      </c>
      <c r="BE307" s="18">
        <v>0</v>
      </c>
      <c r="BF307" s="24">
        <v>51.415786930081758</v>
      </c>
      <c r="BG307" s="24">
        <v>44.355715440255246</v>
      </c>
      <c r="BH307" s="24">
        <v>4.2284976296629946</v>
      </c>
      <c r="BI307" s="21"/>
      <c r="BJ307" s="25">
        <f t="shared" ca="1" si="30"/>
        <v>0.96272433689253067</v>
      </c>
      <c r="BK307" s="24">
        <f t="shared" ca="1" si="31"/>
        <v>26.012294527712044</v>
      </c>
      <c r="BL307" s="23">
        <f t="shared" si="32"/>
        <v>4.547444724334798</v>
      </c>
      <c r="BM307" s="23">
        <f t="shared" ca="1" si="33"/>
        <v>2.7835770592372677</v>
      </c>
      <c r="BN307" s="22">
        <f t="shared" si="34"/>
        <v>2.717644323201275</v>
      </c>
      <c r="BO307" s="21"/>
      <c r="BP307" s="2"/>
    </row>
    <row r="308" spans="1:68" x14ac:dyDescent="0.2">
      <c r="A308">
        <v>14.75</v>
      </c>
      <c r="B308">
        <v>2.1</v>
      </c>
      <c r="C308">
        <v>1.33649</v>
      </c>
      <c r="D308">
        <v>-0.15053</v>
      </c>
      <c r="E308">
        <v>4.7350000000000003E-2</v>
      </c>
      <c r="F308">
        <v>1.40265</v>
      </c>
      <c r="G308">
        <v>1.70838</v>
      </c>
      <c r="H308" s="21"/>
      <c r="I308" s="17">
        <f t="shared" si="28"/>
        <v>48.392388451443566</v>
      </c>
      <c r="J308" s="16">
        <f t="shared" si="29"/>
        <v>-48.192388451443563</v>
      </c>
      <c r="K308" s="10">
        <v>115</v>
      </c>
      <c r="L308" s="16">
        <v>5226.6240157480233</v>
      </c>
      <c r="M308" s="16">
        <v>2217.1751968503936</v>
      </c>
      <c r="N308" s="16">
        <v>20.970034995625543</v>
      </c>
      <c r="O308" s="16">
        <v>25.802354048964212</v>
      </c>
      <c r="P308" s="16">
        <v>25.913874989781917</v>
      </c>
      <c r="Q308" s="16">
        <v>0.85097527604416701</v>
      </c>
      <c r="R308" s="16">
        <v>3.2838596172116845</v>
      </c>
      <c r="S308" s="16">
        <v>7.7445097790073056</v>
      </c>
      <c r="T308" s="20" t="s">
        <v>122</v>
      </c>
      <c r="U308" s="10">
        <v>5</v>
      </c>
      <c r="V308" s="20" t="s">
        <v>145</v>
      </c>
      <c r="W308" s="10">
        <v>4</v>
      </c>
      <c r="X308" s="20" t="s">
        <v>145</v>
      </c>
      <c r="Y308" s="10">
        <v>4</v>
      </c>
      <c r="Z308" s="20" t="s">
        <v>123</v>
      </c>
      <c r="AA308" s="15">
        <v>4</v>
      </c>
      <c r="AB308" s="11">
        <v>35.229042315830924</v>
      </c>
      <c r="AC308" s="10">
        <v>56.427420949724315</v>
      </c>
      <c r="AD308" s="19">
        <v>8.3435367344447595</v>
      </c>
      <c r="AE308" s="12">
        <v>2580.2354048964212</v>
      </c>
      <c r="AF308" s="10">
        <v>2721.3309004498719</v>
      </c>
      <c r="AG308" s="10">
        <v>1727.5916659854611</v>
      </c>
      <c r="AH308" s="10">
        <v>0</v>
      </c>
      <c r="AI308" s="10">
        <v>3.0451971660381054</v>
      </c>
      <c r="AJ308" s="10"/>
      <c r="AK308" s="10"/>
      <c r="AL308" s="10"/>
      <c r="AM308" s="10"/>
      <c r="AN308" s="10">
        <v>12.901177024482106</v>
      </c>
      <c r="AO308" s="10">
        <v>6.9663324138210356</v>
      </c>
      <c r="AP308" s="10">
        <v>13.093141661898228</v>
      </c>
      <c r="AQ308" s="10">
        <v>114.66</v>
      </c>
      <c r="AR308" s="10"/>
      <c r="AS308" s="10"/>
      <c r="AT308" s="10">
        <v>5.830775924852146</v>
      </c>
      <c r="AU308" s="10">
        <v>1</v>
      </c>
      <c r="AV308" s="16"/>
      <c r="AW308" s="19">
        <v>408.19963506748081</v>
      </c>
      <c r="AX308" s="1" t="s">
        <v>120</v>
      </c>
      <c r="AY308" s="23">
        <v>48.192388451443598</v>
      </c>
      <c r="AZ308" s="18">
        <v>0</v>
      </c>
      <c r="BA308" s="18">
        <v>100</v>
      </c>
      <c r="BB308" s="18">
        <v>0</v>
      </c>
      <c r="BC308" s="18">
        <v>0</v>
      </c>
      <c r="BD308" s="18">
        <v>100</v>
      </c>
      <c r="BE308" s="18">
        <v>0</v>
      </c>
      <c r="BF308" s="24">
        <v>35.229042315830924</v>
      </c>
      <c r="BG308" s="24">
        <v>56.427420949724315</v>
      </c>
      <c r="BH308" s="24">
        <v>8.3435367344447595</v>
      </c>
      <c r="BI308" s="21"/>
      <c r="BJ308" s="25">
        <f t="shared" ca="1" si="30"/>
        <v>0.96550132490958174</v>
      </c>
      <c r="BK308" s="24">
        <f t="shared" ca="1" si="31"/>
        <v>21.050765141857294</v>
      </c>
      <c r="BL308" s="23">
        <f t="shared" si="32"/>
        <v>3.6521661588388246</v>
      </c>
      <c r="BM308" s="23">
        <f t="shared" ca="1" si="33"/>
        <v>2.790330653198783</v>
      </c>
      <c r="BN308" s="22">
        <f t="shared" si="34"/>
        <v>2.7108692978608424</v>
      </c>
      <c r="BO308" s="21"/>
      <c r="BP308" s="2"/>
    </row>
    <row r="309" spans="1:68" x14ac:dyDescent="0.2">
      <c r="A309">
        <v>14.8</v>
      </c>
      <c r="B309">
        <v>0.3</v>
      </c>
      <c r="C309">
        <v>1.4535</v>
      </c>
      <c r="D309">
        <v>-0.14696999999999999</v>
      </c>
      <c r="E309">
        <v>5.0599999999999999E-2</v>
      </c>
      <c r="F309">
        <v>1.4051800000000001</v>
      </c>
      <c r="G309">
        <v>1.7027300000000001</v>
      </c>
      <c r="I309" s="17">
        <f t="shared" si="28"/>
        <v>48.556430446194227</v>
      </c>
      <c r="J309" s="16">
        <f t="shared" si="29"/>
        <v>-48.356430446194224</v>
      </c>
      <c r="K309" s="10">
        <v>115</v>
      </c>
      <c r="L309" s="16">
        <v>5245.4888451443494</v>
      </c>
      <c r="M309" s="16">
        <v>2225.8038057742783</v>
      </c>
      <c r="N309" s="16">
        <v>21.041119860017499</v>
      </c>
      <c r="O309" s="16">
        <v>57.754237288135599</v>
      </c>
      <c r="P309" s="16">
        <v>57.880123788115313</v>
      </c>
      <c r="Q309" s="16">
        <v>0.87327868458953439</v>
      </c>
      <c r="R309" s="16">
        <v>1.508771280079479</v>
      </c>
      <c r="S309" s="16">
        <v>8.742118054146971</v>
      </c>
      <c r="T309" s="20" t="s">
        <v>125</v>
      </c>
      <c r="U309" s="10">
        <v>7</v>
      </c>
      <c r="V309" s="20" t="s">
        <v>143</v>
      </c>
      <c r="W309" s="10">
        <v>5</v>
      </c>
      <c r="X309" s="20" t="s">
        <v>143</v>
      </c>
      <c r="Y309" s="10">
        <v>5</v>
      </c>
      <c r="Z309" s="20" t="s">
        <v>121</v>
      </c>
      <c r="AA309" s="15">
        <v>5</v>
      </c>
      <c r="AB309" s="11">
        <v>2.1929680738436588</v>
      </c>
      <c r="AC309" s="10">
        <v>41.413851594940375</v>
      </c>
      <c r="AD309" s="19">
        <v>56.393180331215966</v>
      </c>
      <c r="AE309" s="12"/>
      <c r="AF309" s="10"/>
      <c r="AG309" s="10"/>
      <c r="AH309" s="10"/>
      <c r="AI309" s="10"/>
      <c r="AJ309" s="10">
        <v>32.563843589957337</v>
      </c>
      <c r="AK309" s="10">
        <v>36.681477260225115</v>
      </c>
      <c r="AL309" s="10">
        <v>38.766341714411965</v>
      </c>
      <c r="AM309" s="10">
        <v>35.341009284108651</v>
      </c>
      <c r="AN309" s="10">
        <v>19.251412429378533</v>
      </c>
      <c r="AO309" s="10">
        <v>9.2470961319450655</v>
      </c>
      <c r="AP309" s="10">
        <v>14.470030947028828</v>
      </c>
      <c r="AQ309" s="10">
        <v>117.845</v>
      </c>
      <c r="AR309" s="10">
        <v>2.4425504132762192</v>
      </c>
      <c r="AS309" s="10">
        <v>0</v>
      </c>
      <c r="AT309" s="10">
        <v>1.4683471101663808</v>
      </c>
      <c r="AU309" s="10">
        <v>0.5064870381565848</v>
      </c>
      <c r="AV309" s="16">
        <v>0.26526099611458415</v>
      </c>
      <c r="AW309" s="19">
        <v>144.70030947028829</v>
      </c>
      <c r="AX309" s="1" t="s">
        <v>120</v>
      </c>
      <c r="AY309" s="23">
        <v>48.356430446194203</v>
      </c>
      <c r="AZ309" s="18">
        <v>0</v>
      </c>
      <c r="BA309" s="18">
        <v>0</v>
      </c>
      <c r="BB309" s="18">
        <v>100</v>
      </c>
      <c r="BC309" s="18">
        <v>0</v>
      </c>
      <c r="BD309" s="18">
        <v>100</v>
      </c>
      <c r="BE309" s="18">
        <v>0</v>
      </c>
      <c r="BF309" s="24">
        <v>2.1929680738436588</v>
      </c>
      <c r="BG309" s="24">
        <v>41.413851594940375</v>
      </c>
      <c r="BH309" s="24">
        <v>56.393180331215966</v>
      </c>
      <c r="BI309" s="21"/>
      <c r="BJ309" s="25">
        <f t="shared" ca="1" si="30"/>
        <v>0.76660349654989568</v>
      </c>
      <c r="BK309" s="24">
        <f t="shared" ca="1" si="31"/>
        <v>50.219221189193519</v>
      </c>
      <c r="BL309" s="23">
        <f t="shared" si="32"/>
        <v>1.5803838231497547</v>
      </c>
      <c r="BM309" s="23">
        <f t="shared" ca="1" si="33"/>
        <v>2.267754020449702</v>
      </c>
      <c r="BN309" s="22">
        <f t="shared" si="34"/>
        <v>2.2268052316749407</v>
      </c>
      <c r="BO309" s="21"/>
      <c r="BP309" s="2"/>
    </row>
    <row r="310" spans="1:68" x14ac:dyDescent="0.2">
      <c r="A310">
        <v>14.85</v>
      </c>
      <c r="B310">
        <v>2.1</v>
      </c>
      <c r="C310">
        <v>1.4251499999999999</v>
      </c>
      <c r="D310">
        <v>-0.10252</v>
      </c>
      <c r="E310">
        <v>5.0099999999999999E-2</v>
      </c>
      <c r="F310">
        <v>1.4010499999999999</v>
      </c>
      <c r="G310">
        <v>1.6976500000000001</v>
      </c>
      <c r="I310" s="17">
        <f t="shared" si="28"/>
        <v>48.720472440944881</v>
      </c>
      <c r="J310" s="16">
        <f t="shared" si="29"/>
        <v>-48.520472440944879</v>
      </c>
      <c r="K310" s="10">
        <v>115</v>
      </c>
      <c r="L310" s="16">
        <v>5264.3536745406745</v>
      </c>
      <c r="M310" s="16">
        <v>2234.4324146981626</v>
      </c>
      <c r="N310" s="16">
        <v>21.112204724409448</v>
      </c>
      <c r="O310" s="16">
        <v>50.012711864406761</v>
      </c>
      <c r="P310" s="16">
        <v>50.136388278361551</v>
      </c>
      <c r="Q310" s="16">
        <v>1.1517580412866057</v>
      </c>
      <c r="R310" s="16">
        <v>2.2972497238770888</v>
      </c>
      <c r="S310" s="16">
        <v>8.5886398579716374</v>
      </c>
      <c r="T310" s="20" t="s">
        <v>125</v>
      </c>
      <c r="U310" s="10">
        <v>7</v>
      </c>
      <c r="V310" s="20" t="s">
        <v>143</v>
      </c>
      <c r="W310" s="10">
        <v>5</v>
      </c>
      <c r="X310" s="20" t="s">
        <v>143</v>
      </c>
      <c r="Y310" s="10">
        <v>5</v>
      </c>
      <c r="Z310" s="20" t="s">
        <v>121</v>
      </c>
      <c r="AA310" s="15">
        <v>5</v>
      </c>
      <c r="AB310" s="11">
        <v>7.1171823385840867</v>
      </c>
      <c r="AC310" s="10">
        <v>56.455093087089089</v>
      </c>
      <c r="AD310" s="19">
        <v>36.427724574326824</v>
      </c>
      <c r="AE310" s="12"/>
      <c r="AF310" s="10"/>
      <c r="AG310" s="10"/>
      <c r="AH310" s="10"/>
      <c r="AI310" s="10"/>
      <c r="AJ310" s="10">
        <v>31.542285551610295</v>
      </c>
      <c r="AK310" s="10">
        <v>35.782235506256029</v>
      </c>
      <c r="AL310" s="10">
        <v>37.703612193572425</v>
      </c>
      <c r="AM310" s="10">
        <v>34.760229120877113</v>
      </c>
      <c r="AN310" s="10">
        <v>16.670903954802252</v>
      </c>
      <c r="AO310" s="10">
        <v>8.4860221187582923</v>
      </c>
      <c r="AP310" s="10">
        <v>12.534097069590388</v>
      </c>
      <c r="AQ310" s="10">
        <v>117.845</v>
      </c>
      <c r="AR310" s="10">
        <v>0</v>
      </c>
      <c r="AS310" s="10">
        <v>0</v>
      </c>
      <c r="AT310" s="10">
        <v>1.2177260724235526</v>
      </c>
      <c r="AU310" s="10">
        <v>0.46599027520091879</v>
      </c>
      <c r="AV310" s="16">
        <v>0.2284722089616226</v>
      </c>
      <c r="AW310" s="19">
        <v>125.34097069590388</v>
      </c>
      <c r="AX310" s="1" t="s">
        <v>120</v>
      </c>
      <c r="AY310" s="23">
        <v>48.5204724409449</v>
      </c>
      <c r="AZ310" s="18">
        <v>0</v>
      </c>
      <c r="BA310" s="18">
        <v>0</v>
      </c>
      <c r="BB310" s="18">
        <v>100</v>
      </c>
      <c r="BC310" s="18">
        <v>0</v>
      </c>
      <c r="BD310" s="18">
        <v>100</v>
      </c>
      <c r="BE310" s="18">
        <v>0</v>
      </c>
      <c r="BF310" s="24">
        <v>7.1171823385840867</v>
      </c>
      <c r="BG310" s="24">
        <v>56.455093087089089</v>
      </c>
      <c r="BH310" s="24">
        <v>36.427724574326824</v>
      </c>
      <c r="BI310" s="21"/>
      <c r="BJ310" s="25">
        <f t="shared" ca="1" si="30"/>
        <v>0.83227058578561708</v>
      </c>
      <c r="BK310" s="24">
        <f t="shared" ca="1" si="31"/>
        <v>42.896748726032804</v>
      </c>
      <c r="BL310" s="23">
        <f t="shared" si="32"/>
        <v>2.4245388068695175</v>
      </c>
      <c r="BM310" s="23">
        <f t="shared" ca="1" si="33"/>
        <v>2.4395734968749188</v>
      </c>
      <c r="BN310" s="22">
        <f t="shared" si="34"/>
        <v>2.3922359927228949</v>
      </c>
      <c r="BO310" s="21"/>
      <c r="BP310" s="2"/>
    </row>
    <row r="311" spans="1:68" x14ac:dyDescent="0.2">
      <c r="A311">
        <v>14.9</v>
      </c>
      <c r="B311">
        <v>2.1</v>
      </c>
      <c r="C311">
        <v>1.3793599999999999</v>
      </c>
      <c r="D311">
        <v>-7.2319999999999995E-2</v>
      </c>
      <c r="E311">
        <v>5.4140000000000001E-2</v>
      </c>
      <c r="F311">
        <v>1.40245</v>
      </c>
      <c r="G311">
        <v>1.6994</v>
      </c>
      <c r="I311" s="17">
        <f t="shared" si="28"/>
        <v>48.884514435695536</v>
      </c>
      <c r="J311" s="16">
        <f t="shared" si="29"/>
        <v>-48.684514435695533</v>
      </c>
      <c r="K311" s="10">
        <v>115</v>
      </c>
      <c r="L311" s="16">
        <v>5283.2185039369997</v>
      </c>
      <c r="M311" s="16">
        <v>2243.0610236220468</v>
      </c>
      <c r="N311" s="16">
        <v>21.183289588801401</v>
      </c>
      <c r="O311" s="16">
        <v>37.508851224105435</v>
      </c>
      <c r="P311" s="16">
        <v>37.650385133141619</v>
      </c>
      <c r="Q311" s="16">
        <v>1.3409611137782045</v>
      </c>
      <c r="R311" s="16">
        <v>3.5616132717798634</v>
      </c>
      <c r="S311" s="16">
        <v>9.8287436830683284</v>
      </c>
      <c r="T311" s="20" t="s">
        <v>122</v>
      </c>
      <c r="U311" s="10">
        <v>5</v>
      </c>
      <c r="V311" s="20" t="s">
        <v>145</v>
      </c>
      <c r="W311" s="10">
        <v>4</v>
      </c>
      <c r="X311" s="20" t="s">
        <v>145</v>
      </c>
      <c r="Y311" s="10">
        <v>4</v>
      </c>
      <c r="Z311" s="20" t="s">
        <v>123</v>
      </c>
      <c r="AA311" s="15">
        <v>4</v>
      </c>
      <c r="AB311" s="11">
        <v>31.448530650091648</v>
      </c>
      <c r="AC311" s="10">
        <v>58.593926353755265</v>
      </c>
      <c r="AD311" s="19">
        <v>9.9575429961530855</v>
      </c>
      <c r="AE311" s="12">
        <v>3750.8851224105433</v>
      </c>
      <c r="AF311" s="10">
        <v>4098.7677121281322</v>
      </c>
      <c r="AG311" s="10">
        <v>2510.0256755427745</v>
      </c>
      <c r="AH311" s="10">
        <v>0</v>
      </c>
      <c r="AI311" s="10">
        <v>2.8077164017873981</v>
      </c>
      <c r="AJ311" s="10"/>
      <c r="AK311" s="10"/>
      <c r="AL311" s="10"/>
      <c r="AM311" s="10"/>
      <c r="AN311" s="10">
        <v>18.754425612052717</v>
      </c>
      <c r="AO311" s="10">
        <v>9.6001502030562875</v>
      </c>
      <c r="AP311" s="10">
        <v>18.825192566570809</v>
      </c>
      <c r="AQ311" s="10">
        <v>114.66</v>
      </c>
      <c r="AR311" s="10"/>
      <c r="AS311" s="10"/>
      <c r="AT311" s="10">
        <v>8.854710437947368</v>
      </c>
      <c r="AU311" s="10">
        <v>1</v>
      </c>
      <c r="AV311" s="16"/>
      <c r="AW311" s="19">
        <v>614.81515681921985</v>
      </c>
      <c r="AX311" s="1" t="s">
        <v>120</v>
      </c>
      <c r="AY311" s="23">
        <v>48.684514435695498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31.448530650091648</v>
      </c>
      <c r="BG311" s="24">
        <v>58.593926353755265</v>
      </c>
      <c r="BH311" s="24">
        <v>9.9575429961530855</v>
      </c>
      <c r="BI311" s="21"/>
      <c r="BJ311" s="25">
        <f t="shared" ca="1" si="30"/>
        <v>0.92157264586402809</v>
      </c>
      <c r="BK311" s="24">
        <f t="shared" ca="1" si="31"/>
        <v>31.353621581625447</v>
      </c>
      <c r="BL311" s="23">
        <f t="shared" si="32"/>
        <v>3.8303570462723355</v>
      </c>
      <c r="BM311" s="23">
        <f t="shared" ca="1" si="33"/>
        <v>2.6734270175066697</v>
      </c>
      <c r="BN311" s="22">
        <f t="shared" si="34"/>
        <v>2.6121547424937255</v>
      </c>
      <c r="BO311" s="21"/>
      <c r="BP311" s="2"/>
    </row>
    <row r="312" spans="1:68" x14ac:dyDescent="0.2">
      <c r="A312">
        <v>14.95</v>
      </c>
      <c r="B312">
        <v>0.2</v>
      </c>
      <c r="C312">
        <v>1.3871800000000001</v>
      </c>
      <c r="D312">
        <v>-0.15612999999999999</v>
      </c>
      <c r="E312">
        <v>5.2909999999999999E-2</v>
      </c>
      <c r="F312">
        <v>1.4017500000000001</v>
      </c>
      <c r="G312">
        <v>1.6990799999999999</v>
      </c>
      <c r="I312" s="17">
        <f t="shared" si="28"/>
        <v>49.04855643044619</v>
      </c>
      <c r="J312" s="16">
        <f t="shared" si="29"/>
        <v>-48.848556430446187</v>
      </c>
      <c r="K312" s="10">
        <v>115</v>
      </c>
      <c r="L312" s="16">
        <v>5302.0833333333248</v>
      </c>
      <c r="M312" s="16">
        <v>2251.6896325459311</v>
      </c>
      <c r="N312" s="16">
        <v>21.25437445319335</v>
      </c>
      <c r="O312" s="16">
        <v>39.644256120527331</v>
      </c>
      <c r="P312" s="16">
        <v>39.780353217942199</v>
      </c>
      <c r="Q312" s="16">
        <v>0.81589126260201628</v>
      </c>
      <c r="R312" s="16">
        <v>2.0509904930507843</v>
      </c>
      <c r="S312" s="16">
        <v>9.4511873204770076</v>
      </c>
      <c r="T312" s="20" t="s">
        <v>122</v>
      </c>
      <c r="U312" s="10">
        <v>5</v>
      </c>
      <c r="V312" s="20" t="s">
        <v>143</v>
      </c>
      <c r="W312" s="10">
        <v>5</v>
      </c>
      <c r="X312" s="20" t="s">
        <v>143</v>
      </c>
      <c r="Y312" s="10">
        <v>5</v>
      </c>
      <c r="Z312" s="20" t="s">
        <v>121</v>
      </c>
      <c r="AA312" s="15">
        <v>5</v>
      </c>
      <c r="AB312" s="11">
        <v>7.6240200274544634</v>
      </c>
      <c r="AC312" s="10">
        <v>57.184600212157427</v>
      </c>
      <c r="AD312" s="19">
        <v>35.191379760388109</v>
      </c>
      <c r="AE312" s="12">
        <v>3964.425612052733</v>
      </c>
      <c r="AF312" s="10">
        <v>4348.2424968460637</v>
      </c>
      <c r="AG312" s="10">
        <v>2652.0235478628133</v>
      </c>
      <c r="AH312" s="10">
        <v>0</v>
      </c>
      <c r="AI312" s="10">
        <v>4.8756930048589897</v>
      </c>
      <c r="AJ312" s="10"/>
      <c r="AK312" s="10"/>
      <c r="AL312" s="10"/>
      <c r="AM312" s="10"/>
      <c r="AN312" s="10">
        <v>19.822128060263665</v>
      </c>
      <c r="AO312" s="10">
        <v>9.3720134470168528</v>
      </c>
      <c r="AP312" s="10">
        <v>19.8901766089711</v>
      </c>
      <c r="AQ312" s="10">
        <v>114.66</v>
      </c>
      <c r="AR312" s="10"/>
      <c r="AS312" s="10"/>
      <c r="AT312" s="10">
        <v>9.3833737215251904</v>
      </c>
      <c r="AU312" s="10">
        <v>1</v>
      </c>
      <c r="AV312" s="16"/>
      <c r="AW312" s="19">
        <v>652.23637452690957</v>
      </c>
      <c r="AX312" s="1" t="s">
        <v>120</v>
      </c>
      <c r="AY312" s="23">
        <v>48.848556430446202</v>
      </c>
      <c r="AZ312" s="18">
        <v>0</v>
      </c>
      <c r="BA312" s="18">
        <v>100</v>
      </c>
      <c r="BB312" s="18">
        <v>0</v>
      </c>
      <c r="BC312" s="18">
        <v>0</v>
      </c>
      <c r="BD312" s="18">
        <v>100</v>
      </c>
      <c r="BE312" s="18">
        <v>0</v>
      </c>
      <c r="BF312" s="24">
        <v>7.6240200274544634</v>
      </c>
      <c r="BG312" s="24">
        <v>57.184600212157427</v>
      </c>
      <c r="BH312" s="24">
        <v>35.191379760388109</v>
      </c>
      <c r="BI312" s="21"/>
      <c r="BJ312" s="25">
        <f t="shared" ca="1" si="30"/>
        <v>0.85448857580360416</v>
      </c>
      <c r="BK312" s="24">
        <f t="shared" ca="1" si="31"/>
        <v>33.269539237270486</v>
      </c>
      <c r="BL312" s="23">
        <f t="shared" si="32"/>
        <v>2.1974317015689113</v>
      </c>
      <c r="BM312" s="23">
        <f t="shared" ca="1" si="33"/>
        <v>2.4968182543094577</v>
      </c>
      <c r="BN312" s="22">
        <f t="shared" si="34"/>
        <v>2.4372839648671398</v>
      </c>
      <c r="BO312" s="21"/>
      <c r="BP312" s="2"/>
    </row>
    <row r="313" spans="1:68" x14ac:dyDescent="0.2">
      <c r="A313">
        <v>15</v>
      </c>
      <c r="B313">
        <v>0.3</v>
      </c>
      <c r="C313">
        <v>1.5334000000000001</v>
      </c>
      <c r="D313">
        <v>-0.15851000000000001</v>
      </c>
      <c r="E313">
        <v>5.7279999999999998E-2</v>
      </c>
      <c r="F313">
        <v>1.4030800000000001</v>
      </c>
      <c r="G313">
        <v>1.6994</v>
      </c>
      <c r="I313" s="17">
        <f t="shared" si="28"/>
        <v>49.212598425196845</v>
      </c>
      <c r="J313" s="16">
        <f t="shared" si="29"/>
        <v>-49.012598425196842</v>
      </c>
      <c r="K313" s="10">
        <v>115</v>
      </c>
      <c r="L313" s="16">
        <v>5320.94816272965</v>
      </c>
      <c r="M313" s="16">
        <v>2260.3182414698153</v>
      </c>
      <c r="N313" s="16">
        <v>21.325459317585299</v>
      </c>
      <c r="O313" s="16">
        <v>79.572504708097952</v>
      </c>
      <c r="P313" s="16">
        <v>79.727917957370664</v>
      </c>
      <c r="Q313" s="16">
        <v>0.80098055688910208</v>
      </c>
      <c r="R313" s="16">
        <v>1.0046425109424963</v>
      </c>
      <c r="S313" s="16">
        <v>10.79258675504942</v>
      </c>
      <c r="T313" s="20" t="s">
        <v>125</v>
      </c>
      <c r="U313" s="10">
        <v>8</v>
      </c>
      <c r="V313" s="20" t="s">
        <v>30</v>
      </c>
      <c r="W313" s="10">
        <v>6</v>
      </c>
      <c r="X313" s="20" t="s">
        <v>30</v>
      </c>
      <c r="Y313" s="10">
        <v>6</v>
      </c>
      <c r="Z313" s="20" t="s">
        <v>30</v>
      </c>
      <c r="AA313" s="15">
        <v>6</v>
      </c>
      <c r="AB313" s="11">
        <v>0.9415347614392573</v>
      </c>
      <c r="AC313" s="10">
        <v>26.279412313501112</v>
      </c>
      <c r="AD313" s="19">
        <v>72.779052925059631</v>
      </c>
      <c r="AE313" s="12"/>
      <c r="AF313" s="10"/>
      <c r="AG313" s="10"/>
      <c r="AH313" s="10"/>
      <c r="AI313" s="10"/>
      <c r="AJ313" s="10">
        <v>34.600224193540136</v>
      </c>
      <c r="AK313" s="10">
        <v>38.472549584613468</v>
      </c>
      <c r="AL313" s="10">
        <v>40.862979150421779</v>
      </c>
      <c r="AM313" s="10">
        <v>36.9795938468028</v>
      </c>
      <c r="AN313" s="10">
        <v>19.893126177024488</v>
      </c>
      <c r="AO313" s="10">
        <v>12.089168828579018</v>
      </c>
      <c r="AP313" s="10">
        <v>19.931979489342666</v>
      </c>
      <c r="AQ313" s="10">
        <v>121.03</v>
      </c>
      <c r="AR313" s="10">
        <v>13.192338109282534</v>
      </c>
      <c r="AS313" s="10">
        <v>4.6116432895869641</v>
      </c>
      <c r="AT313" s="10">
        <v>2.062490913091827</v>
      </c>
      <c r="AU313" s="10">
        <v>0.59282581320532302</v>
      </c>
      <c r="AV313" s="16">
        <v>0.36623323353791259</v>
      </c>
      <c r="AW313" s="19">
        <v>199.31979489342666</v>
      </c>
      <c r="AX313" s="1" t="s">
        <v>120</v>
      </c>
      <c r="AY313" s="23">
        <v>49.012598425196799</v>
      </c>
      <c r="AZ313" s="18">
        <v>0</v>
      </c>
      <c r="BA313" s="18">
        <v>0</v>
      </c>
      <c r="BB313" s="18">
        <v>100</v>
      </c>
      <c r="BC313" s="18">
        <v>0</v>
      </c>
      <c r="BD313" s="18">
        <v>0</v>
      </c>
      <c r="BE313" s="18">
        <v>100</v>
      </c>
      <c r="BF313" s="24">
        <v>0.9415347614392573</v>
      </c>
      <c r="BG313" s="24">
        <v>26.279412313501112</v>
      </c>
      <c r="BH313" s="24">
        <v>72.779052925059631</v>
      </c>
      <c r="BI313" s="21"/>
      <c r="BJ313" s="25">
        <f t="shared" ca="1" si="30"/>
        <v>0.68217998091963927</v>
      </c>
      <c r="BK313" s="24">
        <f t="shared" ca="1" si="31"/>
        <v>69.59490988588793</v>
      </c>
      <c r="BL313" s="23">
        <f t="shared" si="32"/>
        <v>1.0393241511653135</v>
      </c>
      <c r="BM313" s="23">
        <f t="shared" ca="1" si="33"/>
        <v>2.0440296359323482</v>
      </c>
      <c r="BN313" s="22">
        <f t="shared" si="34"/>
        <v>2.0082772204349952</v>
      </c>
      <c r="BO313" s="21"/>
      <c r="BP313" s="2"/>
    </row>
    <row r="314" spans="1:68" x14ac:dyDescent="0.2">
      <c r="A314">
        <v>15.05</v>
      </c>
      <c r="B314">
        <v>0.7</v>
      </c>
      <c r="C314">
        <v>1.5358499999999999</v>
      </c>
      <c r="D314">
        <v>-0.16461000000000001</v>
      </c>
      <c r="E314">
        <v>5.6149999999999999E-2</v>
      </c>
      <c r="F314">
        <v>1.3992</v>
      </c>
      <c r="G314">
        <v>1.68963</v>
      </c>
      <c r="I314" s="17">
        <f t="shared" si="28"/>
        <v>49.376640419947506</v>
      </c>
      <c r="J314" s="16">
        <f t="shared" si="29"/>
        <v>-49.176640419947503</v>
      </c>
      <c r="K314" s="10">
        <v>115</v>
      </c>
      <c r="L314" s="16">
        <v>5339.8129921259761</v>
      </c>
      <c r="M314" s="16">
        <v>2268.9468503937001</v>
      </c>
      <c r="N314" s="16">
        <v>21.396544181977251</v>
      </c>
      <c r="O314" s="16">
        <v>80.241525423728788</v>
      </c>
      <c r="P314" s="16">
        <v>80.391943878585167</v>
      </c>
      <c r="Q314" s="16">
        <v>0.76276404224675931</v>
      </c>
      <c r="R314" s="16">
        <v>0.94880656623846682</v>
      </c>
      <c r="S314" s="16">
        <v>10.445726031693166</v>
      </c>
      <c r="T314" s="20" t="s">
        <v>125</v>
      </c>
      <c r="U314" s="10">
        <v>8</v>
      </c>
      <c r="V314" s="20" t="s">
        <v>30</v>
      </c>
      <c r="W314" s="10">
        <v>6</v>
      </c>
      <c r="X314" s="20" t="s">
        <v>30</v>
      </c>
      <c r="Y314" s="10">
        <v>6</v>
      </c>
      <c r="Z314" s="20" t="s">
        <v>30</v>
      </c>
      <c r="AA314" s="15">
        <v>6</v>
      </c>
      <c r="AB314" s="11">
        <v>0.90654166330536157</v>
      </c>
      <c r="AC314" s="10">
        <v>25.305556001681921</v>
      </c>
      <c r="AD314" s="19">
        <v>73.787902335012717</v>
      </c>
      <c r="AE314" s="12"/>
      <c r="AF314" s="10"/>
      <c r="AG314" s="10"/>
      <c r="AH314" s="10"/>
      <c r="AI314" s="10"/>
      <c r="AJ314" s="10">
        <v>34.629844138896267</v>
      </c>
      <c r="AK314" s="10">
        <v>38.49859068817964</v>
      </c>
      <c r="AL314" s="10">
        <v>40.893262159394205</v>
      </c>
      <c r="AM314" s="10">
        <v>37.029395790893886</v>
      </c>
      <c r="AN314" s="10">
        <v>20.060381355932197</v>
      </c>
      <c r="AO314" s="10">
        <v>12.105015817178916</v>
      </c>
      <c r="AP314" s="10">
        <v>20.097985969646292</v>
      </c>
      <c r="AQ314" s="10">
        <v>121.03</v>
      </c>
      <c r="AR314" s="10">
        <v>13.405753739091301</v>
      </c>
      <c r="AS314" s="10">
        <v>4.818740213166393</v>
      </c>
      <c r="AT314" s="10">
        <v>2.0702443329263334</v>
      </c>
      <c r="AU314" s="10">
        <v>0.59380555261828027</v>
      </c>
      <c r="AV314" s="16">
        <v>0.36923358150339958</v>
      </c>
      <c r="AW314" s="19">
        <v>200.97985969646291</v>
      </c>
      <c r="AX314" s="1" t="s">
        <v>120</v>
      </c>
      <c r="AY314" s="23">
        <v>49.176640419947503</v>
      </c>
      <c r="AZ314" s="18">
        <v>0</v>
      </c>
      <c r="BA314" s="18">
        <v>0</v>
      </c>
      <c r="BB314" s="18">
        <v>100</v>
      </c>
      <c r="BC314" s="18">
        <v>0</v>
      </c>
      <c r="BD314" s="18">
        <v>0</v>
      </c>
      <c r="BE314" s="18">
        <v>100</v>
      </c>
      <c r="BF314" s="24">
        <v>0.90654166330536157</v>
      </c>
      <c r="BG314" s="24">
        <v>25.305556001681921</v>
      </c>
      <c r="BH314" s="24">
        <v>73.787902335012717</v>
      </c>
      <c r="BI314" s="21"/>
      <c r="BJ314" s="25">
        <f t="shared" ca="1" si="30"/>
        <v>0.67584515521537225</v>
      </c>
      <c r="BK314" s="24">
        <f t="shared" ca="1" si="31"/>
        <v>70.033958941673404</v>
      </c>
      <c r="BL314" s="23">
        <f t="shared" si="32"/>
        <v>0.98139995802308533</v>
      </c>
      <c r="BM314" s="23">
        <f t="shared" ca="1" si="33"/>
        <v>2.0268677083156006</v>
      </c>
      <c r="BN314" s="22">
        <f t="shared" si="34"/>
        <v>1.9903846904551434</v>
      </c>
      <c r="BO314" s="21"/>
      <c r="BP314" s="2"/>
    </row>
    <row r="315" spans="1:68" x14ac:dyDescent="0.2">
      <c r="A315">
        <v>15.1</v>
      </c>
      <c r="B315">
        <v>0.3</v>
      </c>
      <c r="C315">
        <v>1.52911</v>
      </c>
      <c r="D315">
        <v>-0.18054999999999999</v>
      </c>
      <c r="E315">
        <v>5.6910000000000002E-2</v>
      </c>
      <c r="F315">
        <v>1.3968499999999999</v>
      </c>
      <c r="G315">
        <v>1.6875500000000001</v>
      </c>
      <c r="I315" s="17">
        <f t="shared" si="28"/>
        <v>49.540682414698161</v>
      </c>
      <c r="J315" s="16">
        <f t="shared" si="29"/>
        <v>-49.340682414698158</v>
      </c>
      <c r="K315" s="10">
        <v>115</v>
      </c>
      <c r="L315" s="16">
        <v>5358.6778215223012</v>
      </c>
      <c r="M315" s="16">
        <v>2277.5754593175843</v>
      </c>
      <c r="N315" s="16">
        <v>21.467629046369201</v>
      </c>
      <c r="O315" s="16">
        <v>78.401035781544238</v>
      </c>
      <c r="P315" s="16">
        <v>78.554813567158504</v>
      </c>
      <c r="Q315" s="16">
        <v>0.66289990398463761</v>
      </c>
      <c r="R315" s="16">
        <v>0.84386923459236229</v>
      </c>
      <c r="S315" s="16">
        <v>10.679012889879674</v>
      </c>
      <c r="T315" s="20" t="s">
        <v>125</v>
      </c>
      <c r="U315" s="10">
        <v>8</v>
      </c>
      <c r="V315" s="20" t="s">
        <v>30</v>
      </c>
      <c r="W315" s="10">
        <v>6</v>
      </c>
      <c r="X315" s="20" t="s">
        <v>30</v>
      </c>
      <c r="Y315" s="10">
        <v>6</v>
      </c>
      <c r="Z315" s="20" t="s">
        <v>30</v>
      </c>
      <c r="AA315" s="15">
        <v>6</v>
      </c>
      <c r="AB315" s="11">
        <v>0.87132073816616185</v>
      </c>
      <c r="AC315" s="10">
        <v>24.243854907948631</v>
      </c>
      <c r="AD315" s="19">
        <v>74.884824353885207</v>
      </c>
      <c r="AE315" s="12"/>
      <c r="AF315" s="10"/>
      <c r="AG315" s="10"/>
      <c r="AH315" s="10"/>
      <c r="AI315" s="10"/>
      <c r="AJ315" s="10">
        <v>34.453466159329402</v>
      </c>
      <c r="AK315" s="10">
        <v>38.343520098679932</v>
      </c>
      <c r="AL315" s="10">
        <v>40.712845876210423</v>
      </c>
      <c r="AM315" s="10">
        <v>36.891611017536889</v>
      </c>
      <c r="AN315" s="10">
        <v>19.600258945386059</v>
      </c>
      <c r="AO315" s="10">
        <v>11.660163860466909</v>
      </c>
      <c r="AP315" s="10">
        <v>19.638703391789626</v>
      </c>
      <c r="AQ315" s="10">
        <v>121.03</v>
      </c>
      <c r="AR315" s="10">
        <v>12.536291466402158</v>
      </c>
      <c r="AS315" s="10">
        <v>3.9684865227368449</v>
      </c>
      <c r="AT315" s="10">
        <v>2.010121257301404</v>
      </c>
      <c r="AU315" s="10">
        <v>0.58541838682290293</v>
      </c>
      <c r="AV315" s="16">
        <v>0.36198317023660692</v>
      </c>
      <c r="AW315" s="19">
        <v>196.38703391789625</v>
      </c>
      <c r="AX315" s="1" t="s">
        <v>120</v>
      </c>
      <c r="AY315" s="23">
        <v>49.3406824146982</v>
      </c>
      <c r="AZ315" s="18">
        <v>0</v>
      </c>
      <c r="BA315" s="18">
        <v>0</v>
      </c>
      <c r="BB315" s="18">
        <v>100</v>
      </c>
      <c r="BC315" s="18">
        <v>0</v>
      </c>
      <c r="BD315" s="18">
        <v>0</v>
      </c>
      <c r="BE315" s="18">
        <v>100</v>
      </c>
      <c r="BF315" s="24">
        <v>0.87132073816616185</v>
      </c>
      <c r="BG315" s="24">
        <v>24.243854907948631</v>
      </c>
      <c r="BH315" s="24">
        <v>74.884824353885207</v>
      </c>
      <c r="BI315" s="21"/>
      <c r="BJ315" s="25">
        <f t="shared" ca="1" si="30"/>
        <v>0.6682143116718372</v>
      </c>
      <c r="BK315" s="24">
        <f t="shared" ca="1" si="31"/>
        <v>68.23220783562617</v>
      </c>
      <c r="BL315" s="23">
        <f t="shared" si="32"/>
        <v>0.87366821359152569</v>
      </c>
      <c r="BM315" s="23">
        <f t="shared" ca="1" si="33"/>
        <v>2.0063041590734776</v>
      </c>
      <c r="BN315" s="22">
        <f t="shared" si="34"/>
        <v>1.9683425890057202</v>
      </c>
      <c r="BO315" s="21"/>
      <c r="BP315" s="2"/>
    </row>
    <row r="316" spans="1:68" x14ac:dyDescent="0.2">
      <c r="A316">
        <v>15.15</v>
      </c>
      <c r="B316">
        <v>0.2</v>
      </c>
      <c r="C316">
        <v>1.52241</v>
      </c>
      <c r="D316">
        <v>-0.22001000000000001</v>
      </c>
      <c r="E316">
        <v>5.7840000000000003E-2</v>
      </c>
      <c r="F316">
        <v>1.4020999999999999</v>
      </c>
      <c r="G316">
        <v>1.69648</v>
      </c>
      <c r="I316" s="17">
        <f t="shared" si="28"/>
        <v>49.704724409448815</v>
      </c>
      <c r="J316" s="16">
        <f t="shared" si="29"/>
        <v>-49.504724409448812</v>
      </c>
      <c r="K316" s="10">
        <v>115</v>
      </c>
      <c r="L316" s="16">
        <v>5377.5426509186264</v>
      </c>
      <c r="M316" s="16">
        <v>2286.2040682414686</v>
      </c>
      <c r="N316" s="16">
        <v>21.538713910761153</v>
      </c>
      <c r="O316" s="16">
        <v>76.571468926553678</v>
      </c>
      <c r="P316" s="16">
        <v>76.7293574721743</v>
      </c>
      <c r="Q316" s="16">
        <v>0.4156829092654824</v>
      </c>
      <c r="R316" s="16">
        <v>0.54175210500912729</v>
      </c>
      <c r="S316" s="16">
        <v>10.964482334765794</v>
      </c>
      <c r="T316" s="20" t="s">
        <v>125</v>
      </c>
      <c r="U316" s="10">
        <v>8</v>
      </c>
      <c r="V316" s="20" t="s">
        <v>30</v>
      </c>
      <c r="W316" s="10">
        <v>6</v>
      </c>
      <c r="X316" s="20" t="s">
        <v>30</v>
      </c>
      <c r="Y316" s="10">
        <v>6</v>
      </c>
      <c r="Z316" s="20" t="s">
        <v>30</v>
      </c>
      <c r="AA316" s="15">
        <v>6</v>
      </c>
      <c r="AB316" s="11">
        <v>0.76598630173374715</v>
      </c>
      <c r="AC316" s="10">
        <v>20.648760417410472</v>
      </c>
      <c r="AD316" s="19">
        <v>78.585253280855781</v>
      </c>
      <c r="AE316" s="12"/>
      <c r="AF316" s="10"/>
      <c r="AG316" s="10"/>
      <c r="AH316" s="10"/>
      <c r="AI316" s="10"/>
      <c r="AJ316" s="10">
        <v>34.273750667020963</v>
      </c>
      <c r="AK316" s="10">
        <v>38.185505984693854</v>
      </c>
      <c r="AL316" s="10">
        <v>40.528793119881904</v>
      </c>
      <c r="AM316" s="10">
        <v>36.754701810413074</v>
      </c>
      <c r="AN316" s="10">
        <v>19.142867231638419</v>
      </c>
      <c r="AO316" s="10">
        <v>10.810983715697411</v>
      </c>
      <c r="AP316" s="10">
        <v>19.182339368043575</v>
      </c>
      <c r="AQ316" s="10">
        <v>121.03</v>
      </c>
      <c r="AR316" s="10">
        <v>11.653485821672493</v>
      </c>
      <c r="AS316" s="10">
        <v>3.1052088268712774</v>
      </c>
      <c r="AT316" s="10">
        <v>1.950266120622173</v>
      </c>
      <c r="AU316" s="10">
        <v>0.57698409456765853</v>
      </c>
      <c r="AV316" s="16">
        <v>0.35476257735621908</v>
      </c>
      <c r="AW316" s="19">
        <v>191.82339368043574</v>
      </c>
      <c r="AX316" s="1" t="s">
        <v>120</v>
      </c>
      <c r="AY316" s="23">
        <v>49.504724409448798</v>
      </c>
      <c r="AZ316" s="18">
        <v>0</v>
      </c>
      <c r="BA316" s="18">
        <v>0</v>
      </c>
      <c r="BB316" s="18">
        <v>100</v>
      </c>
      <c r="BC316" s="18">
        <v>0</v>
      </c>
      <c r="BD316" s="18">
        <v>0</v>
      </c>
      <c r="BE316" s="18">
        <v>100</v>
      </c>
      <c r="BF316" s="24">
        <v>0.76598630173374715</v>
      </c>
      <c r="BG316" s="24">
        <v>20.648760417410472</v>
      </c>
      <c r="BH316" s="24">
        <v>78.585253280855781</v>
      </c>
      <c r="BI316" s="21"/>
      <c r="BJ316" s="25">
        <f t="shared" ca="1" si="30"/>
        <v>0.63198163276252184</v>
      </c>
      <c r="BK316" s="24">
        <f t="shared" ca="1" si="31"/>
        <v>66.596004410196215</v>
      </c>
      <c r="BL316" s="23">
        <f t="shared" si="32"/>
        <v>0.56142574079814378</v>
      </c>
      <c r="BM316" s="23">
        <f t="shared" ca="1" si="33"/>
        <v>1.9106701758004352</v>
      </c>
      <c r="BN316" s="22">
        <f t="shared" si="34"/>
        <v>1.8716154454437757</v>
      </c>
      <c r="BO316" s="21"/>
      <c r="BP316" s="2"/>
    </row>
    <row r="317" spans="1:68" x14ac:dyDescent="0.2">
      <c r="A317">
        <v>15.2</v>
      </c>
      <c r="B317">
        <v>1</v>
      </c>
      <c r="C317">
        <v>1.51332</v>
      </c>
      <c r="D317">
        <v>-0.24518000000000001</v>
      </c>
      <c r="E317">
        <v>6.0159999999999998E-2</v>
      </c>
      <c r="F317">
        <v>1.4024000000000001</v>
      </c>
      <c r="G317">
        <v>1.6952499999999999</v>
      </c>
      <c r="I317" s="17">
        <f t="shared" si="28"/>
        <v>49.868766404199469</v>
      </c>
      <c r="J317" s="16">
        <f t="shared" si="29"/>
        <v>-49.668766404199467</v>
      </c>
      <c r="K317" s="10">
        <v>115</v>
      </c>
      <c r="L317" s="16">
        <v>5396.4074803149515</v>
      </c>
      <c r="M317" s="16">
        <v>2294.8326771653528</v>
      </c>
      <c r="N317" s="16">
        <v>21.609798775153102</v>
      </c>
      <c r="O317" s="16">
        <v>74.089265536723161</v>
      </c>
      <c r="P317" s="16">
        <v>74.257408881499444</v>
      </c>
      <c r="Q317" s="16">
        <v>0.25799279884781562</v>
      </c>
      <c r="R317" s="16">
        <v>0.34743038133679371</v>
      </c>
      <c r="S317" s="16">
        <v>11.676621165019336</v>
      </c>
      <c r="T317" s="20" t="s">
        <v>125</v>
      </c>
      <c r="U317" s="10">
        <v>8</v>
      </c>
      <c r="V317" s="20" t="s">
        <v>30</v>
      </c>
      <c r="W317" s="10">
        <v>6</v>
      </c>
      <c r="X317" s="20" t="s">
        <v>30</v>
      </c>
      <c r="Y317" s="10">
        <v>6</v>
      </c>
      <c r="Z317" s="20" t="s">
        <v>30</v>
      </c>
      <c r="AA317" s="15">
        <v>6</v>
      </c>
      <c r="AB317" s="11">
        <v>0.71453499600895043</v>
      </c>
      <c r="AC317" s="10">
        <v>18.834522866283436</v>
      </c>
      <c r="AD317" s="19">
        <v>80.450942137707614</v>
      </c>
      <c r="AE317" s="12"/>
      <c r="AF317" s="10"/>
      <c r="AG317" s="10"/>
      <c r="AH317" s="10"/>
      <c r="AI317" s="10"/>
      <c r="AJ317" s="10">
        <v>34.031674543583641</v>
      </c>
      <c r="AK317" s="10">
        <v>37.972645620968336</v>
      </c>
      <c r="AL317" s="10">
        <v>40.280519232756198</v>
      </c>
      <c r="AM317" s="10">
        <v>36.569305666112456</v>
      </c>
      <c r="AN317" s="10">
        <v>18.52231638418079</v>
      </c>
      <c r="AO317" s="10">
        <v>9.9560585115778064</v>
      </c>
      <c r="AP317" s="10">
        <v>18.564352220374861</v>
      </c>
      <c r="AQ317" s="10">
        <v>121.03</v>
      </c>
      <c r="AR317" s="10">
        <v>10.452518778055639</v>
      </c>
      <c r="AS317" s="10">
        <v>1.9312733250775305</v>
      </c>
      <c r="AT317" s="10">
        <v>1.8724766640352959</v>
      </c>
      <c r="AU317" s="10">
        <v>0.56591693496782891</v>
      </c>
      <c r="AV317" s="16">
        <v>0.34468801976837687</v>
      </c>
      <c r="AW317" s="19">
        <v>185.6435222037486</v>
      </c>
      <c r="AX317" s="1" t="s">
        <v>120</v>
      </c>
      <c r="AY317" s="23">
        <v>49.668766404199502</v>
      </c>
      <c r="AZ317" s="18">
        <v>0</v>
      </c>
      <c r="BA317" s="18">
        <v>0</v>
      </c>
      <c r="BB317" s="18">
        <v>100</v>
      </c>
      <c r="BC317" s="18">
        <v>0</v>
      </c>
      <c r="BD317" s="18">
        <v>0</v>
      </c>
      <c r="BE317" s="18">
        <v>100</v>
      </c>
      <c r="BF317" s="24">
        <v>0.71453499600895043</v>
      </c>
      <c r="BG317" s="24">
        <v>18.834522866283436</v>
      </c>
      <c r="BH317" s="24">
        <v>80.450942137707614</v>
      </c>
      <c r="BI317" s="21"/>
      <c r="BJ317" s="25">
        <f t="shared" ca="1" si="30"/>
        <v>0.60300630353210793</v>
      </c>
      <c r="BK317" s="24">
        <f t="shared" ca="1" si="31"/>
        <v>64.358673098857096</v>
      </c>
      <c r="BL317" s="23">
        <f t="shared" si="32"/>
        <v>0.36053055415894386</v>
      </c>
      <c r="BM317" s="23">
        <f t="shared" ca="1" si="33"/>
        <v>1.8340843544142731</v>
      </c>
      <c r="BN317" s="22">
        <f t="shared" si="34"/>
        <v>1.7939160315086571</v>
      </c>
      <c r="BO317" s="21"/>
      <c r="BP317" s="2"/>
    </row>
    <row r="318" spans="1:68" x14ac:dyDescent="0.2">
      <c r="A318">
        <v>15.25</v>
      </c>
      <c r="B318">
        <v>1.1000000000000001</v>
      </c>
      <c r="C318">
        <v>1.41964</v>
      </c>
      <c r="D318">
        <v>-0.17988000000000001</v>
      </c>
      <c r="E318">
        <v>6.5960000000000005E-2</v>
      </c>
      <c r="F318">
        <v>1.4008499999999999</v>
      </c>
      <c r="G318">
        <v>1.69923</v>
      </c>
      <c r="I318" s="17">
        <f t="shared" si="28"/>
        <v>50.032808398950131</v>
      </c>
      <c r="J318" s="16">
        <f t="shared" si="29"/>
        <v>-49.832808398950128</v>
      </c>
      <c r="K318" s="10">
        <v>115</v>
      </c>
      <c r="L318" s="16">
        <v>5415.2723097112776</v>
      </c>
      <c r="M318" s="16">
        <v>2303.4612860892375</v>
      </c>
      <c r="N318" s="16">
        <v>21.680883639545058</v>
      </c>
      <c r="O318" s="16">
        <v>48.508097928436918</v>
      </c>
      <c r="P318" s="16">
        <v>48.701878271102323</v>
      </c>
      <c r="Q318" s="16">
        <v>0.66709745559289491</v>
      </c>
      <c r="R318" s="16">
        <v>1.3697571413559277</v>
      </c>
      <c r="S318" s="16">
        <v>13.456968240653204</v>
      </c>
      <c r="T318" s="20" t="s">
        <v>125</v>
      </c>
      <c r="U318" s="10">
        <v>7</v>
      </c>
      <c r="V318" s="20" t="s">
        <v>143</v>
      </c>
      <c r="W318" s="10">
        <v>5</v>
      </c>
      <c r="X318" s="20" t="s">
        <v>143</v>
      </c>
      <c r="Y318" s="10">
        <v>5</v>
      </c>
      <c r="Z318" s="20" t="s">
        <v>121</v>
      </c>
      <c r="AA318" s="15">
        <v>5</v>
      </c>
      <c r="AB318" s="11">
        <v>2.4710542727688818</v>
      </c>
      <c r="AC318" s="10">
        <v>43.111505912898295</v>
      </c>
      <c r="AD318" s="19">
        <v>54.417439814332823</v>
      </c>
      <c r="AE318" s="12"/>
      <c r="AF318" s="10"/>
      <c r="AG318" s="10"/>
      <c r="AH318" s="10"/>
      <c r="AI318" s="10"/>
      <c r="AJ318" s="10">
        <v>31</v>
      </c>
      <c r="AK318" s="10">
        <v>35.404380333321399</v>
      </c>
      <c r="AL318" s="10">
        <v>37.255099055531289</v>
      </c>
      <c r="AM318" s="10">
        <v>34.652640870332675</v>
      </c>
      <c r="AN318" s="10">
        <v>16.169365976145638</v>
      </c>
      <c r="AO318" s="10">
        <v>7.7055568647798465</v>
      </c>
      <c r="AP318" s="10">
        <v>12.175469567775581</v>
      </c>
      <c r="AQ318" s="10">
        <v>117.845</v>
      </c>
      <c r="AR318" s="10">
        <v>0</v>
      </c>
      <c r="AS318" s="10">
        <v>0</v>
      </c>
      <c r="AT318" s="10">
        <v>1.1136583387952892</v>
      </c>
      <c r="AU318" s="10">
        <v>0.44772677567337105</v>
      </c>
      <c r="AV318" s="16">
        <v>0.22532365652588018</v>
      </c>
      <c r="AW318" s="19">
        <v>121.75469567775581</v>
      </c>
      <c r="AX318" s="1" t="s">
        <v>120</v>
      </c>
      <c r="AY318" s="23">
        <v>49.8328083989501</v>
      </c>
      <c r="AZ318" s="18">
        <v>0</v>
      </c>
      <c r="BA318" s="18">
        <v>0</v>
      </c>
      <c r="BB318" s="18">
        <v>100</v>
      </c>
      <c r="BC318" s="18">
        <v>0</v>
      </c>
      <c r="BD318" s="18">
        <v>100</v>
      </c>
      <c r="BE318" s="18">
        <v>0</v>
      </c>
      <c r="BF318" s="24">
        <v>2.4710542727688818</v>
      </c>
      <c r="BG318" s="24">
        <v>43.111505912898295</v>
      </c>
      <c r="BH318" s="24">
        <v>54.417439814332823</v>
      </c>
      <c r="BI318" s="21"/>
      <c r="BJ318" s="25">
        <f t="shared" ca="1" si="30"/>
        <v>0.78747116854372678</v>
      </c>
      <c r="BK318" s="24">
        <f t="shared" ca="1" si="31"/>
        <v>40.645564440345005</v>
      </c>
      <c r="BL318" s="23">
        <f t="shared" si="32"/>
        <v>1.4503934077375613</v>
      </c>
      <c r="BM318" s="23">
        <f t="shared" ca="1" si="33"/>
        <v>2.3177090166030001</v>
      </c>
      <c r="BN318" s="22">
        <f t="shared" si="34"/>
        <v>2.2601943635467867</v>
      </c>
      <c r="BO318" s="21"/>
      <c r="BP318" s="2"/>
    </row>
    <row r="319" spans="1:68" x14ac:dyDescent="0.2">
      <c r="A319">
        <v>15.3</v>
      </c>
      <c r="B319">
        <v>2</v>
      </c>
      <c r="C319">
        <v>1.3880600000000001</v>
      </c>
      <c r="D319">
        <v>-0.11992999999999999</v>
      </c>
      <c r="E319">
        <v>5.4919999999999997E-2</v>
      </c>
      <c r="F319">
        <v>1.40008</v>
      </c>
      <c r="G319">
        <v>1.6943299999999999</v>
      </c>
      <c r="I319" s="17">
        <f t="shared" si="28"/>
        <v>50.196850393700785</v>
      </c>
      <c r="J319" s="16">
        <f t="shared" si="29"/>
        <v>-49.996850393700782</v>
      </c>
      <c r="K319" s="10">
        <v>115</v>
      </c>
      <c r="L319" s="16">
        <v>5434.1371391076027</v>
      </c>
      <c r="M319" s="16">
        <v>2312.0898950131218</v>
      </c>
      <c r="N319" s="16">
        <v>21.751968503937007</v>
      </c>
      <c r="O319" s="16">
        <v>39.884557438794751</v>
      </c>
      <c r="P319" s="16">
        <v>40.029539082029814</v>
      </c>
      <c r="Q319" s="16">
        <v>1.0426843494959193</v>
      </c>
      <c r="R319" s="16">
        <v>2.6047872980980795</v>
      </c>
      <c r="S319" s="16">
        <v>10.068169669101845</v>
      </c>
      <c r="T319" s="20" t="s">
        <v>125</v>
      </c>
      <c r="U319" s="10">
        <v>7</v>
      </c>
      <c r="V319" s="20" t="s">
        <v>143</v>
      </c>
      <c r="W319" s="10">
        <v>5</v>
      </c>
      <c r="X319" s="20" t="s">
        <v>143</v>
      </c>
      <c r="Y319" s="10">
        <v>5</v>
      </c>
      <c r="Z319" s="20" t="s">
        <v>121</v>
      </c>
      <c r="AA319" s="15">
        <v>5</v>
      </c>
      <c r="AB319" s="11">
        <v>13.393606262387365</v>
      </c>
      <c r="AC319" s="10">
        <v>61.786462173094549</v>
      </c>
      <c r="AD319" s="19">
        <v>24.819931564518086</v>
      </c>
      <c r="AE319" s="12"/>
      <c r="AF319" s="10"/>
      <c r="AG319" s="10"/>
      <c r="AH319" s="10"/>
      <c r="AI319" s="10"/>
      <c r="AJ319" s="10">
        <v>31</v>
      </c>
      <c r="AK319" s="10">
        <v>34.145873443829544</v>
      </c>
      <c r="AL319" s="10">
        <v>35.753071132981646</v>
      </c>
      <c r="AM319" s="10">
        <v>34.002215431152237</v>
      </c>
      <c r="AN319" s="10">
        <v>13.29485247959825</v>
      </c>
      <c r="AO319" s="10">
        <v>6.9277190258407959</v>
      </c>
      <c r="AP319" s="10">
        <v>10.007384770507453</v>
      </c>
      <c r="AQ319" s="10">
        <v>117.845</v>
      </c>
      <c r="AR319" s="10">
        <v>0</v>
      </c>
      <c r="AS319" s="10">
        <v>0</v>
      </c>
      <c r="AT319" s="10">
        <v>0.83364871418206277</v>
      </c>
      <c r="AU319" s="10">
        <v>0.3961079152315562</v>
      </c>
      <c r="AV319" s="16">
        <v>0.22208410715103266</v>
      </c>
      <c r="AW319" s="19">
        <v>100.07384770507454</v>
      </c>
      <c r="AX319" s="1" t="s">
        <v>120</v>
      </c>
      <c r="AY319" s="23">
        <v>49.996850393700797</v>
      </c>
      <c r="AZ319" s="18">
        <v>0</v>
      </c>
      <c r="BA319" s="18">
        <v>0</v>
      </c>
      <c r="BB319" s="18">
        <v>100</v>
      </c>
      <c r="BC319" s="18">
        <v>0</v>
      </c>
      <c r="BD319" s="18">
        <v>100</v>
      </c>
      <c r="BE319" s="18">
        <v>0</v>
      </c>
      <c r="BF319" s="24">
        <v>13.393606262387365</v>
      </c>
      <c r="BG319" s="24">
        <v>61.786462173094549</v>
      </c>
      <c r="BH319" s="24">
        <v>24.819931564518086</v>
      </c>
      <c r="BI319" s="21"/>
      <c r="BJ319" s="25">
        <f t="shared" ca="1" si="30"/>
        <v>0.88383515102131116</v>
      </c>
      <c r="BK319" s="24">
        <f t="shared" ca="1" si="31"/>
        <v>32.602813683817992</v>
      </c>
      <c r="BL319" s="23">
        <f t="shared" si="32"/>
        <v>2.7944661266728006</v>
      </c>
      <c r="BM319" s="23">
        <f t="shared" ca="1" si="33"/>
        <v>2.5700977666289071</v>
      </c>
      <c r="BN319" s="22">
        <f t="shared" si="34"/>
        <v>2.5017827651684952</v>
      </c>
      <c r="BO319" s="21"/>
      <c r="BP319" s="2"/>
    </row>
    <row r="320" spans="1:68" x14ac:dyDescent="0.2">
      <c r="A320">
        <v>15.35</v>
      </c>
      <c r="B320">
        <v>2.1</v>
      </c>
      <c r="C320">
        <v>1.46577</v>
      </c>
      <c r="D320">
        <v>-9.6930000000000002E-2</v>
      </c>
      <c r="E320">
        <v>5.5780000000000003E-2</v>
      </c>
      <c r="F320">
        <v>1.3962300000000001</v>
      </c>
      <c r="G320">
        <v>1.6886000000000001</v>
      </c>
      <c r="I320" s="17">
        <f t="shared" si="28"/>
        <v>50.36089238845144</v>
      </c>
      <c r="J320" s="16">
        <f t="shared" si="29"/>
        <v>-50.160892388451437</v>
      </c>
      <c r="K320" s="10">
        <v>115</v>
      </c>
      <c r="L320" s="16">
        <v>5453.0019685039279</v>
      </c>
      <c r="M320" s="16">
        <v>2320.7185039370061</v>
      </c>
      <c r="N320" s="16">
        <v>21.823053368328956</v>
      </c>
      <c r="O320" s="16">
        <v>61.104802259887016</v>
      </c>
      <c r="P320" s="16">
        <v>61.253585251084957</v>
      </c>
      <c r="Q320" s="16">
        <v>1.1867794047047526</v>
      </c>
      <c r="R320" s="16">
        <v>1.9374856179275348</v>
      </c>
      <c r="S320" s="16">
        <v>10.332152166523421</v>
      </c>
      <c r="T320" s="20" t="s">
        <v>125</v>
      </c>
      <c r="U320" s="10">
        <v>7</v>
      </c>
      <c r="V320" s="20" t="s">
        <v>143</v>
      </c>
      <c r="W320" s="10">
        <v>5</v>
      </c>
      <c r="X320" s="20" t="s">
        <v>143</v>
      </c>
      <c r="Y320" s="10">
        <v>5</v>
      </c>
      <c r="Z320" s="20" t="s">
        <v>121</v>
      </c>
      <c r="AA320" s="15">
        <v>5</v>
      </c>
      <c r="AB320" s="11">
        <v>3.378432885981681</v>
      </c>
      <c r="AC320" s="10">
        <v>47.370198702351161</v>
      </c>
      <c r="AD320" s="19">
        <v>49.251368411667158</v>
      </c>
      <c r="AE320" s="12"/>
      <c r="AF320" s="10"/>
      <c r="AG320" s="10"/>
      <c r="AH320" s="10"/>
      <c r="AI320" s="10"/>
      <c r="AJ320" s="10">
        <v>32.662464632586847</v>
      </c>
      <c r="AK320" s="10">
        <v>36.768259280395931</v>
      </c>
      <c r="AL320" s="10">
        <v>38.868549490111718</v>
      </c>
      <c r="AM320" s="10">
        <v>35.594018893831375</v>
      </c>
      <c r="AN320" s="10">
        <v>20.36826741996234</v>
      </c>
      <c r="AO320" s="10">
        <v>10.110370770747474</v>
      </c>
      <c r="AP320" s="10">
        <v>15.313396312771239</v>
      </c>
      <c r="AQ320" s="10">
        <v>117.845</v>
      </c>
      <c r="AR320" s="10">
        <v>3.6003823210973542</v>
      </c>
      <c r="AS320" s="10">
        <v>0</v>
      </c>
      <c r="AT320" s="10">
        <v>1.4773668393534596</v>
      </c>
      <c r="AU320" s="10">
        <v>0.5070507349432285</v>
      </c>
      <c r="AV320" s="16">
        <v>0.28357033580167651</v>
      </c>
      <c r="AW320" s="19">
        <v>153.13396312771238</v>
      </c>
      <c r="AX320" s="1" t="s">
        <v>120</v>
      </c>
      <c r="AY320" s="23">
        <v>50.160892388451401</v>
      </c>
      <c r="AZ320" s="18">
        <v>0</v>
      </c>
      <c r="BA320" s="18">
        <v>0</v>
      </c>
      <c r="BB320" s="18">
        <v>100</v>
      </c>
      <c r="BC320" s="18">
        <v>0</v>
      </c>
      <c r="BD320" s="18">
        <v>100</v>
      </c>
      <c r="BE320" s="18">
        <v>0</v>
      </c>
      <c r="BF320" s="24">
        <v>3.378432885981681</v>
      </c>
      <c r="BG320" s="24">
        <v>47.370198702351161</v>
      </c>
      <c r="BH320" s="24">
        <v>49.251368411667158</v>
      </c>
      <c r="BI320" s="21"/>
      <c r="BJ320" s="25">
        <f t="shared" ca="1" si="30"/>
        <v>0.7923345581589919</v>
      </c>
      <c r="BK320" s="24">
        <f t="shared" ca="1" si="31"/>
        <v>51.395238926762083</v>
      </c>
      <c r="BL320" s="23">
        <f t="shared" si="32"/>
        <v>2.027743940385041</v>
      </c>
      <c r="BM320" s="23">
        <f t="shared" ca="1" si="33"/>
        <v>2.3294036417469304</v>
      </c>
      <c r="BN320" s="22">
        <f t="shared" si="34"/>
        <v>2.278075388039527</v>
      </c>
      <c r="BO320" s="21"/>
      <c r="BP320" s="2"/>
    </row>
    <row r="321" spans="1:68" x14ac:dyDescent="0.2">
      <c r="A321">
        <v>15.4</v>
      </c>
      <c r="B321">
        <v>2.1</v>
      </c>
      <c r="C321">
        <v>1.43045</v>
      </c>
      <c r="D321">
        <v>-8.523E-2</v>
      </c>
      <c r="E321">
        <v>5.4269999999999999E-2</v>
      </c>
      <c r="F321">
        <v>1.40778</v>
      </c>
      <c r="G321">
        <v>1.6970000000000001</v>
      </c>
      <c r="I321" s="17">
        <f t="shared" si="28"/>
        <v>50.524934383202101</v>
      </c>
      <c r="J321" s="16">
        <f t="shared" si="29"/>
        <v>-50.324934383202098</v>
      </c>
      <c r="K321" s="10">
        <v>115</v>
      </c>
      <c r="L321" s="16">
        <v>5471.8667979002539</v>
      </c>
      <c r="M321" s="16">
        <v>2329.3471128608908</v>
      </c>
      <c r="N321" s="16">
        <v>21.894138232720909</v>
      </c>
      <c r="O321" s="16">
        <v>51.459981167608291</v>
      </c>
      <c r="P321" s="16">
        <v>51.602089699010953</v>
      </c>
      <c r="Q321" s="16">
        <v>1.260079932789246</v>
      </c>
      <c r="R321" s="16">
        <v>2.4419164807842999</v>
      </c>
      <c r="S321" s="16">
        <v>9.8686480140739157</v>
      </c>
      <c r="T321" s="20" t="s">
        <v>125</v>
      </c>
      <c r="U321" s="10">
        <v>7</v>
      </c>
      <c r="V321" s="20" t="s">
        <v>143</v>
      </c>
      <c r="W321" s="10">
        <v>5</v>
      </c>
      <c r="X321" s="20" t="s">
        <v>143</v>
      </c>
      <c r="Y321" s="10">
        <v>5</v>
      </c>
      <c r="Z321" s="20" t="s">
        <v>121</v>
      </c>
      <c r="AA321" s="15">
        <v>5</v>
      </c>
      <c r="AB321" s="11">
        <v>8.0420277636350193</v>
      </c>
      <c r="AC321" s="10">
        <v>57.731757521140885</v>
      </c>
      <c r="AD321" s="19">
        <v>34.226214715224096</v>
      </c>
      <c r="AE321" s="12"/>
      <c r="AF321" s="10"/>
      <c r="AG321" s="10"/>
      <c r="AH321" s="10"/>
      <c r="AI321" s="10"/>
      <c r="AJ321" s="10">
        <v>31.449516226214715</v>
      </c>
      <c r="AK321" s="10">
        <v>35.700542722933989</v>
      </c>
      <c r="AL321" s="10">
        <v>37.606740591401909</v>
      </c>
      <c r="AM321" s="10">
        <v>34.870156727425822</v>
      </c>
      <c r="AN321" s="10">
        <v>17.153327055869429</v>
      </c>
      <c r="AO321" s="10">
        <v>8.806687987145585</v>
      </c>
      <c r="AP321" s="10">
        <v>12.900522424752738</v>
      </c>
      <c r="AQ321" s="10">
        <v>117.845</v>
      </c>
      <c r="AR321" s="10">
        <v>0</v>
      </c>
      <c r="AS321" s="10">
        <v>0</v>
      </c>
      <c r="AT321" s="10">
        <v>1.1826289848113736</v>
      </c>
      <c r="AU321" s="10">
        <v>0.45927698520060961</v>
      </c>
      <c r="AV321" s="16">
        <v>0.23617806051150125</v>
      </c>
      <c r="AW321" s="19">
        <v>129.00522424752739</v>
      </c>
      <c r="AX321" s="1" t="s">
        <v>120</v>
      </c>
      <c r="AY321" s="23">
        <v>50.324934383202098</v>
      </c>
      <c r="AZ321" s="18">
        <v>0</v>
      </c>
      <c r="BA321" s="18">
        <v>0</v>
      </c>
      <c r="BB321" s="18">
        <v>100</v>
      </c>
      <c r="BC321" s="18">
        <v>0</v>
      </c>
      <c r="BD321" s="18">
        <v>100</v>
      </c>
      <c r="BE321" s="18">
        <v>0</v>
      </c>
      <c r="BF321" s="24">
        <v>8.0420277636350193</v>
      </c>
      <c r="BG321" s="24">
        <v>57.731757521140885</v>
      </c>
      <c r="BH321" s="24">
        <v>34.226214715224096</v>
      </c>
      <c r="BI321" s="21"/>
      <c r="BJ321" s="25">
        <f t="shared" ca="1" si="30"/>
        <v>0.84215299393416898</v>
      </c>
      <c r="BK321" s="24">
        <f t="shared" ca="1" si="31"/>
        <v>42.585293696429098</v>
      </c>
      <c r="BL321" s="23">
        <f t="shared" si="32"/>
        <v>2.5786352522833424</v>
      </c>
      <c r="BM321" s="23">
        <f t="shared" ca="1" si="33"/>
        <v>2.4596256025276739</v>
      </c>
      <c r="BN321" s="22">
        <f t="shared" si="34"/>
        <v>2.4005413216302087</v>
      </c>
      <c r="BO321" s="21"/>
      <c r="BP321" s="2"/>
    </row>
    <row r="322" spans="1:68" x14ac:dyDescent="0.2">
      <c r="A322">
        <v>15.45</v>
      </c>
      <c r="B322">
        <v>0.8</v>
      </c>
      <c r="C322">
        <v>1.3422400000000001</v>
      </c>
      <c r="D322">
        <v>-0.12958</v>
      </c>
      <c r="E322">
        <v>4.7370000000000002E-2</v>
      </c>
      <c r="F322">
        <v>1.4059299999999999</v>
      </c>
      <c r="G322">
        <v>1.6952499999999999</v>
      </c>
      <c r="I322" s="17">
        <f t="shared" si="28"/>
        <v>50.688976377952748</v>
      </c>
      <c r="J322" s="16">
        <f t="shared" si="29"/>
        <v>-50.488976377952746</v>
      </c>
      <c r="K322" s="10">
        <v>115</v>
      </c>
      <c r="L322" s="16">
        <v>5490.7316272965782</v>
      </c>
      <c r="M322" s="16">
        <v>2337.975721784775</v>
      </c>
      <c r="N322" s="16">
        <v>21.965223097112855</v>
      </c>
      <c r="O322" s="16">
        <v>27.372504708097956</v>
      </c>
      <c r="P322" s="16">
        <v>27.484114052356659</v>
      </c>
      <c r="Q322" s="16">
        <v>0.98222707633221318</v>
      </c>
      <c r="R322" s="16">
        <v>3.5737993026120152</v>
      </c>
      <c r="S322" s="16">
        <v>7.7506489068543187</v>
      </c>
      <c r="T322" s="20" t="s">
        <v>122</v>
      </c>
      <c r="U322" s="10">
        <v>5</v>
      </c>
      <c r="V322" s="20" t="s">
        <v>145</v>
      </c>
      <c r="W322" s="10">
        <v>4</v>
      </c>
      <c r="X322" s="20" t="s">
        <v>145</v>
      </c>
      <c r="Y322" s="10">
        <v>4</v>
      </c>
      <c r="Z322" s="20" t="s">
        <v>123</v>
      </c>
      <c r="AA322" s="15">
        <v>4</v>
      </c>
      <c r="AB322" s="11">
        <v>40.271171390124557</v>
      </c>
      <c r="AC322" s="10">
        <v>53.084408498075298</v>
      </c>
      <c r="AD322" s="19">
        <v>6.6444201118001427</v>
      </c>
      <c r="AE322" s="12">
        <v>2737.2504708097958</v>
      </c>
      <c r="AF322" s="10">
        <v>2890.5291659558093</v>
      </c>
      <c r="AG322" s="10">
        <v>1832.2742701571105</v>
      </c>
      <c r="AH322" s="10">
        <v>0</v>
      </c>
      <c r="AI322" s="10">
        <v>2.7981425797165524</v>
      </c>
      <c r="AJ322" s="10"/>
      <c r="AK322" s="10"/>
      <c r="AL322" s="10"/>
      <c r="AM322" s="10"/>
      <c r="AN322" s="10">
        <v>13.686252354048978</v>
      </c>
      <c r="AO322" s="10">
        <v>7.4673833047350531</v>
      </c>
      <c r="AP322" s="10">
        <v>13.825919891099774</v>
      </c>
      <c r="AQ322" s="10">
        <v>114.66</v>
      </c>
      <c r="AR322" s="10"/>
      <c r="AS322" s="10"/>
      <c r="AT322" s="10">
        <v>5.8739588593542083</v>
      </c>
      <c r="AU322" s="10">
        <v>1</v>
      </c>
      <c r="AV322" s="16"/>
      <c r="AW322" s="19">
        <v>433.57937489337138</v>
      </c>
      <c r="AX322" s="1" t="s">
        <v>120</v>
      </c>
      <c r="AY322" s="23">
        <v>50.488976377952703</v>
      </c>
      <c r="AZ322" s="18">
        <v>0</v>
      </c>
      <c r="BA322" s="18">
        <v>100</v>
      </c>
      <c r="BB322" s="18">
        <v>0</v>
      </c>
      <c r="BC322" s="18">
        <v>0</v>
      </c>
      <c r="BD322" s="18">
        <v>100</v>
      </c>
      <c r="BE322" s="18">
        <v>0</v>
      </c>
      <c r="BF322" s="24">
        <v>40.271171390124557</v>
      </c>
      <c r="BG322" s="24">
        <v>53.084408498075298</v>
      </c>
      <c r="BH322" s="24">
        <v>6.6444201118001427</v>
      </c>
      <c r="BI322" s="21"/>
      <c r="BJ322" s="25">
        <f t="shared" ca="1" si="30"/>
        <v>0.97627816525449718</v>
      </c>
      <c r="BK322" s="24">
        <f t="shared" ca="1" si="31"/>
        <v>21.211725369946858</v>
      </c>
      <c r="BL322" s="23">
        <f t="shared" si="32"/>
        <v>3.9703992572887592</v>
      </c>
      <c r="BM322" s="23">
        <f t="shared" ca="1" si="33"/>
        <v>2.8111250844242992</v>
      </c>
      <c r="BN322" s="22">
        <f t="shared" si="34"/>
        <v>2.7151515994770974</v>
      </c>
      <c r="BO322" s="21"/>
      <c r="BP322" s="2"/>
    </row>
    <row r="323" spans="1:68" x14ac:dyDescent="0.2">
      <c r="A323">
        <v>15.5</v>
      </c>
      <c r="B323">
        <v>2.2000000000000002</v>
      </c>
      <c r="C323">
        <v>1.3911500000000001</v>
      </c>
      <c r="D323">
        <v>-0.14025000000000001</v>
      </c>
      <c r="E323">
        <v>4.7719999999999999E-2</v>
      </c>
      <c r="F323">
        <v>1.40358</v>
      </c>
      <c r="G323">
        <v>1.6899500000000001</v>
      </c>
      <c r="I323" s="17">
        <f t="shared" si="28"/>
        <v>50.85301837270341</v>
      </c>
      <c r="J323" s="16">
        <f t="shared" si="29"/>
        <v>-50.653018372703407</v>
      </c>
      <c r="K323" s="10">
        <v>115</v>
      </c>
      <c r="L323" s="16">
        <v>5509.5964566929042</v>
      </c>
      <c r="M323" s="16">
        <v>2346.6043307086597</v>
      </c>
      <c r="N323" s="16">
        <v>22.036307961504811</v>
      </c>
      <c r="O323" s="16">
        <v>40.728342749529219</v>
      </c>
      <c r="P323" s="16">
        <v>40.841499154005369</v>
      </c>
      <c r="Q323" s="16">
        <v>0.91537950072011498</v>
      </c>
      <c r="R323" s="16">
        <v>2.2412975029843945</v>
      </c>
      <c r="S323" s="16">
        <v>7.8580836441770501</v>
      </c>
      <c r="T323" s="20" t="s">
        <v>122</v>
      </c>
      <c r="U323" s="10">
        <v>5</v>
      </c>
      <c r="V323" s="20" t="s">
        <v>143</v>
      </c>
      <c r="W323" s="10">
        <v>5</v>
      </c>
      <c r="X323" s="20" t="s">
        <v>143</v>
      </c>
      <c r="Y323" s="10">
        <v>5</v>
      </c>
      <c r="Z323" s="20" t="s">
        <v>121</v>
      </c>
      <c r="AA323" s="15">
        <v>5</v>
      </c>
      <c r="AB323" s="11">
        <v>8.9978791616885729</v>
      </c>
      <c r="AC323" s="10">
        <v>58.822059485667289</v>
      </c>
      <c r="AD323" s="19">
        <v>32.180061352644138</v>
      </c>
      <c r="AE323" s="12">
        <v>4072.834274952922</v>
      </c>
      <c r="AF323" s="10">
        <v>4460.8765408911668</v>
      </c>
      <c r="AG323" s="10">
        <v>2722.7666102670246</v>
      </c>
      <c r="AH323" s="10">
        <v>0</v>
      </c>
      <c r="AI323" s="10">
        <v>4.4617013076954413</v>
      </c>
      <c r="AJ323" s="10"/>
      <c r="AK323" s="10"/>
      <c r="AL323" s="10"/>
      <c r="AM323" s="10"/>
      <c r="AN323" s="10">
        <v>20.364171374764609</v>
      </c>
      <c r="AO323" s="10">
        <v>9.748298663283407</v>
      </c>
      <c r="AP323" s="10">
        <v>20.420749577002685</v>
      </c>
      <c r="AQ323" s="10">
        <v>114.66</v>
      </c>
      <c r="AR323" s="10"/>
      <c r="AS323" s="10"/>
      <c r="AT323" s="10">
        <v>9.2280226745566978</v>
      </c>
      <c r="AU323" s="10">
        <v>1</v>
      </c>
      <c r="AV323" s="16"/>
      <c r="AW323" s="19">
        <v>669.13148113367492</v>
      </c>
      <c r="AX323" s="1" t="s">
        <v>120</v>
      </c>
      <c r="AY323" s="23">
        <v>50.6530183727034</v>
      </c>
      <c r="AZ323" s="18">
        <v>0</v>
      </c>
      <c r="BA323" s="18">
        <v>100</v>
      </c>
      <c r="BB323" s="18">
        <v>0</v>
      </c>
      <c r="BC323" s="18">
        <v>0</v>
      </c>
      <c r="BD323" s="18">
        <v>100</v>
      </c>
      <c r="BE323" s="18">
        <v>0</v>
      </c>
      <c r="BF323" s="24">
        <v>8.9978791616885729</v>
      </c>
      <c r="BG323" s="24">
        <v>58.822059485667289</v>
      </c>
      <c r="BH323" s="24">
        <v>32.180061352644138</v>
      </c>
      <c r="BI323" s="21"/>
      <c r="BJ323" s="25">
        <f t="shared" ca="1" si="30"/>
        <v>0.86750038523321704</v>
      </c>
      <c r="BK323" s="24">
        <f t="shared" ca="1" si="31"/>
        <v>32.900859789806738</v>
      </c>
      <c r="BL323" s="23">
        <f t="shared" si="32"/>
        <v>2.4034097952112887</v>
      </c>
      <c r="BM323" s="23">
        <f t="shared" ca="1" si="33"/>
        <v>2.5250840116185409</v>
      </c>
      <c r="BN323" s="22">
        <f t="shared" si="34"/>
        <v>2.4528950512100902</v>
      </c>
      <c r="BO323" s="21"/>
      <c r="BP323" s="2"/>
    </row>
    <row r="324" spans="1:68" x14ac:dyDescent="0.2">
      <c r="A324">
        <v>15.55</v>
      </c>
      <c r="B324">
        <v>2.1</v>
      </c>
      <c r="C324">
        <v>1.4899899999999999</v>
      </c>
      <c r="D324">
        <v>-8.4029999999999994E-2</v>
      </c>
      <c r="E324">
        <v>4.8980000000000003E-2</v>
      </c>
      <c r="F324">
        <v>1.3992500000000001</v>
      </c>
      <c r="G324">
        <v>1.6794800000000001</v>
      </c>
      <c r="I324" s="17">
        <f t="shared" si="28"/>
        <v>51.017060367454071</v>
      </c>
      <c r="J324" s="16">
        <f t="shared" si="29"/>
        <v>-50.817060367454069</v>
      </c>
      <c r="K324" s="10">
        <v>115</v>
      </c>
      <c r="L324" s="16">
        <v>5528.4612860892303</v>
      </c>
      <c r="M324" s="16">
        <v>2355.2329396325445</v>
      </c>
      <c r="N324" s="16">
        <v>22.107392825896763</v>
      </c>
      <c r="O324" s="16">
        <v>67.718549905838017</v>
      </c>
      <c r="P324" s="16">
        <v>67.83727572709698</v>
      </c>
      <c r="Q324" s="16">
        <v>1.2675979356697071</v>
      </c>
      <c r="R324" s="16">
        <v>1.8685861454241399</v>
      </c>
      <c r="S324" s="16">
        <v>8.2448486985388918</v>
      </c>
      <c r="T324" s="20" t="s">
        <v>125</v>
      </c>
      <c r="U324" s="10">
        <v>7</v>
      </c>
      <c r="V324" s="20" t="s">
        <v>143</v>
      </c>
      <c r="W324" s="10">
        <v>5</v>
      </c>
      <c r="X324" s="20" t="s">
        <v>143</v>
      </c>
      <c r="Y324" s="10">
        <v>5</v>
      </c>
      <c r="Z324" s="20" t="s">
        <v>121</v>
      </c>
      <c r="AA324" s="15">
        <v>5</v>
      </c>
      <c r="AB324" s="11">
        <v>2.6268074228136982</v>
      </c>
      <c r="AC324" s="10">
        <v>43.963685464328833</v>
      </c>
      <c r="AD324" s="19">
        <v>53.409507112857469</v>
      </c>
      <c r="AE324" s="12"/>
      <c r="AF324" s="10"/>
      <c r="AG324" s="10"/>
      <c r="AH324" s="10"/>
      <c r="AI324" s="10"/>
      <c r="AJ324" s="10">
        <v>33.25815066905907</v>
      </c>
      <c r="AK324" s="10">
        <v>37.292335519956644</v>
      </c>
      <c r="AL324" s="10">
        <v>39.484450287659037</v>
      </c>
      <c r="AM324" s="10">
        <v>36.08779567953227</v>
      </c>
      <c r="AN324" s="10">
        <v>22.572849968612672</v>
      </c>
      <c r="AO324" s="10">
        <v>11.136838120456368</v>
      </c>
      <c r="AP324" s="10">
        <v>16.959318931774245</v>
      </c>
      <c r="AQ324" s="10">
        <v>117.845</v>
      </c>
      <c r="AR324" s="10">
        <v>6.8394928481204138</v>
      </c>
      <c r="AS324" s="10">
        <v>0</v>
      </c>
      <c r="AT324" s="10">
        <v>1.6316895351846896</v>
      </c>
      <c r="AU324" s="10">
        <v>0.5302241875400967</v>
      </c>
      <c r="AV324" s="16">
        <v>0.31751114288619736</v>
      </c>
      <c r="AW324" s="19">
        <v>169.59318931774246</v>
      </c>
      <c r="AX324" s="1" t="s">
        <v>120</v>
      </c>
      <c r="AY324" s="23">
        <v>50.817060367454097</v>
      </c>
      <c r="AZ324" s="18">
        <v>0</v>
      </c>
      <c r="BA324" s="18">
        <v>0</v>
      </c>
      <c r="BB324" s="18">
        <v>100</v>
      </c>
      <c r="BC324" s="18">
        <v>0</v>
      </c>
      <c r="BD324" s="18">
        <v>100</v>
      </c>
      <c r="BE324" s="18">
        <v>0</v>
      </c>
      <c r="BF324" s="24">
        <v>2.6268074228136982</v>
      </c>
      <c r="BG324" s="24">
        <v>43.963685464328833</v>
      </c>
      <c r="BH324" s="24">
        <v>53.409507112857469</v>
      </c>
      <c r="BI324" s="21"/>
      <c r="BJ324" s="25">
        <f t="shared" ca="1" si="30"/>
        <v>0.77682267048236031</v>
      </c>
      <c r="BK324" s="24">
        <f t="shared" ca="1" si="31"/>
        <v>56.571281633166407</v>
      </c>
      <c r="BL324" s="23">
        <f t="shared" si="32"/>
        <v>1.9479616084238864</v>
      </c>
      <c r="BM324" s="23">
        <f t="shared" ca="1" si="33"/>
        <v>2.2865496718060196</v>
      </c>
      <c r="BN324" s="22">
        <f t="shared" si="34"/>
        <v>2.234494689022307</v>
      </c>
      <c r="BO324" s="21"/>
      <c r="BP324" s="2"/>
    </row>
    <row r="325" spans="1:68" x14ac:dyDescent="0.2">
      <c r="A325">
        <v>15.6</v>
      </c>
      <c r="B325">
        <v>2.2000000000000002</v>
      </c>
      <c r="C325">
        <v>1.4358</v>
      </c>
      <c r="D325">
        <v>-32768</v>
      </c>
      <c r="E325">
        <v>4.9660000000000003E-2</v>
      </c>
      <c r="F325">
        <v>1.40625</v>
      </c>
      <c r="G325">
        <v>1.6853499999999999</v>
      </c>
      <c r="I325" s="17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20"/>
      <c r="U325" s="10"/>
      <c r="V325" s="20"/>
      <c r="W325" s="10"/>
      <c r="X325" s="20"/>
      <c r="Y325" s="10"/>
      <c r="Z325" s="20"/>
      <c r="AA325" s="15"/>
      <c r="AB325" s="11"/>
      <c r="AC325" s="10"/>
      <c r="AD325" s="19"/>
      <c r="AE325" s="12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6"/>
      <c r="AW325" s="19"/>
      <c r="AY325" s="23"/>
      <c r="AZ325" s="18"/>
      <c r="BA325" s="18"/>
      <c r="BB325" s="18"/>
      <c r="BC325" s="18"/>
      <c r="BD325" s="18"/>
      <c r="BE325" s="18"/>
      <c r="BF325" s="24"/>
      <c r="BG325" s="24"/>
      <c r="BH325" s="24"/>
      <c r="BI325" s="21"/>
      <c r="BJ325" s="25"/>
      <c r="BK325" s="24"/>
      <c r="BL325" s="23"/>
      <c r="BM325" s="23"/>
      <c r="BN325" s="22"/>
      <c r="BO325" s="21"/>
      <c r="BP325" s="2"/>
    </row>
    <row r="326" spans="1:68" x14ac:dyDescent="0.2">
      <c r="A326"/>
      <c r="B326"/>
      <c r="C326">
        <v>1.2420100000000001</v>
      </c>
      <c r="D326">
        <v>-0.28663</v>
      </c>
      <c r="E326">
        <v>3.5909999999999997E-2</v>
      </c>
      <c r="F326">
        <v>1.98485</v>
      </c>
      <c r="G326">
        <v>1.83843</v>
      </c>
      <c r="I326" s="17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20"/>
      <c r="U326" s="10"/>
      <c r="V326" s="20"/>
      <c r="W326" s="10"/>
      <c r="X326" s="20"/>
      <c r="Y326" s="10"/>
      <c r="Z326" s="20"/>
      <c r="AA326" s="15"/>
      <c r="AB326" s="11"/>
      <c r="AC326" s="10"/>
      <c r="AD326" s="19"/>
      <c r="AE326" s="12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6"/>
      <c r="AW326" s="19"/>
      <c r="AY326" s="23"/>
      <c r="AZ326" s="18"/>
      <c r="BA326" s="18"/>
      <c r="BB326" s="18"/>
      <c r="BC326" s="18"/>
      <c r="BD326" s="18"/>
      <c r="BE326" s="18"/>
      <c r="BF326" s="24"/>
      <c r="BG326" s="24"/>
      <c r="BH326" s="24"/>
      <c r="BI326" s="21"/>
      <c r="BJ326" s="25"/>
      <c r="BK326" s="24"/>
      <c r="BL326" s="23"/>
      <c r="BM326" s="23"/>
      <c r="BN326" s="22"/>
      <c r="BO326" s="21"/>
      <c r="BP326" s="2"/>
    </row>
    <row r="327" spans="1:68" x14ac:dyDescent="0.2">
      <c r="I327" s="17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20"/>
      <c r="U327" s="10"/>
      <c r="V327" s="20"/>
      <c r="W327" s="10"/>
      <c r="X327" s="20"/>
      <c r="Y327" s="10"/>
      <c r="Z327" s="20"/>
      <c r="AA327" s="15"/>
      <c r="AB327" s="11"/>
      <c r="AC327" s="10"/>
      <c r="AD327" s="19"/>
      <c r="AE327" s="12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6"/>
      <c r="AW327" s="19"/>
      <c r="AY327" s="23"/>
      <c r="AZ327" s="18"/>
      <c r="BA327" s="18"/>
      <c r="BB327" s="18"/>
      <c r="BC327" s="18"/>
      <c r="BD327" s="18"/>
      <c r="BE327" s="18"/>
      <c r="BF327" s="24"/>
      <c r="BG327" s="24"/>
      <c r="BH327" s="24"/>
      <c r="BI327" s="21"/>
      <c r="BJ327" s="25"/>
      <c r="BK327" s="24"/>
      <c r="BL327" s="23"/>
      <c r="BM327" s="23"/>
      <c r="BN327" s="22"/>
      <c r="BP327" s="2"/>
    </row>
    <row r="328" spans="1:68" x14ac:dyDescent="0.2">
      <c r="I328" s="17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20"/>
      <c r="U328" s="10"/>
      <c r="V328" s="20"/>
      <c r="W328" s="10"/>
      <c r="X328" s="20"/>
      <c r="Y328" s="10"/>
      <c r="Z328" s="20"/>
      <c r="AA328" s="15"/>
      <c r="AB328" s="11"/>
      <c r="AC328" s="10"/>
      <c r="AD328" s="19"/>
      <c r="AE328" s="12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6"/>
      <c r="AW328" s="19"/>
      <c r="AY328" s="23"/>
      <c r="AZ328" s="18"/>
      <c r="BA328" s="18"/>
      <c r="BB328" s="18"/>
      <c r="BC328" s="18"/>
      <c r="BD328" s="18"/>
      <c r="BE328" s="18"/>
      <c r="BF328" s="24"/>
      <c r="BG328" s="24"/>
      <c r="BH328" s="24"/>
      <c r="BI328" s="21"/>
      <c r="BJ328" s="25"/>
      <c r="BK328" s="24"/>
      <c r="BL328" s="23"/>
      <c r="BM328" s="23"/>
      <c r="BN328" s="22"/>
      <c r="BP328" s="2"/>
    </row>
    <row r="329" spans="1:68" x14ac:dyDescent="0.2">
      <c r="I329" s="17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20"/>
      <c r="U329" s="10"/>
      <c r="V329" s="20"/>
      <c r="W329" s="10"/>
      <c r="X329" s="20"/>
      <c r="Y329" s="10"/>
      <c r="Z329" s="20"/>
      <c r="AA329" s="15"/>
      <c r="AB329" s="11"/>
      <c r="AC329" s="10"/>
      <c r="AD329" s="19"/>
      <c r="AE329" s="12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6"/>
      <c r="AW329" s="19"/>
      <c r="AY329" s="23"/>
      <c r="AZ329" s="18"/>
      <c r="BA329" s="18"/>
      <c r="BB329" s="18"/>
      <c r="BC329" s="18"/>
      <c r="BD329" s="18"/>
      <c r="BE329" s="18"/>
      <c r="BF329" s="24"/>
      <c r="BG329" s="24"/>
      <c r="BH329" s="24"/>
      <c r="BI329" s="21"/>
      <c r="BJ329" s="25"/>
      <c r="BK329" s="24"/>
      <c r="BL329" s="23"/>
      <c r="BM329" s="23"/>
      <c r="BN329" s="22"/>
      <c r="BP329" s="2"/>
    </row>
    <row r="330" spans="1:68" x14ac:dyDescent="0.2">
      <c r="I330" s="17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20"/>
      <c r="U330" s="10"/>
      <c r="V330" s="20"/>
      <c r="W330" s="10"/>
      <c r="X330" s="20"/>
      <c r="Y330" s="10"/>
      <c r="Z330" s="20"/>
      <c r="AA330" s="15"/>
      <c r="AB330" s="11"/>
      <c r="AC330" s="10"/>
      <c r="AD330" s="19"/>
      <c r="AE330" s="12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6"/>
      <c r="AW330" s="19"/>
      <c r="AY330" s="23"/>
      <c r="AZ330" s="18"/>
      <c r="BA330" s="18"/>
      <c r="BB330" s="18"/>
      <c r="BC330" s="18"/>
      <c r="BD330" s="18"/>
      <c r="BE330" s="18"/>
      <c r="BF330" s="24"/>
      <c r="BG330" s="24"/>
      <c r="BH330" s="24"/>
      <c r="BI330" s="21"/>
      <c r="BJ330" s="25"/>
      <c r="BK330" s="24"/>
      <c r="BL330" s="23"/>
      <c r="BM330" s="23"/>
      <c r="BN330" s="22"/>
      <c r="BP330" s="2"/>
    </row>
    <row r="331" spans="1:68" x14ac:dyDescent="0.2">
      <c r="I331" s="17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20"/>
      <c r="U331" s="10"/>
      <c r="V331" s="20"/>
      <c r="W331" s="10"/>
      <c r="X331" s="20"/>
      <c r="Y331" s="10"/>
      <c r="Z331" s="20"/>
      <c r="AA331" s="15"/>
      <c r="AB331" s="11"/>
      <c r="AC331" s="10"/>
      <c r="AD331" s="19"/>
      <c r="AE331" s="12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6"/>
      <c r="AW331" s="19"/>
      <c r="AY331" s="23"/>
      <c r="AZ331" s="18"/>
      <c r="BA331" s="18"/>
      <c r="BB331" s="18"/>
      <c r="BC331" s="18"/>
      <c r="BD331" s="18"/>
      <c r="BE331" s="18"/>
      <c r="BF331" s="24"/>
      <c r="BG331" s="24"/>
      <c r="BH331" s="24"/>
      <c r="BI331" s="21"/>
      <c r="BJ331" s="25"/>
      <c r="BK331" s="24"/>
      <c r="BL331" s="23"/>
      <c r="BM331" s="23"/>
      <c r="BN331" s="22"/>
      <c r="BP331" s="2"/>
    </row>
    <row r="332" spans="1:68" x14ac:dyDescent="0.2">
      <c r="I332" s="17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20"/>
      <c r="U332" s="10"/>
      <c r="V332" s="20"/>
      <c r="W332" s="10"/>
      <c r="X332" s="20"/>
      <c r="Y332" s="10"/>
      <c r="Z332" s="20"/>
      <c r="AA332" s="15"/>
      <c r="AB332" s="11"/>
      <c r="AC332" s="10"/>
      <c r="AD332" s="19"/>
      <c r="AE332" s="12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6"/>
      <c r="AW332" s="19"/>
      <c r="AY332" s="23"/>
      <c r="AZ332" s="18"/>
      <c r="BA332" s="18"/>
      <c r="BB332" s="18"/>
      <c r="BC332" s="18"/>
      <c r="BD332" s="18"/>
      <c r="BE332" s="18"/>
      <c r="BF332" s="24"/>
      <c r="BG332" s="24"/>
      <c r="BH332" s="24"/>
      <c r="BI332" s="21"/>
      <c r="BJ332" s="25"/>
      <c r="BK332" s="24"/>
      <c r="BL332" s="23"/>
      <c r="BM332" s="23"/>
      <c r="BN332" s="22"/>
      <c r="BP332" s="2"/>
    </row>
    <row r="333" spans="1:68" x14ac:dyDescent="0.2">
      <c r="I333" s="17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20"/>
      <c r="U333" s="10"/>
      <c r="V333" s="20"/>
      <c r="W333" s="10"/>
      <c r="X333" s="20"/>
      <c r="Y333" s="10"/>
      <c r="Z333" s="20"/>
      <c r="AA333" s="15"/>
      <c r="AB333" s="11"/>
      <c r="AC333" s="10"/>
      <c r="AD333" s="19"/>
      <c r="AE333" s="12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6"/>
      <c r="AW333" s="19"/>
      <c r="AY333" s="23"/>
      <c r="AZ333" s="18"/>
      <c r="BA333" s="18"/>
      <c r="BB333" s="18"/>
      <c r="BC333" s="18"/>
      <c r="BD333" s="18"/>
      <c r="BE333" s="18"/>
      <c r="BF333" s="24"/>
      <c r="BG333" s="24"/>
      <c r="BH333" s="24"/>
      <c r="BI333" s="21"/>
      <c r="BJ333" s="25"/>
      <c r="BK333" s="24"/>
      <c r="BL333" s="23"/>
      <c r="BM333" s="23"/>
      <c r="BN333" s="22"/>
      <c r="BP333" s="2"/>
    </row>
    <row r="334" spans="1:68" x14ac:dyDescent="0.2">
      <c r="I334" s="17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20"/>
      <c r="U334" s="10"/>
      <c r="V334" s="20"/>
      <c r="W334" s="10"/>
      <c r="X334" s="20"/>
      <c r="Y334" s="10"/>
      <c r="Z334" s="20"/>
      <c r="AA334" s="15"/>
      <c r="AB334" s="11"/>
      <c r="AC334" s="10"/>
      <c r="AD334" s="19"/>
      <c r="AE334" s="12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6"/>
      <c r="AW334" s="19"/>
      <c r="AY334" s="23"/>
      <c r="AZ334" s="18"/>
      <c r="BA334" s="18"/>
      <c r="BB334" s="18"/>
      <c r="BC334" s="18"/>
      <c r="BD334" s="18"/>
      <c r="BE334" s="18"/>
      <c r="BF334" s="24"/>
      <c r="BG334" s="24"/>
      <c r="BH334" s="24"/>
      <c r="BI334" s="21"/>
      <c r="BJ334" s="25"/>
      <c r="BK334" s="24"/>
      <c r="BL334" s="23"/>
      <c r="BM334" s="23"/>
      <c r="BN334" s="22"/>
      <c r="BP334" s="2"/>
    </row>
    <row r="335" spans="1:68" x14ac:dyDescent="0.2">
      <c r="I335" s="17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20"/>
      <c r="U335" s="10"/>
      <c r="V335" s="20"/>
      <c r="W335" s="10"/>
      <c r="X335" s="20"/>
      <c r="Y335" s="10"/>
      <c r="Z335" s="20"/>
      <c r="AA335" s="15"/>
      <c r="AB335" s="11"/>
      <c r="AC335" s="10"/>
      <c r="AD335" s="19"/>
      <c r="AE335" s="12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6"/>
      <c r="AW335" s="19"/>
      <c r="AY335" s="23"/>
      <c r="AZ335" s="18"/>
      <c r="BA335" s="18"/>
      <c r="BB335" s="18"/>
      <c r="BC335" s="18"/>
      <c r="BD335" s="18"/>
      <c r="BE335" s="18"/>
      <c r="BF335" s="24"/>
      <c r="BG335" s="24"/>
      <c r="BH335" s="24"/>
      <c r="BI335" s="21"/>
      <c r="BJ335" s="25"/>
      <c r="BK335" s="24"/>
      <c r="BL335" s="23"/>
      <c r="BM335" s="23"/>
      <c r="BN335" s="22"/>
      <c r="BP335" s="2"/>
    </row>
    <row r="336" spans="1:68" x14ac:dyDescent="0.2">
      <c r="I336" s="17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20"/>
      <c r="U336" s="10"/>
      <c r="V336" s="20"/>
      <c r="W336" s="10"/>
      <c r="X336" s="20"/>
      <c r="Y336" s="10"/>
      <c r="Z336" s="20"/>
      <c r="AA336" s="15"/>
      <c r="AB336" s="11"/>
      <c r="AC336" s="10"/>
      <c r="AD336" s="19"/>
      <c r="AE336" s="12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6"/>
      <c r="AW336" s="19"/>
      <c r="AY336" s="23"/>
      <c r="AZ336" s="18"/>
      <c r="BA336" s="18"/>
      <c r="BB336" s="18"/>
      <c r="BC336" s="18"/>
      <c r="BD336" s="18"/>
      <c r="BE336" s="18"/>
      <c r="BF336" s="24"/>
      <c r="BG336" s="24"/>
      <c r="BH336" s="24"/>
      <c r="BI336" s="21"/>
      <c r="BJ336" s="25"/>
      <c r="BK336" s="24"/>
      <c r="BL336" s="23"/>
      <c r="BM336" s="23"/>
      <c r="BN336" s="22"/>
      <c r="BP336" s="2"/>
    </row>
    <row r="337" spans="9:68" x14ac:dyDescent="0.2">
      <c r="I337" s="17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20"/>
      <c r="U337" s="10"/>
      <c r="V337" s="20"/>
      <c r="W337" s="10"/>
      <c r="X337" s="20"/>
      <c r="Y337" s="10"/>
      <c r="Z337" s="20"/>
      <c r="AA337" s="15"/>
      <c r="AB337" s="11"/>
      <c r="AC337" s="10"/>
      <c r="AD337" s="19"/>
      <c r="AE337" s="12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6"/>
      <c r="AW337" s="19"/>
      <c r="AY337" s="23"/>
      <c r="AZ337" s="18"/>
      <c r="BA337" s="18"/>
      <c r="BB337" s="18"/>
      <c r="BC337" s="18"/>
      <c r="BD337" s="18"/>
      <c r="BE337" s="18"/>
      <c r="BF337" s="24"/>
      <c r="BG337" s="24"/>
      <c r="BH337" s="24"/>
      <c r="BI337" s="21"/>
      <c r="BJ337" s="25"/>
      <c r="BK337" s="24"/>
      <c r="BL337" s="23"/>
      <c r="BM337" s="23"/>
      <c r="BN337" s="22"/>
      <c r="BP337" s="2"/>
    </row>
    <row r="338" spans="9:68" x14ac:dyDescent="0.2">
      <c r="I338" s="17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20"/>
      <c r="U338" s="10"/>
      <c r="V338" s="20"/>
      <c r="W338" s="10"/>
      <c r="X338" s="20"/>
      <c r="Y338" s="10"/>
      <c r="Z338" s="20"/>
      <c r="AA338" s="15"/>
      <c r="AB338" s="11"/>
      <c r="AC338" s="10"/>
      <c r="AD338" s="19"/>
      <c r="AE338" s="12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6"/>
      <c r="AW338" s="19"/>
      <c r="AY338" s="23"/>
      <c r="AZ338" s="18"/>
      <c r="BA338" s="18"/>
      <c r="BB338" s="18"/>
      <c r="BC338" s="18"/>
      <c r="BD338" s="18"/>
      <c r="BE338" s="18"/>
      <c r="BF338" s="24"/>
      <c r="BG338" s="24"/>
      <c r="BH338" s="24"/>
      <c r="BI338" s="21"/>
      <c r="BJ338" s="25"/>
      <c r="BK338" s="24"/>
      <c r="BL338" s="23"/>
      <c r="BM338" s="23"/>
      <c r="BN338" s="22"/>
      <c r="BP338" s="2"/>
    </row>
    <row r="339" spans="9:68" x14ac:dyDescent="0.2">
      <c r="I339" s="17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20"/>
      <c r="U339" s="10"/>
      <c r="V339" s="20"/>
      <c r="W339" s="10"/>
      <c r="X339" s="20"/>
      <c r="Y339" s="10"/>
      <c r="Z339" s="20"/>
      <c r="AA339" s="15"/>
      <c r="AB339" s="11"/>
      <c r="AC339" s="10"/>
      <c r="AD339" s="19"/>
      <c r="AE339" s="12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6"/>
      <c r="AW339" s="19"/>
      <c r="AY339" s="23"/>
      <c r="AZ339" s="18"/>
      <c r="BA339" s="18"/>
      <c r="BB339" s="18"/>
      <c r="BC339" s="18"/>
      <c r="BD339" s="18"/>
      <c r="BE339" s="18"/>
      <c r="BF339" s="24"/>
      <c r="BG339" s="24"/>
      <c r="BH339" s="24"/>
      <c r="BI339" s="21"/>
      <c r="BJ339" s="25"/>
      <c r="BK339" s="24"/>
      <c r="BL339" s="23"/>
      <c r="BM339" s="23"/>
      <c r="BN339" s="22"/>
      <c r="BP339" s="2"/>
    </row>
    <row r="340" spans="9:68" x14ac:dyDescent="0.2">
      <c r="I340" s="17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20"/>
      <c r="U340" s="10"/>
      <c r="V340" s="20"/>
      <c r="W340" s="10"/>
      <c r="X340" s="20"/>
      <c r="Y340" s="10"/>
      <c r="Z340" s="20"/>
      <c r="AA340" s="15"/>
      <c r="AB340" s="11"/>
      <c r="AC340" s="10"/>
      <c r="AD340" s="19"/>
      <c r="AE340" s="12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6"/>
      <c r="AW340" s="19"/>
      <c r="AY340" s="23"/>
      <c r="AZ340" s="18"/>
      <c r="BA340" s="18"/>
      <c r="BB340" s="18"/>
      <c r="BC340" s="18"/>
      <c r="BD340" s="18"/>
      <c r="BE340" s="18"/>
      <c r="BF340" s="24"/>
      <c r="BG340" s="24"/>
      <c r="BH340" s="24"/>
      <c r="BI340" s="21"/>
      <c r="BJ340" s="25"/>
      <c r="BK340" s="24"/>
      <c r="BL340" s="23"/>
      <c r="BM340" s="23"/>
      <c r="BN340" s="22"/>
      <c r="BP340" s="2"/>
    </row>
    <row r="341" spans="9:68" x14ac:dyDescent="0.2">
      <c r="I341" s="17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20"/>
      <c r="U341" s="10"/>
      <c r="V341" s="20"/>
      <c r="W341" s="10"/>
      <c r="X341" s="20"/>
      <c r="Y341" s="10"/>
      <c r="Z341" s="20"/>
      <c r="AA341" s="15"/>
      <c r="AB341" s="11"/>
      <c r="AC341" s="10"/>
      <c r="AD341" s="19"/>
      <c r="AE341" s="12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6"/>
      <c r="AW341" s="19"/>
      <c r="AY341" s="23"/>
      <c r="AZ341" s="18"/>
      <c r="BA341" s="18"/>
      <c r="BB341" s="18"/>
      <c r="BC341" s="18"/>
      <c r="BD341" s="18"/>
      <c r="BE341" s="18"/>
      <c r="BF341" s="24"/>
      <c r="BG341" s="24"/>
      <c r="BH341" s="24"/>
      <c r="BI341" s="21"/>
      <c r="BJ341" s="25"/>
      <c r="BK341" s="24"/>
      <c r="BL341" s="23"/>
      <c r="BM341" s="23"/>
      <c r="BN341" s="22"/>
      <c r="BP341" s="2"/>
    </row>
    <row r="342" spans="9:68" x14ac:dyDescent="0.2">
      <c r="I342" s="17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20"/>
      <c r="U342" s="10"/>
      <c r="V342" s="20"/>
      <c r="W342" s="10"/>
      <c r="X342" s="20"/>
      <c r="Y342" s="10"/>
      <c r="Z342" s="20"/>
      <c r="AA342" s="15"/>
      <c r="AB342" s="11"/>
      <c r="AC342" s="10"/>
      <c r="AD342" s="19"/>
      <c r="AE342" s="12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6"/>
      <c r="AW342" s="19"/>
      <c r="AY342" s="23"/>
      <c r="AZ342" s="18"/>
      <c r="BA342" s="18"/>
      <c r="BB342" s="18"/>
      <c r="BC342" s="18"/>
      <c r="BD342" s="18"/>
      <c r="BE342" s="18"/>
      <c r="BF342" s="24"/>
      <c r="BG342" s="24"/>
      <c r="BH342" s="24"/>
      <c r="BI342" s="21"/>
      <c r="BJ342" s="25"/>
      <c r="BK342" s="24"/>
      <c r="BL342" s="23"/>
      <c r="BM342" s="23"/>
      <c r="BN342" s="22"/>
      <c r="BP342" s="2"/>
    </row>
    <row r="343" spans="9:68" x14ac:dyDescent="0.2">
      <c r="I343" s="17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20"/>
      <c r="U343" s="10"/>
      <c r="V343" s="20"/>
      <c r="W343" s="10"/>
      <c r="X343" s="20"/>
      <c r="Y343" s="10"/>
      <c r="Z343" s="20"/>
      <c r="AA343" s="15"/>
      <c r="AB343" s="11"/>
      <c r="AC343" s="10"/>
      <c r="AD343" s="19"/>
      <c r="AE343" s="12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6"/>
      <c r="AW343" s="19"/>
      <c r="AY343" s="23"/>
      <c r="AZ343" s="18"/>
      <c r="BA343" s="18"/>
      <c r="BB343" s="18"/>
      <c r="BC343" s="18"/>
      <c r="BD343" s="18"/>
      <c r="BE343" s="18"/>
      <c r="BF343" s="24"/>
      <c r="BG343" s="24"/>
      <c r="BH343" s="24"/>
      <c r="BI343" s="21"/>
      <c r="BJ343" s="25"/>
      <c r="BK343" s="24"/>
      <c r="BL343" s="23"/>
      <c r="BM343" s="23"/>
      <c r="BN343" s="22"/>
      <c r="BP343" s="2"/>
    </row>
    <row r="344" spans="9:68" x14ac:dyDescent="0.2">
      <c r="I344" s="17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20"/>
      <c r="U344" s="10"/>
      <c r="V344" s="20"/>
      <c r="W344" s="10"/>
      <c r="X344" s="20"/>
      <c r="Y344" s="10"/>
      <c r="Z344" s="20"/>
      <c r="AA344" s="15"/>
      <c r="AB344" s="11"/>
      <c r="AC344" s="10"/>
      <c r="AD344" s="19"/>
      <c r="AE344" s="12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6"/>
      <c r="AW344" s="19"/>
      <c r="AY344" s="23"/>
      <c r="AZ344" s="18"/>
      <c r="BA344" s="18"/>
      <c r="BB344" s="18"/>
      <c r="BC344" s="18"/>
      <c r="BD344" s="18"/>
      <c r="BE344" s="18"/>
      <c r="BF344" s="24"/>
      <c r="BG344" s="24"/>
      <c r="BH344" s="24"/>
      <c r="BI344" s="21"/>
      <c r="BJ344" s="25"/>
      <c r="BK344" s="24"/>
      <c r="BL344" s="23"/>
      <c r="BM344" s="23"/>
      <c r="BN344" s="22"/>
      <c r="BP344" s="2"/>
    </row>
    <row r="345" spans="9:68" x14ac:dyDescent="0.2">
      <c r="I345" s="17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20"/>
      <c r="U345" s="10"/>
      <c r="V345" s="20"/>
      <c r="W345" s="10"/>
      <c r="X345" s="20"/>
      <c r="Y345" s="10"/>
      <c r="Z345" s="20"/>
      <c r="AA345" s="15"/>
      <c r="AB345" s="11"/>
      <c r="AC345" s="10"/>
      <c r="AD345" s="19"/>
      <c r="AE345" s="12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6"/>
      <c r="AW345" s="19"/>
      <c r="AY345" s="23"/>
      <c r="AZ345" s="18"/>
      <c r="BA345" s="18"/>
      <c r="BB345" s="18"/>
      <c r="BC345" s="18"/>
      <c r="BD345" s="18"/>
      <c r="BE345" s="18"/>
      <c r="BF345" s="24"/>
      <c r="BG345" s="24"/>
      <c r="BH345" s="24"/>
      <c r="BI345" s="21"/>
      <c r="BJ345" s="25"/>
      <c r="BK345" s="24"/>
      <c r="BL345" s="23"/>
      <c r="BM345" s="23"/>
      <c r="BN345" s="22"/>
      <c r="BP345" s="2"/>
    </row>
    <row r="346" spans="9:68" x14ac:dyDescent="0.2">
      <c r="I346" s="17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20"/>
      <c r="U346" s="10"/>
      <c r="V346" s="20"/>
      <c r="W346" s="10"/>
      <c r="X346" s="20"/>
      <c r="Y346" s="10"/>
      <c r="Z346" s="20"/>
      <c r="AA346" s="15"/>
      <c r="AB346" s="11"/>
      <c r="AC346" s="10"/>
      <c r="AD346" s="19"/>
      <c r="AE346" s="12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6"/>
      <c r="AW346" s="19"/>
      <c r="AY346" s="23"/>
      <c r="AZ346" s="18"/>
      <c r="BA346" s="18"/>
      <c r="BB346" s="18"/>
      <c r="BC346" s="18"/>
      <c r="BD346" s="18"/>
      <c r="BE346" s="18"/>
      <c r="BF346" s="24"/>
      <c r="BG346" s="24"/>
      <c r="BH346" s="24"/>
      <c r="BI346" s="21"/>
      <c r="BJ346" s="25"/>
      <c r="BK346" s="24"/>
      <c r="BL346" s="23"/>
      <c r="BM346" s="23"/>
      <c r="BN346" s="22"/>
      <c r="BP346" s="2"/>
    </row>
    <row r="347" spans="9:68" x14ac:dyDescent="0.2">
      <c r="I347" s="17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20"/>
      <c r="U347" s="10"/>
      <c r="V347" s="20"/>
      <c r="W347" s="10"/>
      <c r="X347" s="20"/>
      <c r="Y347" s="10"/>
      <c r="Z347" s="20"/>
      <c r="AA347" s="15"/>
      <c r="AB347" s="11"/>
      <c r="AC347" s="10"/>
      <c r="AD347" s="19"/>
      <c r="AE347" s="12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6"/>
      <c r="AW347" s="19"/>
      <c r="AY347" s="23"/>
      <c r="AZ347" s="18"/>
      <c r="BA347" s="18"/>
      <c r="BB347" s="18"/>
      <c r="BC347" s="18"/>
      <c r="BD347" s="18"/>
      <c r="BE347" s="18"/>
      <c r="BF347" s="24"/>
      <c r="BG347" s="24"/>
      <c r="BH347" s="24"/>
      <c r="BI347" s="21"/>
      <c r="BJ347" s="25"/>
      <c r="BK347" s="24"/>
      <c r="BL347" s="23"/>
      <c r="BM347" s="23"/>
      <c r="BN347" s="22"/>
      <c r="BP347" s="2"/>
    </row>
    <row r="348" spans="9:68" x14ac:dyDescent="0.2">
      <c r="I348" s="17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20"/>
      <c r="U348" s="10"/>
      <c r="V348" s="20"/>
      <c r="W348" s="10"/>
      <c r="X348" s="20"/>
      <c r="Y348" s="10"/>
      <c r="Z348" s="20"/>
      <c r="AA348" s="15"/>
      <c r="AB348" s="11"/>
      <c r="AC348" s="10"/>
      <c r="AD348" s="19"/>
      <c r="AE348" s="12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6"/>
      <c r="AW348" s="19"/>
      <c r="AY348" s="23"/>
      <c r="AZ348" s="18"/>
      <c r="BA348" s="18"/>
      <c r="BB348" s="18"/>
      <c r="BC348" s="18"/>
      <c r="BD348" s="18"/>
      <c r="BE348" s="18"/>
      <c r="BF348" s="24"/>
      <c r="BG348" s="24"/>
      <c r="BH348" s="24"/>
      <c r="BI348" s="21"/>
      <c r="BJ348" s="25"/>
      <c r="BK348" s="24"/>
      <c r="BL348" s="23"/>
      <c r="BM348" s="23"/>
      <c r="BN348" s="22"/>
      <c r="BP348" s="2"/>
    </row>
    <row r="349" spans="9:68" x14ac:dyDescent="0.2">
      <c r="I349" s="17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20"/>
      <c r="U349" s="10"/>
      <c r="V349" s="20"/>
      <c r="W349" s="10"/>
      <c r="X349" s="20"/>
      <c r="Y349" s="10"/>
      <c r="Z349" s="20"/>
      <c r="AA349" s="15"/>
      <c r="AB349" s="11"/>
      <c r="AC349" s="10"/>
      <c r="AD349" s="19"/>
      <c r="AE349" s="12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6"/>
      <c r="AW349" s="19"/>
      <c r="AY349" s="23"/>
      <c r="AZ349" s="18"/>
      <c r="BA349" s="18"/>
      <c r="BB349" s="18"/>
      <c r="BC349" s="18"/>
      <c r="BD349" s="18"/>
      <c r="BE349" s="18"/>
      <c r="BF349" s="24"/>
      <c r="BG349" s="24"/>
      <c r="BH349" s="24"/>
      <c r="BI349" s="21"/>
      <c r="BJ349" s="25"/>
      <c r="BK349" s="24"/>
      <c r="BL349" s="23"/>
      <c r="BM349" s="23"/>
      <c r="BN349" s="22"/>
      <c r="BP349" s="2"/>
    </row>
    <row r="350" spans="9:68" x14ac:dyDescent="0.2">
      <c r="I350" s="17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20"/>
      <c r="U350" s="10"/>
      <c r="V350" s="20"/>
      <c r="W350" s="10"/>
      <c r="X350" s="20"/>
      <c r="Y350" s="10"/>
      <c r="Z350" s="20"/>
      <c r="AA350" s="15"/>
      <c r="AB350" s="11"/>
      <c r="AC350" s="10"/>
      <c r="AD350" s="19"/>
      <c r="AE350" s="12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6"/>
      <c r="AW350" s="19"/>
      <c r="AY350" s="23"/>
      <c r="AZ350" s="18"/>
      <c r="BA350" s="18"/>
      <c r="BB350" s="18"/>
      <c r="BC350" s="18"/>
      <c r="BD350" s="18"/>
      <c r="BE350" s="18"/>
      <c r="BF350" s="24"/>
      <c r="BG350" s="24"/>
      <c r="BH350" s="24"/>
      <c r="BI350" s="21"/>
      <c r="BJ350" s="25"/>
      <c r="BK350" s="24"/>
      <c r="BL350" s="23"/>
      <c r="BM350" s="23"/>
      <c r="BN350" s="22"/>
      <c r="BP350" s="2"/>
    </row>
    <row r="351" spans="9:68" x14ac:dyDescent="0.2">
      <c r="I351" s="17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20"/>
      <c r="U351" s="10"/>
      <c r="V351" s="20"/>
      <c r="W351" s="10"/>
      <c r="X351" s="20"/>
      <c r="Y351" s="10"/>
      <c r="Z351" s="20"/>
      <c r="AA351" s="15"/>
      <c r="AB351" s="11"/>
      <c r="AC351" s="10"/>
      <c r="AD351" s="19"/>
      <c r="AE351" s="12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6"/>
      <c r="AW351" s="19"/>
      <c r="AY351" s="23"/>
      <c r="AZ351" s="18"/>
      <c r="BA351" s="18"/>
      <c r="BB351" s="18"/>
      <c r="BC351" s="18"/>
      <c r="BD351" s="18"/>
      <c r="BE351" s="18"/>
      <c r="BF351" s="24"/>
      <c r="BG351" s="24"/>
      <c r="BH351" s="24"/>
      <c r="BI351" s="21"/>
      <c r="BJ351" s="25"/>
      <c r="BK351" s="24"/>
      <c r="BL351" s="23"/>
      <c r="BM351" s="23"/>
      <c r="BN351" s="22"/>
      <c r="BP351" s="2"/>
    </row>
    <row r="352" spans="9:68" x14ac:dyDescent="0.2">
      <c r="I352" s="17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20"/>
      <c r="U352" s="10"/>
      <c r="V352" s="20"/>
      <c r="W352" s="10"/>
      <c r="X352" s="20"/>
      <c r="Y352" s="10"/>
      <c r="Z352" s="20"/>
      <c r="AA352" s="15"/>
      <c r="AB352" s="11"/>
      <c r="AC352" s="10"/>
      <c r="AD352" s="19"/>
      <c r="AE352" s="12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6"/>
      <c r="AW352" s="19"/>
      <c r="AY352" s="23"/>
      <c r="AZ352" s="18"/>
      <c r="BA352" s="18"/>
      <c r="BB352" s="18"/>
      <c r="BC352" s="18"/>
      <c r="BD352" s="18"/>
      <c r="BE352" s="18"/>
      <c r="BF352" s="24"/>
      <c r="BG352" s="24"/>
      <c r="BH352" s="24"/>
      <c r="BI352" s="21"/>
      <c r="BJ352" s="25"/>
      <c r="BK352" s="24"/>
      <c r="BL352" s="23"/>
      <c r="BM352" s="23"/>
      <c r="BN352" s="22"/>
      <c r="BP352" s="2"/>
    </row>
    <row r="353" spans="9:68" x14ac:dyDescent="0.2">
      <c r="I353" s="17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20"/>
      <c r="U353" s="10"/>
      <c r="V353" s="20"/>
      <c r="W353" s="10"/>
      <c r="X353" s="20"/>
      <c r="Y353" s="10"/>
      <c r="Z353" s="20"/>
      <c r="AA353" s="15"/>
      <c r="AB353" s="11"/>
      <c r="AC353" s="10"/>
      <c r="AD353" s="19"/>
      <c r="AE353" s="12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6"/>
      <c r="AW353" s="19"/>
      <c r="AY353" s="23"/>
      <c r="AZ353" s="18"/>
      <c r="BA353" s="18"/>
      <c r="BB353" s="18"/>
      <c r="BC353" s="18"/>
      <c r="BD353" s="18"/>
      <c r="BE353" s="18"/>
      <c r="BF353" s="24"/>
      <c r="BG353" s="24"/>
      <c r="BH353" s="24"/>
      <c r="BI353" s="21"/>
      <c r="BJ353" s="25"/>
      <c r="BK353" s="24"/>
      <c r="BL353" s="23"/>
      <c r="BM353" s="23"/>
      <c r="BN353" s="22"/>
      <c r="BP353" s="2"/>
    </row>
    <row r="354" spans="9:68" x14ac:dyDescent="0.2">
      <c r="I354" s="17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20"/>
      <c r="U354" s="10"/>
      <c r="V354" s="20"/>
      <c r="W354" s="10"/>
      <c r="X354" s="20"/>
      <c r="Y354" s="10"/>
      <c r="Z354" s="20"/>
      <c r="AA354" s="15"/>
      <c r="AB354" s="11"/>
      <c r="AC354" s="10"/>
      <c r="AD354" s="19"/>
      <c r="AE354" s="12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6"/>
      <c r="AW354" s="19"/>
      <c r="AY354" s="23"/>
      <c r="AZ354" s="18"/>
      <c r="BA354" s="18"/>
      <c r="BB354" s="18"/>
      <c r="BC354" s="18"/>
      <c r="BD354" s="18"/>
      <c r="BE354" s="18"/>
      <c r="BF354" s="24"/>
      <c r="BG354" s="24"/>
      <c r="BH354" s="24"/>
      <c r="BI354" s="21"/>
      <c r="BJ354" s="25"/>
      <c r="BK354" s="24"/>
      <c r="BL354" s="23"/>
      <c r="BM354" s="23"/>
      <c r="BN354" s="22"/>
      <c r="BP354" s="2"/>
    </row>
    <row r="355" spans="9:68" x14ac:dyDescent="0.2">
      <c r="I355" s="17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20"/>
      <c r="U355" s="10"/>
      <c r="V355" s="20"/>
      <c r="W355" s="10"/>
      <c r="X355" s="20"/>
      <c r="Y355" s="10"/>
      <c r="Z355" s="20"/>
      <c r="AA355" s="15"/>
      <c r="AB355" s="11"/>
      <c r="AC355" s="10"/>
      <c r="AD355" s="19"/>
      <c r="AE355" s="12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6"/>
      <c r="AW355" s="19"/>
      <c r="AY355" s="23"/>
      <c r="AZ355" s="18"/>
      <c r="BA355" s="18"/>
      <c r="BB355" s="18"/>
      <c r="BC355" s="18"/>
      <c r="BD355" s="18"/>
      <c r="BE355" s="18"/>
      <c r="BF355" s="24"/>
      <c r="BG355" s="24"/>
      <c r="BH355" s="24"/>
      <c r="BI355" s="21"/>
      <c r="BJ355" s="25"/>
      <c r="BK355" s="24"/>
      <c r="BL355" s="23"/>
      <c r="BM355" s="23"/>
      <c r="BN355" s="22"/>
      <c r="BP355" s="2"/>
    </row>
    <row r="356" spans="9:68" x14ac:dyDescent="0.2">
      <c r="I356" s="17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20"/>
      <c r="U356" s="10"/>
      <c r="V356" s="20"/>
      <c r="W356" s="10"/>
      <c r="X356" s="20"/>
      <c r="Y356" s="10"/>
      <c r="Z356" s="20"/>
      <c r="AA356" s="15"/>
      <c r="AB356" s="11"/>
      <c r="AC356" s="10"/>
      <c r="AD356" s="19"/>
      <c r="AE356" s="12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6"/>
      <c r="AW356" s="19"/>
      <c r="AY356" s="23"/>
      <c r="AZ356" s="18"/>
      <c r="BA356" s="18"/>
      <c r="BB356" s="18"/>
      <c r="BC356" s="18"/>
      <c r="BD356" s="18"/>
      <c r="BE356" s="18"/>
      <c r="BF356" s="24"/>
      <c r="BG356" s="24"/>
      <c r="BH356" s="24"/>
      <c r="BI356" s="21"/>
      <c r="BJ356" s="25"/>
      <c r="BK356" s="24"/>
      <c r="BL356" s="23"/>
      <c r="BM356" s="23"/>
      <c r="BN356" s="22"/>
      <c r="BP356" s="2"/>
    </row>
    <row r="357" spans="9:68" x14ac:dyDescent="0.2">
      <c r="I357" s="17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20"/>
      <c r="U357" s="10"/>
      <c r="V357" s="20"/>
      <c r="W357" s="10"/>
      <c r="X357" s="20"/>
      <c r="Y357" s="10"/>
      <c r="Z357" s="20"/>
      <c r="AA357" s="15"/>
      <c r="AB357" s="11"/>
      <c r="AC357" s="10"/>
      <c r="AD357" s="19"/>
      <c r="AE357" s="12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6"/>
      <c r="AW357" s="19"/>
      <c r="AY357" s="23"/>
      <c r="AZ357" s="18"/>
      <c r="BA357" s="18"/>
      <c r="BB357" s="18"/>
      <c r="BC357" s="18"/>
      <c r="BD357" s="18"/>
      <c r="BE357" s="18"/>
      <c r="BF357" s="24"/>
      <c r="BG357" s="24"/>
      <c r="BH357" s="24"/>
      <c r="BI357" s="21"/>
      <c r="BJ357" s="25"/>
      <c r="BK357" s="24"/>
      <c r="BL357" s="23"/>
      <c r="BM357" s="23"/>
      <c r="BN357" s="22"/>
      <c r="BP357" s="2"/>
    </row>
    <row r="358" spans="9:68" x14ac:dyDescent="0.2">
      <c r="I358" s="17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20"/>
      <c r="U358" s="10"/>
      <c r="V358" s="20"/>
      <c r="W358" s="10"/>
      <c r="X358" s="20"/>
      <c r="Y358" s="10"/>
      <c r="Z358" s="20"/>
      <c r="AA358" s="15"/>
      <c r="AB358" s="11"/>
      <c r="AC358" s="10"/>
      <c r="AD358" s="19"/>
      <c r="AE358" s="12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6"/>
      <c r="AW358" s="19"/>
      <c r="AY358" s="23"/>
      <c r="AZ358" s="18"/>
      <c r="BA358" s="18"/>
      <c r="BB358" s="18"/>
      <c r="BC358" s="18"/>
      <c r="BD358" s="18"/>
      <c r="BE358" s="18"/>
      <c r="BF358" s="24"/>
      <c r="BG358" s="24"/>
      <c r="BH358" s="24"/>
      <c r="BI358" s="21"/>
      <c r="BJ358" s="25"/>
      <c r="BK358" s="24"/>
      <c r="BL358" s="23"/>
      <c r="BM358" s="23"/>
      <c r="BN358" s="22"/>
      <c r="BP358" s="2"/>
    </row>
    <row r="359" spans="9:68" x14ac:dyDescent="0.2">
      <c r="I359" s="17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20"/>
      <c r="U359" s="10"/>
      <c r="V359" s="20"/>
      <c r="W359" s="10"/>
      <c r="X359" s="20"/>
      <c r="Y359" s="10"/>
      <c r="Z359" s="20"/>
      <c r="AA359" s="15"/>
      <c r="AB359" s="11"/>
      <c r="AC359" s="10"/>
      <c r="AD359" s="19"/>
      <c r="AE359" s="12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6"/>
      <c r="AW359" s="19"/>
      <c r="AY359" s="23"/>
      <c r="AZ359" s="18"/>
      <c r="BA359" s="18"/>
      <c r="BB359" s="18"/>
      <c r="BC359" s="18"/>
      <c r="BD359" s="18"/>
      <c r="BE359" s="18"/>
      <c r="BF359" s="24"/>
      <c r="BG359" s="24"/>
      <c r="BH359" s="24"/>
      <c r="BI359" s="21"/>
      <c r="BJ359" s="25"/>
      <c r="BK359" s="24"/>
      <c r="BL359" s="23"/>
      <c r="BM359" s="23"/>
      <c r="BN359" s="22"/>
      <c r="BP359" s="2"/>
    </row>
    <row r="360" spans="9:68" x14ac:dyDescent="0.2">
      <c r="I360" s="17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20"/>
      <c r="U360" s="10"/>
      <c r="V360" s="20"/>
      <c r="W360" s="10"/>
      <c r="X360" s="20"/>
      <c r="Y360" s="10"/>
      <c r="Z360" s="20"/>
      <c r="AA360" s="15"/>
      <c r="AB360" s="11"/>
      <c r="AC360" s="10"/>
      <c r="AD360" s="19"/>
      <c r="AE360" s="12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6"/>
      <c r="AW360" s="19"/>
      <c r="AY360" s="23"/>
      <c r="AZ360" s="18"/>
      <c r="BA360" s="18"/>
      <c r="BB360" s="18"/>
      <c r="BC360" s="18"/>
      <c r="BD360" s="18"/>
      <c r="BE360" s="18"/>
      <c r="BF360" s="24"/>
      <c r="BG360" s="24"/>
      <c r="BH360" s="24"/>
      <c r="BI360" s="21"/>
      <c r="BJ360" s="25"/>
      <c r="BK360" s="24"/>
      <c r="BL360" s="23"/>
      <c r="BM360" s="23"/>
      <c r="BN360" s="22"/>
      <c r="BP360" s="2"/>
    </row>
    <row r="361" spans="9:68" x14ac:dyDescent="0.2">
      <c r="I361" s="17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20"/>
      <c r="U361" s="10"/>
      <c r="V361" s="20"/>
      <c r="W361" s="10"/>
      <c r="X361" s="20"/>
      <c r="Y361" s="10"/>
      <c r="Z361" s="20"/>
      <c r="AA361" s="15"/>
      <c r="AB361" s="11"/>
      <c r="AC361" s="10"/>
      <c r="AD361" s="19"/>
      <c r="AE361" s="12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6"/>
      <c r="AW361" s="19"/>
      <c r="AY361" s="23"/>
      <c r="AZ361" s="18"/>
      <c r="BA361" s="18"/>
      <c r="BB361" s="18"/>
      <c r="BC361" s="18"/>
      <c r="BD361" s="18"/>
      <c r="BE361" s="18"/>
      <c r="BF361" s="24"/>
      <c r="BG361" s="24"/>
      <c r="BH361" s="24"/>
      <c r="BI361" s="21"/>
      <c r="BJ361" s="25"/>
      <c r="BK361" s="24"/>
      <c r="BL361" s="23"/>
      <c r="BM361" s="23"/>
      <c r="BN361" s="22"/>
      <c r="BP361" s="2"/>
    </row>
    <row r="362" spans="9:68" x14ac:dyDescent="0.2">
      <c r="I362" s="17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20"/>
      <c r="U362" s="10"/>
      <c r="V362" s="20"/>
      <c r="W362" s="10"/>
      <c r="X362" s="20"/>
      <c r="Y362" s="10"/>
      <c r="Z362" s="20"/>
      <c r="AA362" s="15"/>
      <c r="AB362" s="11"/>
      <c r="AC362" s="10"/>
      <c r="AD362" s="19"/>
      <c r="AE362" s="12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6"/>
      <c r="AW362" s="19"/>
      <c r="AY362" s="23"/>
      <c r="AZ362" s="18"/>
      <c r="BA362" s="18"/>
      <c r="BB362" s="18"/>
      <c r="BC362" s="18"/>
      <c r="BD362" s="18"/>
      <c r="BE362" s="18"/>
      <c r="BF362" s="24"/>
      <c r="BG362" s="24"/>
      <c r="BH362" s="24"/>
      <c r="BI362" s="21"/>
      <c r="BJ362" s="25"/>
      <c r="BK362" s="24"/>
      <c r="BL362" s="23"/>
      <c r="BM362" s="23"/>
      <c r="BN362" s="22"/>
      <c r="BP362" s="2"/>
    </row>
    <row r="363" spans="9:68" x14ac:dyDescent="0.2">
      <c r="I363" s="17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20"/>
      <c r="U363" s="10"/>
      <c r="V363" s="20"/>
      <c r="W363" s="10"/>
      <c r="X363" s="20"/>
      <c r="Y363" s="10"/>
      <c r="Z363" s="20"/>
      <c r="AA363" s="15"/>
      <c r="AB363" s="11"/>
      <c r="AC363" s="10"/>
      <c r="AD363" s="19"/>
      <c r="AE363" s="12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6"/>
      <c r="AW363" s="19"/>
      <c r="AY363" s="23"/>
      <c r="AZ363" s="18"/>
      <c r="BA363" s="18"/>
      <c r="BB363" s="18"/>
      <c r="BC363" s="18"/>
      <c r="BD363" s="18"/>
      <c r="BE363" s="18"/>
      <c r="BF363" s="24"/>
      <c r="BG363" s="24"/>
      <c r="BH363" s="24"/>
      <c r="BI363" s="21"/>
      <c r="BJ363" s="25"/>
      <c r="BK363" s="24"/>
      <c r="BL363" s="23"/>
      <c r="BM363" s="23"/>
      <c r="BN363" s="22"/>
      <c r="BP363" s="2"/>
    </row>
    <row r="364" spans="9:68" x14ac:dyDescent="0.2">
      <c r="I364" s="17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20"/>
      <c r="U364" s="10"/>
      <c r="V364" s="20"/>
      <c r="W364" s="10"/>
      <c r="X364" s="20"/>
      <c r="Y364" s="10"/>
      <c r="Z364" s="20"/>
      <c r="AA364" s="15"/>
      <c r="AB364" s="11"/>
      <c r="AC364" s="10"/>
      <c r="AD364" s="19"/>
      <c r="AE364" s="12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6"/>
      <c r="AW364" s="19"/>
      <c r="AY364" s="23"/>
      <c r="AZ364" s="18"/>
      <c r="BA364" s="18"/>
      <c r="BB364" s="18"/>
      <c r="BC364" s="18"/>
      <c r="BD364" s="18"/>
      <c r="BE364" s="18"/>
      <c r="BF364" s="24"/>
      <c r="BG364" s="24"/>
      <c r="BH364" s="24"/>
      <c r="BI364" s="21"/>
      <c r="BJ364" s="25"/>
      <c r="BK364" s="24"/>
      <c r="BL364" s="23"/>
      <c r="BM364" s="23"/>
      <c r="BN364" s="22"/>
      <c r="BP364" s="2"/>
    </row>
    <row r="365" spans="9:68" x14ac:dyDescent="0.2">
      <c r="I365" s="17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20"/>
      <c r="U365" s="10"/>
      <c r="V365" s="20"/>
      <c r="W365" s="10"/>
      <c r="X365" s="20"/>
      <c r="Y365" s="10"/>
      <c r="Z365" s="20"/>
      <c r="AA365" s="15"/>
      <c r="AB365" s="11"/>
      <c r="AC365" s="10"/>
      <c r="AD365" s="19"/>
      <c r="AE365" s="12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6"/>
      <c r="AW365" s="19"/>
      <c r="AY365" s="23"/>
      <c r="AZ365" s="18"/>
      <c r="BA365" s="18"/>
      <c r="BB365" s="18"/>
      <c r="BC365" s="18"/>
      <c r="BD365" s="18"/>
      <c r="BE365" s="18"/>
      <c r="BF365" s="24"/>
      <c r="BG365" s="24"/>
      <c r="BH365" s="24"/>
      <c r="BI365" s="21"/>
      <c r="BJ365" s="25"/>
      <c r="BK365" s="24"/>
      <c r="BL365" s="23"/>
      <c r="BM365" s="23"/>
      <c r="BN365" s="22"/>
      <c r="BP365" s="2"/>
    </row>
    <row r="366" spans="9:68" x14ac:dyDescent="0.2">
      <c r="I366" s="17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20"/>
      <c r="U366" s="10"/>
      <c r="V366" s="20"/>
      <c r="W366" s="10"/>
      <c r="X366" s="20"/>
      <c r="Y366" s="10"/>
      <c r="Z366" s="20"/>
      <c r="AA366" s="15"/>
      <c r="AB366" s="11"/>
      <c r="AC366" s="10"/>
      <c r="AD366" s="19"/>
      <c r="AE366" s="12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6"/>
      <c r="AW366" s="19"/>
      <c r="AY366" s="23"/>
      <c r="AZ366" s="18"/>
      <c r="BA366" s="18"/>
      <c r="BB366" s="18"/>
      <c r="BC366" s="18"/>
      <c r="BD366" s="18"/>
      <c r="BE366" s="18"/>
      <c r="BF366" s="24"/>
      <c r="BG366" s="24"/>
      <c r="BH366" s="24"/>
      <c r="BI366" s="21"/>
      <c r="BJ366" s="25"/>
      <c r="BK366" s="24"/>
      <c r="BL366" s="23"/>
      <c r="BM366" s="23"/>
      <c r="BN366" s="22"/>
      <c r="BP366" s="2"/>
    </row>
    <row r="367" spans="9:68" x14ac:dyDescent="0.2">
      <c r="I367" s="17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20"/>
      <c r="U367" s="10"/>
      <c r="V367" s="20"/>
      <c r="W367" s="10"/>
      <c r="X367" s="20"/>
      <c r="Y367" s="10"/>
      <c r="Z367" s="20"/>
      <c r="AA367" s="15"/>
      <c r="AB367" s="11"/>
      <c r="AC367" s="10"/>
      <c r="AD367" s="19"/>
      <c r="AE367" s="12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6"/>
      <c r="AW367" s="19"/>
      <c r="AY367" s="23"/>
      <c r="AZ367" s="18"/>
      <c r="BA367" s="18"/>
      <c r="BB367" s="18"/>
      <c r="BC367" s="18"/>
      <c r="BD367" s="18"/>
      <c r="BE367" s="18"/>
      <c r="BF367" s="24"/>
      <c r="BG367" s="24"/>
      <c r="BH367" s="24"/>
      <c r="BI367" s="21"/>
      <c r="BJ367" s="25"/>
      <c r="BK367" s="24"/>
      <c r="BL367" s="23"/>
      <c r="BM367" s="23"/>
      <c r="BN367" s="22"/>
      <c r="BP367" s="2"/>
    </row>
    <row r="368" spans="9:68" x14ac:dyDescent="0.2">
      <c r="I368" s="17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20"/>
      <c r="U368" s="10"/>
      <c r="V368" s="20"/>
      <c r="W368" s="10"/>
      <c r="X368" s="20"/>
      <c r="Y368" s="10"/>
      <c r="Z368" s="20"/>
      <c r="AA368" s="15"/>
      <c r="AB368" s="11"/>
      <c r="AC368" s="10"/>
      <c r="AD368" s="19"/>
      <c r="AE368" s="12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6"/>
      <c r="AW368" s="19"/>
      <c r="AY368" s="23"/>
      <c r="AZ368" s="18"/>
      <c r="BA368" s="18"/>
      <c r="BB368" s="18"/>
      <c r="BC368" s="18"/>
      <c r="BD368" s="18"/>
      <c r="BE368" s="18"/>
      <c r="BF368" s="24"/>
      <c r="BG368" s="24"/>
      <c r="BH368" s="24"/>
      <c r="BI368" s="21"/>
      <c r="BJ368" s="25"/>
      <c r="BK368" s="24"/>
      <c r="BL368" s="23"/>
      <c r="BM368" s="23"/>
      <c r="BN368" s="22"/>
      <c r="BP368" s="2"/>
    </row>
    <row r="369" spans="9:68" x14ac:dyDescent="0.2">
      <c r="I369" s="17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20"/>
      <c r="U369" s="10"/>
      <c r="V369" s="20"/>
      <c r="W369" s="10"/>
      <c r="X369" s="20"/>
      <c r="Y369" s="10"/>
      <c r="Z369" s="20"/>
      <c r="AA369" s="15"/>
      <c r="AB369" s="11"/>
      <c r="AC369" s="10"/>
      <c r="AD369" s="19"/>
      <c r="AE369" s="12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6"/>
      <c r="AW369" s="19"/>
      <c r="AY369" s="23"/>
      <c r="AZ369" s="18"/>
      <c r="BA369" s="18"/>
      <c r="BB369" s="18"/>
      <c r="BC369" s="18"/>
      <c r="BD369" s="18"/>
      <c r="BE369" s="18"/>
      <c r="BF369" s="24"/>
      <c r="BG369" s="24"/>
      <c r="BH369" s="24"/>
      <c r="BI369" s="21"/>
      <c r="BJ369" s="25"/>
      <c r="BK369" s="24"/>
      <c r="BL369" s="23"/>
      <c r="BM369" s="23"/>
      <c r="BN369" s="22"/>
      <c r="BP369" s="2"/>
    </row>
    <row r="370" spans="9:68" x14ac:dyDescent="0.2">
      <c r="I370" s="17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20"/>
      <c r="U370" s="10"/>
      <c r="V370" s="20"/>
      <c r="W370" s="10"/>
      <c r="X370" s="20"/>
      <c r="Y370" s="10"/>
      <c r="Z370" s="20"/>
      <c r="AA370" s="15"/>
      <c r="AB370" s="11"/>
      <c r="AC370" s="10"/>
      <c r="AD370" s="19"/>
      <c r="AE370" s="12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6"/>
      <c r="AW370" s="19"/>
      <c r="AY370" s="23"/>
      <c r="AZ370" s="18"/>
      <c r="BA370" s="18"/>
      <c r="BB370" s="18"/>
      <c r="BC370" s="18"/>
      <c r="BD370" s="18"/>
      <c r="BE370" s="18"/>
      <c r="BF370" s="24"/>
      <c r="BG370" s="24"/>
      <c r="BH370" s="24"/>
      <c r="BI370" s="21"/>
      <c r="BJ370" s="25"/>
      <c r="BK370" s="24"/>
      <c r="BL370" s="23"/>
      <c r="BM370" s="23"/>
      <c r="BN370" s="22"/>
      <c r="BP370" s="2"/>
    </row>
    <row r="371" spans="9:68" x14ac:dyDescent="0.2">
      <c r="I371" s="17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20"/>
      <c r="U371" s="10"/>
      <c r="V371" s="20"/>
      <c r="W371" s="10"/>
      <c r="X371" s="20"/>
      <c r="Y371" s="10"/>
      <c r="Z371" s="20"/>
      <c r="AA371" s="15"/>
      <c r="AB371" s="11"/>
      <c r="AC371" s="10"/>
      <c r="AD371" s="19"/>
      <c r="AE371" s="12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6"/>
      <c r="AW371" s="19"/>
      <c r="AY371" s="23"/>
      <c r="AZ371" s="18"/>
      <c r="BA371" s="18"/>
      <c r="BB371" s="18"/>
      <c r="BC371" s="18"/>
      <c r="BD371" s="18"/>
      <c r="BE371" s="18"/>
      <c r="BF371" s="24"/>
      <c r="BG371" s="24"/>
      <c r="BH371" s="24"/>
      <c r="BI371" s="21"/>
      <c r="BJ371" s="25"/>
      <c r="BK371" s="24"/>
      <c r="BL371" s="23"/>
      <c r="BM371" s="23"/>
      <c r="BN371" s="22"/>
      <c r="BP371" s="2"/>
    </row>
    <row r="372" spans="9:68" x14ac:dyDescent="0.2">
      <c r="I372" s="17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20"/>
      <c r="U372" s="10"/>
      <c r="V372" s="20"/>
      <c r="W372" s="10"/>
      <c r="X372" s="20"/>
      <c r="Y372" s="10"/>
      <c r="Z372" s="20"/>
      <c r="AA372" s="15"/>
      <c r="AB372" s="11"/>
      <c r="AC372" s="10"/>
      <c r="AD372" s="19"/>
      <c r="AE372" s="12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6"/>
      <c r="AW372" s="19"/>
      <c r="AY372" s="23"/>
      <c r="AZ372" s="18"/>
      <c r="BA372" s="18"/>
      <c r="BB372" s="18"/>
      <c r="BC372" s="18"/>
      <c r="BD372" s="18"/>
      <c r="BE372" s="18"/>
      <c r="BF372" s="24"/>
      <c r="BG372" s="24"/>
      <c r="BH372" s="24"/>
      <c r="BI372" s="21"/>
      <c r="BJ372" s="25"/>
      <c r="BK372" s="24"/>
      <c r="BL372" s="23"/>
      <c r="BM372" s="23"/>
      <c r="BN372" s="22"/>
      <c r="BP372" s="2"/>
    </row>
    <row r="373" spans="9:68" x14ac:dyDescent="0.2">
      <c r="I373" s="17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20"/>
      <c r="U373" s="10"/>
      <c r="V373" s="20"/>
      <c r="W373" s="10"/>
      <c r="X373" s="20"/>
      <c r="Y373" s="10"/>
      <c r="Z373" s="20"/>
      <c r="AA373" s="15"/>
      <c r="AB373" s="11"/>
      <c r="AC373" s="10"/>
      <c r="AD373" s="19"/>
      <c r="AE373" s="12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6"/>
      <c r="AW373" s="19"/>
      <c r="AY373" s="23"/>
      <c r="AZ373" s="18"/>
      <c r="BA373" s="18"/>
      <c r="BB373" s="18"/>
      <c r="BC373" s="18"/>
      <c r="BD373" s="18"/>
      <c r="BE373" s="18"/>
      <c r="BF373" s="24"/>
      <c r="BG373" s="24"/>
      <c r="BH373" s="24"/>
      <c r="BI373" s="21"/>
      <c r="BJ373" s="25"/>
      <c r="BK373" s="24"/>
      <c r="BL373" s="23"/>
      <c r="BM373" s="23"/>
      <c r="BN373" s="22"/>
      <c r="BP373" s="2"/>
    </row>
    <row r="374" spans="9:68" x14ac:dyDescent="0.2">
      <c r="I374" s="17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20"/>
      <c r="U374" s="10"/>
      <c r="V374" s="20"/>
      <c r="W374" s="10"/>
      <c r="X374" s="20"/>
      <c r="Y374" s="10"/>
      <c r="Z374" s="20"/>
      <c r="AA374" s="15"/>
      <c r="AB374" s="11"/>
      <c r="AC374" s="10"/>
      <c r="AD374" s="19"/>
      <c r="AE374" s="12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6"/>
      <c r="AW374" s="19"/>
      <c r="AY374" s="23"/>
      <c r="AZ374" s="18"/>
      <c r="BA374" s="18"/>
      <c r="BB374" s="18"/>
      <c r="BC374" s="18"/>
      <c r="BD374" s="18"/>
      <c r="BE374" s="18"/>
      <c r="BF374" s="24"/>
      <c r="BG374" s="24"/>
      <c r="BH374" s="24"/>
      <c r="BI374" s="21"/>
      <c r="BJ374" s="25"/>
      <c r="BK374" s="24"/>
      <c r="BL374" s="23"/>
      <c r="BM374" s="23"/>
      <c r="BN374" s="22"/>
      <c r="BP374" s="2"/>
    </row>
    <row r="375" spans="9:68" x14ac:dyDescent="0.2">
      <c r="I375" s="17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20"/>
      <c r="U375" s="10"/>
      <c r="V375" s="20"/>
      <c r="W375" s="10"/>
      <c r="X375" s="20"/>
      <c r="Y375" s="10"/>
      <c r="Z375" s="20"/>
      <c r="AA375" s="15"/>
      <c r="AB375" s="11"/>
      <c r="AC375" s="10"/>
      <c r="AD375" s="19"/>
      <c r="AE375" s="12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6"/>
      <c r="AW375" s="19"/>
      <c r="AY375" s="23"/>
      <c r="AZ375" s="18"/>
      <c r="BA375" s="18"/>
      <c r="BB375" s="18"/>
      <c r="BC375" s="18"/>
      <c r="BD375" s="18"/>
      <c r="BE375" s="18"/>
      <c r="BF375" s="24"/>
      <c r="BG375" s="24"/>
      <c r="BH375" s="24"/>
      <c r="BI375" s="21"/>
      <c r="BJ375" s="25"/>
      <c r="BK375" s="24"/>
      <c r="BL375" s="23"/>
      <c r="BM375" s="23"/>
      <c r="BN375" s="22"/>
      <c r="BP375" s="2"/>
    </row>
    <row r="376" spans="9:68" x14ac:dyDescent="0.2">
      <c r="I376" s="17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20"/>
      <c r="U376" s="10"/>
      <c r="V376" s="20"/>
      <c r="W376" s="10"/>
      <c r="X376" s="20"/>
      <c r="Y376" s="10"/>
      <c r="Z376" s="20"/>
      <c r="AA376" s="15"/>
      <c r="AB376" s="11"/>
      <c r="AC376" s="10"/>
      <c r="AD376" s="19"/>
      <c r="AE376" s="12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6"/>
      <c r="AW376" s="19"/>
      <c r="AY376" s="23"/>
      <c r="AZ376" s="18"/>
      <c r="BA376" s="18"/>
      <c r="BB376" s="18"/>
      <c r="BC376" s="18"/>
      <c r="BD376" s="18"/>
      <c r="BE376" s="18"/>
      <c r="BF376" s="24"/>
      <c r="BG376" s="24"/>
      <c r="BH376" s="24"/>
      <c r="BI376" s="21"/>
      <c r="BJ376" s="25"/>
      <c r="BK376" s="24"/>
      <c r="BL376" s="23"/>
      <c r="BM376" s="23"/>
      <c r="BN376" s="22"/>
      <c r="BP376" s="2"/>
    </row>
    <row r="377" spans="9:68" x14ac:dyDescent="0.2">
      <c r="I377" s="17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20"/>
      <c r="U377" s="10"/>
      <c r="V377" s="20"/>
      <c r="W377" s="10"/>
      <c r="X377" s="20"/>
      <c r="Y377" s="10"/>
      <c r="Z377" s="20"/>
      <c r="AA377" s="15"/>
      <c r="AB377" s="11"/>
      <c r="AC377" s="10"/>
      <c r="AD377" s="19"/>
      <c r="AE377" s="12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6"/>
      <c r="AW377" s="19"/>
      <c r="AY377" s="23"/>
      <c r="AZ377" s="18"/>
      <c r="BA377" s="18"/>
      <c r="BB377" s="18"/>
      <c r="BC377" s="18"/>
      <c r="BD377" s="18"/>
      <c r="BE377" s="18"/>
      <c r="BF377" s="24"/>
      <c r="BG377" s="24"/>
      <c r="BH377" s="24"/>
      <c r="BI377" s="21"/>
      <c r="BJ377" s="25"/>
      <c r="BK377" s="24"/>
      <c r="BL377" s="23"/>
      <c r="BM377" s="23"/>
      <c r="BN377" s="22"/>
      <c r="BP377" s="2"/>
    </row>
    <row r="378" spans="9:68" x14ac:dyDescent="0.2">
      <c r="I378" s="17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20"/>
      <c r="U378" s="10"/>
      <c r="V378" s="20"/>
      <c r="W378" s="10"/>
      <c r="X378" s="20"/>
      <c r="Y378" s="10"/>
      <c r="Z378" s="20"/>
      <c r="AA378" s="15"/>
      <c r="AB378" s="11"/>
      <c r="AC378" s="10"/>
      <c r="AD378" s="19"/>
      <c r="AE378" s="12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6"/>
      <c r="AW378" s="19"/>
      <c r="AY378" s="23"/>
      <c r="AZ378" s="18"/>
      <c r="BA378" s="18"/>
      <c r="BB378" s="18"/>
      <c r="BC378" s="18"/>
      <c r="BD378" s="18"/>
      <c r="BE378" s="18"/>
      <c r="BF378" s="24"/>
      <c r="BG378" s="24"/>
      <c r="BH378" s="24"/>
      <c r="BI378" s="21"/>
      <c r="BJ378" s="25"/>
      <c r="BK378" s="24"/>
      <c r="BL378" s="23"/>
      <c r="BM378" s="23"/>
      <c r="BN378" s="22"/>
      <c r="BP378" s="2"/>
    </row>
    <row r="379" spans="9:68" x14ac:dyDescent="0.2">
      <c r="I379" s="17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20"/>
      <c r="U379" s="10"/>
      <c r="V379" s="20"/>
      <c r="W379" s="10"/>
      <c r="X379" s="20"/>
      <c r="Y379" s="10"/>
      <c r="Z379" s="20"/>
      <c r="AA379" s="15"/>
      <c r="AB379" s="11"/>
      <c r="AC379" s="10"/>
      <c r="AD379" s="19"/>
      <c r="AE379" s="12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6"/>
      <c r="AW379" s="19"/>
      <c r="AY379" s="23"/>
      <c r="AZ379" s="18"/>
      <c r="BA379" s="18"/>
      <c r="BB379" s="18"/>
      <c r="BC379" s="18"/>
      <c r="BD379" s="18"/>
      <c r="BE379" s="18"/>
      <c r="BF379" s="24"/>
      <c r="BG379" s="24"/>
      <c r="BH379" s="24"/>
      <c r="BI379" s="21"/>
      <c r="BJ379" s="25"/>
      <c r="BK379" s="24"/>
      <c r="BL379" s="23"/>
      <c r="BM379" s="23"/>
      <c r="BN379" s="22"/>
      <c r="BP379" s="2"/>
    </row>
    <row r="380" spans="9:68" x14ac:dyDescent="0.2">
      <c r="I380" s="17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20"/>
      <c r="U380" s="10"/>
      <c r="V380" s="20"/>
      <c r="W380" s="10"/>
      <c r="X380" s="20"/>
      <c r="Y380" s="10"/>
      <c r="Z380" s="20"/>
      <c r="AA380" s="15"/>
      <c r="AB380" s="11"/>
      <c r="AC380" s="10"/>
      <c r="AD380" s="19"/>
      <c r="AE380" s="12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6"/>
      <c r="AW380" s="19"/>
      <c r="AY380" s="23"/>
      <c r="AZ380" s="18"/>
      <c r="BA380" s="18"/>
      <c r="BB380" s="18"/>
      <c r="BC380" s="18"/>
      <c r="BD380" s="18"/>
      <c r="BE380" s="18"/>
      <c r="BF380" s="24"/>
      <c r="BG380" s="24"/>
      <c r="BH380" s="24"/>
      <c r="BI380" s="21"/>
      <c r="BJ380" s="25"/>
      <c r="BK380" s="24"/>
      <c r="BL380" s="23"/>
      <c r="BM380" s="23"/>
      <c r="BN380" s="22"/>
      <c r="BP380" s="2"/>
    </row>
    <row r="381" spans="9:68" x14ac:dyDescent="0.2">
      <c r="I381" s="17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20"/>
      <c r="U381" s="10"/>
      <c r="V381" s="20"/>
      <c r="W381" s="10"/>
      <c r="X381" s="20"/>
      <c r="Y381" s="10"/>
      <c r="Z381" s="20"/>
      <c r="AA381" s="15"/>
      <c r="AB381" s="11"/>
      <c r="AC381" s="10"/>
      <c r="AD381" s="19"/>
      <c r="AE381" s="12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6"/>
      <c r="AW381" s="19"/>
      <c r="AY381" s="23"/>
      <c r="AZ381" s="18"/>
      <c r="BA381" s="18"/>
      <c r="BB381" s="18"/>
      <c r="BC381" s="18"/>
      <c r="BD381" s="18"/>
      <c r="BE381" s="18"/>
      <c r="BF381" s="24"/>
      <c r="BG381" s="24"/>
      <c r="BH381" s="24"/>
      <c r="BI381" s="21"/>
      <c r="BJ381" s="25"/>
      <c r="BK381" s="24"/>
      <c r="BL381" s="23"/>
      <c r="BM381" s="23"/>
      <c r="BN381" s="22"/>
      <c r="BP381" s="2"/>
    </row>
    <row r="382" spans="9:68" x14ac:dyDescent="0.2">
      <c r="I382" s="17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20"/>
      <c r="U382" s="10"/>
      <c r="V382" s="20"/>
      <c r="W382" s="10"/>
      <c r="X382" s="20"/>
      <c r="Y382" s="10"/>
      <c r="Z382" s="20"/>
      <c r="AA382" s="15"/>
      <c r="AB382" s="11"/>
      <c r="AC382" s="10"/>
      <c r="AD382" s="19"/>
      <c r="AE382" s="12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6"/>
      <c r="AW382" s="19"/>
      <c r="AY382" s="23"/>
      <c r="AZ382" s="18"/>
      <c r="BA382" s="18"/>
      <c r="BB382" s="18"/>
      <c r="BC382" s="18"/>
      <c r="BD382" s="18"/>
      <c r="BE382" s="18"/>
      <c r="BF382" s="24"/>
      <c r="BG382" s="24"/>
      <c r="BH382" s="24"/>
      <c r="BI382" s="21"/>
      <c r="BJ382" s="25"/>
      <c r="BK382" s="24"/>
      <c r="BL382" s="23"/>
      <c r="BM382" s="23"/>
      <c r="BN382" s="22"/>
      <c r="BP382" s="2"/>
    </row>
    <row r="383" spans="9:68" x14ac:dyDescent="0.2">
      <c r="I383" s="17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20"/>
      <c r="U383" s="10"/>
      <c r="V383" s="20"/>
      <c r="W383" s="10"/>
      <c r="X383" s="20"/>
      <c r="Y383" s="10"/>
      <c r="Z383" s="20"/>
      <c r="AA383" s="15"/>
      <c r="AB383" s="11"/>
      <c r="AC383" s="10"/>
      <c r="AD383" s="19"/>
      <c r="AE383" s="12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6"/>
      <c r="AW383" s="19"/>
      <c r="AY383" s="23"/>
      <c r="AZ383" s="18"/>
      <c r="BA383" s="18"/>
      <c r="BB383" s="18"/>
      <c r="BC383" s="18"/>
      <c r="BD383" s="18"/>
      <c r="BE383" s="18"/>
      <c r="BF383" s="24"/>
      <c r="BG383" s="24"/>
      <c r="BH383" s="24"/>
      <c r="BI383" s="21"/>
      <c r="BJ383" s="25"/>
      <c r="BK383" s="24"/>
      <c r="BL383" s="23"/>
      <c r="BM383" s="23"/>
      <c r="BN383" s="22"/>
      <c r="BP383" s="2"/>
    </row>
    <row r="384" spans="9:68" x14ac:dyDescent="0.2">
      <c r="I384" s="17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20"/>
      <c r="U384" s="10"/>
      <c r="V384" s="20"/>
      <c r="W384" s="10"/>
      <c r="X384" s="20"/>
      <c r="Y384" s="10"/>
      <c r="Z384" s="20"/>
      <c r="AA384" s="15"/>
      <c r="AB384" s="11"/>
      <c r="AC384" s="10"/>
      <c r="AD384" s="19"/>
      <c r="AE384" s="12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6"/>
      <c r="AW384" s="19"/>
      <c r="AY384" s="23"/>
      <c r="AZ384" s="18"/>
      <c r="BA384" s="18"/>
      <c r="BB384" s="18"/>
      <c r="BC384" s="18"/>
      <c r="BD384" s="18"/>
      <c r="BE384" s="18"/>
      <c r="BF384" s="24"/>
      <c r="BG384" s="24"/>
      <c r="BH384" s="24"/>
      <c r="BI384" s="21"/>
      <c r="BJ384" s="25"/>
      <c r="BK384" s="24"/>
      <c r="BL384" s="23"/>
      <c r="BM384" s="23"/>
      <c r="BN384" s="22"/>
      <c r="BP384" s="2"/>
    </row>
    <row r="385" spans="9:68" x14ac:dyDescent="0.2">
      <c r="I385" s="17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20"/>
      <c r="U385" s="10"/>
      <c r="V385" s="20"/>
      <c r="W385" s="10"/>
      <c r="X385" s="20"/>
      <c r="Y385" s="10"/>
      <c r="Z385" s="20"/>
      <c r="AA385" s="15"/>
      <c r="AB385" s="11"/>
      <c r="AC385" s="10"/>
      <c r="AD385" s="19"/>
      <c r="AE385" s="12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6"/>
      <c r="AW385" s="19"/>
      <c r="AY385" s="23"/>
      <c r="AZ385" s="18"/>
      <c r="BA385" s="18"/>
      <c r="BB385" s="18"/>
      <c r="BC385" s="18"/>
      <c r="BD385" s="18"/>
      <c r="BE385" s="18"/>
      <c r="BF385" s="24"/>
      <c r="BG385" s="24"/>
      <c r="BH385" s="24"/>
      <c r="BI385" s="21"/>
      <c r="BJ385" s="25"/>
      <c r="BK385" s="24"/>
      <c r="BL385" s="23"/>
      <c r="BM385" s="23"/>
      <c r="BN385" s="22"/>
      <c r="BP385" s="2"/>
    </row>
    <row r="386" spans="9:68" x14ac:dyDescent="0.2">
      <c r="I386" s="17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20"/>
      <c r="U386" s="10"/>
      <c r="V386" s="20"/>
      <c r="W386" s="10"/>
      <c r="X386" s="20"/>
      <c r="Y386" s="10"/>
      <c r="Z386" s="20"/>
      <c r="AA386" s="15"/>
      <c r="AB386" s="11"/>
      <c r="AC386" s="10"/>
      <c r="AD386" s="19"/>
      <c r="AE386" s="12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6"/>
      <c r="AW386" s="19"/>
      <c r="AY386" s="23"/>
      <c r="AZ386" s="18"/>
      <c r="BA386" s="18"/>
      <c r="BB386" s="18"/>
      <c r="BC386" s="18"/>
      <c r="BD386" s="18"/>
      <c r="BE386" s="18"/>
      <c r="BF386" s="24"/>
      <c r="BG386" s="24"/>
      <c r="BH386" s="24"/>
      <c r="BI386" s="21"/>
      <c r="BJ386" s="25"/>
      <c r="BK386" s="24"/>
      <c r="BL386" s="23"/>
      <c r="BM386" s="23"/>
      <c r="BN386" s="22"/>
      <c r="BP386" s="2"/>
    </row>
    <row r="387" spans="9:68" x14ac:dyDescent="0.2">
      <c r="I387" s="17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20"/>
      <c r="U387" s="10"/>
      <c r="V387" s="20"/>
      <c r="W387" s="10"/>
      <c r="X387" s="20"/>
      <c r="Y387" s="10"/>
      <c r="Z387" s="20"/>
      <c r="AA387" s="15"/>
      <c r="AB387" s="11"/>
      <c r="AC387" s="10"/>
      <c r="AD387" s="19"/>
      <c r="AE387" s="12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6"/>
      <c r="AW387" s="19"/>
      <c r="AY387" s="23"/>
      <c r="AZ387" s="18"/>
      <c r="BA387" s="18"/>
      <c r="BB387" s="18"/>
      <c r="BC387" s="18"/>
      <c r="BD387" s="18"/>
      <c r="BE387" s="18"/>
      <c r="BF387" s="24"/>
      <c r="BG387" s="24"/>
      <c r="BH387" s="24"/>
      <c r="BI387" s="21"/>
      <c r="BJ387" s="25"/>
      <c r="BK387" s="24"/>
      <c r="BL387" s="23"/>
      <c r="BM387" s="23"/>
      <c r="BN387" s="22"/>
      <c r="BP387" s="2"/>
    </row>
    <row r="388" spans="9:68" x14ac:dyDescent="0.2">
      <c r="I388" s="17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20"/>
      <c r="U388" s="10"/>
      <c r="V388" s="20"/>
      <c r="W388" s="10"/>
      <c r="X388" s="20"/>
      <c r="Y388" s="10"/>
      <c r="Z388" s="20"/>
      <c r="AA388" s="15"/>
      <c r="AB388" s="11"/>
      <c r="AC388" s="10"/>
      <c r="AD388" s="19"/>
      <c r="AE388" s="12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6"/>
      <c r="AW388" s="19"/>
      <c r="AY388" s="23"/>
      <c r="AZ388" s="18"/>
      <c r="BA388" s="18"/>
      <c r="BB388" s="18"/>
      <c r="BC388" s="18"/>
      <c r="BD388" s="18"/>
      <c r="BE388" s="18"/>
      <c r="BF388" s="24"/>
      <c r="BG388" s="24"/>
      <c r="BH388" s="24"/>
      <c r="BI388" s="21"/>
      <c r="BJ388" s="25"/>
      <c r="BK388" s="24"/>
      <c r="BL388" s="23"/>
      <c r="BM388" s="23"/>
      <c r="BN388" s="22"/>
      <c r="BP388" s="2"/>
    </row>
    <row r="389" spans="9:68" x14ac:dyDescent="0.2">
      <c r="I389" s="17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20"/>
      <c r="U389" s="10"/>
      <c r="V389" s="20"/>
      <c r="W389" s="10"/>
      <c r="X389" s="20"/>
      <c r="Y389" s="10"/>
      <c r="Z389" s="20"/>
      <c r="AA389" s="15"/>
      <c r="AB389" s="11"/>
      <c r="AC389" s="10"/>
      <c r="AD389" s="19"/>
      <c r="AE389" s="12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6"/>
      <c r="AW389" s="19"/>
      <c r="AY389" s="23"/>
      <c r="AZ389" s="18"/>
      <c r="BA389" s="18"/>
      <c r="BB389" s="18"/>
      <c r="BC389" s="18"/>
      <c r="BD389" s="18"/>
      <c r="BE389" s="18"/>
      <c r="BF389" s="24"/>
      <c r="BG389" s="24"/>
      <c r="BH389" s="24"/>
      <c r="BI389" s="21"/>
      <c r="BJ389" s="25"/>
      <c r="BK389" s="24"/>
      <c r="BL389" s="23"/>
      <c r="BM389" s="23"/>
      <c r="BN389" s="22"/>
      <c r="BP389" s="2"/>
    </row>
    <row r="390" spans="9:68" x14ac:dyDescent="0.2">
      <c r="I390" s="17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20"/>
      <c r="U390" s="10"/>
      <c r="V390" s="20"/>
      <c r="W390" s="10"/>
      <c r="X390" s="20"/>
      <c r="Y390" s="10"/>
      <c r="Z390" s="20"/>
      <c r="AA390" s="15"/>
      <c r="AB390" s="11"/>
      <c r="AC390" s="10"/>
      <c r="AD390" s="19"/>
      <c r="AE390" s="12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6"/>
      <c r="AW390" s="19"/>
      <c r="AY390" s="23"/>
      <c r="AZ390" s="18"/>
      <c r="BA390" s="18"/>
      <c r="BB390" s="18"/>
      <c r="BC390" s="18"/>
      <c r="BD390" s="18"/>
      <c r="BE390" s="18"/>
      <c r="BF390" s="24"/>
      <c r="BG390" s="24"/>
      <c r="BH390" s="24"/>
      <c r="BI390" s="21"/>
      <c r="BJ390" s="25"/>
      <c r="BK390" s="24"/>
      <c r="BL390" s="23"/>
      <c r="BM390" s="23"/>
      <c r="BN390" s="22"/>
      <c r="BP390" s="2"/>
    </row>
    <row r="391" spans="9:68" x14ac:dyDescent="0.2">
      <c r="I391" s="17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20"/>
      <c r="U391" s="10"/>
      <c r="V391" s="20"/>
      <c r="W391" s="10"/>
      <c r="X391" s="20"/>
      <c r="Y391" s="10"/>
      <c r="Z391" s="20"/>
      <c r="AA391" s="15"/>
      <c r="AB391" s="11"/>
      <c r="AC391" s="10"/>
      <c r="AD391" s="19"/>
      <c r="AE391" s="12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6"/>
      <c r="AW391" s="19"/>
      <c r="AY391" s="23"/>
      <c r="AZ391" s="18"/>
      <c r="BA391" s="18"/>
      <c r="BB391" s="18"/>
      <c r="BC391" s="18"/>
      <c r="BD391" s="18"/>
      <c r="BE391" s="18"/>
      <c r="BF391" s="24"/>
      <c r="BG391" s="24"/>
      <c r="BH391" s="24"/>
      <c r="BI391" s="21"/>
      <c r="BJ391" s="25"/>
      <c r="BK391" s="24"/>
      <c r="BL391" s="23"/>
      <c r="BM391" s="23"/>
      <c r="BN391" s="22"/>
      <c r="BP391" s="2"/>
    </row>
    <row r="392" spans="9:68" x14ac:dyDescent="0.2">
      <c r="I392" s="17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20"/>
      <c r="U392" s="10"/>
      <c r="V392" s="20"/>
      <c r="W392" s="10"/>
      <c r="X392" s="20"/>
      <c r="Y392" s="10"/>
      <c r="Z392" s="20"/>
      <c r="AA392" s="15"/>
      <c r="AB392" s="11"/>
      <c r="AC392" s="10"/>
      <c r="AD392" s="19"/>
      <c r="AE392" s="12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6"/>
      <c r="AW392" s="19"/>
      <c r="AY392" s="23"/>
      <c r="AZ392" s="18"/>
      <c r="BA392" s="18"/>
      <c r="BB392" s="18"/>
      <c r="BC392" s="18"/>
      <c r="BD392" s="18"/>
      <c r="BE392" s="18"/>
      <c r="BF392" s="24"/>
      <c r="BG392" s="24"/>
      <c r="BH392" s="24"/>
      <c r="BI392" s="21"/>
      <c r="BJ392" s="25"/>
      <c r="BK392" s="24"/>
      <c r="BL392" s="23"/>
      <c r="BM392" s="23"/>
      <c r="BN392" s="22"/>
      <c r="BP392" s="2"/>
    </row>
    <row r="393" spans="9:68" x14ac:dyDescent="0.2">
      <c r="I393" s="17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20"/>
      <c r="U393" s="10"/>
      <c r="V393" s="20"/>
      <c r="W393" s="10"/>
      <c r="X393" s="20"/>
      <c r="Y393" s="10"/>
      <c r="Z393" s="20"/>
      <c r="AA393" s="15"/>
      <c r="AB393" s="11"/>
      <c r="AC393" s="10"/>
      <c r="AD393" s="19"/>
      <c r="AE393" s="12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6"/>
      <c r="AW393" s="19"/>
      <c r="AY393" s="23"/>
      <c r="AZ393" s="18"/>
      <c r="BA393" s="18"/>
      <c r="BB393" s="18"/>
      <c r="BC393" s="18"/>
      <c r="BD393" s="18"/>
      <c r="BE393" s="18"/>
      <c r="BF393" s="24"/>
      <c r="BG393" s="24"/>
      <c r="BH393" s="24"/>
      <c r="BI393" s="21"/>
      <c r="BJ393" s="25"/>
      <c r="BK393" s="24"/>
      <c r="BL393" s="23"/>
      <c r="BM393" s="23"/>
      <c r="BN393" s="22"/>
      <c r="BP393" s="2"/>
    </row>
    <row r="394" spans="9:68" x14ac:dyDescent="0.2">
      <c r="I394" s="17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20"/>
      <c r="U394" s="10"/>
      <c r="V394" s="20"/>
      <c r="W394" s="10"/>
      <c r="X394" s="20"/>
      <c r="Y394" s="10"/>
      <c r="Z394" s="20"/>
      <c r="AA394" s="15"/>
      <c r="AB394" s="11"/>
      <c r="AC394" s="10"/>
      <c r="AD394" s="19"/>
      <c r="AE394" s="12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6"/>
      <c r="AW394" s="19"/>
      <c r="AY394" s="23"/>
      <c r="AZ394" s="18"/>
      <c r="BA394" s="18"/>
      <c r="BB394" s="18"/>
      <c r="BC394" s="18"/>
      <c r="BD394" s="18"/>
      <c r="BE394" s="18"/>
      <c r="BF394" s="24"/>
      <c r="BG394" s="24"/>
      <c r="BH394" s="24"/>
      <c r="BI394" s="21"/>
      <c r="BJ394" s="25"/>
      <c r="BK394" s="24"/>
      <c r="BL394" s="23"/>
      <c r="BM394" s="23"/>
      <c r="BN394" s="22"/>
      <c r="BP394" s="2"/>
    </row>
    <row r="395" spans="9:68" x14ac:dyDescent="0.2">
      <c r="I395" s="17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20"/>
      <c r="U395" s="10"/>
      <c r="V395" s="20"/>
      <c r="W395" s="10"/>
      <c r="X395" s="20"/>
      <c r="Y395" s="10"/>
      <c r="Z395" s="20"/>
      <c r="AA395" s="15"/>
      <c r="AB395" s="11"/>
      <c r="AC395" s="10"/>
      <c r="AD395" s="19"/>
      <c r="AE395" s="12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6"/>
      <c r="AW395" s="19"/>
      <c r="AY395" s="23"/>
      <c r="AZ395" s="18"/>
      <c r="BA395" s="18"/>
      <c r="BB395" s="18"/>
      <c r="BC395" s="18"/>
      <c r="BD395" s="18"/>
      <c r="BE395" s="18"/>
      <c r="BF395" s="24"/>
      <c r="BG395" s="24"/>
      <c r="BH395" s="24"/>
      <c r="BI395" s="21"/>
      <c r="BJ395" s="25"/>
      <c r="BK395" s="24"/>
      <c r="BL395" s="23"/>
      <c r="BM395" s="23"/>
      <c r="BN395" s="22"/>
      <c r="BP395" s="2"/>
    </row>
    <row r="396" spans="9:68" x14ac:dyDescent="0.2">
      <c r="I396" s="17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20"/>
      <c r="U396" s="10"/>
      <c r="V396" s="20"/>
      <c r="W396" s="10"/>
      <c r="X396" s="20"/>
      <c r="Y396" s="10"/>
      <c r="Z396" s="20"/>
      <c r="AA396" s="15"/>
      <c r="AB396" s="11"/>
      <c r="AC396" s="10"/>
      <c r="AD396" s="19"/>
      <c r="AE396" s="12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6"/>
      <c r="AW396" s="19"/>
      <c r="AY396" s="23"/>
      <c r="AZ396" s="18"/>
      <c r="BA396" s="18"/>
      <c r="BB396" s="18"/>
      <c r="BC396" s="18"/>
      <c r="BD396" s="18"/>
      <c r="BE396" s="18"/>
      <c r="BF396" s="24"/>
      <c r="BG396" s="24"/>
      <c r="BH396" s="24"/>
      <c r="BI396" s="21"/>
      <c r="BJ396" s="25"/>
      <c r="BK396" s="24"/>
      <c r="BL396" s="23"/>
      <c r="BM396" s="23"/>
      <c r="BN396" s="22"/>
      <c r="BP396" s="2"/>
    </row>
    <row r="397" spans="9:68" x14ac:dyDescent="0.2">
      <c r="I397" s="17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20"/>
      <c r="U397" s="10"/>
      <c r="V397" s="20"/>
      <c r="W397" s="10"/>
      <c r="X397" s="20"/>
      <c r="Y397" s="10"/>
      <c r="Z397" s="20"/>
      <c r="AA397" s="15"/>
      <c r="AB397" s="11"/>
      <c r="AC397" s="10"/>
      <c r="AD397" s="19"/>
      <c r="AE397" s="12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6"/>
      <c r="AW397" s="19"/>
      <c r="AY397" s="23"/>
      <c r="AZ397" s="18"/>
      <c r="BA397" s="18"/>
      <c r="BB397" s="18"/>
      <c r="BC397" s="18"/>
      <c r="BD397" s="18"/>
      <c r="BE397" s="18"/>
      <c r="BF397" s="24"/>
      <c r="BG397" s="24"/>
      <c r="BH397" s="24"/>
      <c r="BI397" s="21"/>
      <c r="BJ397" s="25"/>
      <c r="BK397" s="24"/>
      <c r="BL397" s="23"/>
      <c r="BM397" s="23"/>
      <c r="BN397" s="22"/>
      <c r="BP397" s="2"/>
    </row>
    <row r="398" spans="9:68" x14ac:dyDescent="0.2">
      <c r="I398" s="17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20"/>
      <c r="U398" s="10"/>
      <c r="V398" s="20"/>
      <c r="W398" s="10"/>
      <c r="X398" s="20"/>
      <c r="Y398" s="10"/>
      <c r="Z398" s="20"/>
      <c r="AA398" s="15"/>
      <c r="AB398" s="11"/>
      <c r="AC398" s="10"/>
      <c r="AD398" s="19"/>
      <c r="AE398" s="12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6"/>
      <c r="AW398" s="19"/>
      <c r="AY398" s="23"/>
      <c r="AZ398" s="18"/>
      <c r="BA398" s="18"/>
      <c r="BB398" s="18"/>
      <c r="BC398" s="18"/>
      <c r="BD398" s="18"/>
      <c r="BE398" s="18"/>
      <c r="BF398" s="24"/>
      <c r="BG398" s="24"/>
      <c r="BH398" s="24"/>
      <c r="BI398" s="21"/>
      <c r="BJ398" s="25"/>
      <c r="BK398" s="24"/>
      <c r="BL398" s="23"/>
      <c r="BM398" s="23"/>
      <c r="BN398" s="22"/>
      <c r="BP398" s="2"/>
    </row>
    <row r="399" spans="9:68" x14ac:dyDescent="0.2">
      <c r="I399" s="17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20"/>
      <c r="U399" s="10"/>
      <c r="V399" s="20"/>
      <c r="W399" s="10"/>
      <c r="X399" s="20"/>
      <c r="Y399" s="10"/>
      <c r="Z399" s="20"/>
      <c r="AA399" s="15"/>
      <c r="AB399" s="11"/>
      <c r="AC399" s="10"/>
      <c r="AD399" s="19"/>
      <c r="AE399" s="12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6"/>
      <c r="AW399" s="19"/>
      <c r="AY399" s="23"/>
      <c r="AZ399" s="18"/>
      <c r="BA399" s="18"/>
      <c r="BB399" s="18"/>
      <c r="BC399" s="18"/>
      <c r="BD399" s="18"/>
      <c r="BE399" s="18"/>
      <c r="BF399" s="24"/>
      <c r="BG399" s="24"/>
      <c r="BH399" s="24"/>
      <c r="BI399" s="21"/>
      <c r="BJ399" s="25"/>
      <c r="BK399" s="24"/>
      <c r="BL399" s="23"/>
      <c r="BM399" s="23"/>
      <c r="BN399" s="22"/>
      <c r="BP399" s="2"/>
    </row>
    <row r="400" spans="9:68" x14ac:dyDescent="0.2">
      <c r="I400" s="17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20"/>
      <c r="U400" s="10"/>
      <c r="V400" s="20"/>
      <c r="W400" s="10"/>
      <c r="X400" s="20"/>
      <c r="Y400" s="10"/>
      <c r="Z400" s="20"/>
      <c r="AA400" s="15"/>
      <c r="AB400" s="11"/>
      <c r="AC400" s="10"/>
      <c r="AD400" s="19"/>
      <c r="AE400" s="12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6"/>
      <c r="AW400" s="19"/>
      <c r="AY400" s="23"/>
      <c r="AZ400" s="18"/>
      <c r="BA400" s="18"/>
      <c r="BB400" s="18"/>
      <c r="BC400" s="18"/>
      <c r="BD400" s="18"/>
      <c r="BE400" s="18"/>
      <c r="BF400" s="24"/>
      <c r="BG400" s="24"/>
      <c r="BH400" s="24"/>
      <c r="BI400" s="21"/>
      <c r="BJ400" s="25"/>
      <c r="BK400" s="24"/>
      <c r="BL400" s="23"/>
      <c r="BM400" s="23"/>
      <c r="BN400" s="22"/>
      <c r="BP400" s="2"/>
    </row>
    <row r="401" spans="9:68" x14ac:dyDescent="0.2">
      <c r="I401" s="17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20"/>
      <c r="U401" s="10"/>
      <c r="V401" s="20"/>
      <c r="W401" s="10"/>
      <c r="X401" s="20"/>
      <c r="Y401" s="10"/>
      <c r="Z401" s="20"/>
      <c r="AA401" s="15"/>
      <c r="AB401" s="11"/>
      <c r="AC401" s="10"/>
      <c r="AD401" s="19"/>
      <c r="AE401" s="12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6"/>
      <c r="AW401" s="19"/>
      <c r="AY401" s="23"/>
      <c r="AZ401" s="18"/>
      <c r="BA401" s="18"/>
      <c r="BB401" s="18"/>
      <c r="BC401" s="18"/>
      <c r="BD401" s="18"/>
      <c r="BE401" s="18"/>
      <c r="BF401" s="24"/>
      <c r="BG401" s="24"/>
      <c r="BH401" s="24"/>
      <c r="BI401" s="21"/>
      <c r="BJ401" s="25"/>
      <c r="BK401" s="24"/>
      <c r="BL401" s="23"/>
      <c r="BM401" s="23"/>
      <c r="BN401" s="22"/>
      <c r="BP401" s="2"/>
    </row>
    <row r="402" spans="9:68" x14ac:dyDescent="0.2">
      <c r="I402" s="17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20"/>
      <c r="U402" s="10"/>
      <c r="V402" s="20"/>
      <c r="W402" s="10"/>
      <c r="X402" s="20"/>
      <c r="Y402" s="10"/>
      <c r="Z402" s="20"/>
      <c r="AA402" s="15"/>
      <c r="AB402" s="11"/>
      <c r="AC402" s="10"/>
      <c r="AD402" s="19"/>
      <c r="AE402" s="12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6"/>
      <c r="AW402" s="19"/>
      <c r="AY402" s="23"/>
      <c r="AZ402" s="18"/>
      <c r="BA402" s="18"/>
      <c r="BB402" s="18"/>
      <c r="BC402" s="18"/>
      <c r="BD402" s="18"/>
      <c r="BE402" s="18"/>
      <c r="BF402" s="24"/>
      <c r="BG402" s="24"/>
      <c r="BH402" s="24"/>
      <c r="BI402" s="21"/>
      <c r="BJ402" s="25"/>
      <c r="BK402" s="24"/>
      <c r="BL402" s="23"/>
      <c r="BM402" s="23"/>
      <c r="BN402" s="22"/>
      <c r="BP402" s="2"/>
    </row>
    <row r="403" spans="9:68" x14ac:dyDescent="0.2">
      <c r="I403" s="17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20"/>
      <c r="U403" s="10"/>
      <c r="V403" s="20"/>
      <c r="W403" s="10"/>
      <c r="X403" s="20"/>
      <c r="Y403" s="10"/>
      <c r="Z403" s="20"/>
      <c r="AA403" s="15"/>
      <c r="AB403" s="11"/>
      <c r="AC403" s="10"/>
      <c r="AD403" s="19"/>
      <c r="AE403" s="12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6"/>
      <c r="AW403" s="19"/>
      <c r="AY403" s="23"/>
      <c r="AZ403" s="18"/>
      <c r="BA403" s="18"/>
      <c r="BB403" s="18"/>
      <c r="BC403" s="18"/>
      <c r="BD403" s="18"/>
      <c r="BE403" s="18"/>
      <c r="BF403" s="24"/>
      <c r="BG403" s="24"/>
      <c r="BH403" s="24"/>
      <c r="BI403" s="21"/>
      <c r="BJ403" s="25"/>
      <c r="BK403" s="24"/>
      <c r="BL403" s="23"/>
      <c r="BM403" s="23"/>
      <c r="BN403" s="22"/>
      <c r="BP403" s="2"/>
    </row>
    <row r="404" spans="9:68" x14ac:dyDescent="0.2">
      <c r="I404" s="17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20"/>
      <c r="U404" s="10"/>
      <c r="V404" s="20"/>
      <c r="W404" s="10"/>
      <c r="X404" s="20"/>
      <c r="Y404" s="10"/>
      <c r="Z404" s="20"/>
      <c r="AA404" s="15"/>
      <c r="AB404" s="11"/>
      <c r="AC404" s="10"/>
      <c r="AD404" s="19"/>
      <c r="AE404" s="12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6"/>
      <c r="AW404" s="19"/>
      <c r="AY404" s="23"/>
      <c r="AZ404" s="18"/>
      <c r="BA404" s="18"/>
      <c r="BB404" s="18"/>
      <c r="BC404" s="18"/>
      <c r="BD404" s="18"/>
      <c r="BE404" s="18"/>
      <c r="BF404" s="24"/>
      <c r="BG404" s="24"/>
      <c r="BH404" s="24"/>
      <c r="BI404" s="21"/>
      <c r="BJ404" s="25"/>
      <c r="BK404" s="24"/>
      <c r="BL404" s="23"/>
      <c r="BM404" s="23"/>
      <c r="BN404" s="22"/>
      <c r="BP404" s="2"/>
    </row>
    <row r="405" spans="9:68" x14ac:dyDescent="0.2">
      <c r="I405" s="17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20"/>
      <c r="U405" s="10"/>
      <c r="V405" s="20"/>
      <c r="W405" s="10"/>
      <c r="X405" s="20"/>
      <c r="Y405" s="10"/>
      <c r="Z405" s="20"/>
      <c r="AA405" s="15"/>
      <c r="AB405" s="11"/>
      <c r="AC405" s="10"/>
      <c r="AD405" s="19"/>
      <c r="AE405" s="12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6"/>
      <c r="AW405" s="19"/>
      <c r="AY405" s="23"/>
      <c r="AZ405" s="18"/>
      <c r="BA405" s="18"/>
      <c r="BB405" s="18"/>
      <c r="BC405" s="18"/>
      <c r="BD405" s="18"/>
      <c r="BE405" s="18"/>
      <c r="BF405" s="24"/>
      <c r="BG405" s="24"/>
      <c r="BH405" s="24"/>
      <c r="BI405" s="21"/>
      <c r="BJ405" s="25"/>
      <c r="BK405" s="24"/>
      <c r="BL405" s="23"/>
      <c r="BM405" s="23"/>
      <c r="BN405" s="22"/>
      <c r="BP405" s="2"/>
    </row>
    <row r="406" spans="9:68" x14ac:dyDescent="0.2">
      <c r="I406" s="17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20"/>
      <c r="U406" s="10"/>
      <c r="V406" s="20"/>
      <c r="W406" s="10"/>
      <c r="X406" s="20"/>
      <c r="Y406" s="10"/>
      <c r="Z406" s="20"/>
      <c r="AA406" s="15"/>
      <c r="AB406" s="11"/>
      <c r="AC406" s="10"/>
      <c r="AD406" s="19"/>
      <c r="AE406" s="12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6"/>
      <c r="AW406" s="19"/>
      <c r="AY406" s="23"/>
      <c r="AZ406" s="18"/>
      <c r="BA406" s="18"/>
      <c r="BB406" s="18"/>
      <c r="BC406" s="18"/>
      <c r="BD406" s="18"/>
      <c r="BE406" s="18"/>
      <c r="BF406" s="24"/>
      <c r="BG406" s="24"/>
      <c r="BH406" s="24"/>
      <c r="BI406" s="21"/>
      <c r="BJ406" s="25"/>
      <c r="BK406" s="24"/>
      <c r="BL406" s="23"/>
      <c r="BM406" s="23"/>
      <c r="BN406" s="22"/>
      <c r="BP406" s="2"/>
    </row>
    <row r="407" spans="9:68" x14ac:dyDescent="0.2">
      <c r="I407" s="17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20"/>
      <c r="U407" s="10"/>
      <c r="V407" s="20"/>
      <c r="W407" s="10"/>
      <c r="X407" s="20"/>
      <c r="Y407" s="10"/>
      <c r="Z407" s="20"/>
      <c r="AA407" s="15"/>
      <c r="AB407" s="11"/>
      <c r="AC407" s="10"/>
      <c r="AD407" s="19"/>
      <c r="AE407" s="12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6"/>
      <c r="AW407" s="19"/>
      <c r="AY407" s="23"/>
      <c r="AZ407" s="18"/>
      <c r="BA407" s="18"/>
      <c r="BB407" s="18"/>
      <c r="BC407" s="18"/>
      <c r="BD407" s="18"/>
      <c r="BE407" s="18"/>
      <c r="BF407" s="24"/>
      <c r="BG407" s="24"/>
      <c r="BH407" s="24"/>
      <c r="BI407" s="21"/>
      <c r="BJ407" s="25"/>
      <c r="BK407" s="24"/>
      <c r="BL407" s="23"/>
      <c r="BM407" s="23"/>
      <c r="BN407" s="22"/>
      <c r="BP407" s="2"/>
    </row>
    <row r="408" spans="9:68" x14ac:dyDescent="0.2">
      <c r="I408" s="17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20"/>
      <c r="U408" s="10"/>
      <c r="V408" s="20"/>
      <c r="W408" s="10"/>
      <c r="X408" s="20"/>
      <c r="Y408" s="10"/>
      <c r="Z408" s="20"/>
      <c r="AA408" s="15"/>
      <c r="AB408" s="11"/>
      <c r="AC408" s="10"/>
      <c r="AD408" s="19"/>
      <c r="AE408" s="12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6"/>
      <c r="AW408" s="19"/>
      <c r="AY408" s="23"/>
      <c r="AZ408" s="18"/>
      <c r="BA408" s="18"/>
      <c r="BB408" s="18"/>
      <c r="BC408" s="18"/>
      <c r="BD408" s="18"/>
      <c r="BE408" s="18"/>
      <c r="BF408" s="24"/>
      <c r="BG408" s="24"/>
      <c r="BH408" s="24"/>
      <c r="BI408" s="21"/>
      <c r="BJ408" s="25"/>
      <c r="BK408" s="24"/>
      <c r="BL408" s="23"/>
      <c r="BM408" s="23"/>
      <c r="BN408" s="22"/>
      <c r="BP408" s="2"/>
    </row>
    <row r="409" spans="9:68" x14ac:dyDescent="0.2">
      <c r="I409" s="17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20"/>
      <c r="U409" s="10"/>
      <c r="V409" s="20"/>
      <c r="W409" s="10"/>
      <c r="X409" s="20"/>
      <c r="Y409" s="10"/>
      <c r="Z409" s="20"/>
      <c r="AA409" s="15"/>
      <c r="AB409" s="11"/>
      <c r="AC409" s="10"/>
      <c r="AD409" s="19"/>
      <c r="AE409" s="12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6"/>
      <c r="AW409" s="19"/>
      <c r="AY409" s="23"/>
      <c r="AZ409" s="18"/>
      <c r="BA409" s="18"/>
      <c r="BB409" s="18"/>
      <c r="BC409" s="18"/>
      <c r="BD409" s="18"/>
      <c r="BE409" s="18"/>
      <c r="BF409" s="24"/>
      <c r="BG409" s="24"/>
      <c r="BH409" s="24"/>
      <c r="BI409" s="21"/>
      <c r="BJ409" s="25"/>
      <c r="BK409" s="24"/>
      <c r="BL409" s="23"/>
      <c r="BM409" s="23"/>
      <c r="BN409" s="22"/>
      <c r="BP409" s="2"/>
    </row>
    <row r="410" spans="9:68" x14ac:dyDescent="0.2"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P410" s="2"/>
    </row>
    <row r="411" spans="9:68" x14ac:dyDescent="0.2"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P411" s="2"/>
    </row>
    <row r="412" spans="9:68" x14ac:dyDescent="0.2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9:68" x14ac:dyDescent="0.2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9:68" x14ac:dyDescent="0.2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9:68" x14ac:dyDescent="0.2">
      <c r="I415" s="17"/>
      <c r="J415" s="16"/>
      <c r="K415" s="16"/>
      <c r="L415" s="16"/>
      <c r="M415" s="16"/>
      <c r="N415" s="10"/>
      <c r="O415" s="10"/>
      <c r="P415" s="9"/>
      <c r="Q415" s="9"/>
      <c r="R415" s="9"/>
      <c r="S415" s="9"/>
      <c r="U415" s="15"/>
      <c r="W415" s="2"/>
      <c r="X415" s="2"/>
      <c r="Y415" s="2"/>
      <c r="Z415" s="2"/>
      <c r="AA415" s="2"/>
      <c r="AB415" s="14"/>
      <c r="AC415" s="2"/>
      <c r="AD415" s="13"/>
      <c r="AE415" s="12"/>
      <c r="AF415" s="10"/>
      <c r="AG415" s="11"/>
      <c r="AH415" s="9"/>
      <c r="AI415" s="9"/>
      <c r="AJ415" s="9"/>
      <c r="AK415" s="9"/>
      <c r="AL415" s="9"/>
      <c r="AM415" s="10"/>
      <c r="AN415" s="9"/>
      <c r="AO415" s="9"/>
      <c r="AP415" s="10"/>
      <c r="AQ415" s="9"/>
      <c r="AR415" s="8"/>
      <c r="AS415" s="8"/>
      <c r="AT415" s="8"/>
      <c r="AU415" s="8"/>
      <c r="AV415" s="8"/>
      <c r="AW415" s="7"/>
      <c r="BP415" s="2"/>
    </row>
    <row r="416" spans="9:68" x14ac:dyDescent="0.2">
      <c r="I416" s="17"/>
      <c r="J416" s="16"/>
      <c r="K416" s="16"/>
      <c r="L416" s="16"/>
      <c r="M416" s="16"/>
      <c r="N416" s="10"/>
      <c r="O416" s="10"/>
      <c r="P416" s="9"/>
      <c r="Q416" s="9"/>
      <c r="R416" s="9"/>
      <c r="S416" s="9"/>
      <c r="U416" s="15"/>
      <c r="W416" s="2"/>
      <c r="X416" s="2"/>
      <c r="Y416" s="2"/>
      <c r="Z416" s="2"/>
      <c r="AA416" s="2"/>
      <c r="AB416" s="14"/>
      <c r="AC416" s="2"/>
      <c r="AD416" s="13"/>
      <c r="AE416" s="12"/>
      <c r="AF416" s="10"/>
      <c r="AG416" s="11"/>
      <c r="AH416" s="9"/>
      <c r="AI416" s="9"/>
      <c r="AJ416" s="9"/>
      <c r="AK416" s="9"/>
      <c r="AL416" s="9"/>
      <c r="AM416" s="10"/>
      <c r="AN416" s="9"/>
      <c r="AO416" s="9"/>
      <c r="AP416" s="10"/>
      <c r="AQ416" s="9"/>
      <c r="AR416" s="8"/>
      <c r="AS416" s="8"/>
      <c r="AT416" s="8"/>
      <c r="AU416" s="8"/>
      <c r="AV416" s="8"/>
      <c r="AW416" s="7"/>
      <c r="BP416" s="2"/>
    </row>
    <row r="417" spans="9:68" x14ac:dyDescent="0.2">
      <c r="I417" s="17"/>
      <c r="J417" s="16"/>
      <c r="K417" s="16"/>
      <c r="L417" s="16"/>
      <c r="M417" s="16"/>
      <c r="N417" s="10"/>
      <c r="O417" s="10"/>
      <c r="P417" s="9"/>
      <c r="Q417" s="9"/>
      <c r="R417" s="9"/>
      <c r="S417" s="9"/>
      <c r="U417" s="15"/>
      <c r="W417" s="2"/>
      <c r="X417" s="2"/>
      <c r="Y417" s="2"/>
      <c r="Z417" s="2"/>
      <c r="AA417" s="2"/>
      <c r="AB417" s="14"/>
      <c r="AC417" s="2"/>
      <c r="AD417" s="13"/>
      <c r="AE417" s="12"/>
      <c r="AF417" s="10"/>
      <c r="AG417" s="11"/>
      <c r="AH417" s="9"/>
      <c r="AI417" s="9"/>
      <c r="AJ417" s="9"/>
      <c r="AK417" s="9"/>
      <c r="AL417" s="9"/>
      <c r="AM417" s="10"/>
      <c r="AN417" s="9"/>
      <c r="AO417" s="9"/>
      <c r="AP417" s="10"/>
      <c r="AQ417" s="9"/>
      <c r="AR417" s="8"/>
      <c r="AS417" s="8"/>
      <c r="AT417" s="8"/>
      <c r="AU417" s="8"/>
      <c r="AV417" s="8"/>
      <c r="AW417" s="7"/>
      <c r="BP417" s="2"/>
    </row>
    <row r="418" spans="9:68" x14ac:dyDescent="0.2">
      <c r="I418" s="17"/>
      <c r="J418" s="16"/>
      <c r="K418" s="16"/>
      <c r="L418" s="16"/>
      <c r="M418" s="16"/>
      <c r="N418" s="10"/>
      <c r="O418" s="10"/>
      <c r="P418" s="9"/>
      <c r="Q418" s="9"/>
      <c r="R418" s="9"/>
      <c r="S418" s="9"/>
      <c r="U418" s="15"/>
      <c r="W418" s="2"/>
      <c r="X418" s="2"/>
      <c r="Y418" s="2"/>
      <c r="Z418" s="2"/>
      <c r="AA418" s="2"/>
      <c r="AB418" s="14"/>
      <c r="AC418" s="2"/>
      <c r="AD418" s="13"/>
      <c r="AE418" s="12"/>
      <c r="AF418" s="10"/>
      <c r="AG418" s="11"/>
      <c r="AH418" s="9"/>
      <c r="AI418" s="9"/>
      <c r="AJ418" s="9"/>
      <c r="AK418" s="9"/>
      <c r="AL418" s="9"/>
      <c r="AM418" s="10"/>
      <c r="AN418" s="9"/>
      <c r="AO418" s="9"/>
      <c r="AP418" s="10"/>
      <c r="AQ418" s="9"/>
      <c r="AR418" s="8"/>
      <c r="AS418" s="8"/>
      <c r="AT418" s="8"/>
      <c r="AU418" s="8"/>
      <c r="AV418" s="8"/>
      <c r="AW418" s="7"/>
      <c r="BP418" s="2"/>
    </row>
    <row r="419" spans="9:68" x14ac:dyDescent="0.2">
      <c r="I419" s="17"/>
      <c r="J419" s="16"/>
      <c r="K419" s="16"/>
      <c r="L419" s="16"/>
      <c r="M419" s="16"/>
      <c r="N419" s="10"/>
      <c r="O419" s="10"/>
      <c r="P419" s="9"/>
      <c r="Q419" s="9"/>
      <c r="R419" s="9"/>
      <c r="S419" s="9"/>
      <c r="U419" s="15"/>
      <c r="W419" s="2"/>
      <c r="X419" s="2"/>
      <c r="Y419" s="2"/>
      <c r="Z419" s="2"/>
      <c r="AA419" s="2"/>
      <c r="AB419" s="14"/>
      <c r="AC419" s="2"/>
      <c r="AD419" s="13"/>
      <c r="AE419" s="12"/>
      <c r="AF419" s="10"/>
      <c r="AG419" s="11"/>
      <c r="AH419" s="9"/>
      <c r="AI419" s="9"/>
      <c r="AJ419" s="9"/>
      <c r="AK419" s="9"/>
      <c r="AL419" s="9"/>
      <c r="AM419" s="10"/>
      <c r="AN419" s="9"/>
      <c r="AO419" s="9"/>
      <c r="AP419" s="10"/>
      <c r="AQ419" s="9"/>
      <c r="AR419" s="8"/>
      <c r="AS419" s="8"/>
      <c r="AT419" s="8"/>
      <c r="AU419" s="8"/>
      <c r="AV419" s="8"/>
      <c r="AW419" s="7"/>
      <c r="BP419" s="2"/>
    </row>
    <row r="420" spans="9:68" x14ac:dyDescent="0.2">
      <c r="I420" s="17"/>
      <c r="J420" s="16"/>
      <c r="K420" s="16"/>
      <c r="L420" s="16"/>
      <c r="M420" s="16"/>
      <c r="N420" s="10"/>
      <c r="O420" s="10"/>
      <c r="P420" s="9"/>
      <c r="Q420" s="9"/>
      <c r="R420" s="9"/>
      <c r="S420" s="9"/>
      <c r="U420" s="15"/>
      <c r="W420" s="2"/>
      <c r="X420" s="2"/>
      <c r="Y420" s="2"/>
      <c r="Z420" s="2"/>
      <c r="AA420" s="2"/>
      <c r="AB420" s="14"/>
      <c r="AC420" s="2"/>
      <c r="AD420" s="13"/>
      <c r="AE420" s="12"/>
      <c r="AF420" s="10"/>
      <c r="AG420" s="11"/>
      <c r="AH420" s="9"/>
      <c r="AI420" s="9"/>
      <c r="AJ420" s="9"/>
      <c r="AK420" s="9"/>
      <c r="AL420" s="9"/>
      <c r="AM420" s="10"/>
      <c r="AN420" s="9"/>
      <c r="AO420" s="9"/>
      <c r="AP420" s="10"/>
      <c r="AQ420" s="9"/>
      <c r="AR420" s="8"/>
      <c r="AS420" s="8"/>
      <c r="AT420" s="8"/>
      <c r="AU420" s="8"/>
      <c r="AV420" s="8"/>
      <c r="AW420" s="7"/>
      <c r="BP420" s="2"/>
    </row>
    <row r="421" spans="9:68" x14ac:dyDescent="0.2">
      <c r="I421" s="17"/>
      <c r="J421" s="16"/>
      <c r="K421" s="16"/>
      <c r="L421" s="16"/>
      <c r="M421" s="16"/>
      <c r="N421" s="10"/>
      <c r="O421" s="10"/>
      <c r="P421" s="9"/>
      <c r="Q421" s="9"/>
      <c r="R421" s="9"/>
      <c r="S421" s="9"/>
      <c r="U421" s="15"/>
      <c r="W421" s="2"/>
      <c r="X421" s="2"/>
      <c r="Y421" s="2"/>
      <c r="Z421" s="2"/>
      <c r="AA421" s="2"/>
      <c r="AB421" s="14"/>
      <c r="AC421" s="2"/>
      <c r="AD421" s="13"/>
      <c r="AE421" s="12"/>
      <c r="AF421" s="10"/>
      <c r="AG421" s="11"/>
      <c r="AH421" s="9"/>
      <c r="AI421" s="9"/>
      <c r="AJ421" s="9"/>
      <c r="AK421" s="9"/>
      <c r="AL421" s="9"/>
      <c r="AM421" s="10"/>
      <c r="AN421" s="9"/>
      <c r="AO421" s="9"/>
      <c r="AP421" s="10"/>
      <c r="AQ421" s="9"/>
      <c r="AR421" s="8"/>
      <c r="AS421" s="8"/>
      <c r="AT421" s="8"/>
      <c r="AU421" s="8"/>
      <c r="AV421" s="8"/>
      <c r="AW421" s="7"/>
      <c r="BP421" s="2"/>
    </row>
    <row r="422" spans="9:68" x14ac:dyDescent="0.2">
      <c r="I422" s="17"/>
      <c r="J422" s="16"/>
      <c r="K422" s="16"/>
      <c r="L422" s="16"/>
      <c r="M422" s="16"/>
      <c r="N422" s="10"/>
      <c r="O422" s="10"/>
      <c r="P422" s="9"/>
      <c r="Q422" s="9"/>
      <c r="R422" s="9"/>
      <c r="S422" s="9"/>
      <c r="U422" s="15"/>
      <c r="W422" s="2"/>
      <c r="X422" s="2"/>
      <c r="Y422" s="2"/>
      <c r="Z422" s="2"/>
      <c r="AA422" s="2"/>
      <c r="AB422" s="14"/>
      <c r="AC422" s="2"/>
      <c r="AD422" s="13"/>
      <c r="AE422" s="12"/>
      <c r="AF422" s="10"/>
      <c r="AG422" s="11"/>
      <c r="AH422" s="9"/>
      <c r="AI422" s="9"/>
      <c r="AJ422" s="9"/>
      <c r="AK422" s="9"/>
      <c r="AL422" s="9"/>
      <c r="AM422" s="10"/>
      <c r="AN422" s="9"/>
      <c r="AO422" s="9"/>
      <c r="AP422" s="10"/>
      <c r="AQ422" s="9"/>
      <c r="AR422" s="8"/>
      <c r="AS422" s="8"/>
      <c r="AT422" s="8"/>
      <c r="AU422" s="8"/>
      <c r="AV422" s="8"/>
      <c r="AW422" s="7"/>
      <c r="BP422" s="2"/>
    </row>
    <row r="423" spans="9:68" x14ac:dyDescent="0.2">
      <c r="I423" s="17"/>
      <c r="J423" s="16"/>
      <c r="K423" s="16"/>
      <c r="L423" s="16"/>
      <c r="M423" s="16"/>
      <c r="N423" s="10"/>
      <c r="O423" s="10"/>
      <c r="P423" s="9"/>
      <c r="Q423" s="9"/>
      <c r="R423" s="9"/>
      <c r="S423" s="9"/>
      <c r="U423" s="15"/>
      <c r="W423" s="2"/>
      <c r="X423" s="2"/>
      <c r="Y423" s="2"/>
      <c r="Z423" s="2"/>
      <c r="AA423" s="2"/>
      <c r="AB423" s="14"/>
      <c r="AC423" s="2"/>
      <c r="AD423" s="13"/>
      <c r="AE423" s="12"/>
      <c r="AF423" s="10"/>
      <c r="AG423" s="11"/>
      <c r="AH423" s="9"/>
      <c r="AI423" s="9"/>
      <c r="AJ423" s="9"/>
      <c r="AK423" s="9"/>
      <c r="AL423" s="9"/>
      <c r="AM423" s="10"/>
      <c r="AN423" s="9"/>
      <c r="AO423" s="9"/>
      <c r="AP423" s="10"/>
      <c r="AQ423" s="9"/>
      <c r="AR423" s="8"/>
      <c r="AS423" s="8"/>
      <c r="AT423" s="8"/>
      <c r="AU423" s="8"/>
      <c r="AV423" s="8"/>
      <c r="AW423" s="7"/>
      <c r="BP423" s="2"/>
    </row>
    <row r="424" spans="9:68" x14ac:dyDescent="0.2">
      <c r="I424" s="17"/>
      <c r="J424" s="16"/>
      <c r="K424" s="16"/>
      <c r="L424" s="16"/>
      <c r="M424" s="16"/>
      <c r="N424" s="10"/>
      <c r="O424" s="10"/>
      <c r="P424" s="9"/>
      <c r="Q424" s="9"/>
      <c r="R424" s="9"/>
      <c r="S424" s="9"/>
      <c r="U424" s="15"/>
      <c r="W424" s="2"/>
      <c r="X424" s="2"/>
      <c r="Y424" s="2"/>
      <c r="Z424" s="2"/>
      <c r="AA424" s="2"/>
      <c r="AB424" s="14"/>
      <c r="AC424" s="2"/>
      <c r="AD424" s="13"/>
      <c r="AE424" s="12"/>
      <c r="AF424" s="10"/>
      <c r="AG424" s="11"/>
      <c r="AH424" s="9"/>
      <c r="AI424" s="9"/>
      <c r="AJ424" s="9"/>
      <c r="AK424" s="9"/>
      <c r="AL424" s="9"/>
      <c r="AM424" s="10"/>
      <c r="AN424" s="9"/>
      <c r="AO424" s="9"/>
      <c r="AP424" s="10"/>
      <c r="AQ424" s="9"/>
      <c r="AR424" s="8"/>
      <c r="AS424" s="8"/>
      <c r="AT424" s="8"/>
      <c r="AU424" s="8"/>
      <c r="AV424" s="8"/>
      <c r="AW424" s="7"/>
      <c r="BP424" s="2"/>
    </row>
    <row r="425" spans="9:68" x14ac:dyDescent="0.2">
      <c r="I425" s="17"/>
      <c r="J425" s="16"/>
      <c r="K425" s="16"/>
      <c r="L425" s="16"/>
      <c r="M425" s="16"/>
      <c r="N425" s="10"/>
      <c r="O425" s="10"/>
      <c r="P425" s="9"/>
      <c r="Q425" s="9"/>
      <c r="R425" s="9"/>
      <c r="S425" s="9"/>
      <c r="U425" s="15"/>
      <c r="W425" s="2"/>
      <c r="X425" s="2"/>
      <c r="Y425" s="2"/>
      <c r="Z425" s="2"/>
      <c r="AA425" s="2"/>
      <c r="AB425" s="14"/>
      <c r="AC425" s="2"/>
      <c r="AD425" s="13"/>
      <c r="AE425" s="12"/>
      <c r="AF425" s="10"/>
      <c r="AG425" s="11"/>
      <c r="AH425" s="9"/>
      <c r="AI425" s="9"/>
      <c r="AJ425" s="9"/>
      <c r="AK425" s="9"/>
      <c r="AL425" s="9"/>
      <c r="AM425" s="10"/>
      <c r="AN425" s="9"/>
      <c r="AO425" s="9"/>
      <c r="AP425" s="10"/>
      <c r="AQ425" s="9"/>
      <c r="AR425" s="8"/>
      <c r="AS425" s="8"/>
      <c r="AT425" s="8"/>
      <c r="AU425" s="8"/>
      <c r="AV425" s="8"/>
      <c r="AW425" s="7"/>
      <c r="BP425" s="2"/>
    </row>
    <row r="426" spans="9:68" x14ac:dyDescent="0.2">
      <c r="I426" s="4"/>
      <c r="V426" s="1"/>
      <c r="Z426" s="2"/>
      <c r="AB426" s="6"/>
      <c r="AD426" s="5"/>
      <c r="BP426" s="2"/>
    </row>
    <row r="427" spans="9:68" x14ac:dyDescent="0.2">
      <c r="I427" s="4"/>
      <c r="V427" s="1"/>
      <c r="Z427" s="2"/>
      <c r="BP427" s="2"/>
    </row>
    <row r="428" spans="9:68" x14ac:dyDescent="0.2">
      <c r="I428" s="4"/>
      <c r="V428" s="1"/>
      <c r="Z428" s="2"/>
      <c r="BP428" s="2"/>
    </row>
    <row r="429" spans="9:68" x14ac:dyDescent="0.2">
      <c r="I429" s="4"/>
      <c r="V429" s="1"/>
      <c r="Z429" s="2"/>
      <c r="BP429" s="2"/>
    </row>
    <row r="430" spans="9:68" x14ac:dyDescent="0.2">
      <c r="I430" s="4"/>
      <c r="V430" s="1"/>
      <c r="Z430" s="2"/>
    </row>
    <row r="431" spans="9:68" x14ac:dyDescent="0.2">
      <c r="I431" s="4"/>
      <c r="V431" s="1"/>
      <c r="Z431" s="2"/>
    </row>
    <row r="432" spans="9:68" x14ac:dyDescent="0.2">
      <c r="I432" s="4"/>
      <c r="V432" s="1"/>
      <c r="Z432" s="2"/>
    </row>
    <row r="433" spans="9:26" x14ac:dyDescent="0.2">
      <c r="I433" s="4"/>
      <c r="V433" s="1"/>
      <c r="Z433" s="2"/>
    </row>
    <row r="434" spans="9:26" x14ac:dyDescent="0.2">
      <c r="I434" s="4"/>
      <c r="V434" s="1"/>
      <c r="Z434" s="2"/>
    </row>
    <row r="435" spans="9:26" x14ac:dyDescent="0.2">
      <c r="I435" s="4"/>
      <c r="V435" s="1"/>
      <c r="Z435" s="2"/>
    </row>
    <row r="436" spans="9:26" x14ac:dyDescent="0.2">
      <c r="I436" s="4"/>
      <c r="V436" s="1"/>
      <c r="Z436" s="2"/>
    </row>
    <row r="437" spans="9:26" x14ac:dyDescent="0.2">
      <c r="I437" s="4"/>
      <c r="V437" s="1"/>
      <c r="Z437" s="2"/>
    </row>
    <row r="438" spans="9:26" x14ac:dyDescent="0.2">
      <c r="I438" s="4"/>
      <c r="V438" s="1"/>
      <c r="Z438" s="2"/>
    </row>
    <row r="439" spans="9:26" x14ac:dyDescent="0.2">
      <c r="I439" s="4"/>
      <c r="V439" s="1"/>
      <c r="Z439" s="2"/>
    </row>
    <row r="440" spans="9:26" x14ac:dyDescent="0.2">
      <c r="I440" s="4"/>
      <c r="V440" s="1"/>
      <c r="Z440" s="2"/>
    </row>
    <row r="441" spans="9:26" x14ac:dyDescent="0.2">
      <c r="I441" s="4"/>
      <c r="V441" s="1"/>
      <c r="Z441" s="2"/>
    </row>
    <row r="442" spans="9:26" x14ac:dyDescent="0.2">
      <c r="I442" s="4"/>
      <c r="V442" s="1"/>
      <c r="Z442" s="2"/>
    </row>
    <row r="443" spans="9:26" x14ac:dyDescent="0.2">
      <c r="I443" s="4"/>
      <c r="V443" s="1"/>
      <c r="Z443" s="2"/>
    </row>
    <row r="444" spans="9:26" x14ac:dyDescent="0.2">
      <c r="I444" s="4"/>
      <c r="V444" s="1"/>
      <c r="Z444" s="2"/>
    </row>
    <row r="445" spans="9:26" x14ac:dyDescent="0.2">
      <c r="I445" s="4"/>
      <c r="V445" s="1"/>
      <c r="Z445" s="2"/>
    </row>
    <row r="446" spans="9:26" x14ac:dyDescent="0.2">
      <c r="I446" s="4"/>
      <c r="V446" s="1"/>
      <c r="Z446" s="2"/>
    </row>
    <row r="447" spans="9:26" x14ac:dyDescent="0.2">
      <c r="I447" s="4"/>
      <c r="V447" s="1"/>
      <c r="Z447" s="2"/>
    </row>
    <row r="448" spans="9:26" x14ac:dyDescent="0.2">
      <c r="I448" s="4"/>
      <c r="V448" s="1"/>
      <c r="Z448" s="2"/>
    </row>
    <row r="449" spans="9:26" x14ac:dyDescent="0.2">
      <c r="I449" s="4"/>
      <c r="V449" s="1"/>
      <c r="Z449" s="2"/>
    </row>
    <row r="450" spans="9:26" x14ac:dyDescent="0.2">
      <c r="I450" s="4"/>
      <c r="V450" s="1"/>
      <c r="Z450" s="2"/>
    </row>
    <row r="451" spans="9:26" x14ac:dyDescent="0.2">
      <c r="I451" s="4"/>
      <c r="V451" s="1"/>
      <c r="Z451" s="2"/>
    </row>
    <row r="452" spans="9:26" x14ac:dyDescent="0.2">
      <c r="I452" s="4"/>
      <c r="V452" s="1"/>
      <c r="Z452" s="2"/>
    </row>
    <row r="453" spans="9:26" x14ac:dyDescent="0.2">
      <c r="I453" s="4"/>
      <c r="V453" s="1"/>
      <c r="Z453" s="2"/>
    </row>
    <row r="454" spans="9:26" x14ac:dyDescent="0.2">
      <c r="I454" s="4"/>
      <c r="V454" s="1"/>
      <c r="Z454" s="2"/>
    </row>
    <row r="455" spans="9:26" x14ac:dyDescent="0.2">
      <c r="I455" s="4"/>
      <c r="V455" s="1"/>
      <c r="Z455" s="2"/>
    </row>
    <row r="456" spans="9:26" x14ac:dyDescent="0.2">
      <c r="I456" s="4"/>
      <c r="V456" s="1"/>
      <c r="Z456" s="2"/>
    </row>
    <row r="457" spans="9:26" x14ac:dyDescent="0.2">
      <c r="I457" s="4"/>
      <c r="V457" s="1"/>
      <c r="Z457" s="2"/>
    </row>
    <row r="458" spans="9:26" x14ac:dyDescent="0.2">
      <c r="I458" s="4"/>
      <c r="V458" s="1"/>
      <c r="Z458" s="2"/>
    </row>
    <row r="459" spans="9:26" x14ac:dyDescent="0.2">
      <c r="I459" s="4"/>
      <c r="V459" s="1"/>
      <c r="Z459" s="2"/>
    </row>
    <row r="460" spans="9:26" x14ac:dyDescent="0.2">
      <c r="I460" s="4"/>
      <c r="V460" s="1"/>
      <c r="Z460" s="2"/>
    </row>
    <row r="461" spans="9:26" x14ac:dyDescent="0.2">
      <c r="I461" s="4"/>
      <c r="V461" s="1"/>
      <c r="Z461" s="2"/>
    </row>
    <row r="462" spans="9:26" x14ac:dyDescent="0.2">
      <c r="I462" s="4"/>
      <c r="V462" s="1"/>
      <c r="Z462" s="2"/>
    </row>
    <row r="463" spans="9:26" x14ac:dyDescent="0.2">
      <c r="I463" s="4"/>
      <c r="V463" s="1"/>
      <c r="Z463" s="2"/>
    </row>
    <row r="464" spans="9:26" x14ac:dyDescent="0.2">
      <c r="I464" s="4"/>
      <c r="V464" s="1"/>
      <c r="Z464" s="2"/>
    </row>
    <row r="465" spans="9:26" x14ac:dyDescent="0.2">
      <c r="I465" s="4"/>
      <c r="V465" s="1"/>
      <c r="Z465" s="2"/>
    </row>
    <row r="466" spans="9:26" x14ac:dyDescent="0.2">
      <c r="I466" s="4"/>
      <c r="V466" s="1"/>
      <c r="Z466" s="2"/>
    </row>
    <row r="467" spans="9:26" x14ac:dyDescent="0.2">
      <c r="I467" s="4"/>
      <c r="V467" s="1"/>
      <c r="Z467" s="2"/>
    </row>
    <row r="468" spans="9:26" x14ac:dyDescent="0.2">
      <c r="I468" s="4"/>
      <c r="V468" s="1"/>
      <c r="Z468" s="2"/>
    </row>
    <row r="469" spans="9:26" x14ac:dyDescent="0.2">
      <c r="I469" s="4"/>
      <c r="V469" s="1"/>
      <c r="Z469" s="2"/>
    </row>
    <row r="470" spans="9:26" x14ac:dyDescent="0.2">
      <c r="I470" s="4"/>
      <c r="V470" s="1"/>
      <c r="Z470" s="2"/>
    </row>
    <row r="471" spans="9:26" x14ac:dyDescent="0.2">
      <c r="I471" s="4"/>
      <c r="V471" s="1"/>
      <c r="Z471" s="2"/>
    </row>
    <row r="472" spans="9:26" x14ac:dyDescent="0.2">
      <c r="I472" s="4"/>
      <c r="V472" s="1"/>
      <c r="Z472" s="2"/>
    </row>
    <row r="473" spans="9:26" x14ac:dyDescent="0.2">
      <c r="I473" s="4"/>
      <c r="V473" s="1"/>
      <c r="Z473" s="2"/>
    </row>
    <row r="474" spans="9:26" x14ac:dyDescent="0.2">
      <c r="I474" s="4"/>
      <c r="V474" s="1"/>
      <c r="Z474" s="2"/>
    </row>
    <row r="475" spans="9:26" x14ac:dyDescent="0.2">
      <c r="I475" s="4"/>
      <c r="V475" s="1"/>
      <c r="Z475" s="2"/>
    </row>
    <row r="476" spans="9:26" x14ac:dyDescent="0.2">
      <c r="I476" s="4"/>
      <c r="V476" s="1"/>
      <c r="Z476" s="2"/>
    </row>
    <row r="477" spans="9:26" x14ac:dyDescent="0.2">
      <c r="I477" s="4"/>
      <c r="V477" s="1"/>
      <c r="Z477" s="2"/>
    </row>
    <row r="478" spans="9:26" x14ac:dyDescent="0.2">
      <c r="I478" s="4"/>
      <c r="V478" s="1"/>
      <c r="Z478" s="2"/>
    </row>
    <row r="479" spans="9:26" x14ac:dyDescent="0.2">
      <c r="I479" s="4"/>
      <c r="V479" s="1"/>
      <c r="Z479" s="2"/>
    </row>
    <row r="480" spans="9:26" x14ac:dyDescent="0.2">
      <c r="I480" s="4"/>
      <c r="V480" s="1"/>
      <c r="Z480" s="2"/>
    </row>
    <row r="481" spans="9:26" x14ac:dyDescent="0.2">
      <c r="I481" s="4"/>
      <c r="V481" s="1"/>
      <c r="Z481" s="2"/>
    </row>
    <row r="482" spans="9:26" x14ac:dyDescent="0.2">
      <c r="I482" s="4"/>
      <c r="V482" s="1"/>
      <c r="Z482" s="2"/>
    </row>
    <row r="483" spans="9:26" x14ac:dyDescent="0.2">
      <c r="I483" s="4"/>
      <c r="V483" s="1"/>
      <c r="Z483" s="2"/>
    </row>
    <row r="484" spans="9:26" x14ac:dyDescent="0.2">
      <c r="I484" s="4"/>
      <c r="V484" s="1"/>
      <c r="Z484" s="2"/>
    </row>
    <row r="485" spans="9:26" x14ac:dyDescent="0.2">
      <c r="V485" s="1"/>
      <c r="Z485" s="2"/>
    </row>
    <row r="486" spans="9:26" x14ac:dyDescent="0.2">
      <c r="V486" s="1"/>
      <c r="Z486" s="2"/>
    </row>
    <row r="487" spans="9:26" x14ac:dyDescent="0.2">
      <c r="V487" s="1"/>
      <c r="Z487" s="2"/>
    </row>
    <row r="488" spans="9:26" x14ac:dyDescent="0.2">
      <c r="V488" s="1"/>
      <c r="Z488" s="2"/>
    </row>
    <row r="489" spans="9:26" x14ac:dyDescent="0.2">
      <c r="V489" s="1"/>
      <c r="Z489" s="2"/>
    </row>
    <row r="490" spans="9:26" x14ac:dyDescent="0.2">
      <c r="V490" s="1"/>
      <c r="Z490" s="2"/>
    </row>
    <row r="491" spans="9:26" x14ac:dyDescent="0.2">
      <c r="V491" s="1"/>
      <c r="Z491" s="2"/>
    </row>
    <row r="492" spans="9:26" x14ac:dyDescent="0.2">
      <c r="V492" s="1"/>
      <c r="Z492" s="2"/>
    </row>
    <row r="493" spans="9:26" x14ac:dyDescent="0.2">
      <c r="V493" s="1"/>
      <c r="Z493" s="2"/>
    </row>
    <row r="494" spans="9:26" x14ac:dyDescent="0.2">
      <c r="V494" s="1"/>
      <c r="Z494" s="2"/>
    </row>
    <row r="495" spans="9:26" x14ac:dyDescent="0.2">
      <c r="V495" s="1"/>
      <c r="Z495" s="2"/>
    </row>
    <row r="496" spans="9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  <row r="525" spans="22:26" x14ac:dyDescent="0.2">
      <c r="V525" s="1"/>
      <c r="Z525" s="2"/>
    </row>
    <row r="526" spans="22:26" x14ac:dyDescent="0.2">
      <c r="V526" s="1"/>
      <c r="Z526" s="2"/>
    </row>
    <row r="527" spans="22:26" x14ac:dyDescent="0.2">
      <c r="V527" s="1"/>
      <c r="Z527" s="2"/>
    </row>
    <row r="528" spans="22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  <row r="544" spans="22:26" x14ac:dyDescent="0.2">
      <c r="V544" s="1"/>
      <c r="Z544" s="2"/>
    </row>
    <row r="545" spans="22:26" x14ac:dyDescent="0.2">
      <c r="V545" s="1"/>
      <c r="Z545" s="2"/>
    </row>
    <row r="546" spans="22:26" x14ac:dyDescent="0.2">
      <c r="V546" s="1"/>
      <c r="Z546" s="2"/>
    </row>
    <row r="547" spans="22:26" x14ac:dyDescent="0.2">
      <c r="V547" s="1"/>
      <c r="Z547" s="2"/>
    </row>
    <row r="548" spans="22:26" x14ac:dyDescent="0.2">
      <c r="V548" s="1"/>
      <c r="Z548" s="2"/>
    </row>
    <row r="549" spans="22:26" x14ac:dyDescent="0.2">
      <c r="V549" s="1"/>
      <c r="Z549" s="2"/>
    </row>
    <row r="550" spans="22:26" x14ac:dyDescent="0.2">
      <c r="V550" s="1"/>
      <c r="Z550" s="2"/>
    </row>
    <row r="551" spans="22:26" x14ac:dyDescent="0.2">
      <c r="V551" s="1"/>
      <c r="Z551" s="2"/>
    </row>
    <row r="552" spans="22:26" x14ac:dyDescent="0.2">
      <c r="V552" s="1"/>
      <c r="Z552" s="2"/>
    </row>
    <row r="553" spans="22:26" x14ac:dyDescent="0.2">
      <c r="V553" s="1"/>
      <c r="Z553" s="2"/>
    </row>
    <row r="554" spans="22:26" x14ac:dyDescent="0.2">
      <c r="V554" s="1"/>
      <c r="Z554" s="2"/>
    </row>
    <row r="555" spans="22:26" x14ac:dyDescent="0.2">
      <c r="V555" s="1"/>
      <c r="Z555" s="2"/>
    </row>
    <row r="556" spans="22:26" x14ac:dyDescent="0.2">
      <c r="V556" s="1"/>
      <c r="Z556" s="2"/>
    </row>
    <row r="557" spans="22:26" x14ac:dyDescent="0.2">
      <c r="V557" s="1"/>
      <c r="Z557" s="2"/>
    </row>
    <row r="558" spans="22:26" x14ac:dyDescent="0.2">
      <c r="V558" s="1"/>
      <c r="Z558" s="2"/>
    </row>
    <row r="559" spans="22:26" x14ac:dyDescent="0.2">
      <c r="V559" s="1"/>
      <c r="Z559" s="2"/>
    </row>
    <row r="560" spans="22:26" x14ac:dyDescent="0.2">
      <c r="V560" s="1"/>
      <c r="Z560" s="2"/>
    </row>
    <row r="561" spans="22:26" x14ac:dyDescent="0.2">
      <c r="V561" s="1"/>
      <c r="Z561" s="2"/>
    </row>
    <row r="562" spans="22:26" x14ac:dyDescent="0.2">
      <c r="V562" s="1"/>
      <c r="Z562" s="2"/>
    </row>
    <row r="563" spans="22:26" x14ac:dyDescent="0.2">
      <c r="V563" s="1"/>
      <c r="Z563" s="2"/>
    </row>
    <row r="564" spans="22:26" x14ac:dyDescent="0.2">
      <c r="V564" s="1"/>
      <c r="Z564" s="2"/>
    </row>
    <row r="565" spans="22:26" x14ac:dyDescent="0.2">
      <c r="V565" s="1"/>
      <c r="Z565" s="2"/>
    </row>
    <row r="566" spans="22:26" x14ac:dyDescent="0.2">
      <c r="V566" s="1"/>
      <c r="Z566" s="2"/>
    </row>
    <row r="567" spans="22:26" x14ac:dyDescent="0.2">
      <c r="V567" s="1"/>
      <c r="Z567" s="2"/>
    </row>
    <row r="568" spans="22:26" x14ac:dyDescent="0.2">
      <c r="V568" s="1"/>
      <c r="Z568" s="2"/>
    </row>
    <row r="569" spans="22:26" x14ac:dyDescent="0.2">
      <c r="V569" s="1"/>
      <c r="Z569" s="2"/>
    </row>
    <row r="570" spans="22:26" x14ac:dyDescent="0.2">
      <c r="V570" s="1"/>
      <c r="Z570" s="2"/>
    </row>
    <row r="571" spans="22:26" x14ac:dyDescent="0.2">
      <c r="V571" s="1"/>
      <c r="Z571" s="2"/>
    </row>
    <row r="572" spans="22:26" x14ac:dyDescent="0.2">
      <c r="V572" s="1"/>
      <c r="Z572" s="2"/>
    </row>
    <row r="573" spans="22:26" x14ac:dyDescent="0.2">
      <c r="V573" s="1"/>
      <c r="Z573" s="2"/>
    </row>
    <row r="574" spans="22:26" x14ac:dyDescent="0.2">
      <c r="V574" s="1"/>
      <c r="Z574" s="2"/>
    </row>
    <row r="575" spans="22:26" x14ac:dyDescent="0.2">
      <c r="V575" s="1"/>
      <c r="Z575" s="2"/>
    </row>
    <row r="576" spans="22:26" x14ac:dyDescent="0.2">
      <c r="V576" s="1"/>
      <c r="Z576" s="2"/>
    </row>
    <row r="577" spans="22:26" x14ac:dyDescent="0.2">
      <c r="V577" s="1"/>
      <c r="Z577" s="2"/>
    </row>
    <row r="578" spans="22:26" x14ac:dyDescent="0.2">
      <c r="V578" s="1"/>
      <c r="Z578" s="2"/>
    </row>
    <row r="579" spans="22:26" x14ac:dyDescent="0.2">
      <c r="V579" s="1"/>
      <c r="Z579" s="2"/>
    </row>
    <row r="580" spans="22:26" x14ac:dyDescent="0.2">
      <c r="V580" s="1"/>
      <c r="Z580" s="2"/>
    </row>
    <row r="581" spans="22:26" x14ac:dyDescent="0.2">
      <c r="V581" s="1"/>
      <c r="Z581" s="2"/>
    </row>
    <row r="582" spans="22:26" x14ac:dyDescent="0.2">
      <c r="V582" s="1"/>
      <c r="Z582" s="2"/>
    </row>
    <row r="583" spans="22:26" x14ac:dyDescent="0.2">
      <c r="V583" s="1"/>
      <c r="Z583" s="2"/>
    </row>
    <row r="584" spans="22:26" x14ac:dyDescent="0.2">
      <c r="V584" s="1"/>
      <c r="Z584" s="2"/>
    </row>
    <row r="585" spans="22:26" x14ac:dyDescent="0.2">
      <c r="V585" s="1"/>
      <c r="Z585" s="2"/>
    </row>
    <row r="586" spans="22:26" x14ac:dyDescent="0.2">
      <c r="V586" s="1"/>
      <c r="Z586" s="2"/>
    </row>
    <row r="587" spans="22:26" x14ac:dyDescent="0.2">
      <c r="V587" s="1"/>
      <c r="Z587" s="2"/>
    </row>
    <row r="588" spans="22:26" x14ac:dyDescent="0.2">
      <c r="V588" s="1"/>
      <c r="Z588" s="2"/>
    </row>
    <row r="589" spans="22:26" x14ac:dyDescent="0.2">
      <c r="V589" s="1"/>
      <c r="Z589" s="2"/>
    </row>
    <row r="590" spans="22:26" x14ac:dyDescent="0.2">
      <c r="V590" s="1"/>
      <c r="Z590" s="2"/>
    </row>
    <row r="591" spans="22:26" x14ac:dyDescent="0.2">
      <c r="V591" s="1"/>
      <c r="Z591" s="2"/>
    </row>
    <row r="592" spans="22:26" x14ac:dyDescent="0.2">
      <c r="V592" s="1"/>
      <c r="Z592" s="2"/>
    </row>
    <row r="593" spans="22:26" x14ac:dyDescent="0.2">
      <c r="V593" s="1"/>
      <c r="Z593" s="2"/>
    </row>
    <row r="594" spans="22:26" x14ac:dyDescent="0.2">
      <c r="V594" s="1"/>
      <c r="Z594" s="2"/>
    </row>
    <row r="595" spans="22:26" x14ac:dyDescent="0.2">
      <c r="V595" s="1"/>
      <c r="Z595" s="2"/>
    </row>
    <row r="596" spans="22:26" x14ac:dyDescent="0.2">
      <c r="V596" s="1"/>
      <c r="Z596" s="2"/>
    </row>
    <row r="597" spans="22:26" x14ac:dyDescent="0.2">
      <c r="V597" s="1"/>
      <c r="Z597" s="2"/>
    </row>
    <row r="598" spans="22:26" x14ac:dyDescent="0.2">
      <c r="V598" s="1"/>
      <c r="Z598" s="2"/>
    </row>
    <row r="599" spans="22:26" x14ac:dyDescent="0.2">
      <c r="V599" s="1"/>
      <c r="Z599" s="2"/>
    </row>
    <row r="600" spans="22:26" x14ac:dyDescent="0.2">
      <c r="V600" s="1"/>
      <c r="Z600" s="2"/>
    </row>
    <row r="601" spans="22:26" x14ac:dyDescent="0.2">
      <c r="V601" s="1"/>
      <c r="Z601" s="2"/>
    </row>
    <row r="602" spans="22:26" x14ac:dyDescent="0.2">
      <c r="V602" s="1"/>
      <c r="Z602" s="2"/>
    </row>
    <row r="603" spans="22:26" x14ac:dyDescent="0.2">
      <c r="V603" s="1"/>
      <c r="Z603" s="2"/>
    </row>
    <row r="604" spans="22:26" x14ac:dyDescent="0.2">
      <c r="V604" s="1"/>
      <c r="Z604" s="2"/>
    </row>
    <row r="605" spans="22:26" x14ac:dyDescent="0.2">
      <c r="V605" s="1"/>
      <c r="Z605" s="2"/>
    </row>
    <row r="606" spans="22:26" x14ac:dyDescent="0.2">
      <c r="V606" s="1"/>
      <c r="Z606" s="2"/>
    </row>
    <row r="607" spans="22:26" x14ac:dyDescent="0.2">
      <c r="V607" s="1"/>
      <c r="Z607" s="2"/>
    </row>
    <row r="608" spans="22:26" x14ac:dyDescent="0.2">
      <c r="V608" s="1"/>
      <c r="Z608" s="2"/>
    </row>
    <row r="609" spans="22:26" x14ac:dyDescent="0.2">
      <c r="V609" s="1"/>
      <c r="Z609" s="2"/>
    </row>
    <row r="610" spans="22:26" x14ac:dyDescent="0.2">
      <c r="V610" s="1"/>
      <c r="Z610" s="2"/>
    </row>
    <row r="611" spans="22:26" x14ac:dyDescent="0.2">
      <c r="V611" s="1"/>
      <c r="Z611" s="2"/>
    </row>
    <row r="612" spans="22:26" x14ac:dyDescent="0.2">
      <c r="V612" s="1"/>
      <c r="Z612" s="2"/>
    </row>
    <row r="613" spans="22:26" x14ac:dyDescent="0.2">
      <c r="V613" s="1"/>
      <c r="Z613" s="2"/>
    </row>
    <row r="614" spans="22:26" x14ac:dyDescent="0.2">
      <c r="V614" s="1"/>
      <c r="Z614" s="2"/>
    </row>
    <row r="615" spans="22:26" x14ac:dyDescent="0.2">
      <c r="V615" s="1"/>
      <c r="Z615" s="2"/>
    </row>
    <row r="616" spans="22:26" x14ac:dyDescent="0.2">
      <c r="V616" s="1"/>
      <c r="Z616" s="2"/>
    </row>
    <row r="617" spans="22:26" x14ac:dyDescent="0.2">
      <c r="V617" s="1"/>
      <c r="Z617" s="2"/>
    </row>
    <row r="618" spans="22:26" x14ac:dyDescent="0.2">
      <c r="V618" s="1"/>
      <c r="Z618" s="2"/>
    </row>
    <row r="619" spans="22:26" x14ac:dyDescent="0.2">
      <c r="V619" s="1"/>
      <c r="Z619" s="2"/>
    </row>
    <row r="620" spans="22:26" x14ac:dyDescent="0.2">
      <c r="V620" s="1"/>
      <c r="Z620" s="2"/>
    </row>
    <row r="621" spans="22:26" x14ac:dyDescent="0.2">
      <c r="V621" s="1"/>
      <c r="Z621" s="2"/>
    </row>
    <row r="622" spans="22:26" x14ac:dyDescent="0.2">
      <c r="V622" s="1"/>
      <c r="Z622" s="2"/>
    </row>
    <row r="623" spans="22:26" x14ac:dyDescent="0.2">
      <c r="V623" s="1"/>
      <c r="Z623" s="2"/>
    </row>
    <row r="624" spans="22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414">
    <cfRule type="cellIs" dxfId="35" priority="14" stopIfTrue="1" operator="between">
      <formula>33</formula>
      <formula>100</formula>
    </cfRule>
  </conditionalFormatting>
  <conditionalFormatting sqref="AC13:AC414">
    <cfRule type="cellIs" dxfId="34" priority="15" stopIfTrue="1" operator="between">
      <formula>33</formula>
      <formula>100</formula>
    </cfRule>
  </conditionalFormatting>
  <conditionalFormatting sqref="AD13:AD414">
    <cfRule type="cellIs" dxfId="33" priority="16" stopIfTrue="1" operator="between">
      <formula>33</formula>
      <formula>100</formula>
    </cfRule>
  </conditionalFormatting>
  <conditionalFormatting sqref="A6">
    <cfRule type="expression" dxfId="32" priority="17" stopIfTrue="1">
      <formula>$C$6=1</formula>
    </cfRule>
  </conditionalFormatting>
  <conditionalFormatting sqref="K14:K414">
    <cfRule type="cellIs" dxfId="31" priority="18" stopIfTrue="1" operator="notEqual">
      <formula>$J$5</formula>
    </cfRule>
  </conditionalFormatting>
  <conditionalFormatting sqref="Y14:Y642 W14:W642 AA14:AA642">
    <cfRule type="cellIs" dxfId="30" priority="5" operator="equal">
      <formula>7</formula>
    </cfRule>
    <cfRule type="cellIs" dxfId="29" priority="7" operator="equal">
      <formula>6</formula>
    </cfRule>
    <cfRule type="cellIs" dxfId="28" priority="9" operator="equal">
      <formula>5</formula>
    </cfRule>
    <cfRule type="cellIs" dxfId="27" priority="11" operator="equal">
      <formula>4</formula>
    </cfRule>
  </conditionalFormatting>
  <conditionalFormatting sqref="U14:U642">
    <cfRule type="cellIs" dxfId="26" priority="2" operator="between">
      <formula>11</formula>
      <formula>12</formula>
    </cfRule>
    <cfRule type="cellIs" dxfId="25" priority="4" operator="between">
      <formula>9</formula>
      <formula>10</formula>
    </cfRule>
    <cfRule type="cellIs" dxfId="24" priority="6" operator="equal">
      <formula>8</formula>
    </cfRule>
    <cfRule type="cellIs" dxfId="23" priority="8" operator="between">
      <formula>6</formula>
      <formula>7</formula>
    </cfRule>
    <cfRule type="cellIs" dxfId="22" priority="10" operator="between">
      <formula>4</formula>
      <formula>5</formula>
    </cfRule>
  </conditionalFormatting>
  <conditionalFormatting sqref="U14:U642 Y14:Y642 W14:W642 AA14:AA642">
    <cfRule type="cellIs" dxfId="21" priority="12" operator="equal">
      <formula>3</formula>
    </cfRule>
    <cfRule type="cellIs" dxfId="20" priority="13" operator="between">
      <formula>1</formula>
      <formula>2</formula>
    </cfRule>
  </conditionalFormatting>
  <conditionalFormatting sqref="Y14:Y642 W14:W642">
    <cfRule type="cellIs" dxfId="19" priority="3" operator="between">
      <formula>8</formula>
      <formula>9</formula>
    </cfRule>
  </conditionalFormatting>
  <conditionalFormatting sqref="K13:K324">
    <cfRule type="cellIs" dxfId="18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195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95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95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95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2">
    <pageSetUpPr fitToPage="1"/>
  </sheetPr>
  <dimension ref="A1:FC817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152</v>
      </c>
      <c r="Z1" s="58" t="s">
        <v>151</v>
      </c>
      <c r="AA1" s="58" t="s">
        <v>150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168</v>
      </c>
      <c r="K2" s="97"/>
      <c r="L2" s="97"/>
      <c r="M2" s="97"/>
      <c r="N2" s="98" t="s">
        <v>53</v>
      </c>
      <c r="O2" s="97" t="s">
        <v>172</v>
      </c>
      <c r="P2" s="96"/>
      <c r="S2" s="75"/>
      <c r="T2" s="68" t="s">
        <v>63</v>
      </c>
      <c r="X2" s="95" t="s">
        <v>161</v>
      </c>
      <c r="Y2" s="58" t="s">
        <v>153</v>
      </c>
      <c r="Z2" s="58" t="s">
        <v>153</v>
      </c>
      <c r="AA2" s="58" t="s">
        <v>153</v>
      </c>
      <c r="AB2" s="58" t="s">
        <v>153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43861</v>
      </c>
      <c r="N3" s="65" t="s">
        <v>7</v>
      </c>
      <c r="O3" s="3">
        <f>I499</f>
        <v>79.724409448818889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171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COUNT(A14:A817)</f>
        <v>487</v>
      </c>
      <c r="U4" s="75">
        <f>COUNT(I14:I817)</f>
        <v>486</v>
      </c>
      <c r="X4" s="90" t="s">
        <v>123</v>
      </c>
      <c r="Y4" s="58" t="s">
        <v>154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131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155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-0.5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157</v>
      </c>
      <c r="Y7" s="58" t="s">
        <v>156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127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158</v>
      </c>
      <c r="Y8" s="58" t="s">
        <v>159</v>
      </c>
      <c r="Z8" s="58" t="s">
        <v>160</v>
      </c>
      <c r="AA8" s="58" t="s">
        <v>160</v>
      </c>
      <c r="AB8" s="58" t="s">
        <v>131</v>
      </c>
      <c r="AK8" s="2"/>
    </row>
    <row r="9" spans="1:159" ht="15.75" customHeight="1" thickBot="1" x14ac:dyDescent="0.25">
      <c r="A9" s="51"/>
      <c r="B9" s="51" t="s">
        <v>128</v>
      </c>
      <c r="C9">
        <v>1.2410699999999999</v>
      </c>
      <c r="D9">
        <v>-0.28615000000000002</v>
      </c>
      <c r="E9">
        <v>2.3439999999999999E-2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129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3" t="s">
        <v>61</v>
      </c>
      <c r="U10" s="104"/>
      <c r="V10" s="104"/>
      <c r="W10" s="104"/>
      <c r="X10" s="104"/>
      <c r="Y10" s="104"/>
      <c r="Z10" s="104"/>
      <c r="AA10" s="104"/>
      <c r="AB10" s="104"/>
      <c r="AC10" s="104"/>
      <c r="AD10" s="105"/>
      <c r="AE10" s="106" t="s">
        <v>108</v>
      </c>
      <c r="AF10" s="106"/>
      <c r="AG10" s="106"/>
      <c r="AH10" s="106"/>
      <c r="AI10" s="67" t="s">
        <v>97</v>
      </c>
      <c r="AJ10" s="107" t="s">
        <v>83</v>
      </c>
      <c r="AK10" s="101"/>
      <c r="AL10" s="101"/>
      <c r="AM10" s="102"/>
      <c r="AN10" s="103" t="s">
        <v>43</v>
      </c>
      <c r="AO10" s="104"/>
      <c r="AP10" s="105"/>
      <c r="AQ10" s="67" t="s">
        <v>0</v>
      </c>
      <c r="AR10" s="107" t="s">
        <v>114</v>
      </c>
      <c r="AS10" s="102"/>
      <c r="AT10" s="67" t="s">
        <v>90</v>
      </c>
      <c r="AU10" s="67" t="s">
        <v>92</v>
      </c>
      <c r="AV10" s="67" t="s">
        <v>98</v>
      </c>
      <c r="AW10" s="115" t="s">
        <v>117</v>
      </c>
      <c r="AX10" s="1" t="str">
        <f>""</f>
        <v/>
      </c>
      <c r="AY10" s="66"/>
      <c r="AZ10" s="117" t="s">
        <v>18</v>
      </c>
      <c r="BA10" s="118"/>
      <c r="BB10" s="118"/>
      <c r="BC10" s="118"/>
      <c r="BD10" s="118"/>
      <c r="BE10" s="118"/>
      <c r="BF10" s="118"/>
      <c r="BG10" s="118"/>
      <c r="BH10" s="119"/>
      <c r="BI10" s="2"/>
      <c r="BJ10" s="117" t="s">
        <v>148</v>
      </c>
      <c r="BK10" s="118"/>
      <c r="BL10" s="118"/>
      <c r="BM10" s="118"/>
      <c r="BN10" s="119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133</v>
      </c>
      <c r="N11" s="56" t="s">
        <v>60</v>
      </c>
      <c r="O11" s="56" t="s">
        <v>134</v>
      </c>
      <c r="P11" s="63" t="s">
        <v>135</v>
      </c>
      <c r="Q11" s="63" t="s">
        <v>47</v>
      </c>
      <c r="R11" s="63" t="s">
        <v>55</v>
      </c>
      <c r="S11" s="63" t="s">
        <v>22</v>
      </c>
      <c r="T11" s="109" t="s">
        <v>149</v>
      </c>
      <c r="U11" s="110"/>
      <c r="V11" s="109" t="s">
        <v>142</v>
      </c>
      <c r="W11" s="110"/>
      <c r="X11" s="109" t="s">
        <v>141</v>
      </c>
      <c r="Y11" s="110"/>
      <c r="Z11" s="108" t="s">
        <v>84</v>
      </c>
      <c r="AA11" s="109"/>
      <c r="AB11" s="111" t="s">
        <v>102</v>
      </c>
      <c r="AC11" s="112"/>
      <c r="AD11" s="113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08" t="s">
        <v>115</v>
      </c>
      <c r="AS11" s="108"/>
      <c r="AT11" s="56" t="s">
        <v>93</v>
      </c>
      <c r="AU11" s="56" t="s">
        <v>91</v>
      </c>
      <c r="AV11" s="56" t="s">
        <v>116</v>
      </c>
      <c r="AW11" s="116"/>
      <c r="AX11" s="1" t="str">
        <f>""</f>
        <v/>
      </c>
      <c r="AY11" s="56" t="s">
        <v>39</v>
      </c>
      <c r="AZ11" s="108" t="s">
        <v>78</v>
      </c>
      <c r="BA11" s="108"/>
      <c r="BB11" s="108"/>
      <c r="BC11" s="108" t="s">
        <v>79</v>
      </c>
      <c r="BD11" s="108"/>
      <c r="BE11" s="108"/>
      <c r="BF11" s="108" t="s">
        <v>80</v>
      </c>
      <c r="BG11" s="108"/>
      <c r="BH11" s="108"/>
      <c r="BI11" s="52"/>
      <c r="BJ11" s="63" t="s">
        <v>139</v>
      </c>
      <c r="BK11" s="63" t="s">
        <v>140</v>
      </c>
      <c r="BL11" s="63" t="s">
        <v>136</v>
      </c>
      <c r="BM11" s="63" t="s">
        <v>137</v>
      </c>
      <c r="BN11" s="63" t="s">
        <v>138</v>
      </c>
      <c r="BO11" s="52"/>
      <c r="BP11" s="52"/>
    </row>
    <row r="12" spans="1:159" ht="24" customHeight="1" thickBot="1" x14ac:dyDescent="0.25">
      <c r="A12" s="51"/>
      <c r="B12" s="51" t="s">
        <v>130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-0.5</v>
      </c>
      <c r="K13" s="10" t="str">
        <f>IF(I13=0,"Copy Down",IF(J13&gt;-12, 90, IF(J13&gt;-20, 115, IF(J13&gt;-30, 100, IF(J13&gt;-40, 126.5, IF(J13&gt;-65, 115, IF(J13&gt;-80, 100, 117)))))))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0.8</v>
      </c>
      <c r="C14">
        <v>1.2446900000000001</v>
      </c>
      <c r="D14">
        <v>-0.27756999999999998</v>
      </c>
      <c r="E14">
        <v>2.5250000000000002E-2</v>
      </c>
      <c r="F14">
        <v>1.9398500000000001</v>
      </c>
      <c r="G14">
        <v>1.8219000000000001</v>
      </c>
      <c r="H14" s="21"/>
      <c r="I14" s="17">
        <f t="shared" si="0"/>
        <v>0.16404199475065617</v>
      </c>
      <c r="J14" s="16">
        <f t="shared" si="1"/>
        <v>-0.66404199475065617</v>
      </c>
      <c r="K14" s="10">
        <v>90</v>
      </c>
      <c r="L14" s="16">
        <v>14.763779527559056</v>
      </c>
      <c r="M14" s="16">
        <v>14.763779527559056</v>
      </c>
      <c r="N14" s="16">
        <v>7.1084864391950997E-2</v>
      </c>
      <c r="O14" s="16">
        <v>0.98851224105466273</v>
      </c>
      <c r="P14" s="16">
        <v>0.99651275246489046</v>
      </c>
      <c r="Q14" s="16">
        <v>5.3753720595295443E-2</v>
      </c>
      <c r="R14" s="16">
        <v>5.3941829105884231</v>
      </c>
      <c r="S14" s="16">
        <v>0.55559107015470643</v>
      </c>
      <c r="T14" s="20" t="s">
        <v>119</v>
      </c>
      <c r="U14" s="10">
        <v>2</v>
      </c>
      <c r="V14" s="20" t="s">
        <v>144</v>
      </c>
      <c r="W14" s="10">
        <v>2</v>
      </c>
      <c r="X14" s="20" t="s">
        <v>143</v>
      </c>
      <c r="Y14" s="10">
        <v>5</v>
      </c>
      <c r="Z14" s="20" t="s">
        <v>121</v>
      </c>
      <c r="AA14" s="15">
        <v>5</v>
      </c>
      <c r="AB14" s="11">
        <v>97.81</v>
      </c>
      <c r="AC14" s="10">
        <v>1.8400000000000034</v>
      </c>
      <c r="AD14" s="19">
        <v>0.35</v>
      </c>
      <c r="AE14" s="12">
        <v>98.851224105466272</v>
      </c>
      <c r="AF14" s="10">
        <v>116.36833678836599</v>
      </c>
      <c r="AG14" s="10">
        <v>49.825637623244518</v>
      </c>
      <c r="AH14" s="10">
        <v>9.9669848042623972</v>
      </c>
      <c r="AI14" s="10">
        <v>1.8538488897680248</v>
      </c>
      <c r="AJ14" s="10"/>
      <c r="AK14" s="10"/>
      <c r="AL14" s="10"/>
      <c r="AM14" s="10"/>
      <c r="AN14" s="10">
        <v>0.98851224105466273</v>
      </c>
      <c r="AO14" s="10">
        <v>0.20413923155898686</v>
      </c>
      <c r="AP14" s="10">
        <v>1</v>
      </c>
      <c r="AQ14" s="10">
        <v>79.625</v>
      </c>
      <c r="AR14" s="10"/>
      <c r="AS14" s="10"/>
      <c r="AT14" s="10">
        <v>141.46695665774158</v>
      </c>
      <c r="AU14" s="10">
        <v>1</v>
      </c>
      <c r="AV14" s="16"/>
      <c r="AW14" s="19">
        <v>17.4552505182549</v>
      </c>
      <c r="AX14" s="1" t="s">
        <v>120</v>
      </c>
      <c r="AY14" s="23">
        <v>0.66404199475065595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0.83641829288552372</v>
      </c>
      <c r="BK14" s="24">
        <f ca="1">((P14-(L14/2000))/1.06)*(1.06/(M14/2000))^BJ14</f>
        <v>59.459031404791823</v>
      </c>
      <c r="BL14" s="23">
        <f t="shared" ref="BL14" si="2">(Q14/(P14-(L14/2000)))*100</f>
        <v>5.434439731109511</v>
      </c>
      <c r="BM14" s="23">
        <f ca="1">SQRT(((3.47-LOG(BK14))^2)+((LOG(BL14)+1.22)^2))</f>
        <v>2.5881088401137826</v>
      </c>
      <c r="BN14" s="22">
        <f t="shared" ref="BN14" si="3">SQRT(((3.47-LOG(P14/1.06))^2)+((LOG(R14)+1.22)^2))</f>
        <v>4.0047203324594678</v>
      </c>
      <c r="BO14" s="21"/>
      <c r="BP14" s="2"/>
      <c r="BR14" s="6"/>
      <c r="BV14" s="44" t="s">
        <v>72</v>
      </c>
      <c r="BW14" s="43" t="str">
        <f>J2</f>
        <v>WSLP-106</v>
      </c>
      <c r="CL14" s="5"/>
      <c r="CP14" s="6"/>
      <c r="CT14" s="44" t="str">
        <f>BV14</f>
        <v>Project :</v>
      </c>
      <c r="CU14" s="43" t="str">
        <f>BW14</f>
        <v>WSLP-106</v>
      </c>
      <c r="DJ14" s="5"/>
    </row>
    <row r="15" spans="1:159" x14ac:dyDescent="0.2">
      <c r="A15">
        <v>0.1</v>
      </c>
      <c r="B15">
        <v>2.2999999999999998</v>
      </c>
      <c r="C15">
        <v>1.2453799999999999</v>
      </c>
      <c r="D15">
        <v>-0.27561999999999998</v>
      </c>
      <c r="E15">
        <v>2.4660000000000001E-2</v>
      </c>
      <c r="F15">
        <v>1.8070299999999999</v>
      </c>
      <c r="G15">
        <v>1.8498300000000001</v>
      </c>
      <c r="H15" s="21"/>
      <c r="I15" s="17">
        <f t="shared" si="0"/>
        <v>0.32808398950131235</v>
      </c>
      <c r="J15" s="16">
        <f t="shared" si="1"/>
        <v>-0.82808398950131235</v>
      </c>
      <c r="K15" s="10">
        <v>90</v>
      </c>
      <c r="L15" s="16">
        <v>29.527559055118111</v>
      </c>
      <c r="M15" s="16">
        <v>19.291338582677167</v>
      </c>
      <c r="N15" s="16">
        <v>0.14216972878390199</v>
      </c>
      <c r="O15" s="16">
        <v>1.1769303201506691</v>
      </c>
      <c r="P15" s="16">
        <v>1.1823229300514857</v>
      </c>
      <c r="Q15" s="16">
        <v>6.597047527604441E-2</v>
      </c>
      <c r="R15" s="16">
        <v>5.5797340641250734</v>
      </c>
      <c r="S15" s="16">
        <v>0.37448679866781337</v>
      </c>
      <c r="T15" s="20" t="s">
        <v>119</v>
      </c>
      <c r="U15" s="10">
        <v>2</v>
      </c>
      <c r="V15" s="20" t="s">
        <v>144</v>
      </c>
      <c r="W15" s="10">
        <v>2</v>
      </c>
      <c r="X15" s="20" t="s">
        <v>145</v>
      </c>
      <c r="Y15" s="10">
        <v>4</v>
      </c>
      <c r="Z15" s="20" t="s">
        <v>123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117.6930320150669</v>
      </c>
      <c r="AF15" s="10">
        <v>137.35990006163843</v>
      </c>
      <c r="AG15" s="10">
        <v>59.116146502574281</v>
      </c>
      <c r="AH15" s="10">
        <v>4.7790940090404623</v>
      </c>
      <c r="AI15" s="10">
        <v>1.7922001093735</v>
      </c>
      <c r="AJ15" s="10"/>
      <c r="AK15" s="10"/>
      <c r="AL15" s="10"/>
      <c r="AM15" s="10"/>
      <c r="AN15" s="10">
        <v>1.1769303201506691</v>
      </c>
      <c r="AO15" s="10">
        <v>0.25274531952427121</v>
      </c>
      <c r="AP15" s="10">
        <v>1</v>
      </c>
      <c r="AQ15" s="10">
        <v>79.625</v>
      </c>
      <c r="AR15" s="10"/>
      <c r="AS15" s="10"/>
      <c r="AT15" s="10">
        <v>81.320475856188082</v>
      </c>
      <c r="AU15" s="10">
        <v>1</v>
      </c>
      <c r="AV15" s="16"/>
      <c r="AW15" s="19">
        <v>20.603985009245765</v>
      </c>
      <c r="AX15" s="1" t="s">
        <v>120</v>
      </c>
      <c r="AY15" s="23">
        <v>0.82808398950131201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0.84387233387215332</v>
      </c>
      <c r="BK15" s="24">
        <f t="shared" ref="BK15:BK78" ca="1" si="5">((P15-(L15/2000))/1.06)*(1.06/(M15/2000))^BJ15</f>
        <v>58.115783250809471</v>
      </c>
      <c r="BL15" s="23">
        <f t="shared" ref="BL15:BL78" si="6">(Q15/(P15-(L15/2000)))*100</f>
        <v>5.6502897730227231</v>
      </c>
      <c r="BM15" s="23">
        <f t="shared" ref="BM15:BM78" ca="1" si="7">SQRT(((3.47-LOG(BK15))^2)+((LOG(BL15)+1.22)^2))</f>
        <v>2.6073924832825424</v>
      </c>
      <c r="BN15" s="22">
        <f t="shared" ref="BN15:BN78" si="8">SQRT(((3.47-LOG(P15/1.06))^2)+((LOG(R15)+1.22)^2))</f>
        <v>3.9473475111245167</v>
      </c>
      <c r="BO15" s="21"/>
      <c r="BP15" s="2"/>
      <c r="BR15" s="6"/>
      <c r="BV15" s="44" t="s">
        <v>4</v>
      </c>
      <c r="BW15" s="120">
        <f ca="1">TODAY()</f>
        <v>45036</v>
      </c>
      <c r="BX15" s="120"/>
      <c r="BZ15" s="114" t="s">
        <v>5</v>
      </c>
      <c r="CA15" s="114"/>
      <c r="CB15" s="125">
        <f>J7</f>
        <v>-0.5</v>
      </c>
      <c r="CC15" s="126"/>
      <c r="CE15" s="114" t="s">
        <v>8</v>
      </c>
      <c r="CF15" s="114"/>
      <c r="CG15" s="43"/>
      <c r="CL15" s="5"/>
      <c r="CP15" s="6"/>
      <c r="CT15" s="44" t="s">
        <v>4</v>
      </c>
      <c r="CU15" s="120">
        <f ca="1">BW15</f>
        <v>45036</v>
      </c>
      <c r="CV15" s="120"/>
      <c r="CX15" s="114" t="s">
        <v>5</v>
      </c>
      <c r="CY15" s="114"/>
      <c r="CZ15" s="125">
        <f>CB15</f>
        <v>-0.5</v>
      </c>
      <c r="DA15" s="126"/>
      <c r="DC15" s="114" t="s">
        <v>8</v>
      </c>
      <c r="DD15" s="114"/>
      <c r="DE15" s="43">
        <f>CG15</f>
        <v>0</v>
      </c>
      <c r="DJ15" s="5"/>
      <c r="FC15" s="45" t="s">
        <v>147</v>
      </c>
    </row>
    <row r="16" spans="1:159" x14ac:dyDescent="0.2">
      <c r="A16">
        <v>0.15</v>
      </c>
      <c r="B16">
        <v>2.2999999999999998</v>
      </c>
      <c r="C16">
        <v>1.2473000000000001</v>
      </c>
      <c r="D16">
        <v>-0.27498</v>
      </c>
      <c r="E16">
        <v>2.435E-2</v>
      </c>
      <c r="F16">
        <v>1.8672299999999999</v>
      </c>
      <c r="G16">
        <v>1.8225800000000001</v>
      </c>
      <c r="H16" s="21"/>
      <c r="I16" s="17">
        <f t="shared" si="0"/>
        <v>0.49212598425196846</v>
      </c>
      <c r="J16" s="16">
        <f t="shared" si="1"/>
        <v>-0.99212598425196852</v>
      </c>
      <c r="K16" s="10">
        <v>90</v>
      </c>
      <c r="L16" s="16">
        <v>44.291338582677163</v>
      </c>
      <c r="M16" s="16">
        <v>23.818897637795274</v>
      </c>
      <c r="N16" s="16">
        <v>0.21325459317585299</v>
      </c>
      <c r="O16" s="16">
        <v>1.7012241054614425</v>
      </c>
      <c r="P16" s="16">
        <v>1.7052464620268057</v>
      </c>
      <c r="Q16" s="16">
        <v>6.9980076812290057E-2</v>
      </c>
      <c r="R16" s="16">
        <v>4.1038101160528893</v>
      </c>
      <c r="S16" s="16">
        <v>0.27933031703910649</v>
      </c>
      <c r="T16" s="20" t="s">
        <v>33</v>
      </c>
      <c r="U16" s="10">
        <v>3</v>
      </c>
      <c r="V16" s="20" t="s">
        <v>144</v>
      </c>
      <c r="W16" s="10">
        <v>2</v>
      </c>
      <c r="X16" s="20" t="s">
        <v>143</v>
      </c>
      <c r="Y16" s="10">
        <v>5</v>
      </c>
      <c r="Z16" s="20" t="s">
        <v>121</v>
      </c>
      <c r="AA16" s="15">
        <v>5</v>
      </c>
      <c r="AB16" s="11">
        <v>97.81</v>
      </c>
      <c r="AC16" s="10">
        <v>1.8400000000000034</v>
      </c>
      <c r="AD16" s="19">
        <v>0.35</v>
      </c>
      <c r="AE16" s="12">
        <v>170.12241054614427</v>
      </c>
      <c r="AF16" s="10">
        <v>198.0118579688785</v>
      </c>
      <c r="AG16" s="10">
        <v>85.262323101340286</v>
      </c>
      <c r="AH16" s="10">
        <v>1.3592720337583577</v>
      </c>
      <c r="AI16" s="10">
        <v>2.4367599175417407</v>
      </c>
      <c r="AJ16" s="10"/>
      <c r="AK16" s="10"/>
      <c r="AL16" s="10"/>
      <c r="AM16" s="10"/>
      <c r="AN16" s="10">
        <v>1.7012241054614425</v>
      </c>
      <c r="AO16" s="10">
        <v>0.34881871760547772</v>
      </c>
      <c r="AP16" s="10">
        <v>1</v>
      </c>
      <c r="AQ16" s="10">
        <v>111.47500000000001</v>
      </c>
      <c r="AR16" s="10"/>
      <c r="AS16" s="10"/>
      <c r="AT16" s="10">
        <v>77.996817682837531</v>
      </c>
      <c r="AU16" s="10">
        <v>1</v>
      </c>
      <c r="AV16" s="16"/>
      <c r="AW16" s="19">
        <v>29.701778695331775</v>
      </c>
      <c r="AX16" s="1" t="s">
        <v>120</v>
      </c>
      <c r="AY16" s="23">
        <v>0.99212598425196896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0.80478216786697421</v>
      </c>
      <c r="BK16" s="24">
        <f t="shared" ca="1" si="5"/>
        <v>58.838019729870176</v>
      </c>
      <c r="BL16" s="23">
        <f t="shared" si="6"/>
        <v>4.1578066574702648</v>
      </c>
      <c r="BM16" s="23">
        <f t="shared" ca="1" si="7"/>
        <v>2.5045128535069203</v>
      </c>
      <c r="BN16" s="22">
        <f t="shared" si="8"/>
        <v>3.7431443840703307</v>
      </c>
      <c r="BO16" s="21"/>
      <c r="BP16" s="2"/>
      <c r="BR16" s="6"/>
      <c r="BV16" s="44" t="s">
        <v>10</v>
      </c>
      <c r="BW16" s="43" t="str">
        <f>O2</f>
        <v>WSLP-19-055C</v>
      </c>
      <c r="BX16" s="43"/>
      <c r="BY16" s="114" t="s">
        <v>6</v>
      </c>
      <c r="BZ16" s="114"/>
      <c r="CA16" s="114"/>
      <c r="CB16" s="124">
        <f>J8</f>
        <v>0</v>
      </c>
      <c r="CC16" s="124"/>
      <c r="CE16" s="114" t="s">
        <v>9</v>
      </c>
      <c r="CF16" s="114"/>
      <c r="CG16" s="43"/>
      <c r="CL16" s="5"/>
      <c r="CP16" s="6"/>
      <c r="CT16" s="44" t="s">
        <v>10</v>
      </c>
      <c r="CU16" s="43" t="str">
        <f>BW16</f>
        <v>WSLP-19-055C</v>
      </c>
      <c r="CV16" s="43"/>
      <c r="CW16" s="114" t="s">
        <v>6</v>
      </c>
      <c r="CX16" s="114"/>
      <c r="CY16" s="114"/>
      <c r="CZ16" s="124">
        <f>CB16</f>
        <v>0</v>
      </c>
      <c r="DA16" s="124"/>
      <c r="DC16" s="114" t="s">
        <v>9</v>
      </c>
      <c r="DD16" s="114"/>
      <c r="DE16" s="43">
        <f>CG16</f>
        <v>0</v>
      </c>
      <c r="DJ16" s="5"/>
    </row>
    <row r="17" spans="1:114" ht="13.5" thickBot="1" x14ac:dyDescent="0.25">
      <c r="A17">
        <v>0.2</v>
      </c>
      <c r="B17">
        <v>2.4</v>
      </c>
      <c r="C17">
        <v>1.2473000000000001</v>
      </c>
      <c r="D17">
        <v>-0.27496999999999999</v>
      </c>
      <c r="E17">
        <v>2.3089999999999999E-2</v>
      </c>
      <c r="F17">
        <v>1.76603</v>
      </c>
      <c r="G17">
        <v>1.75813</v>
      </c>
      <c r="H17" s="21"/>
      <c r="I17" s="17">
        <f t="shared" si="0"/>
        <v>0.65616797900262469</v>
      </c>
      <c r="J17" s="16">
        <f t="shared" si="1"/>
        <v>-1.1561679790026247</v>
      </c>
      <c r="K17" s="10">
        <v>90</v>
      </c>
      <c r="L17" s="16">
        <v>59.055118110236222</v>
      </c>
      <c r="M17" s="16">
        <v>28.346456692913385</v>
      </c>
      <c r="N17" s="16">
        <v>0.28433945756780399</v>
      </c>
      <c r="O17" s="16">
        <v>1.7012241054614425</v>
      </c>
      <c r="P17" s="16">
        <v>1.6996770452439951</v>
      </c>
      <c r="Q17" s="16">
        <v>7.0042726836293936E-2</v>
      </c>
      <c r="R17" s="16">
        <v>4.1209432716812993</v>
      </c>
      <c r="S17" s="16">
        <v>0</v>
      </c>
      <c r="T17" s="20" t="s">
        <v>33</v>
      </c>
      <c r="U17" s="10">
        <v>3</v>
      </c>
      <c r="V17" s="20" t="s">
        <v>144</v>
      </c>
      <c r="W17" s="10">
        <v>2</v>
      </c>
      <c r="X17" s="20" t="s">
        <v>143</v>
      </c>
      <c r="Y17" s="10">
        <v>5</v>
      </c>
      <c r="Z17" s="20" t="s">
        <v>121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170.12241054614427</v>
      </c>
      <c r="AF17" s="10">
        <v>196.48817484575022</v>
      </c>
      <c r="AG17" s="10">
        <v>84.983852262199747</v>
      </c>
      <c r="AH17" s="10">
        <v>0</v>
      </c>
      <c r="AI17" s="10">
        <v>2.4266288907005777</v>
      </c>
      <c r="AJ17" s="10"/>
      <c r="AK17" s="10"/>
      <c r="AL17" s="10"/>
      <c r="AM17" s="10"/>
      <c r="AN17" s="10">
        <v>1.7012241054614425</v>
      </c>
      <c r="AO17" s="10">
        <v>0.35709965196039367</v>
      </c>
      <c r="AP17" s="10">
        <v>1</v>
      </c>
      <c r="AQ17" s="10">
        <v>111.47500000000001</v>
      </c>
      <c r="AR17" s="10"/>
      <c r="AS17" s="10"/>
      <c r="AT17" s="10">
        <v>57.196399491775288</v>
      </c>
      <c r="AU17" s="10">
        <v>1</v>
      </c>
      <c r="AV17" s="16"/>
      <c r="AW17" s="19">
        <v>29.473226226862536</v>
      </c>
      <c r="AX17" s="1" t="s">
        <v>120</v>
      </c>
      <c r="AY17" s="23">
        <v>1.15616797900262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0.81678053919996563</v>
      </c>
      <c r="BK17" s="24">
        <f t="shared" ca="1" si="5"/>
        <v>53.451899170046424</v>
      </c>
      <c r="BL17" s="23">
        <f t="shared" si="6"/>
        <v>4.193799861360004</v>
      </c>
      <c r="BM17" s="23">
        <f t="shared" ca="1" si="7"/>
        <v>2.5357238729128486</v>
      </c>
      <c r="BN17" s="22">
        <f t="shared" si="8"/>
        <v>3.7452693236562014</v>
      </c>
      <c r="BO17" s="21"/>
      <c r="BP17" s="2"/>
      <c r="BR17" s="6"/>
      <c r="BV17" s="42" t="s">
        <v>50</v>
      </c>
      <c r="BW17" s="121" t="str">
        <f>J4</f>
        <v>30.10679, -90.54458</v>
      </c>
      <c r="BX17" s="121"/>
      <c r="BY17" s="122" t="s">
        <v>7</v>
      </c>
      <c r="BZ17" s="122"/>
      <c r="CA17" s="122"/>
      <c r="CB17" s="123">
        <f>O3</f>
        <v>79.724409448818889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1" t="str">
        <f>BW17</f>
        <v>30.10679, -90.54458</v>
      </c>
      <c r="CV17" s="121"/>
      <c r="CW17" s="122" t="s">
        <v>7</v>
      </c>
      <c r="CX17" s="122"/>
      <c r="CY17" s="122"/>
      <c r="CZ17" s="123">
        <f>CB17</f>
        <v>79.724409448818889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2.2999999999999998</v>
      </c>
      <c r="C18">
        <v>1.2459800000000001</v>
      </c>
      <c r="D18">
        <v>-0.27634999999999998</v>
      </c>
      <c r="E18">
        <v>2.2790000000000001E-2</v>
      </c>
      <c r="F18">
        <v>1.9219999999999999</v>
      </c>
      <c r="G18">
        <v>1.81925</v>
      </c>
      <c r="H18" s="21"/>
      <c r="I18" s="17">
        <f t="shared" si="0"/>
        <v>0.82020997375328075</v>
      </c>
      <c r="J18" s="16">
        <f t="shared" si="1"/>
        <v>-1.3202099737532809</v>
      </c>
      <c r="K18" s="10">
        <v>90</v>
      </c>
      <c r="L18" s="16">
        <v>73.81889763779526</v>
      </c>
      <c r="M18" s="16">
        <v>32.874015748031496</v>
      </c>
      <c r="N18" s="16">
        <v>0.35542432195975499</v>
      </c>
      <c r="O18" s="16">
        <v>1.340772128060316</v>
      </c>
      <c r="P18" s="16">
        <v>1.3378990162279139</v>
      </c>
      <c r="Q18" s="16">
        <v>6.1397023523763999E-2</v>
      </c>
      <c r="R18" s="16">
        <v>4.5890626107841381</v>
      </c>
      <c r="S18" s="16">
        <v>0</v>
      </c>
      <c r="T18" s="20" t="s">
        <v>119</v>
      </c>
      <c r="U18" s="10">
        <v>2</v>
      </c>
      <c r="V18" s="20" t="s">
        <v>144</v>
      </c>
      <c r="W18" s="10">
        <v>2</v>
      </c>
      <c r="X18" s="20" t="s">
        <v>145</v>
      </c>
      <c r="Y18" s="10">
        <v>4</v>
      </c>
      <c r="Z18" s="20" t="s">
        <v>123</v>
      </c>
      <c r="AA18" s="15">
        <v>4</v>
      </c>
      <c r="AB18" s="11">
        <v>97.81</v>
      </c>
      <c r="AC18" s="10">
        <v>1.8400000000000034</v>
      </c>
      <c r="AD18" s="19">
        <v>0.35</v>
      </c>
      <c r="AE18" s="12">
        <v>134.07721280603158</v>
      </c>
      <c r="AF18" s="10">
        <v>153.05759616576663</v>
      </c>
      <c r="AG18" s="10">
        <v>66.894950811395688</v>
      </c>
      <c r="AH18" s="10">
        <v>0</v>
      </c>
      <c r="AI18" s="10">
        <v>2.1790942613204591</v>
      </c>
      <c r="AJ18" s="10"/>
      <c r="AK18" s="10"/>
      <c r="AL18" s="10"/>
      <c r="AM18" s="10"/>
      <c r="AN18" s="10">
        <v>1.340772128060316</v>
      </c>
      <c r="AO18" s="10">
        <v>0.29974972690811852</v>
      </c>
      <c r="AP18" s="10">
        <v>1</v>
      </c>
      <c r="AQ18" s="10">
        <v>79.625</v>
      </c>
      <c r="AR18" s="10"/>
      <c r="AS18" s="10"/>
      <c r="AT18" s="10">
        <v>34.810284312311047</v>
      </c>
      <c r="AU18" s="10">
        <v>1</v>
      </c>
      <c r="AV18" s="16"/>
      <c r="AW18" s="19">
        <v>22.958639424864991</v>
      </c>
      <c r="AX18" s="1" t="s">
        <v>120</v>
      </c>
      <c r="AY18" s="23">
        <v>1.32020997375328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0.85513778688801334</v>
      </c>
      <c r="BK18" s="24">
        <f t="shared" ca="1" si="5"/>
        <v>43.283794258183867</v>
      </c>
      <c r="BL18" s="23">
        <f t="shared" si="6"/>
        <v>4.7192556390778098</v>
      </c>
      <c r="BM18" s="23">
        <f t="shared" ca="1" si="7"/>
        <v>2.6361182948254855</v>
      </c>
      <c r="BN18" s="22">
        <f t="shared" si="8"/>
        <v>3.8587892732148807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2.4</v>
      </c>
      <c r="C19">
        <v>1.2462800000000001</v>
      </c>
      <c r="D19">
        <v>-0.2777</v>
      </c>
      <c r="E19">
        <v>2.3570000000000001E-2</v>
      </c>
      <c r="F19">
        <v>1.8519300000000001</v>
      </c>
      <c r="G19">
        <v>1.8724799999999999</v>
      </c>
      <c r="H19" s="21"/>
      <c r="I19" s="17">
        <f t="shared" si="0"/>
        <v>0.98425196850393692</v>
      </c>
      <c r="J19" s="16">
        <f t="shared" si="1"/>
        <v>-1.484251968503937</v>
      </c>
      <c r="K19" s="10">
        <v>90</v>
      </c>
      <c r="L19" s="16">
        <v>88.582677165354312</v>
      </c>
      <c r="M19" s="16">
        <v>37.401574803149607</v>
      </c>
      <c r="N19" s="16">
        <v>0.42650918635170598</v>
      </c>
      <c r="O19" s="16">
        <v>1.4226930320151094</v>
      </c>
      <c r="P19" s="16">
        <v>1.4232676543815899</v>
      </c>
      <c r="Q19" s="16">
        <v>5.2939270283245396E-2</v>
      </c>
      <c r="R19" s="16">
        <v>3.7195583079731773</v>
      </c>
      <c r="S19" s="16">
        <v>3.9904331005587095E-2</v>
      </c>
      <c r="T19" s="20" t="s">
        <v>33</v>
      </c>
      <c r="U19" s="10">
        <v>3</v>
      </c>
      <c r="V19" s="20" t="s">
        <v>144</v>
      </c>
      <c r="W19" s="10">
        <v>2</v>
      </c>
      <c r="X19" s="20" t="s">
        <v>145</v>
      </c>
      <c r="Y19" s="10">
        <v>4</v>
      </c>
      <c r="Z19" s="20" t="s">
        <v>121</v>
      </c>
      <c r="AA19" s="15">
        <v>5</v>
      </c>
      <c r="AB19" s="11">
        <v>97.81</v>
      </c>
      <c r="AC19" s="10">
        <v>1.8400000000000034</v>
      </c>
      <c r="AD19" s="19">
        <v>0.35</v>
      </c>
      <c r="AE19" s="12">
        <v>142.26930320151092</v>
      </c>
      <c r="AF19" s="10">
        <v>162.23250774104855</v>
      </c>
      <c r="AG19" s="10">
        <v>71.163382719079493</v>
      </c>
      <c r="AH19" s="10">
        <v>0</v>
      </c>
      <c r="AI19" s="10">
        <v>2.6884912594498607</v>
      </c>
      <c r="AJ19" s="10"/>
      <c r="AK19" s="10"/>
      <c r="AL19" s="10"/>
      <c r="AM19" s="10"/>
      <c r="AN19" s="10">
        <v>1.4226930320151094</v>
      </c>
      <c r="AO19" s="10">
        <v>0.31365630618833706</v>
      </c>
      <c r="AP19" s="10">
        <v>1</v>
      </c>
      <c r="AQ19" s="10">
        <v>111.47500000000001</v>
      </c>
      <c r="AR19" s="10"/>
      <c r="AS19" s="10"/>
      <c r="AT19" s="10">
        <v>30.557259676866629</v>
      </c>
      <c r="AU19" s="10">
        <v>1</v>
      </c>
      <c r="AV19" s="16"/>
      <c r="AW19" s="19">
        <v>24.334876161157283</v>
      </c>
      <c r="AX19" s="1" t="s">
        <v>120</v>
      </c>
      <c r="AY19" s="23">
        <v>1.4842519685039399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0.84299321910298775</v>
      </c>
      <c r="BK19" s="24">
        <f t="shared" ca="1" si="5"/>
        <v>39.119564068871959</v>
      </c>
      <c r="BL19" s="23">
        <f t="shared" si="6"/>
        <v>3.8390267966694496</v>
      </c>
      <c r="BM19" s="23">
        <f t="shared" ca="1" si="7"/>
        <v>2.6039620199584039</v>
      </c>
      <c r="BN19" s="22">
        <f t="shared" si="8"/>
        <v>3.7914314257401514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2.2999999999999998</v>
      </c>
      <c r="C20">
        <v>1.2457499999999999</v>
      </c>
      <c r="D20">
        <v>-0.27816999999999997</v>
      </c>
      <c r="E20">
        <v>2.1919999999999999E-2</v>
      </c>
      <c r="F20">
        <v>1.8627800000000001</v>
      </c>
      <c r="G20">
        <v>1.84985</v>
      </c>
      <c r="H20" s="21"/>
      <c r="I20" s="17">
        <f t="shared" si="0"/>
        <v>1.148293963254593</v>
      </c>
      <c r="J20" s="16">
        <f t="shared" si="1"/>
        <v>-1.648293963254593</v>
      </c>
      <c r="K20" s="10">
        <v>90</v>
      </c>
      <c r="L20" s="16">
        <v>103.34645669291336</v>
      </c>
      <c r="M20" s="16">
        <v>41.929133858267718</v>
      </c>
      <c r="N20" s="16">
        <v>0.49759405074365698</v>
      </c>
      <c r="O20" s="16">
        <v>1.27796610169492</v>
      </c>
      <c r="P20" s="16">
        <v>1.2712474401791487</v>
      </c>
      <c r="Q20" s="16">
        <v>4.9994719155065072E-2</v>
      </c>
      <c r="R20" s="16">
        <v>3.9327291898436103</v>
      </c>
      <c r="S20" s="16">
        <v>0</v>
      </c>
      <c r="T20" s="20" t="s">
        <v>119</v>
      </c>
      <c r="U20" s="10">
        <v>2</v>
      </c>
      <c r="V20" s="20" t="s">
        <v>144</v>
      </c>
      <c r="W20" s="10">
        <v>2</v>
      </c>
      <c r="X20" s="20" t="s">
        <v>145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127.79661016949198</v>
      </c>
      <c r="AF20" s="10">
        <v>143.47931903914025</v>
      </c>
      <c r="AG20" s="10">
        <v>63.562372008957453</v>
      </c>
      <c r="AH20" s="10">
        <v>0</v>
      </c>
      <c r="AI20" s="10">
        <v>2.5427634391468645</v>
      </c>
      <c r="AJ20" s="10"/>
      <c r="AK20" s="10"/>
      <c r="AL20" s="10"/>
      <c r="AM20" s="10"/>
      <c r="AN20" s="10">
        <v>1.27796610169492</v>
      </c>
      <c r="AO20" s="10">
        <v>0.29183395009772706</v>
      </c>
      <c r="AP20" s="10">
        <v>1</v>
      </c>
      <c r="AQ20" s="10">
        <v>79.625</v>
      </c>
      <c r="AR20" s="10"/>
      <c r="AS20" s="10"/>
      <c r="AT20" s="10">
        <v>22.845689630901482</v>
      </c>
      <c r="AU20" s="10">
        <v>1</v>
      </c>
      <c r="AV20" s="16"/>
      <c r="AW20" s="19">
        <v>21.521897855871035</v>
      </c>
      <c r="AX20" s="1" t="s">
        <v>120</v>
      </c>
      <c r="AY20" s="23">
        <v>1.6482939632545901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0.86601777738987473</v>
      </c>
      <c r="BK20" s="24">
        <f t="shared" ca="1" si="5"/>
        <v>34.390679005739358</v>
      </c>
      <c r="BL20" s="23">
        <f t="shared" si="6"/>
        <v>4.0993585031563153</v>
      </c>
      <c r="BM20" s="23">
        <f t="shared" ca="1" si="7"/>
        <v>2.6641131626029027</v>
      </c>
      <c r="BN20" s="22">
        <f t="shared" si="8"/>
        <v>3.8461031406795563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2.2999999999999998</v>
      </c>
      <c r="C21">
        <v>1.2452099999999999</v>
      </c>
      <c r="D21">
        <v>-0.27912999999999999</v>
      </c>
      <c r="E21">
        <v>2.18E-2</v>
      </c>
      <c r="F21">
        <v>1.81613</v>
      </c>
      <c r="G21">
        <v>1.82175</v>
      </c>
      <c r="H21" s="21"/>
      <c r="I21" s="17">
        <f t="shared" si="0"/>
        <v>1.3123359580052494</v>
      </c>
      <c r="J21" s="16">
        <f t="shared" si="1"/>
        <v>-1.8123359580052494</v>
      </c>
      <c r="K21" s="10">
        <v>90</v>
      </c>
      <c r="L21" s="16">
        <v>118.11023622047244</v>
      </c>
      <c r="M21" s="16">
        <v>46.456692913385837</v>
      </c>
      <c r="N21" s="16">
        <v>0.56867891513560798</v>
      </c>
      <c r="O21" s="16">
        <v>1.1305084745762801</v>
      </c>
      <c r="P21" s="16">
        <v>1.1232593924145269</v>
      </c>
      <c r="Q21" s="16">
        <v>4.3980316850696269E-2</v>
      </c>
      <c r="R21" s="16">
        <v>3.9154194612303588</v>
      </c>
      <c r="S21" s="16">
        <v>0</v>
      </c>
      <c r="T21" s="20" t="s">
        <v>119</v>
      </c>
      <c r="U21" s="10">
        <v>2</v>
      </c>
      <c r="V21" s="20" t="s">
        <v>144</v>
      </c>
      <c r="W21" s="10">
        <v>2</v>
      </c>
      <c r="X21" s="20" t="s">
        <v>145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113.05084745762801</v>
      </c>
      <c r="AF21" s="10">
        <v>125.20050285932832</v>
      </c>
      <c r="AG21" s="10">
        <v>56.162969620726329</v>
      </c>
      <c r="AH21" s="10">
        <v>0</v>
      </c>
      <c r="AI21" s="10">
        <v>2.5540047749718386</v>
      </c>
      <c r="AJ21" s="10"/>
      <c r="AK21" s="10"/>
      <c r="AL21" s="10"/>
      <c r="AM21" s="10"/>
      <c r="AN21" s="10">
        <v>1.1305084745762801</v>
      </c>
      <c r="AO21" s="10">
        <v>0.26683901215211803</v>
      </c>
      <c r="AP21" s="10">
        <v>1</v>
      </c>
      <c r="AQ21" s="10">
        <v>79.625</v>
      </c>
      <c r="AR21" s="10"/>
      <c r="AS21" s="10"/>
      <c r="AT21" s="10">
        <v>17.209582428173796</v>
      </c>
      <c r="AU21" s="10">
        <v>1</v>
      </c>
      <c r="AV21" s="16"/>
      <c r="AW21" s="19">
        <v>18.780075428899249</v>
      </c>
      <c r="AX21" s="1" t="s">
        <v>120</v>
      </c>
      <c r="AY21" s="23">
        <v>1.81233595800525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0.88533892382264623</v>
      </c>
      <c r="BK21" s="24">
        <f t="shared" ca="1" si="5"/>
        <v>29.563170315732453</v>
      </c>
      <c r="BL21" s="23">
        <f t="shared" si="6"/>
        <v>4.1326950015726833</v>
      </c>
      <c r="BM21" s="23">
        <f t="shared" ca="1" si="7"/>
        <v>2.7145440641604859</v>
      </c>
      <c r="BN21" s="22">
        <f t="shared" si="8"/>
        <v>3.8926841619273955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2.2999999999999998</v>
      </c>
      <c r="C22">
        <v>1.2447600000000001</v>
      </c>
      <c r="D22">
        <v>-0.27987000000000001</v>
      </c>
      <c r="E22">
        <v>2.3480000000000001E-2</v>
      </c>
      <c r="F22">
        <v>1.8590500000000001</v>
      </c>
      <c r="G22">
        <v>1.87365</v>
      </c>
      <c r="H22" s="21"/>
      <c r="I22" s="17">
        <f t="shared" si="0"/>
        <v>1.4763779527559056</v>
      </c>
      <c r="J22" s="16">
        <f t="shared" si="1"/>
        <v>-1.9763779527559056</v>
      </c>
      <c r="K22" s="10">
        <v>90</v>
      </c>
      <c r="L22" s="16">
        <v>132.8740157480315</v>
      </c>
      <c r="M22" s="16">
        <v>50.984251968503948</v>
      </c>
      <c r="N22" s="16">
        <v>0.63976377952755903</v>
      </c>
      <c r="O22" s="16">
        <v>1.0076271186441206</v>
      </c>
      <c r="P22" s="16">
        <v>1.0078039255261146</v>
      </c>
      <c r="Q22" s="16">
        <v>3.9344215074411958E-2</v>
      </c>
      <c r="R22" s="16">
        <v>3.903955330782491</v>
      </c>
      <c r="S22" s="16">
        <v>1.2278255694027209E-2</v>
      </c>
      <c r="T22" s="20" t="s">
        <v>119</v>
      </c>
      <c r="U22" s="10">
        <v>2</v>
      </c>
      <c r="V22" s="20" t="s">
        <v>144</v>
      </c>
      <c r="W22" s="10">
        <v>2</v>
      </c>
      <c r="X22" s="20" t="s">
        <v>145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100.76271186441207</v>
      </c>
      <c r="AF22" s="10">
        <v>110.74904913554104</v>
      </c>
      <c r="AG22" s="10">
        <v>50.390196276305716</v>
      </c>
      <c r="AH22" s="10">
        <v>0</v>
      </c>
      <c r="AI22" s="10">
        <v>2.5615047183430875</v>
      </c>
      <c r="AJ22" s="10"/>
      <c r="AK22" s="10"/>
      <c r="AL22" s="10"/>
      <c r="AM22" s="10"/>
      <c r="AN22" s="10">
        <v>1.0076271186441206</v>
      </c>
      <c r="AO22" s="10">
        <v>0.24741140716578613</v>
      </c>
      <c r="AP22" s="10">
        <v>1</v>
      </c>
      <c r="AQ22" s="10">
        <v>79.625</v>
      </c>
      <c r="AR22" s="10"/>
      <c r="AS22" s="10"/>
      <c r="AT22" s="10">
        <v>13.369981730633931</v>
      </c>
      <c r="AU22" s="10">
        <v>1</v>
      </c>
      <c r="AV22" s="16"/>
      <c r="AW22" s="19">
        <v>16.612357370331157</v>
      </c>
      <c r="AX22" s="1" t="s">
        <v>120</v>
      </c>
      <c r="AY22" s="23">
        <v>1.97637795275591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0.90351991255237762</v>
      </c>
      <c r="BK22" s="24">
        <f t="shared" ca="1" si="5"/>
        <v>25.772780831860608</v>
      </c>
      <c r="BL22" s="23">
        <f t="shared" si="6"/>
        <v>4.1794771344357358</v>
      </c>
      <c r="BM22" s="23">
        <f t="shared" ca="1" si="7"/>
        <v>2.7619824258150745</v>
      </c>
      <c r="BN22" s="22">
        <f t="shared" si="8"/>
        <v>3.9338433687323997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2.2999999999999998</v>
      </c>
      <c r="C23">
        <v>1.24499</v>
      </c>
      <c r="D23">
        <v>-0.27958</v>
      </c>
      <c r="E23">
        <v>2.427E-2</v>
      </c>
      <c r="F23">
        <v>1.82735</v>
      </c>
      <c r="G23">
        <v>1.8373299999999999</v>
      </c>
      <c r="H23" s="21"/>
      <c r="I23" s="17">
        <f t="shared" si="0"/>
        <v>1.6404199475065615</v>
      </c>
      <c r="J23" s="16">
        <f t="shared" si="1"/>
        <v>-2.1404199475065617</v>
      </c>
      <c r="K23" s="10">
        <v>90</v>
      </c>
      <c r="L23" s="16">
        <v>147.63779527559052</v>
      </c>
      <c r="M23" s="16">
        <v>55.511811023622052</v>
      </c>
      <c r="N23" s="16">
        <v>0.71084864391950997</v>
      </c>
      <c r="O23" s="16">
        <v>1.0704331450094557</v>
      </c>
      <c r="P23" s="16">
        <v>1.0741018878108308</v>
      </c>
      <c r="Q23" s="16">
        <v>4.1161065770523406E-2</v>
      </c>
      <c r="R23" s="16">
        <v>3.8321379226337071</v>
      </c>
      <c r="S23" s="16">
        <v>0.25477380565105312</v>
      </c>
      <c r="T23" s="20" t="s">
        <v>119</v>
      </c>
      <c r="U23" s="10">
        <v>2</v>
      </c>
      <c r="V23" s="20" t="s">
        <v>144</v>
      </c>
      <c r="W23" s="10">
        <v>2</v>
      </c>
      <c r="X23" s="20" t="s">
        <v>145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107.04331450094557</v>
      </c>
      <c r="AF23" s="10">
        <v>117.68035178506301</v>
      </c>
      <c r="AG23" s="10">
        <v>53.705094390541547</v>
      </c>
      <c r="AH23" s="10">
        <v>0</v>
      </c>
      <c r="AI23" s="10">
        <v>2.6095094179510419</v>
      </c>
      <c r="AJ23" s="10"/>
      <c r="AK23" s="10"/>
      <c r="AL23" s="10"/>
      <c r="AM23" s="10"/>
      <c r="AN23" s="10">
        <v>1.0704331450094557</v>
      </c>
      <c r="AO23" s="10">
        <v>0.26454481333214763</v>
      </c>
      <c r="AP23" s="10">
        <v>1</v>
      </c>
      <c r="AQ23" s="10">
        <v>79.625</v>
      </c>
      <c r="AR23" s="10"/>
      <c r="AS23" s="10"/>
      <c r="AT23" s="10">
        <v>12.757559371150183</v>
      </c>
      <c r="AU23" s="10">
        <v>1</v>
      </c>
      <c r="AV23" s="16"/>
      <c r="AW23" s="19">
        <v>17.65205276775945</v>
      </c>
      <c r="AX23" s="1" t="s">
        <v>120</v>
      </c>
      <c r="AY23" s="23">
        <v>2.14041994750656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0.90378940465669999</v>
      </c>
      <c r="BK23" s="24">
        <f t="shared" ca="1" si="5"/>
        <v>25.38441079268663</v>
      </c>
      <c r="BL23" s="23">
        <f t="shared" si="6"/>
        <v>4.1149420888785784</v>
      </c>
      <c r="BM23" s="23">
        <f t="shared" ca="1" si="7"/>
        <v>2.762408985303237</v>
      </c>
      <c r="BN23" s="22">
        <f t="shared" si="8"/>
        <v>3.9055729326323534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2.2999999999999998</v>
      </c>
      <c r="C24">
        <v>1.24522</v>
      </c>
      <c r="D24">
        <v>-0.27818999999999999</v>
      </c>
      <c r="E24">
        <v>2.4469999999999999E-2</v>
      </c>
      <c r="F24">
        <v>1.83185</v>
      </c>
      <c r="G24">
        <v>1.8391299999999999</v>
      </c>
      <c r="H24" s="21"/>
      <c r="I24" s="17">
        <f t="shared" si="0"/>
        <v>1.8044619422572179</v>
      </c>
      <c r="J24" s="16">
        <f t="shared" si="1"/>
        <v>-2.3044619422572179</v>
      </c>
      <c r="K24" s="10">
        <v>90</v>
      </c>
      <c r="L24" s="16">
        <v>162.4015748031496</v>
      </c>
      <c r="M24" s="16">
        <v>60.03937007874017</v>
      </c>
      <c r="N24" s="16">
        <v>0.78193350831146113</v>
      </c>
      <c r="O24" s="16">
        <v>1.1332391713747911</v>
      </c>
      <c r="P24" s="16">
        <v>1.1377919485861363</v>
      </c>
      <c r="Q24" s="16">
        <v>4.9869419107057264E-2</v>
      </c>
      <c r="R24" s="16">
        <v>4.382999824267249</v>
      </c>
      <c r="S24" s="16">
        <v>0.31616508412118599</v>
      </c>
      <c r="T24" s="20" t="s">
        <v>119</v>
      </c>
      <c r="U24" s="10">
        <v>2</v>
      </c>
      <c r="V24" s="20" t="s">
        <v>144</v>
      </c>
      <c r="W24" s="10">
        <v>2</v>
      </c>
      <c r="X24" s="20" t="s">
        <v>145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113.32391713747911</v>
      </c>
      <c r="AF24" s="10">
        <v>124.30484249230136</v>
      </c>
      <c r="AG24" s="10">
        <v>56.889597429306804</v>
      </c>
      <c r="AH24" s="10">
        <v>0</v>
      </c>
      <c r="AI24" s="10">
        <v>2.2815424140866361</v>
      </c>
      <c r="AJ24" s="10"/>
      <c r="AK24" s="10"/>
      <c r="AL24" s="10"/>
      <c r="AM24" s="10"/>
      <c r="AN24" s="10">
        <v>1.1332391713747911</v>
      </c>
      <c r="AO24" s="10">
        <v>0.28725269842195289</v>
      </c>
      <c r="AP24" s="10">
        <v>1</v>
      </c>
      <c r="AQ24" s="10">
        <v>79.625</v>
      </c>
      <c r="AR24" s="10"/>
      <c r="AS24" s="10"/>
      <c r="AT24" s="10">
        <v>12.225836198568249</v>
      </c>
      <c r="AU24" s="10">
        <v>1</v>
      </c>
      <c r="AV24" s="16"/>
      <c r="AW24" s="19">
        <v>18.645726373845207</v>
      </c>
      <c r="AX24" s="1" t="s">
        <v>120</v>
      </c>
      <c r="AY24" s="23">
        <v>2.3044619422572201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0.91583310348968228</v>
      </c>
      <c r="BK24" s="24">
        <f t="shared" ca="1" si="5"/>
        <v>26.074676273426267</v>
      </c>
      <c r="BL24" s="23">
        <f t="shared" si="6"/>
        <v>4.7198406478384554</v>
      </c>
      <c r="BM24" s="23">
        <f t="shared" ca="1" si="7"/>
        <v>2.7937389745254135</v>
      </c>
      <c r="BN24" s="22">
        <f t="shared" si="8"/>
        <v>3.9108292495770307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2.2999999999999998</v>
      </c>
      <c r="C25">
        <v>1.24631</v>
      </c>
      <c r="D25">
        <v>-0.28325</v>
      </c>
      <c r="E25">
        <v>2.4060000000000002E-2</v>
      </c>
      <c r="F25">
        <v>1.82785</v>
      </c>
      <c r="G25">
        <v>1.8440000000000001</v>
      </c>
      <c r="H25" s="21"/>
      <c r="I25" s="17">
        <f t="shared" si="0"/>
        <v>1.9685039370078738</v>
      </c>
      <c r="J25" s="16">
        <f t="shared" si="1"/>
        <v>-2.4685039370078741</v>
      </c>
      <c r="K25" s="10">
        <v>90</v>
      </c>
      <c r="L25" s="16">
        <v>177.16535433070862</v>
      </c>
      <c r="M25" s="16">
        <v>64.566929133858281</v>
      </c>
      <c r="N25" s="16">
        <v>0.85301837270341196</v>
      </c>
      <c r="O25" s="16">
        <v>1.4308851224105825</v>
      </c>
      <c r="P25" s="16">
        <v>1.4336256290814893</v>
      </c>
      <c r="Q25" s="16">
        <v>1.8168506961113863E-2</v>
      </c>
      <c r="R25" s="16">
        <v>1.2673118136674397</v>
      </c>
      <c r="S25" s="16">
        <v>0.19031296325741373</v>
      </c>
      <c r="T25" s="20" t="s">
        <v>119</v>
      </c>
      <c r="U25" s="10">
        <v>1</v>
      </c>
      <c r="V25" s="20" t="s">
        <v>162</v>
      </c>
      <c r="W25" s="10">
        <v>1</v>
      </c>
      <c r="X25" s="20" t="s">
        <v>143</v>
      </c>
      <c r="Y25" s="10">
        <v>5</v>
      </c>
      <c r="Z25" s="20" t="s">
        <v>121</v>
      </c>
      <c r="AA25" s="15">
        <v>5</v>
      </c>
      <c r="AB25" s="11">
        <v>67.46663348882565</v>
      </c>
      <c r="AC25" s="10">
        <v>29.888740326094208</v>
      </c>
      <c r="AD25" s="19">
        <v>2.644626185080146</v>
      </c>
      <c r="AE25" s="12">
        <v>143.08851224105825</v>
      </c>
      <c r="AF25" s="10">
        <v>158.24034728425116</v>
      </c>
      <c r="AG25" s="10">
        <v>71.681281454074451</v>
      </c>
      <c r="AH25" s="10">
        <v>0</v>
      </c>
      <c r="AI25" s="10">
        <v>7.8907178897522208</v>
      </c>
      <c r="AJ25" s="10"/>
      <c r="AK25" s="10"/>
      <c r="AL25" s="10"/>
      <c r="AM25" s="10"/>
      <c r="AN25" s="10">
        <v>0.71544256120529126</v>
      </c>
      <c r="AO25" s="10">
        <v>0.30331320687210356</v>
      </c>
      <c r="AP25" s="10">
        <v>1</v>
      </c>
      <c r="AQ25" s="10">
        <v>111.47500000000001</v>
      </c>
      <c r="AR25" s="10"/>
      <c r="AS25" s="10"/>
      <c r="AT25" s="10">
        <v>14.37709765546068</v>
      </c>
      <c r="AU25" s="10">
        <v>1</v>
      </c>
      <c r="AV25" s="16"/>
      <c r="AW25" s="19">
        <v>23.736052092637674</v>
      </c>
      <c r="AX25" s="1" t="s">
        <v>120</v>
      </c>
      <c r="AY25" s="23">
        <v>2.4685039370078701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67.46663348882565</v>
      </c>
      <c r="BG25" s="24">
        <v>29.888740326094208</v>
      </c>
      <c r="BH25" s="24">
        <v>2.644626185080146</v>
      </c>
      <c r="BI25" s="21"/>
      <c r="BJ25" s="25">
        <f t="shared" ca="1" si="4"/>
        <v>0.81344795778492029</v>
      </c>
      <c r="BK25" s="24">
        <f t="shared" ca="1" si="5"/>
        <v>21.721127048811752</v>
      </c>
      <c r="BL25" s="23">
        <f t="shared" si="6"/>
        <v>1.3507752250759864</v>
      </c>
      <c r="BM25" s="23">
        <f t="shared" ca="1" si="7"/>
        <v>2.524730789107843</v>
      </c>
      <c r="BN25" s="22">
        <f t="shared" si="8"/>
        <v>3.5913889116654487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0.5</v>
      </c>
      <c r="C26">
        <v>1.25403</v>
      </c>
      <c r="D26">
        <v>-0.28587000000000001</v>
      </c>
      <c r="E26">
        <v>2.3890000000000002E-2</v>
      </c>
      <c r="F26">
        <v>1.8512</v>
      </c>
      <c r="G26">
        <v>1.86425</v>
      </c>
      <c r="H26" s="21"/>
      <c r="I26" s="17">
        <f t="shared" si="0"/>
        <v>2.1325459317585302</v>
      </c>
      <c r="J26" s="16">
        <f t="shared" si="1"/>
        <v>-2.6325459317585302</v>
      </c>
      <c r="K26" s="10">
        <v>90</v>
      </c>
      <c r="L26" s="16">
        <v>191.9291338582677</v>
      </c>
      <c r="M26" s="16">
        <v>69.094488188976399</v>
      </c>
      <c r="N26" s="16">
        <v>0.92410323709536313</v>
      </c>
      <c r="O26" s="16">
        <v>3.53898305084748</v>
      </c>
      <c r="P26" s="16">
        <v>3.5409721282699125</v>
      </c>
      <c r="Q26" s="16">
        <v>1.7542006721075526E-3</v>
      </c>
      <c r="R26" s="16">
        <v>4.9540086975060141E-2</v>
      </c>
      <c r="S26" s="16">
        <v>0.1381303765578005</v>
      </c>
      <c r="T26" s="20" t="s">
        <v>119</v>
      </c>
      <c r="U26" s="10">
        <v>1</v>
      </c>
      <c r="V26" s="20" t="s">
        <v>162</v>
      </c>
      <c r="W26" s="10">
        <v>1</v>
      </c>
      <c r="X26" s="20" t="s">
        <v>30</v>
      </c>
      <c r="Y26" s="10">
        <v>6</v>
      </c>
      <c r="Z26" s="20" t="s">
        <v>126</v>
      </c>
      <c r="AA26" s="15">
        <v>7</v>
      </c>
      <c r="AB26" s="11">
        <v>24.009817573675583</v>
      </c>
      <c r="AC26" s="10">
        <v>61.713195108237684</v>
      </c>
      <c r="AD26" s="19">
        <v>14.27698731808673</v>
      </c>
      <c r="AE26" s="12">
        <v>353.89830508474802</v>
      </c>
      <c r="AF26" s="10">
        <v>405.29500721656217</v>
      </c>
      <c r="AG26" s="10">
        <v>177.04860641349563</v>
      </c>
      <c r="AH26" s="10">
        <v>0</v>
      </c>
      <c r="AI26" s="10">
        <v>201.85673079327208</v>
      </c>
      <c r="AJ26" s="10"/>
      <c r="AK26" s="10"/>
      <c r="AL26" s="10"/>
      <c r="AM26" s="10"/>
      <c r="AN26" s="10">
        <v>1.76949152542374</v>
      </c>
      <c r="AO26" s="10">
        <v>0.56592954206664525</v>
      </c>
      <c r="AP26" s="10">
        <v>1</v>
      </c>
      <c r="AQ26" s="10">
        <v>111.47500000000001</v>
      </c>
      <c r="AR26" s="10"/>
      <c r="AS26" s="10"/>
      <c r="AT26" s="10">
        <v>35.485239338573855</v>
      </c>
      <c r="AU26" s="10">
        <v>1</v>
      </c>
      <c r="AV26" s="16"/>
      <c r="AW26" s="19">
        <v>60.79425108248433</v>
      </c>
      <c r="AX26" s="1" t="s">
        <v>120</v>
      </c>
      <c r="AY26" s="23">
        <v>2.6325459317585298</v>
      </c>
      <c r="AZ26" s="18">
        <v>100</v>
      </c>
      <c r="BA26" s="18">
        <v>0</v>
      </c>
      <c r="BB26" s="18">
        <v>0</v>
      </c>
      <c r="BC26" s="18">
        <v>0</v>
      </c>
      <c r="BD26" s="18">
        <v>0</v>
      </c>
      <c r="BE26" s="18">
        <v>100</v>
      </c>
      <c r="BF26" s="24">
        <v>24.009817573675583</v>
      </c>
      <c r="BG26" s="24">
        <v>61.713195108237684</v>
      </c>
      <c r="BH26" s="24">
        <v>14.27698731808673</v>
      </c>
      <c r="BI26" s="21"/>
      <c r="BJ26" s="25">
        <f t="shared" ca="1" si="4"/>
        <v>0.62507026750134886</v>
      </c>
      <c r="BK26" s="24">
        <f t="shared" ca="1" si="5"/>
        <v>27.624636998453845</v>
      </c>
      <c r="BL26" s="23">
        <f t="shared" si="6"/>
        <v>5.0920081911948752E-2</v>
      </c>
      <c r="BM26" s="23">
        <f t="shared" ca="1" si="7"/>
        <v>2.0300203869479896</v>
      </c>
      <c r="BN26" s="22">
        <f t="shared" si="8"/>
        <v>2.9474105116922011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2.2999999999999998</v>
      </c>
      <c r="C27">
        <v>1.27094</v>
      </c>
      <c r="D27">
        <v>-0.27218999999999999</v>
      </c>
      <c r="E27">
        <v>2.8559999999999999E-2</v>
      </c>
      <c r="F27">
        <v>1.81925</v>
      </c>
      <c r="G27">
        <v>1.8134999999999999</v>
      </c>
      <c r="H27" s="21"/>
      <c r="I27" s="17">
        <f t="shared" si="0"/>
        <v>2.296587926509186</v>
      </c>
      <c r="J27" s="16">
        <f t="shared" si="1"/>
        <v>-2.796587926509186</v>
      </c>
      <c r="K27" s="10">
        <v>90</v>
      </c>
      <c r="L27" s="16">
        <v>206.69291338582673</v>
      </c>
      <c r="M27" s="16">
        <v>73.622047244094503</v>
      </c>
      <c r="N27" s="16">
        <v>0.99518810148731396</v>
      </c>
      <c r="O27" s="16">
        <v>8.1565913370998278</v>
      </c>
      <c r="P27" s="16">
        <v>8.1792226179950571</v>
      </c>
      <c r="Q27" s="16">
        <v>8.7459433509361667E-2</v>
      </c>
      <c r="R27" s="16">
        <v>1.0692878479299819</v>
      </c>
      <c r="S27" s="16">
        <v>1.5716167288354101</v>
      </c>
      <c r="T27" s="20" t="s">
        <v>122</v>
      </c>
      <c r="U27" s="10">
        <v>5</v>
      </c>
      <c r="V27" s="20" t="s">
        <v>145</v>
      </c>
      <c r="W27" s="10">
        <v>4</v>
      </c>
      <c r="X27" s="20" t="s">
        <v>143</v>
      </c>
      <c r="Y27" s="10">
        <v>5</v>
      </c>
      <c r="Z27" s="20" t="s">
        <v>30</v>
      </c>
      <c r="AA27" s="15">
        <v>6</v>
      </c>
      <c r="AB27" s="11">
        <v>21.836668158570752</v>
      </c>
      <c r="AC27" s="10">
        <v>62.2498061358529</v>
      </c>
      <c r="AD27" s="19">
        <v>15.913525705576347</v>
      </c>
      <c r="AE27" s="12">
        <v>815.65913370998283</v>
      </c>
      <c r="AF27" s="10">
        <v>950.10307780025221</v>
      </c>
      <c r="AG27" s="10">
        <v>488.4416963496293</v>
      </c>
      <c r="AH27" s="10">
        <v>11.85796033401798</v>
      </c>
      <c r="AI27" s="10">
        <v>9.3520187472052996</v>
      </c>
      <c r="AJ27" s="10"/>
      <c r="AK27" s="10"/>
      <c r="AL27" s="10"/>
      <c r="AM27" s="10"/>
      <c r="AN27" s="10">
        <v>4.0782956685499139</v>
      </c>
      <c r="AO27" s="10">
        <v>1.407631505508218</v>
      </c>
      <c r="AP27" s="10">
        <v>3.9075335707970345</v>
      </c>
      <c r="AQ27" s="10">
        <v>114.66</v>
      </c>
      <c r="AR27" s="10"/>
      <c r="AS27" s="10"/>
      <c r="AT27" s="10">
        <v>80.30697477516955</v>
      </c>
      <c r="AU27" s="10">
        <v>1</v>
      </c>
      <c r="AV27" s="16"/>
      <c r="AW27" s="19">
        <v>142.51546167003784</v>
      </c>
      <c r="AX27" s="1" t="s">
        <v>120</v>
      </c>
      <c r="AY27" s="23">
        <v>2.79658792650919</v>
      </c>
      <c r="AZ27" s="18">
        <v>0</v>
      </c>
      <c r="BA27" s="18">
        <v>100</v>
      </c>
      <c r="BB27" s="18">
        <v>0</v>
      </c>
      <c r="BC27" s="18">
        <v>0</v>
      </c>
      <c r="BD27" s="18">
        <v>0</v>
      </c>
      <c r="BE27" s="18">
        <v>100</v>
      </c>
      <c r="BF27" s="24">
        <v>21.836668158570752</v>
      </c>
      <c r="BG27" s="24">
        <v>62.2498061358529</v>
      </c>
      <c r="BH27" s="24">
        <v>15.913525705576347</v>
      </c>
      <c r="BI27" s="21"/>
      <c r="BJ27" s="25">
        <f t="shared" ca="1" si="4"/>
        <v>0.64189917177279909</v>
      </c>
      <c r="BK27" s="24">
        <f t="shared" ca="1" si="5"/>
        <v>65.860526976038059</v>
      </c>
      <c r="BL27" s="23">
        <f t="shared" si="6"/>
        <v>1.0829714542732638</v>
      </c>
      <c r="BM27" s="23">
        <f t="shared" ca="1" si="7"/>
        <v>2.0739099704968544</v>
      </c>
      <c r="BN27" s="22">
        <f t="shared" si="8"/>
        <v>2.8688025937948658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2.2999999999999998</v>
      </c>
      <c r="C28">
        <v>1.2631300000000001</v>
      </c>
      <c r="D28">
        <v>-0.23130000000000001</v>
      </c>
      <c r="E28">
        <v>2.9940000000000001E-2</v>
      </c>
      <c r="F28">
        <v>1.8390299999999999</v>
      </c>
      <c r="G28">
        <v>1.82938</v>
      </c>
      <c r="H28" s="21"/>
      <c r="I28" s="17">
        <f t="shared" si="0"/>
        <v>2.4606299212598426</v>
      </c>
      <c r="J28" s="16">
        <f t="shared" si="1"/>
        <v>-2.9606299212598426</v>
      </c>
      <c r="K28" s="10">
        <v>90</v>
      </c>
      <c r="L28" s="16">
        <v>221.45669291338584</v>
      </c>
      <c r="M28" s="16">
        <v>78.149606299212621</v>
      </c>
      <c r="N28" s="16">
        <v>1.0662729658792651</v>
      </c>
      <c r="O28" s="16">
        <v>6.0239171374765119</v>
      </c>
      <c r="P28" s="16">
        <v>6.0526482558005341</v>
      </c>
      <c r="Q28" s="16">
        <v>0.34363538166106583</v>
      </c>
      <c r="R28" s="16">
        <v>5.6774384887101954</v>
      </c>
      <c r="S28" s="16">
        <v>1.9952165502793304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146</v>
      </c>
      <c r="Y28" s="10">
        <v>9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602.39171374765124</v>
      </c>
      <c r="AF28" s="10">
        <v>699.04940109927543</v>
      </c>
      <c r="AG28" s="10">
        <v>328.94861918504006</v>
      </c>
      <c r="AH28" s="10">
        <v>19.109696593372771</v>
      </c>
      <c r="AI28" s="10">
        <v>1.7613577002877943</v>
      </c>
      <c r="AJ28" s="10"/>
      <c r="AK28" s="10"/>
      <c r="AL28" s="10"/>
      <c r="AM28" s="10"/>
      <c r="AN28" s="10">
        <v>6.0239171374765119</v>
      </c>
      <c r="AO28" s="10">
        <v>1.335995130191399</v>
      </c>
      <c r="AP28" s="10">
        <v>2.6315889534803203</v>
      </c>
      <c r="AQ28" s="10">
        <v>111.47500000000001</v>
      </c>
      <c r="AR28" s="10"/>
      <c r="AS28" s="10"/>
      <c r="AT28" s="10">
        <v>54.121008612962406</v>
      </c>
      <c r="AU28" s="10">
        <v>1</v>
      </c>
      <c r="AV28" s="16"/>
      <c r="AW28" s="19">
        <v>104.85741016489132</v>
      </c>
      <c r="AX28" s="1" t="s">
        <v>120</v>
      </c>
      <c r="AY28" s="23">
        <v>2.9606299212598399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0.81221541121452545</v>
      </c>
      <c r="BK28" s="24">
        <f t="shared" ca="1" si="5"/>
        <v>81.819696229329864</v>
      </c>
      <c r="BL28" s="23">
        <f t="shared" si="6"/>
        <v>5.7832381941178514</v>
      </c>
      <c r="BM28" s="23">
        <f t="shared" ca="1" si="7"/>
        <v>2.5206534521304333</v>
      </c>
      <c r="BN28" s="22">
        <f t="shared" si="8"/>
        <v>3.3555331418425127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2.2999999999999998</v>
      </c>
      <c r="C29">
        <v>1.2897099999999999</v>
      </c>
      <c r="D29">
        <v>-0.24764</v>
      </c>
      <c r="E29">
        <v>2.9010000000000001E-2</v>
      </c>
      <c r="F29">
        <v>1.7875300000000001</v>
      </c>
      <c r="G29">
        <v>1.8488</v>
      </c>
      <c r="H29" s="21"/>
      <c r="I29" s="17">
        <f t="shared" si="0"/>
        <v>2.6246719160104988</v>
      </c>
      <c r="J29" s="16">
        <f t="shared" si="1"/>
        <v>-3.1246719160104988</v>
      </c>
      <c r="K29" s="10">
        <v>90</v>
      </c>
      <c r="L29" s="16">
        <v>236.22047244094489</v>
      </c>
      <c r="M29" s="16">
        <v>82.677165354330725</v>
      </c>
      <c r="N29" s="16">
        <v>1.137357830271216</v>
      </c>
      <c r="O29" s="16">
        <v>13.282109227871945</v>
      </c>
      <c r="P29" s="16">
        <v>13.306729586189608</v>
      </c>
      <c r="Q29" s="16">
        <v>0.24126524243879027</v>
      </c>
      <c r="R29" s="16">
        <v>1.8131069762564911</v>
      </c>
      <c r="S29" s="16">
        <v>1.7097471053932105</v>
      </c>
      <c r="T29" s="20" t="s">
        <v>122</v>
      </c>
      <c r="U29" s="10">
        <v>5</v>
      </c>
      <c r="V29" s="20" t="s">
        <v>145</v>
      </c>
      <c r="W29" s="10">
        <v>4</v>
      </c>
      <c r="X29" s="20" t="s">
        <v>143</v>
      </c>
      <c r="Y29" s="10">
        <v>5</v>
      </c>
      <c r="Z29" s="20" t="s">
        <v>30</v>
      </c>
      <c r="AA29" s="15">
        <v>6</v>
      </c>
      <c r="AB29" s="11">
        <v>23.068753922235217</v>
      </c>
      <c r="AC29" s="10">
        <v>61.970421605832698</v>
      </c>
      <c r="AD29" s="19">
        <v>14.960824471932085</v>
      </c>
      <c r="AE29" s="12">
        <v>1328.2109227871947</v>
      </c>
      <c r="AF29" s="10">
        <v>1551.6022764669569</v>
      </c>
      <c r="AG29" s="10">
        <v>873.00471896422061</v>
      </c>
      <c r="AH29" s="10">
        <v>11.774865088223887</v>
      </c>
      <c r="AI29" s="10">
        <v>5.5153943650070376</v>
      </c>
      <c r="AJ29" s="10"/>
      <c r="AK29" s="10"/>
      <c r="AL29" s="10"/>
      <c r="AM29" s="10"/>
      <c r="AN29" s="10">
        <v>6.6410546139359727</v>
      </c>
      <c r="AO29" s="10">
        <v>2.3616043033548868</v>
      </c>
      <c r="AP29" s="10">
        <v>6.9840377517137648</v>
      </c>
      <c r="AQ29" s="10">
        <v>114.66</v>
      </c>
      <c r="AR29" s="10"/>
      <c r="AS29" s="10"/>
      <c r="AT29" s="10">
        <v>116.82126077704854</v>
      </c>
      <c r="AU29" s="10">
        <v>1</v>
      </c>
      <c r="AV29" s="16"/>
      <c r="AW29" s="19">
        <v>232.74034147004355</v>
      </c>
      <c r="AX29" s="1" t="s">
        <v>120</v>
      </c>
      <c r="AY29" s="23">
        <v>3.1246719160105001</v>
      </c>
      <c r="AZ29" s="18">
        <v>0</v>
      </c>
      <c r="BA29" s="18">
        <v>100</v>
      </c>
      <c r="BB29" s="18">
        <v>0</v>
      </c>
      <c r="BC29" s="18">
        <v>0</v>
      </c>
      <c r="BD29" s="18">
        <v>0</v>
      </c>
      <c r="BE29" s="18">
        <v>100</v>
      </c>
      <c r="BF29" s="24">
        <v>23.068753922235217</v>
      </c>
      <c r="BG29" s="24">
        <v>61.970421605832698</v>
      </c>
      <c r="BH29" s="24">
        <v>14.960824471932085</v>
      </c>
      <c r="BI29" s="21"/>
      <c r="BJ29" s="25">
        <f t="shared" ca="1" si="4"/>
        <v>0.64597890406840619</v>
      </c>
      <c r="BK29" s="24">
        <f t="shared" ca="1" si="5"/>
        <v>101.16857390914953</v>
      </c>
      <c r="BL29" s="23">
        <f t="shared" si="6"/>
        <v>1.8293441946927895</v>
      </c>
      <c r="BM29" s="23">
        <f t="shared" ca="1" si="7"/>
        <v>2.0840563915386956</v>
      </c>
      <c r="BN29" s="22">
        <f t="shared" si="8"/>
        <v>2.7943673791612498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2.2999999999999998</v>
      </c>
      <c r="C30">
        <v>1.24081</v>
      </c>
      <c r="D30">
        <v>-0.28251999999999999</v>
      </c>
      <c r="E30">
        <v>2.9860000000000001E-2</v>
      </c>
      <c r="F30">
        <v>1.79128</v>
      </c>
      <c r="G30">
        <v>1.7976000000000001</v>
      </c>
      <c r="H30" s="21"/>
      <c r="I30" s="17">
        <f t="shared" si="0"/>
        <v>2.7887139107611545</v>
      </c>
      <c r="J30" s="16">
        <f t="shared" si="1"/>
        <v>-3.2887139107611545</v>
      </c>
      <c r="K30" s="10">
        <v>90</v>
      </c>
      <c r="L30" s="16">
        <v>250.98425196850391</v>
      </c>
      <c r="M30" s="16">
        <v>87.204724409448829</v>
      </c>
      <c r="N30" s="16">
        <v>1.2084426946631668</v>
      </c>
      <c r="O30" s="16">
        <v>7.0998116760808694E-2</v>
      </c>
      <c r="P30" s="16">
        <v>4.2620612200774302E-2</v>
      </c>
      <c r="Q30" s="16">
        <v>2.2741958713394281E-2</v>
      </c>
      <c r="R30" s="16">
        <v>53.359061588001097</v>
      </c>
      <c r="S30" s="16">
        <v>1.9706600388912769</v>
      </c>
      <c r="T30" s="20" t="s">
        <v>119</v>
      </c>
      <c r="U30" s="10">
        <v>0</v>
      </c>
      <c r="V30" s="20" t="s">
        <v>162</v>
      </c>
      <c r="W30" s="10">
        <v>1</v>
      </c>
      <c r="X30" s="20" t="e">
        <v>#NUM!</v>
      </c>
      <c r="Y30" s="10" t="e">
        <v>#NUM!</v>
      </c>
      <c r="Z30" s="20" t="e">
        <v>#NUM!</v>
      </c>
      <c r="AA30" s="15" t="e">
        <v>#NUM!</v>
      </c>
      <c r="AB30" s="11" t="e">
        <v>#VALUE!</v>
      </c>
      <c r="AC30" s="10" t="e">
        <v>#VALUE!</v>
      </c>
      <c r="AD30" s="19" t="e">
        <v>#VALUE!</v>
      </c>
      <c r="AE30" s="12"/>
      <c r="AF30" s="10"/>
      <c r="AG30" s="10"/>
      <c r="AH30" s="10"/>
      <c r="AI30" s="10"/>
      <c r="AJ30" s="10"/>
      <c r="AK30" s="10"/>
      <c r="AL30" s="10"/>
      <c r="AM30" s="10"/>
      <c r="AN30" s="10">
        <v>1.18330194601348E-2</v>
      </c>
      <c r="AO30" s="10" t="e">
        <v>#NUM!</v>
      </c>
      <c r="AP30" s="10"/>
      <c r="AQ30" s="10">
        <v>95.55</v>
      </c>
      <c r="AR30" s="10"/>
      <c r="AS30" s="10"/>
      <c r="AT30" s="10"/>
      <c r="AU30" s="10"/>
      <c r="AV30" s="16"/>
      <c r="AW30" s="19"/>
      <c r="AX30" s="1" t="s">
        <v>120</v>
      </c>
      <c r="AY30" s="23">
        <v>3.28871391076115</v>
      </c>
      <c r="AZ30" s="18">
        <v>100</v>
      </c>
      <c r="BA30" s="18">
        <v>0</v>
      </c>
      <c r="BB30" s="18">
        <v>0</v>
      </c>
      <c r="BC30" s="18" t="e">
        <v>#NUM!</v>
      </c>
      <c r="BD30" s="18" t="e">
        <v>#NUM!</v>
      </c>
      <c r="BE30" s="18" t="e">
        <v>#NUM!</v>
      </c>
      <c r="BF30" s="24" t="e">
        <v>#VALUE!</v>
      </c>
      <c r="BG30" s="24" t="e">
        <v>#VALUE!</v>
      </c>
      <c r="BH30" s="24" t="e">
        <v>#VALUE!</v>
      </c>
      <c r="BI30" s="21"/>
      <c r="BJ30" s="25" t="e">
        <f t="shared" ca="1" si="4"/>
        <v>#NUM!</v>
      </c>
      <c r="BK30" s="24" t="e">
        <f t="shared" ca="1" si="5"/>
        <v>#NUM!</v>
      </c>
      <c r="BL30" s="23">
        <f t="shared" si="6"/>
        <v>-27.442431874495831</v>
      </c>
      <c r="BM30" s="23" t="e">
        <f t="shared" ca="1" si="7"/>
        <v>#NUM!</v>
      </c>
      <c r="BN30" s="22">
        <f t="shared" si="8"/>
        <v>5.6886675147316437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2.2999999999999998</v>
      </c>
      <c r="C31">
        <v>1.244</v>
      </c>
      <c r="D31">
        <v>-0.28265000000000001</v>
      </c>
      <c r="E31">
        <v>2.9159999999999998E-2</v>
      </c>
      <c r="F31">
        <v>1.7804500000000001</v>
      </c>
      <c r="G31">
        <v>1.8206500000000001</v>
      </c>
      <c r="H31" s="21"/>
      <c r="I31" s="17">
        <f t="shared" si="0"/>
        <v>2.9527559055118111</v>
      </c>
      <c r="J31" s="16">
        <f t="shared" si="1"/>
        <v>-3.4527559055118111</v>
      </c>
      <c r="K31" s="10">
        <v>90</v>
      </c>
      <c r="L31" s="16">
        <v>265.74803149606299</v>
      </c>
      <c r="M31" s="16">
        <v>91.732283464566947</v>
      </c>
      <c r="N31" s="16">
        <v>1.2795275590551181</v>
      </c>
      <c r="O31" s="16">
        <v>0.80009416195859584</v>
      </c>
      <c r="P31" s="16">
        <v>0.82537754608373548</v>
      </c>
      <c r="Q31" s="16">
        <v>2.192750840134423E-2</v>
      </c>
      <c r="R31" s="16">
        <v>2.6566640327673343</v>
      </c>
      <c r="S31" s="16">
        <v>1.7557905642458096</v>
      </c>
      <c r="T31" s="20" t="s">
        <v>119</v>
      </c>
      <c r="U31" s="10">
        <v>2</v>
      </c>
      <c r="V31" s="20" t="s">
        <v>144</v>
      </c>
      <c r="W31" s="10">
        <v>2</v>
      </c>
      <c r="X31" s="20" t="s">
        <v>145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80.009416195859586</v>
      </c>
      <c r="AF31" s="10">
        <v>81.471003568906355</v>
      </c>
      <c r="AG31" s="10">
        <v>41.268877304186759</v>
      </c>
      <c r="AH31" s="10">
        <v>9.7974103924942249</v>
      </c>
      <c r="AI31" s="10">
        <v>3.7641191647343621</v>
      </c>
      <c r="AJ31" s="10"/>
      <c r="AK31" s="10"/>
      <c r="AL31" s="10"/>
      <c r="AM31" s="10"/>
      <c r="AN31" s="10">
        <v>0.80009416195859584</v>
      </c>
      <c r="AO31" s="10">
        <v>0.22554974521440876</v>
      </c>
      <c r="AP31" s="10">
        <v>1</v>
      </c>
      <c r="AQ31" s="10">
        <v>79.625</v>
      </c>
      <c r="AR31" s="10"/>
      <c r="AS31" s="10"/>
      <c r="AT31" s="10">
        <v>4.6778418099702277</v>
      </c>
      <c r="AU31" s="10">
        <v>1</v>
      </c>
      <c r="AV31" s="16"/>
      <c r="AW31" s="19">
        <v>12.220650535335954</v>
      </c>
      <c r="AX31" s="1" t="s">
        <v>120</v>
      </c>
      <c r="AY31" s="23">
        <v>3.4527559055118102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0.96035059023481795</v>
      </c>
      <c r="BK31" s="24">
        <f t="shared" ca="1" si="5"/>
        <v>13.330774328810286</v>
      </c>
      <c r="BL31" s="23">
        <f t="shared" si="6"/>
        <v>3.1664110637406373</v>
      </c>
      <c r="BM31" s="23">
        <f t="shared" ca="1" si="7"/>
        <v>2.9086173896692635</v>
      </c>
      <c r="BN31" s="22">
        <f t="shared" si="8"/>
        <v>3.9383501378304446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2.2999999999999998</v>
      </c>
      <c r="C32">
        <v>1.24386</v>
      </c>
      <c r="D32">
        <v>-0.28181</v>
      </c>
      <c r="E32">
        <v>2.9149999999999999E-2</v>
      </c>
      <c r="F32">
        <v>1.7916799999999999</v>
      </c>
      <c r="G32">
        <v>1.83528</v>
      </c>
      <c r="H32" s="21"/>
      <c r="I32" s="17">
        <f t="shared" si="0"/>
        <v>3.1167979002624668</v>
      </c>
      <c r="J32" s="16">
        <f t="shared" si="1"/>
        <v>-3.6167979002624668</v>
      </c>
      <c r="K32" s="10">
        <v>90</v>
      </c>
      <c r="L32" s="16">
        <v>280.51181102362199</v>
      </c>
      <c r="M32" s="16">
        <v>96.259842519685051</v>
      </c>
      <c r="N32" s="16">
        <v>1.3506124234470689</v>
      </c>
      <c r="O32" s="16">
        <v>0.76186440677968015</v>
      </c>
      <c r="P32" s="16">
        <v>0.78710358918432133</v>
      </c>
      <c r="Q32" s="16">
        <v>2.7190110417666891E-2</v>
      </c>
      <c r="R32" s="16">
        <v>3.4544513316022498</v>
      </c>
      <c r="S32" s="16">
        <v>1.752721000322303</v>
      </c>
      <c r="T32" s="20" t="s">
        <v>119</v>
      </c>
      <c r="U32" s="10">
        <v>2</v>
      </c>
      <c r="V32" s="20" t="s">
        <v>144</v>
      </c>
      <c r="W32" s="10">
        <v>2</v>
      </c>
      <c r="X32" s="20" t="s">
        <v>33</v>
      </c>
      <c r="Y32" s="10">
        <v>3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76.186440677968022</v>
      </c>
      <c r="AF32" s="10">
        <v>76.099727490883566</v>
      </c>
      <c r="AG32" s="10">
        <v>39.35517945921606</v>
      </c>
      <c r="AH32" s="10">
        <v>8.2719478671476736</v>
      </c>
      <c r="AI32" s="10">
        <v>2.8948157145875268</v>
      </c>
      <c r="AJ32" s="10"/>
      <c r="AK32" s="10"/>
      <c r="AL32" s="10"/>
      <c r="AM32" s="10"/>
      <c r="AN32" s="10">
        <v>0.76186440677968015</v>
      </c>
      <c r="AO32" s="10">
        <v>0.22815739439911775</v>
      </c>
      <c r="AP32" s="10">
        <v>1</v>
      </c>
      <c r="AQ32" s="10">
        <v>79.625</v>
      </c>
      <c r="AR32" s="10"/>
      <c r="AS32" s="10"/>
      <c r="AT32" s="10">
        <v>4.1142380646238363</v>
      </c>
      <c r="AU32" s="10">
        <v>1</v>
      </c>
      <c r="AV32" s="16"/>
      <c r="AW32" s="19">
        <v>11.414959123632535</v>
      </c>
      <c r="AX32" s="1" t="s">
        <v>120</v>
      </c>
      <c r="AY32" s="23">
        <v>3.6167979002624699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0.99127167518948978</v>
      </c>
      <c r="BK32" s="24">
        <f t="shared" ca="1" si="5"/>
        <v>13.081745317214329</v>
      </c>
      <c r="BL32" s="23">
        <f t="shared" si="6"/>
        <v>4.2034795986736269</v>
      </c>
      <c r="BM32" s="23">
        <f t="shared" ca="1" si="7"/>
        <v>2.9894943240927256</v>
      </c>
      <c r="BN32" s="22">
        <f t="shared" si="8"/>
        <v>4.0058295161649182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2.2999999999999998</v>
      </c>
      <c r="C33">
        <v>1.24915</v>
      </c>
      <c r="D33">
        <v>-0.27431</v>
      </c>
      <c r="E33">
        <v>2.8979999999999999E-2</v>
      </c>
      <c r="F33">
        <v>1.7942800000000001</v>
      </c>
      <c r="G33">
        <v>1.8059000000000001</v>
      </c>
      <c r="H33" s="21"/>
      <c r="I33" s="17">
        <f t="shared" si="0"/>
        <v>3.280839895013123</v>
      </c>
      <c r="J33" s="16">
        <f t="shared" si="1"/>
        <v>-3.780839895013123</v>
      </c>
      <c r="K33" s="10">
        <v>90</v>
      </c>
      <c r="L33" s="16">
        <v>295.27559055118104</v>
      </c>
      <c r="M33" s="16">
        <v>100.78740157480316</v>
      </c>
      <c r="N33" s="16">
        <v>1.4216972878390199</v>
      </c>
      <c r="O33" s="16">
        <v>2.2064030131826979</v>
      </c>
      <c r="P33" s="16">
        <v>2.2308907663388649</v>
      </c>
      <c r="Q33" s="16">
        <v>7.4177628420547384E-2</v>
      </c>
      <c r="R33" s="16">
        <v>3.3250228805366824</v>
      </c>
      <c r="S33" s="16">
        <v>1.70053841362269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145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220.64030131826979</v>
      </c>
      <c r="AF33" s="10">
        <v>245.08858483097345</v>
      </c>
      <c r="AG33" s="10">
        <v>111.54453831694323</v>
      </c>
      <c r="AH33" s="10">
        <v>5.7361603018354987</v>
      </c>
      <c r="AI33" s="10">
        <v>3.0074981013020663</v>
      </c>
      <c r="AJ33" s="10"/>
      <c r="AK33" s="10"/>
      <c r="AL33" s="10"/>
      <c r="AM33" s="10"/>
      <c r="AN33" s="10">
        <v>2.2064030131826979</v>
      </c>
      <c r="AO33" s="10">
        <v>0.53405885084158022</v>
      </c>
      <c r="AP33" s="10">
        <v>1</v>
      </c>
      <c r="AQ33" s="10">
        <v>111.47500000000001</v>
      </c>
      <c r="AR33" s="10"/>
      <c r="AS33" s="10"/>
      <c r="AT33" s="10">
        <v>13.311781644052708</v>
      </c>
      <c r="AU33" s="10">
        <v>1</v>
      </c>
      <c r="AV33" s="16"/>
      <c r="AW33" s="19">
        <v>36.76328772464602</v>
      </c>
      <c r="AX33" s="1" t="s">
        <v>120</v>
      </c>
      <c r="AY33" s="23">
        <v>3.7808398950131199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0.87554654480642413</v>
      </c>
      <c r="BK33" s="24">
        <f t="shared" ca="1" si="5"/>
        <v>28.29584029629871</v>
      </c>
      <c r="BL33" s="23">
        <f t="shared" si="6"/>
        <v>3.5606635128276221</v>
      </c>
      <c r="BM33" s="23">
        <f t="shared" ca="1" si="7"/>
        <v>2.6854730555300006</v>
      </c>
      <c r="BN33" s="22">
        <f t="shared" si="8"/>
        <v>3.5967168709306021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2.2999999999999998</v>
      </c>
      <c r="C34">
        <v>1.2817400000000001</v>
      </c>
      <c r="D34">
        <v>-0.25672</v>
      </c>
      <c r="E34">
        <v>3.0419999999999999E-2</v>
      </c>
      <c r="F34">
        <v>1.7873300000000001</v>
      </c>
      <c r="G34">
        <v>1.8321000000000001</v>
      </c>
      <c r="H34" s="21"/>
      <c r="I34" s="17">
        <f t="shared" si="0"/>
        <v>3.4448818897637796</v>
      </c>
      <c r="J34" s="16">
        <f t="shared" si="1"/>
        <v>-3.9448818897637796</v>
      </c>
      <c r="K34" s="10">
        <v>90</v>
      </c>
      <c r="L34" s="16">
        <v>310.03937007874015</v>
      </c>
      <c r="M34" s="16">
        <v>105.31496062992127</v>
      </c>
      <c r="N34" s="16">
        <v>1.4927821522309712</v>
      </c>
      <c r="O34" s="16">
        <v>11.105743879472749</v>
      </c>
      <c r="P34" s="16">
        <v>11.1365966803807</v>
      </c>
      <c r="Q34" s="16">
        <v>0.184379020643303</v>
      </c>
      <c r="R34" s="16">
        <v>1.6556137025966182</v>
      </c>
      <c r="S34" s="16">
        <v>2.1425556186076493</v>
      </c>
      <c r="T34" s="20" t="s">
        <v>122</v>
      </c>
      <c r="U34" s="10">
        <v>5</v>
      </c>
      <c r="V34" s="20" t="s">
        <v>145</v>
      </c>
      <c r="W34" s="10">
        <v>4</v>
      </c>
      <c r="X34" s="20" t="s">
        <v>143</v>
      </c>
      <c r="Y34" s="10">
        <v>5</v>
      </c>
      <c r="Z34" s="20" t="s">
        <v>30</v>
      </c>
      <c r="AA34" s="15">
        <v>6</v>
      </c>
      <c r="AB34" s="11">
        <v>24.464602274894979</v>
      </c>
      <c r="AC34" s="10">
        <v>61.576104591335508</v>
      </c>
      <c r="AD34" s="19">
        <v>13.959293133769513</v>
      </c>
      <c r="AE34" s="12">
        <v>1110.574387947275</v>
      </c>
      <c r="AF34" s="10">
        <v>1291.9502347460389</v>
      </c>
      <c r="AG34" s="10">
        <v>710.24475102855251</v>
      </c>
      <c r="AH34" s="10">
        <v>13.366768451177379</v>
      </c>
      <c r="AI34" s="10">
        <v>6.040056315260184</v>
      </c>
      <c r="AJ34" s="10"/>
      <c r="AK34" s="10"/>
      <c r="AL34" s="10"/>
      <c r="AM34" s="10"/>
      <c r="AN34" s="10">
        <v>5.5528719397363746</v>
      </c>
      <c r="AO34" s="10">
        <v>2.0302836022597526</v>
      </c>
      <c r="AP34" s="10">
        <v>5.6819580082284205</v>
      </c>
      <c r="AQ34" s="10">
        <v>114.66</v>
      </c>
      <c r="AR34" s="10"/>
      <c r="AS34" s="10"/>
      <c r="AT34" s="10">
        <v>72.444639768590619</v>
      </c>
      <c r="AU34" s="10">
        <v>1</v>
      </c>
      <c r="AV34" s="16"/>
      <c r="AW34" s="19">
        <v>193.79253521190583</v>
      </c>
      <c r="AX34" s="1" t="s">
        <v>120</v>
      </c>
      <c r="AY34" s="23">
        <v>3.9448818897637801</v>
      </c>
      <c r="AZ34" s="18">
        <v>0</v>
      </c>
      <c r="BA34" s="18">
        <v>100</v>
      </c>
      <c r="BB34" s="18">
        <v>0</v>
      </c>
      <c r="BC34" s="18">
        <v>0</v>
      </c>
      <c r="BD34" s="18">
        <v>0</v>
      </c>
      <c r="BE34" s="18">
        <v>100</v>
      </c>
      <c r="BF34" s="24">
        <v>24.464602274894979</v>
      </c>
      <c r="BG34" s="24">
        <v>61.576104591335508</v>
      </c>
      <c r="BH34" s="24">
        <v>13.959293133769513</v>
      </c>
      <c r="BI34" s="21"/>
      <c r="BJ34" s="25">
        <f t="shared" ca="1" si="4"/>
        <v>0.66895302285168401</v>
      </c>
      <c r="BK34" s="24">
        <f t="shared" ca="1" si="5"/>
        <v>77.191668617980753</v>
      </c>
      <c r="BL34" s="23">
        <f t="shared" si="6"/>
        <v>1.6789849101046357</v>
      </c>
      <c r="BM34" s="23">
        <f t="shared" ca="1" si="7"/>
        <v>2.1429520715560559</v>
      </c>
      <c r="BN34" s="22">
        <f t="shared" si="8"/>
        <v>2.8400733550427422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2.2999999999999998</v>
      </c>
      <c r="C35">
        <v>1.29068</v>
      </c>
      <c r="D35">
        <v>-0.26547999999999999</v>
      </c>
      <c r="E35">
        <v>3.065E-2</v>
      </c>
      <c r="F35">
        <v>1.77325</v>
      </c>
      <c r="G35">
        <v>1.82633</v>
      </c>
      <c r="H35" s="21"/>
      <c r="I35" s="17">
        <f t="shared" si="0"/>
        <v>3.6089238845144358</v>
      </c>
      <c r="J35" s="16">
        <f t="shared" si="1"/>
        <v>-4.1089238845144358</v>
      </c>
      <c r="K35" s="10">
        <v>90</v>
      </c>
      <c r="L35" s="16">
        <v>324.8031496062992</v>
      </c>
      <c r="M35" s="16">
        <v>109.84251968503938</v>
      </c>
      <c r="N35" s="16">
        <v>1.5638670166229223</v>
      </c>
      <c r="O35" s="16">
        <v>13.546986817325843</v>
      </c>
      <c r="P35" s="16">
        <v>13.578856257805258</v>
      </c>
      <c r="Q35" s="16">
        <v>0.12949759961593868</v>
      </c>
      <c r="R35" s="16">
        <v>0.9536708921379311</v>
      </c>
      <c r="S35" s="16">
        <v>2.213155588848303</v>
      </c>
      <c r="T35" s="20" t="s">
        <v>122</v>
      </c>
      <c r="U35" s="10">
        <v>5</v>
      </c>
      <c r="V35" s="20" t="s">
        <v>145</v>
      </c>
      <c r="W35" s="10">
        <v>4</v>
      </c>
      <c r="X35" s="20" t="s">
        <v>30</v>
      </c>
      <c r="Y35" s="10">
        <v>6</v>
      </c>
      <c r="Z35" s="20" t="s">
        <v>30</v>
      </c>
      <c r="AA35" s="15">
        <v>6</v>
      </c>
      <c r="AB35" s="11">
        <v>11.304127237322732</v>
      </c>
      <c r="AC35" s="10">
        <v>60.724300717763327</v>
      </c>
      <c r="AD35" s="19">
        <v>27.971572044913938</v>
      </c>
      <c r="AE35" s="12">
        <v>1354.6986817325844</v>
      </c>
      <c r="AF35" s="10">
        <v>1578.4064332943658</v>
      </c>
      <c r="AG35" s="10">
        <v>893.41421933539436</v>
      </c>
      <c r="AH35" s="10">
        <v>13.35679348577926</v>
      </c>
      <c r="AI35" s="10">
        <v>10.485797650363519</v>
      </c>
      <c r="AJ35" s="10"/>
      <c r="AK35" s="10"/>
      <c r="AL35" s="10"/>
      <c r="AM35" s="10"/>
      <c r="AN35" s="10">
        <v>6.7734934086629215</v>
      </c>
      <c r="AO35" s="10">
        <v>2.2968608542191391</v>
      </c>
      <c r="AP35" s="10">
        <v>7.1473137546831547</v>
      </c>
      <c r="AQ35" s="10">
        <v>114.66</v>
      </c>
      <c r="AR35" s="10"/>
      <c r="AS35" s="10"/>
      <c r="AT35" s="10">
        <v>85.13622941504596</v>
      </c>
      <c r="AU35" s="10">
        <v>1</v>
      </c>
      <c r="AV35" s="16"/>
      <c r="AW35" s="19">
        <v>236.76096499415488</v>
      </c>
      <c r="AX35" s="1" t="s">
        <v>120</v>
      </c>
      <c r="AY35" s="23">
        <v>4.1089238845144402</v>
      </c>
      <c r="AZ35" s="18">
        <v>0</v>
      </c>
      <c r="BA35" s="18">
        <v>100</v>
      </c>
      <c r="BB35" s="18">
        <v>0</v>
      </c>
      <c r="BC35" s="18">
        <v>0</v>
      </c>
      <c r="BD35" s="18">
        <v>0</v>
      </c>
      <c r="BE35" s="18">
        <v>100</v>
      </c>
      <c r="BF35" s="24">
        <v>11.304127237322732</v>
      </c>
      <c r="BG35" s="24">
        <v>60.724300717763327</v>
      </c>
      <c r="BH35" s="24">
        <v>27.971572044913938</v>
      </c>
      <c r="BI35" s="21"/>
      <c r="BJ35" s="25">
        <f t="shared" ca="1" si="4"/>
        <v>0.61045523168406945</v>
      </c>
      <c r="BK35" s="24">
        <f t="shared" ca="1" si="5"/>
        <v>77.11023225211251</v>
      </c>
      <c r="BL35" s="23">
        <f t="shared" si="6"/>
        <v>0.96521475065991047</v>
      </c>
      <c r="BM35" s="23">
        <f t="shared" ca="1" si="7"/>
        <v>1.9891337930601309</v>
      </c>
      <c r="BN35" s="22">
        <f t="shared" si="8"/>
        <v>2.6494701765614623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2.2999999999999998</v>
      </c>
      <c r="C36">
        <v>1.2470399999999999</v>
      </c>
      <c r="D36">
        <v>-0.27239999999999998</v>
      </c>
      <c r="E36">
        <v>3.082E-2</v>
      </c>
      <c r="F36">
        <v>1.78285</v>
      </c>
      <c r="G36">
        <v>1.82098</v>
      </c>
      <c r="H36" s="21"/>
      <c r="I36" s="17">
        <f t="shared" si="0"/>
        <v>3.7729658792650915</v>
      </c>
      <c r="J36" s="16">
        <f t="shared" si="1"/>
        <v>-4.272965879265092</v>
      </c>
      <c r="K36" s="10">
        <v>90</v>
      </c>
      <c r="L36" s="16">
        <v>339.5669291338582</v>
      </c>
      <c r="M36" s="16">
        <v>114.37007874015748</v>
      </c>
      <c r="N36" s="16">
        <v>1.6349518810148731</v>
      </c>
      <c r="O36" s="16">
        <v>1.6302259887005732</v>
      </c>
      <c r="P36" s="16">
        <v>1.6628468584284632</v>
      </c>
      <c r="Q36" s="16">
        <v>8.6143783005281083E-2</v>
      </c>
      <c r="R36" s="16">
        <v>5.1805000904710221</v>
      </c>
      <c r="S36" s="16">
        <v>2.2653381755479161</v>
      </c>
      <c r="T36" s="20" t="s">
        <v>119</v>
      </c>
      <c r="U36" s="10">
        <v>2</v>
      </c>
      <c r="V36" s="20" t="s">
        <v>144</v>
      </c>
      <c r="W36" s="10">
        <v>2</v>
      </c>
      <c r="X36" s="20" t="s">
        <v>145</v>
      </c>
      <c r="Y36" s="10">
        <v>4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163.02259887005732</v>
      </c>
      <c r="AF36" s="10">
        <v>175.65451692488637</v>
      </c>
      <c r="AG36" s="10">
        <v>83.142342921423165</v>
      </c>
      <c r="AH36" s="10">
        <v>12.967946630394028</v>
      </c>
      <c r="AI36" s="10">
        <v>1.9303155728911066</v>
      </c>
      <c r="AJ36" s="10"/>
      <c r="AK36" s="10"/>
      <c r="AL36" s="10"/>
      <c r="AM36" s="10"/>
      <c r="AN36" s="10">
        <v>1.6302259887005732</v>
      </c>
      <c r="AO36" s="10">
        <v>0.45596297230426458</v>
      </c>
      <c r="AP36" s="10">
        <v>1</v>
      </c>
      <c r="AQ36" s="10">
        <v>79.625</v>
      </c>
      <c r="AR36" s="10"/>
      <c r="AS36" s="10"/>
      <c r="AT36" s="10">
        <v>8.1022661028870857</v>
      </c>
      <c r="AU36" s="10">
        <v>1</v>
      </c>
      <c r="AV36" s="16"/>
      <c r="AW36" s="19">
        <v>26.348177538732955</v>
      </c>
      <c r="AX36" s="1" t="s">
        <v>120</v>
      </c>
      <c r="AY36" s="23">
        <v>4.2729658792650902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0.95537607506762345</v>
      </c>
      <c r="BK36" s="24">
        <f t="shared" ca="1" si="5"/>
        <v>22.919843111239214</v>
      </c>
      <c r="BL36" s="23">
        <f t="shared" si="6"/>
        <v>5.7695998280746821</v>
      </c>
      <c r="BM36" s="23">
        <f t="shared" ca="1" si="7"/>
        <v>2.8941570750659613</v>
      </c>
      <c r="BN36" s="22">
        <f t="shared" si="8"/>
        <v>3.8031355837915801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2.2999999999999998</v>
      </c>
      <c r="C37">
        <v>1.2465999999999999</v>
      </c>
      <c r="D37">
        <v>-0.28050999999999998</v>
      </c>
      <c r="E37">
        <v>2.6589999999999999E-2</v>
      </c>
      <c r="F37">
        <v>1.77413</v>
      </c>
      <c r="G37">
        <v>1.82043</v>
      </c>
      <c r="H37" s="21"/>
      <c r="I37" s="17">
        <f t="shared" si="0"/>
        <v>3.9370078740157477</v>
      </c>
      <c r="J37" s="16">
        <f t="shared" si="1"/>
        <v>-4.4370078740157481</v>
      </c>
      <c r="K37" s="10">
        <v>90</v>
      </c>
      <c r="L37" s="16">
        <v>354.33070866141725</v>
      </c>
      <c r="M37" s="16">
        <v>118.89763779527559</v>
      </c>
      <c r="N37" s="16">
        <v>1.7060367454068239</v>
      </c>
      <c r="O37" s="16">
        <v>1.5100753295668645</v>
      </c>
      <c r="P37" s="16">
        <v>1.5239988715238908</v>
      </c>
      <c r="Q37" s="16">
        <v>3.5334613538166311E-2</v>
      </c>
      <c r="R37" s="16">
        <v>2.3185459122311687</v>
      </c>
      <c r="S37" s="16">
        <v>0.96691263590459808</v>
      </c>
      <c r="T37" s="20" t="s">
        <v>119</v>
      </c>
      <c r="U37" s="10">
        <v>1</v>
      </c>
      <c r="V37" s="20" t="s">
        <v>144</v>
      </c>
      <c r="W37" s="10">
        <v>2</v>
      </c>
      <c r="X37" s="20" t="s">
        <v>145</v>
      </c>
      <c r="Y37" s="10">
        <v>4</v>
      </c>
      <c r="Z37" s="20" t="s">
        <v>123</v>
      </c>
      <c r="AA37" s="15">
        <v>4</v>
      </c>
      <c r="AB37" s="11">
        <v>86.624014704059633</v>
      </c>
      <c r="AC37" s="10">
        <v>12.038439933843023</v>
      </c>
      <c r="AD37" s="19">
        <v>1.3375453620973496</v>
      </c>
      <c r="AE37" s="12">
        <v>151.00753295668645</v>
      </c>
      <c r="AF37" s="10">
        <v>158.45100202272732</v>
      </c>
      <c r="AG37" s="10">
        <v>76.199943576194556</v>
      </c>
      <c r="AH37" s="10">
        <v>0</v>
      </c>
      <c r="AI37" s="10">
        <v>4.3130480820959294</v>
      </c>
      <c r="AJ37" s="10"/>
      <c r="AK37" s="10"/>
      <c r="AL37" s="10"/>
      <c r="AM37" s="10"/>
      <c r="AN37" s="10">
        <v>0.75503766478343226</v>
      </c>
      <c r="AO37" s="10">
        <v>0.38259343004285845</v>
      </c>
      <c r="AP37" s="10">
        <v>1</v>
      </c>
      <c r="AQ37" s="10">
        <v>111.47500000000001</v>
      </c>
      <c r="AR37" s="10"/>
      <c r="AS37" s="10"/>
      <c r="AT37" s="10">
        <v>6.9533866256867425</v>
      </c>
      <c r="AU37" s="10">
        <v>1</v>
      </c>
      <c r="AV37" s="16"/>
      <c r="AW37" s="19">
        <v>23.767650303409098</v>
      </c>
      <c r="AX37" s="1" t="s">
        <v>120</v>
      </c>
      <c r="AY37" s="23">
        <v>4.4370078740157499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86.624014704059633</v>
      </c>
      <c r="BG37" s="24">
        <v>12.038439933843023</v>
      </c>
      <c r="BH37" s="24">
        <v>1.3375453620973496</v>
      </c>
      <c r="BI37" s="21"/>
      <c r="BJ37" s="25">
        <f t="shared" ca="1" si="4"/>
        <v>0.90741685878840628</v>
      </c>
      <c r="BK37" s="24">
        <f t="shared" ca="1" si="5"/>
        <v>17.351383877759048</v>
      </c>
      <c r="BL37" s="23">
        <f t="shared" si="6"/>
        <v>2.6235323881606454</v>
      </c>
      <c r="BM37" s="23">
        <f t="shared" ca="1" si="7"/>
        <v>2.7679990981143869</v>
      </c>
      <c r="BN37" s="22">
        <f t="shared" si="8"/>
        <v>3.6721084787714373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0.4</v>
      </c>
      <c r="C38">
        <v>1.2452000000000001</v>
      </c>
      <c r="D38">
        <v>-0.28144999999999998</v>
      </c>
      <c r="E38">
        <v>2.6360000000000001E-2</v>
      </c>
      <c r="F38">
        <v>1.7739799999999999</v>
      </c>
      <c r="G38">
        <v>1.82463</v>
      </c>
      <c r="H38" s="21"/>
      <c r="I38" s="17">
        <f t="shared" si="0"/>
        <v>4.1010498687664043</v>
      </c>
      <c r="J38" s="16">
        <f t="shared" si="1"/>
        <v>-4.6010498687664043</v>
      </c>
      <c r="K38" s="10">
        <v>90</v>
      </c>
      <c r="L38" s="16">
        <v>369.09448818897636</v>
      </c>
      <c r="M38" s="16">
        <v>123.4251968503937</v>
      </c>
      <c r="N38" s="16">
        <v>1.7771216097987752</v>
      </c>
      <c r="O38" s="16">
        <v>1.1277777777778295</v>
      </c>
      <c r="P38" s="16">
        <v>1.1406846801633903</v>
      </c>
      <c r="Q38" s="16">
        <v>2.9445511281805323E-2</v>
      </c>
      <c r="R38" s="16">
        <v>2.5813892124498055</v>
      </c>
      <c r="S38" s="16">
        <v>0.89631266566394563</v>
      </c>
      <c r="T38" s="20" t="s">
        <v>119</v>
      </c>
      <c r="U38" s="10">
        <v>2</v>
      </c>
      <c r="V38" s="20" t="s">
        <v>144</v>
      </c>
      <c r="W38" s="10">
        <v>2</v>
      </c>
      <c r="X38" s="20" t="s">
        <v>145</v>
      </c>
      <c r="Y38" s="10">
        <v>4</v>
      </c>
      <c r="Z38" s="20" t="s">
        <v>123</v>
      </c>
      <c r="AA38" s="15">
        <v>4</v>
      </c>
      <c r="AB38" s="11">
        <v>97.81</v>
      </c>
      <c r="AC38" s="10">
        <v>1.8400000000000034</v>
      </c>
      <c r="AD38" s="19">
        <v>0.35</v>
      </c>
      <c r="AE38" s="12">
        <v>112.77777777778294</v>
      </c>
      <c r="AF38" s="10">
        <v>112.48675718457673</v>
      </c>
      <c r="AG38" s="10">
        <v>57.034234008169506</v>
      </c>
      <c r="AH38" s="10">
        <v>0</v>
      </c>
      <c r="AI38" s="10">
        <v>3.8738830827102357</v>
      </c>
      <c r="AJ38" s="10"/>
      <c r="AK38" s="10"/>
      <c r="AL38" s="10"/>
      <c r="AM38" s="10"/>
      <c r="AN38" s="10">
        <v>1.1277777777778295</v>
      </c>
      <c r="AO38" s="10">
        <v>0.31021548628717749</v>
      </c>
      <c r="AP38" s="10">
        <v>1</v>
      </c>
      <c r="AQ38" s="10">
        <v>79.625</v>
      </c>
      <c r="AR38" s="10"/>
      <c r="AS38" s="10"/>
      <c r="AT38" s="10">
        <v>4.6488753318883642</v>
      </c>
      <c r="AU38" s="10">
        <v>1</v>
      </c>
      <c r="AV38" s="16"/>
      <c r="AW38" s="19">
        <v>16.87301357768651</v>
      </c>
      <c r="AX38" s="1" t="s">
        <v>120</v>
      </c>
      <c r="AY38" s="23">
        <v>4.6010498687663999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0.9552861689038219</v>
      </c>
      <c r="BK38" s="24">
        <f t="shared" ca="1" si="5"/>
        <v>13.64356761314825</v>
      </c>
      <c r="BL38" s="23">
        <f t="shared" si="6"/>
        <v>3.079631669152989</v>
      </c>
      <c r="BM38" s="23">
        <f t="shared" ca="1" si="7"/>
        <v>2.8933595631434752</v>
      </c>
      <c r="BN38" s="22">
        <f t="shared" si="8"/>
        <v>3.8057527820816084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2.2999999999999998</v>
      </c>
      <c r="C39">
        <v>1.24533</v>
      </c>
      <c r="D39">
        <v>-0.28183999999999998</v>
      </c>
      <c r="E39">
        <v>2.7009999999999999E-2</v>
      </c>
      <c r="F39">
        <v>1.77325</v>
      </c>
      <c r="G39">
        <v>1.8289500000000001</v>
      </c>
      <c r="H39" s="21"/>
      <c r="I39" s="17">
        <f t="shared" si="0"/>
        <v>4.2650918635170605</v>
      </c>
      <c r="J39" s="16">
        <f t="shared" si="1"/>
        <v>-4.7650918635170605</v>
      </c>
      <c r="K39" s="10">
        <v>90</v>
      </c>
      <c r="L39" s="16">
        <v>383.85826771653541</v>
      </c>
      <c r="M39" s="16">
        <v>127.95275590551181</v>
      </c>
      <c r="N39" s="16">
        <v>1.8482064741907263</v>
      </c>
      <c r="O39" s="16">
        <v>1.1632768361582337</v>
      </c>
      <c r="P39" s="16">
        <v>1.1790568503761967</v>
      </c>
      <c r="Q39" s="16">
        <v>2.7002160345655529E-2</v>
      </c>
      <c r="R39" s="16">
        <v>2.2901491422606184</v>
      </c>
      <c r="S39" s="16">
        <v>1.0958343206918779</v>
      </c>
      <c r="T39" s="20" t="s">
        <v>119</v>
      </c>
      <c r="U39" s="10">
        <v>2</v>
      </c>
      <c r="V39" s="20" t="s">
        <v>144</v>
      </c>
      <c r="W39" s="10">
        <v>2</v>
      </c>
      <c r="X39" s="20" t="s">
        <v>145</v>
      </c>
      <c r="Y39" s="10">
        <v>4</v>
      </c>
      <c r="Z39" s="20" t="s">
        <v>123</v>
      </c>
      <c r="AA39" s="15">
        <v>4</v>
      </c>
      <c r="AB39" s="11">
        <v>91.578260463638813</v>
      </c>
      <c r="AC39" s="10">
        <v>7.6297386571758921</v>
      </c>
      <c r="AD39" s="19">
        <v>0.79200087918529949</v>
      </c>
      <c r="AE39" s="12">
        <v>116.32768361582336</v>
      </c>
      <c r="AF39" s="10">
        <v>116.13267253152105</v>
      </c>
      <c r="AG39" s="10">
        <v>58.952842518809831</v>
      </c>
      <c r="AH39" s="10">
        <v>0</v>
      </c>
      <c r="AI39" s="10">
        <v>4.3665278454873668</v>
      </c>
      <c r="AJ39" s="10"/>
      <c r="AK39" s="10"/>
      <c r="AL39" s="10"/>
      <c r="AM39" s="10"/>
      <c r="AN39" s="10">
        <v>1.1632768361582337</v>
      </c>
      <c r="AO39" s="10">
        <v>0.31611261576423888</v>
      </c>
      <c r="AP39" s="10">
        <v>1</v>
      </c>
      <c r="AQ39" s="10">
        <v>79.625</v>
      </c>
      <c r="AR39" s="10"/>
      <c r="AS39" s="10"/>
      <c r="AT39" s="10">
        <v>4.6132667617645495</v>
      </c>
      <c r="AU39" s="10">
        <v>1</v>
      </c>
      <c r="AV39" s="16"/>
      <c r="AW39" s="19">
        <v>17.419900879728157</v>
      </c>
      <c r="AX39" s="1" t="s">
        <v>120</v>
      </c>
      <c r="AY39" s="23">
        <v>4.7650918635170596</v>
      </c>
      <c r="AZ39" s="18">
        <v>100</v>
      </c>
      <c r="BA39" s="18">
        <v>0</v>
      </c>
      <c r="BB39" s="18">
        <v>0</v>
      </c>
      <c r="BC39" s="18">
        <v>0</v>
      </c>
      <c r="BD39" s="18">
        <v>100</v>
      </c>
      <c r="BE39" s="18">
        <v>0</v>
      </c>
      <c r="BF39" s="24">
        <v>91.578260463638813</v>
      </c>
      <c r="BG39" s="24">
        <v>7.6297386571758921</v>
      </c>
      <c r="BH39" s="24">
        <v>0.79200087918529949</v>
      </c>
      <c r="BI39" s="21"/>
      <c r="BJ39" s="25">
        <f t="shared" ca="1" si="4"/>
        <v>0.94729671156091499</v>
      </c>
      <c r="BK39" s="24">
        <f t="shared" ca="1" si="5"/>
        <v>13.307402850216304</v>
      </c>
      <c r="BL39" s="23">
        <f t="shared" si="6"/>
        <v>2.7354272293057527</v>
      </c>
      <c r="BM39" s="23">
        <f t="shared" ca="1" si="7"/>
        <v>2.8721090899617443</v>
      </c>
      <c r="BN39" s="22">
        <f t="shared" si="8"/>
        <v>3.7706999611308318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2.2999999999999998</v>
      </c>
      <c r="C40">
        <v>1.24647</v>
      </c>
      <c r="D40">
        <v>-0.28037000000000001</v>
      </c>
      <c r="E40">
        <v>2.81E-2</v>
      </c>
      <c r="F40">
        <v>1.7887</v>
      </c>
      <c r="G40">
        <v>1.8267</v>
      </c>
      <c r="H40" s="21"/>
      <c r="I40" s="17">
        <f t="shared" si="0"/>
        <v>4.4291338582677167</v>
      </c>
      <c r="J40" s="16">
        <f t="shared" si="1"/>
        <v>-4.9291338582677167</v>
      </c>
      <c r="K40" s="10">
        <v>90</v>
      </c>
      <c r="L40" s="16">
        <v>398.62204724409446</v>
      </c>
      <c r="M40" s="16">
        <v>132.48031496062993</v>
      </c>
      <c r="N40" s="16">
        <v>1.9192913385826773</v>
      </c>
      <c r="O40" s="16">
        <v>1.4745762711864601</v>
      </c>
      <c r="P40" s="16">
        <v>1.4951742729387592</v>
      </c>
      <c r="Q40" s="16">
        <v>3.6211713874219911E-2</v>
      </c>
      <c r="R40" s="16">
        <v>2.4219058961632567</v>
      </c>
      <c r="S40" s="16">
        <v>1.4304167883541041</v>
      </c>
      <c r="T40" s="20" t="s">
        <v>119</v>
      </c>
      <c r="U40" s="10">
        <v>1</v>
      </c>
      <c r="V40" s="20" t="s">
        <v>144</v>
      </c>
      <c r="W40" s="10">
        <v>2</v>
      </c>
      <c r="X40" s="20" t="s">
        <v>145</v>
      </c>
      <c r="Y40" s="10">
        <v>4</v>
      </c>
      <c r="Z40" s="20" t="s">
        <v>123</v>
      </c>
      <c r="AA40" s="15">
        <v>4</v>
      </c>
      <c r="AB40" s="11">
        <v>89.30295804044097</v>
      </c>
      <c r="AC40" s="10">
        <v>9.6382921590838322</v>
      </c>
      <c r="AD40" s="19">
        <v>1.0587498004751983</v>
      </c>
      <c r="AE40" s="12">
        <v>147.457627118646</v>
      </c>
      <c r="AF40" s="10">
        <v>152.45449991961317</v>
      </c>
      <c r="AG40" s="10">
        <v>74.758713646937963</v>
      </c>
      <c r="AH40" s="10">
        <v>0</v>
      </c>
      <c r="AI40" s="10">
        <v>4.1289795841538828</v>
      </c>
      <c r="AJ40" s="10"/>
      <c r="AK40" s="10"/>
      <c r="AL40" s="10"/>
      <c r="AM40" s="10"/>
      <c r="AN40" s="10">
        <v>0.73728813559323003</v>
      </c>
      <c r="AO40" s="10">
        <v>0.38729171423104447</v>
      </c>
      <c r="AP40" s="10">
        <v>1</v>
      </c>
      <c r="AQ40" s="10">
        <v>111.47500000000001</v>
      </c>
      <c r="AR40" s="10"/>
      <c r="AS40" s="10"/>
      <c r="AT40" s="10">
        <v>5.9005670535528445</v>
      </c>
      <c r="AU40" s="10">
        <v>1</v>
      </c>
      <c r="AV40" s="16"/>
      <c r="AW40" s="19">
        <v>22.868174987941977</v>
      </c>
      <c r="AX40" s="1" t="s">
        <v>120</v>
      </c>
      <c r="AY40" s="23">
        <v>4.9291338582677202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89.30295804044097</v>
      </c>
      <c r="BG40" s="24">
        <v>9.6382921590838322</v>
      </c>
      <c r="BH40" s="24">
        <v>1.0587498004751983</v>
      </c>
      <c r="BI40" s="21"/>
      <c r="BJ40" s="25">
        <f t="shared" ca="1" si="4"/>
        <v>0.92547568715953987</v>
      </c>
      <c r="BK40" s="24">
        <f t="shared" ca="1" si="5"/>
        <v>15.910975027411249</v>
      </c>
      <c r="BL40" s="23">
        <f t="shared" si="6"/>
        <v>2.7944085838774866</v>
      </c>
      <c r="BM40" s="23">
        <f t="shared" ca="1" si="7"/>
        <v>2.8145552911672351</v>
      </c>
      <c r="BN40" s="22">
        <f t="shared" si="8"/>
        <v>3.68779042188803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2.2999999999999998</v>
      </c>
      <c r="C41">
        <v>1.24749</v>
      </c>
      <c r="D41">
        <v>-0.27872000000000002</v>
      </c>
      <c r="E41">
        <v>2.6939999999999999E-2</v>
      </c>
      <c r="F41">
        <v>1.77118</v>
      </c>
      <c r="G41">
        <v>1.8299799999999999</v>
      </c>
      <c r="H41" s="21"/>
      <c r="I41" s="17">
        <f t="shared" si="0"/>
        <v>4.5931758530183719</v>
      </c>
      <c r="J41" s="16">
        <f t="shared" si="1"/>
        <v>-5.0931758530183719</v>
      </c>
      <c r="K41" s="10">
        <v>90</v>
      </c>
      <c r="L41" s="16">
        <v>413.38582677165346</v>
      </c>
      <c r="M41" s="16">
        <v>137.007874015748</v>
      </c>
      <c r="N41" s="16">
        <v>1.9903762029746279</v>
      </c>
      <c r="O41" s="16">
        <v>1.7531073446327936</v>
      </c>
      <c r="P41" s="16">
        <v>1.7685779468072671</v>
      </c>
      <c r="Q41" s="16">
        <v>4.6548967834853523E-2</v>
      </c>
      <c r="R41" s="16">
        <v>2.6319997893723737</v>
      </c>
      <c r="S41" s="16">
        <v>1.074347373227331</v>
      </c>
      <c r="T41" s="20" t="s">
        <v>33</v>
      </c>
      <c r="U41" s="10">
        <v>3</v>
      </c>
      <c r="V41" s="20" t="s">
        <v>144</v>
      </c>
      <c r="W41" s="10">
        <v>2</v>
      </c>
      <c r="X41" s="20" t="s">
        <v>145</v>
      </c>
      <c r="Y41" s="10">
        <v>4</v>
      </c>
      <c r="Z41" s="20" t="s">
        <v>123</v>
      </c>
      <c r="AA41" s="15">
        <v>4</v>
      </c>
      <c r="AB41" s="11">
        <v>89.543192969379831</v>
      </c>
      <c r="AC41" s="10">
        <v>9.4249086582784258</v>
      </c>
      <c r="AD41" s="19">
        <v>1.0318983723417494</v>
      </c>
      <c r="AE41" s="12">
        <v>175.31073446327937</v>
      </c>
      <c r="AF41" s="10">
        <v>183.75118040252238</v>
      </c>
      <c r="AG41" s="10">
        <v>88.428897340363335</v>
      </c>
      <c r="AH41" s="10">
        <v>0</v>
      </c>
      <c r="AI41" s="10">
        <v>3.799392401313451</v>
      </c>
      <c r="AJ41" s="10"/>
      <c r="AK41" s="10"/>
      <c r="AL41" s="10"/>
      <c r="AM41" s="10"/>
      <c r="AN41" s="10">
        <v>1.7531073446327936</v>
      </c>
      <c r="AO41" s="10">
        <v>0.45138131954195221</v>
      </c>
      <c r="AP41" s="10">
        <v>1</v>
      </c>
      <c r="AQ41" s="10">
        <v>111.47500000000001</v>
      </c>
      <c r="AR41" s="10"/>
      <c r="AS41" s="10"/>
      <c r="AT41" s="10">
        <v>6.9096198442026919</v>
      </c>
      <c r="AU41" s="10">
        <v>1</v>
      </c>
      <c r="AV41" s="16"/>
      <c r="AW41" s="19">
        <v>27.562677060378356</v>
      </c>
      <c r="AX41" s="1" t="s">
        <v>120</v>
      </c>
      <c r="AY41" s="23">
        <v>5.0931758530183702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89.543192969379831</v>
      </c>
      <c r="BG41" s="24">
        <v>9.4249086582784258</v>
      </c>
      <c r="BH41" s="24">
        <v>1.0318983723417494</v>
      </c>
      <c r="BI41" s="21"/>
      <c r="BJ41" s="25">
        <f t="shared" ca="1" si="4"/>
        <v>0.9151284015963419</v>
      </c>
      <c r="BK41" s="24">
        <f t="shared" ca="1" si="5"/>
        <v>18.070538664376265</v>
      </c>
      <c r="BL41" s="23">
        <f t="shared" si="6"/>
        <v>2.9803069264889555</v>
      </c>
      <c r="BM41" s="23">
        <f t="shared" ca="1" si="7"/>
        <v>2.7871162924729291</v>
      </c>
      <c r="BN41" s="22">
        <f t="shared" si="8"/>
        <v>3.6384026488002021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2.2999999999999998</v>
      </c>
      <c r="C42">
        <v>1.2473700000000001</v>
      </c>
      <c r="D42">
        <v>-0.27850999999999998</v>
      </c>
      <c r="E42">
        <v>2.6620000000000001E-2</v>
      </c>
      <c r="F42">
        <v>1.7759499999999999</v>
      </c>
      <c r="G42">
        <v>1.8292999999999999</v>
      </c>
      <c r="H42" s="21"/>
      <c r="I42" s="17">
        <f t="shared" si="0"/>
        <v>4.7572178477690281</v>
      </c>
      <c r="J42" s="16">
        <f t="shared" si="1"/>
        <v>-5.2572178477690281</v>
      </c>
      <c r="K42" s="10">
        <v>90</v>
      </c>
      <c r="L42" s="16">
        <v>428.14960629921251</v>
      </c>
      <c r="M42" s="16">
        <v>141.53543307086611</v>
      </c>
      <c r="N42" s="16">
        <v>2.0614610673665785</v>
      </c>
      <c r="O42" s="16">
        <v>1.7203389830509004</v>
      </c>
      <c r="P42" s="16">
        <v>1.734395130169422</v>
      </c>
      <c r="Q42" s="16">
        <v>4.7864618338934448E-2</v>
      </c>
      <c r="R42" s="16">
        <v>2.7597297470651259</v>
      </c>
      <c r="S42" s="16">
        <v>0.97612132767511883</v>
      </c>
      <c r="T42" s="20" t="s">
        <v>33</v>
      </c>
      <c r="U42" s="10">
        <v>3</v>
      </c>
      <c r="V42" s="20" t="s">
        <v>144</v>
      </c>
      <c r="W42" s="10">
        <v>2</v>
      </c>
      <c r="X42" s="20" t="s">
        <v>145</v>
      </c>
      <c r="Y42" s="10">
        <v>4</v>
      </c>
      <c r="Z42" s="20" t="s">
        <v>123</v>
      </c>
      <c r="AA42" s="15">
        <v>4</v>
      </c>
      <c r="AB42" s="11">
        <v>92.388898668646021</v>
      </c>
      <c r="AC42" s="10">
        <v>7.2611013313539843</v>
      </c>
      <c r="AD42" s="19">
        <v>0.35</v>
      </c>
      <c r="AE42" s="12">
        <v>172.03389830509005</v>
      </c>
      <c r="AF42" s="10">
        <v>178.86121494350778</v>
      </c>
      <c r="AG42" s="10">
        <v>86.719756508471107</v>
      </c>
      <c r="AH42" s="10">
        <v>0</v>
      </c>
      <c r="AI42" s="10">
        <v>3.6235432149233611</v>
      </c>
      <c r="AJ42" s="10"/>
      <c r="AK42" s="10"/>
      <c r="AL42" s="10"/>
      <c r="AM42" s="10"/>
      <c r="AN42" s="10">
        <v>1.7203389830509004</v>
      </c>
      <c r="AO42" s="10">
        <v>0.44996806333129796</v>
      </c>
      <c r="AP42" s="10">
        <v>1</v>
      </c>
      <c r="AQ42" s="10">
        <v>111.47500000000001</v>
      </c>
      <c r="AR42" s="10"/>
      <c r="AS42" s="10"/>
      <c r="AT42" s="10">
        <v>6.4736994036083138</v>
      </c>
      <c r="AU42" s="10">
        <v>1</v>
      </c>
      <c r="AV42" s="16"/>
      <c r="AW42" s="19">
        <v>26.829182241526166</v>
      </c>
      <c r="AX42" s="1" t="s">
        <v>120</v>
      </c>
      <c r="AY42" s="23">
        <v>5.2572178477690299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92.388898668646021</v>
      </c>
      <c r="BG42" s="24">
        <v>7.2611013313539843</v>
      </c>
      <c r="BH42" s="24">
        <v>0.35</v>
      </c>
      <c r="BI42" s="21"/>
      <c r="BJ42" s="25">
        <f t="shared" ca="1" si="4"/>
        <v>0.92478028173490801</v>
      </c>
      <c r="BK42" s="24">
        <f t="shared" ca="1" si="5"/>
        <v>17.525941032089765</v>
      </c>
      <c r="BL42" s="23">
        <f t="shared" si="6"/>
        <v>3.1483245660972199</v>
      </c>
      <c r="BM42" s="23">
        <f t="shared" ca="1" si="7"/>
        <v>2.8121685423396836</v>
      </c>
      <c r="BN42" s="22">
        <f t="shared" si="8"/>
        <v>3.6552758391915794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2.2999999999999998</v>
      </c>
      <c r="C43">
        <v>1.2468900000000001</v>
      </c>
      <c r="D43">
        <v>-0.27792</v>
      </c>
      <c r="E43">
        <v>2.7019999999999999E-2</v>
      </c>
      <c r="F43">
        <v>1.7851300000000001</v>
      </c>
      <c r="G43">
        <v>1.8366499999999999</v>
      </c>
      <c r="H43" s="21"/>
      <c r="I43" s="17">
        <f t="shared" si="0"/>
        <v>4.9212598425196852</v>
      </c>
      <c r="J43" s="16">
        <f t="shared" si="1"/>
        <v>-5.4212598425196852</v>
      </c>
      <c r="K43" s="10">
        <v>90</v>
      </c>
      <c r="L43" s="16">
        <v>442.91338582677162</v>
      </c>
      <c r="M43" s="16">
        <v>146.06299212598424</v>
      </c>
      <c r="N43" s="16">
        <v>2.1325459317585302</v>
      </c>
      <c r="O43" s="16">
        <v>1.5892655367232071</v>
      </c>
      <c r="P43" s="16">
        <v>1.6050897526616688</v>
      </c>
      <c r="Q43" s="16">
        <v>5.1560969755160918E-2</v>
      </c>
      <c r="R43" s="16">
        <v>3.2123418437915401</v>
      </c>
      <c r="S43" s="16">
        <v>1.0989038846153845</v>
      </c>
      <c r="T43" s="20" t="s">
        <v>33</v>
      </c>
      <c r="U43" s="10">
        <v>3</v>
      </c>
      <c r="V43" s="20" t="s">
        <v>144</v>
      </c>
      <c r="W43" s="10">
        <v>2</v>
      </c>
      <c r="X43" s="20" t="s">
        <v>145</v>
      </c>
      <c r="Y43" s="10">
        <v>4</v>
      </c>
      <c r="Z43" s="20" t="s">
        <v>123</v>
      </c>
      <c r="AA43" s="15">
        <v>4</v>
      </c>
      <c r="AB43" s="11">
        <v>97.81</v>
      </c>
      <c r="AC43" s="10">
        <v>1.8400000000000034</v>
      </c>
      <c r="AD43" s="19">
        <v>0.35</v>
      </c>
      <c r="AE43" s="12">
        <v>158.92655367232072</v>
      </c>
      <c r="AF43" s="10">
        <v>162.78035997038623</v>
      </c>
      <c r="AG43" s="10">
        <v>80.254487633083414</v>
      </c>
      <c r="AH43" s="10">
        <v>0</v>
      </c>
      <c r="AI43" s="10">
        <v>3.1129937242908619</v>
      </c>
      <c r="AJ43" s="10"/>
      <c r="AK43" s="10"/>
      <c r="AL43" s="10"/>
      <c r="AM43" s="10"/>
      <c r="AN43" s="10">
        <v>1.5892655367232071</v>
      </c>
      <c r="AO43" s="10">
        <v>0.43438062794568133</v>
      </c>
      <c r="AP43" s="10">
        <v>1</v>
      </c>
      <c r="AQ43" s="10">
        <v>111.47500000000001</v>
      </c>
      <c r="AR43" s="10"/>
      <c r="AS43" s="10"/>
      <c r="AT43" s="10">
        <v>5.6589157678458326</v>
      </c>
      <c r="AU43" s="10">
        <v>1</v>
      </c>
      <c r="AV43" s="16"/>
      <c r="AW43" s="19">
        <v>24.417053995557932</v>
      </c>
      <c r="AX43" s="1" t="s">
        <v>120</v>
      </c>
      <c r="AY43" s="23">
        <v>5.4212598425196896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0.94953334074086893</v>
      </c>
      <c r="BK43" s="24">
        <f t="shared" ca="1" si="5"/>
        <v>16.55307896496954</v>
      </c>
      <c r="BL43" s="23">
        <f t="shared" si="6"/>
        <v>3.7264916006373201</v>
      </c>
      <c r="BM43" s="23">
        <f t="shared" ca="1" si="7"/>
        <v>2.8768564322783399</v>
      </c>
      <c r="BN43" s="22">
        <f t="shared" si="8"/>
        <v>3.7154731144860609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2.2999999999999998</v>
      </c>
      <c r="C44">
        <v>1.24674</v>
      </c>
      <c r="D44">
        <v>-0.27614</v>
      </c>
      <c r="E44">
        <v>2.6749999999999999E-2</v>
      </c>
      <c r="F44">
        <v>1.7737499999999999</v>
      </c>
      <c r="G44">
        <v>1.8186800000000001</v>
      </c>
      <c r="H44" s="21"/>
      <c r="I44" s="17">
        <f t="shared" si="0"/>
        <v>5.0853018372703414</v>
      </c>
      <c r="J44" s="16">
        <f t="shared" si="1"/>
        <v>-5.5853018372703414</v>
      </c>
      <c r="K44" s="10">
        <v>90</v>
      </c>
      <c r="L44" s="16">
        <v>457.67716535433067</v>
      </c>
      <c r="M44" s="16">
        <v>150.59055118110234</v>
      </c>
      <c r="N44" s="16">
        <v>2.2036307961504811</v>
      </c>
      <c r="O44" s="16">
        <v>1.5483050847457802</v>
      </c>
      <c r="P44" s="16">
        <v>1.5629358542307823</v>
      </c>
      <c r="Q44" s="16">
        <v>6.2712674027844556E-2</v>
      </c>
      <c r="R44" s="16">
        <v>4.012491866386247</v>
      </c>
      <c r="S44" s="16">
        <v>1.0160256586807048</v>
      </c>
      <c r="T44" s="20" t="s">
        <v>33</v>
      </c>
      <c r="U44" s="10">
        <v>3</v>
      </c>
      <c r="V44" s="20" t="s">
        <v>144</v>
      </c>
      <c r="W44" s="10">
        <v>2</v>
      </c>
      <c r="X44" s="20" t="s">
        <v>145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154.83050847457804</v>
      </c>
      <c r="AF44" s="10">
        <v>156.95262018277847</v>
      </c>
      <c r="AG44" s="10">
        <v>78.146792711539121</v>
      </c>
      <c r="AH44" s="10">
        <v>0</v>
      </c>
      <c r="AI44" s="10">
        <v>2.4922168899014507</v>
      </c>
      <c r="AJ44" s="10"/>
      <c r="AK44" s="10"/>
      <c r="AL44" s="10"/>
      <c r="AM44" s="10"/>
      <c r="AN44" s="10">
        <v>1.5483050847457802</v>
      </c>
      <c r="AO44" s="10">
        <v>0.44192866369872119</v>
      </c>
      <c r="AP44" s="10">
        <v>1</v>
      </c>
      <c r="AQ44" s="10">
        <v>111.47500000000001</v>
      </c>
      <c r="AR44" s="10"/>
      <c r="AS44" s="10"/>
      <c r="AT44" s="10">
        <v>5.2620583852797793</v>
      </c>
      <c r="AU44" s="10">
        <v>1</v>
      </c>
      <c r="AV44" s="16"/>
      <c r="AW44" s="19">
        <v>23.542893027416774</v>
      </c>
      <c r="AX44" s="1" t="s">
        <v>120</v>
      </c>
      <c r="AY44" s="23">
        <v>5.5853018372703396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0.97404997460011544</v>
      </c>
      <c r="BK44" s="24">
        <f t="shared" ca="1" si="5"/>
        <v>16.543034479099727</v>
      </c>
      <c r="BL44" s="23">
        <f t="shared" si="6"/>
        <v>4.7007572360006993</v>
      </c>
      <c r="BM44" s="23">
        <f t="shared" ca="1" si="7"/>
        <v>2.9409237837741768</v>
      </c>
      <c r="BN44" s="22">
        <f t="shared" si="8"/>
        <v>3.771451732852567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2.2999999999999998</v>
      </c>
      <c r="C45">
        <v>1.2476400000000001</v>
      </c>
      <c r="D45">
        <v>-0.27439000000000002</v>
      </c>
      <c r="E45">
        <v>2.588E-2</v>
      </c>
      <c r="F45">
        <v>1.7807299999999999</v>
      </c>
      <c r="G45">
        <v>1.8201499999999999</v>
      </c>
      <c r="H45" s="21"/>
      <c r="I45" s="17">
        <f t="shared" si="0"/>
        <v>5.2493438320209975</v>
      </c>
      <c r="J45" s="16">
        <f t="shared" si="1"/>
        <v>-5.7493438320209975</v>
      </c>
      <c r="K45" s="10">
        <v>90</v>
      </c>
      <c r="L45" s="16">
        <v>472.44094488188972</v>
      </c>
      <c r="M45" s="16">
        <v>155.11811023622045</v>
      </c>
      <c r="N45" s="16">
        <v>2.2747156605424319</v>
      </c>
      <c r="O45" s="16">
        <v>1.7940677966102205</v>
      </c>
      <c r="P45" s="16">
        <v>1.8048530164118535</v>
      </c>
      <c r="Q45" s="16">
        <v>7.3676428228516513E-2</v>
      </c>
      <c r="R45" s="16">
        <v>4.0821289910349199</v>
      </c>
      <c r="S45" s="16">
        <v>0.74897359733562552</v>
      </c>
      <c r="T45" s="20" t="s">
        <v>33</v>
      </c>
      <c r="U45" s="10">
        <v>3</v>
      </c>
      <c r="V45" s="20" t="s">
        <v>144</v>
      </c>
      <c r="W45" s="10">
        <v>2</v>
      </c>
      <c r="X45" s="20" t="s">
        <v>145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179.40677966102206</v>
      </c>
      <c r="AF45" s="10">
        <v>184.54500517304808</v>
      </c>
      <c r="AG45" s="10">
        <v>90.242650820592672</v>
      </c>
      <c r="AH45" s="10">
        <v>0</v>
      </c>
      <c r="AI45" s="10">
        <v>2.449702109355627</v>
      </c>
      <c r="AJ45" s="10"/>
      <c r="AK45" s="10"/>
      <c r="AL45" s="10"/>
      <c r="AM45" s="10"/>
      <c r="AN45" s="10">
        <v>1.7940677966102205</v>
      </c>
      <c r="AO45" s="10">
        <v>0.49993048993294098</v>
      </c>
      <c r="AP45" s="10">
        <v>1</v>
      </c>
      <c r="AQ45" s="10">
        <v>111.47500000000001</v>
      </c>
      <c r="AR45" s="10"/>
      <c r="AS45" s="10"/>
      <c r="AT45" s="10">
        <v>6.0329312334226506</v>
      </c>
      <c r="AU45" s="10">
        <v>1</v>
      </c>
      <c r="AV45" s="16"/>
      <c r="AW45" s="19">
        <v>27.681750775957212</v>
      </c>
      <c r="AX45" s="1" t="s">
        <v>120</v>
      </c>
      <c r="AY45" s="23">
        <v>5.7493438320210002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0.96143736014936232</v>
      </c>
      <c r="BK45" s="24">
        <f t="shared" ca="1" si="5"/>
        <v>18.284965649669925</v>
      </c>
      <c r="BL45" s="23">
        <f t="shared" si="6"/>
        <v>4.696857049899565</v>
      </c>
      <c r="BM45" s="23">
        <f t="shared" ca="1" si="7"/>
        <v>2.9075390399681771</v>
      </c>
      <c r="BN45" s="22">
        <f t="shared" si="8"/>
        <v>3.7205357641367507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2.2999999999999998</v>
      </c>
      <c r="C46">
        <v>1.2486299999999999</v>
      </c>
      <c r="D46">
        <v>-0.27424999999999999</v>
      </c>
      <c r="E46">
        <v>2.538E-2</v>
      </c>
      <c r="F46">
        <v>1.78535</v>
      </c>
      <c r="G46">
        <v>1.83168</v>
      </c>
      <c r="H46" s="21"/>
      <c r="I46" s="17">
        <f t="shared" si="0"/>
        <v>5.4133858267716528</v>
      </c>
      <c r="J46" s="16">
        <f t="shared" si="1"/>
        <v>-5.9133858267716528</v>
      </c>
      <c r="K46" s="10">
        <v>90</v>
      </c>
      <c r="L46" s="16">
        <v>487.20472440944872</v>
      </c>
      <c r="M46" s="16">
        <v>159.64566929133852</v>
      </c>
      <c r="N46" s="16">
        <v>2.3458005249343827</v>
      </c>
      <c r="O46" s="16">
        <v>2.0644067796610197</v>
      </c>
      <c r="P46" s="16">
        <v>2.0729819134377281</v>
      </c>
      <c r="Q46" s="16">
        <v>7.4553528564570468E-2</v>
      </c>
      <c r="R46" s="16">
        <v>3.5964389308604563</v>
      </c>
      <c r="S46" s="16">
        <v>0.59549540116029243</v>
      </c>
      <c r="T46" s="20" t="s">
        <v>33</v>
      </c>
      <c r="U46" s="10">
        <v>3</v>
      </c>
      <c r="V46" s="20" t="s">
        <v>144</v>
      </c>
      <c r="W46" s="10">
        <v>2</v>
      </c>
      <c r="X46" s="20" t="s">
        <v>145</v>
      </c>
      <c r="Y46" s="10">
        <v>4</v>
      </c>
      <c r="Z46" s="20" t="s">
        <v>123</v>
      </c>
      <c r="AA46" s="15">
        <v>4</v>
      </c>
      <c r="AB46" s="11">
        <v>97.81</v>
      </c>
      <c r="AC46" s="10">
        <v>1.8400000000000034</v>
      </c>
      <c r="AD46" s="19">
        <v>0.35</v>
      </c>
      <c r="AE46" s="12">
        <v>206.44067796610199</v>
      </c>
      <c r="AF46" s="10">
        <v>215.22112367447102</v>
      </c>
      <c r="AG46" s="10">
        <v>103.64909567188641</v>
      </c>
      <c r="AH46" s="10">
        <v>0</v>
      </c>
      <c r="AI46" s="10">
        <v>2.7805282370268074</v>
      </c>
      <c r="AJ46" s="10"/>
      <c r="AK46" s="10"/>
      <c r="AL46" s="10"/>
      <c r="AM46" s="10"/>
      <c r="AN46" s="10">
        <v>2.0644067796610197</v>
      </c>
      <c r="AO46" s="10">
        <v>0.55209329524789608</v>
      </c>
      <c r="AP46" s="10">
        <v>1</v>
      </c>
      <c r="AQ46" s="10">
        <v>111.47500000000001</v>
      </c>
      <c r="AR46" s="10"/>
      <c r="AS46" s="10"/>
      <c r="AT46" s="10">
        <v>6.864642814046892</v>
      </c>
      <c r="AU46" s="10">
        <v>1</v>
      </c>
      <c r="AV46" s="16"/>
      <c r="AW46" s="19">
        <v>32.283168551170654</v>
      </c>
      <c r="AX46" s="1" t="s">
        <v>120</v>
      </c>
      <c r="AY46" s="23">
        <v>5.9133858267716501</v>
      </c>
      <c r="AZ46" s="18">
        <v>100</v>
      </c>
      <c r="BA46" s="18">
        <v>0</v>
      </c>
      <c r="BB46" s="18">
        <v>0</v>
      </c>
      <c r="BC46" s="18">
        <v>0</v>
      </c>
      <c r="BD46" s="18">
        <v>100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0.93806537778663235</v>
      </c>
      <c r="BK46" s="24">
        <f t="shared" ca="1" si="5"/>
        <v>19.525988281722281</v>
      </c>
      <c r="BL46" s="23">
        <f t="shared" si="6"/>
        <v>4.0753450269147979</v>
      </c>
      <c r="BM46" s="23">
        <f t="shared" ca="1" si="7"/>
        <v>2.8459144853695872</v>
      </c>
      <c r="BN46" s="22">
        <f t="shared" si="8"/>
        <v>3.6411431331053628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2.2999999999999998</v>
      </c>
      <c r="C47">
        <v>1.2486600000000001</v>
      </c>
      <c r="D47">
        <v>-0.27429999999999999</v>
      </c>
      <c r="E47">
        <v>2.7150000000000001E-2</v>
      </c>
      <c r="F47">
        <v>1.7764500000000001</v>
      </c>
      <c r="G47">
        <v>1.8261799999999999</v>
      </c>
      <c r="H47" s="21"/>
      <c r="I47" s="17">
        <f t="shared" si="0"/>
        <v>5.577427821522309</v>
      </c>
      <c r="J47" s="16">
        <f t="shared" si="1"/>
        <v>-6.077427821522309</v>
      </c>
      <c r="K47" s="10">
        <v>90</v>
      </c>
      <c r="L47" s="16">
        <v>501.96850393700777</v>
      </c>
      <c r="M47" s="16">
        <v>164.17322834645663</v>
      </c>
      <c r="N47" s="16">
        <v>2.4168853893263336</v>
      </c>
      <c r="O47" s="16">
        <v>2.0725988700565541</v>
      </c>
      <c r="P47" s="16">
        <v>2.0889977083614961</v>
      </c>
      <c r="Q47" s="16">
        <v>7.4240278444551291E-2</v>
      </c>
      <c r="R47" s="16">
        <v>3.5538707461187977</v>
      </c>
      <c r="S47" s="16">
        <v>1.1388082156209716</v>
      </c>
      <c r="T47" s="20" t="s">
        <v>33</v>
      </c>
      <c r="U47" s="10">
        <v>3</v>
      </c>
      <c r="V47" s="20" t="s">
        <v>144</v>
      </c>
      <c r="W47" s="10">
        <v>2</v>
      </c>
      <c r="X47" s="20" t="s">
        <v>145</v>
      </c>
      <c r="Y47" s="10">
        <v>4</v>
      </c>
      <c r="Z47" s="20" t="s">
        <v>123</v>
      </c>
      <c r="AA47" s="15">
        <v>4</v>
      </c>
      <c r="AB47" s="11">
        <v>97.81</v>
      </c>
      <c r="AC47" s="10">
        <v>1.8400000000000034</v>
      </c>
      <c r="AD47" s="19">
        <v>0.35</v>
      </c>
      <c r="AE47" s="12">
        <v>207.2598870056554</v>
      </c>
      <c r="AF47" s="10">
        <v>216.23687722270498</v>
      </c>
      <c r="AG47" s="10">
        <v>104.44988541807481</v>
      </c>
      <c r="AH47" s="10">
        <v>0</v>
      </c>
      <c r="AI47" s="10">
        <v>2.8138333423974569</v>
      </c>
      <c r="AJ47" s="10"/>
      <c r="AK47" s="10"/>
      <c r="AL47" s="10"/>
      <c r="AM47" s="10"/>
      <c r="AN47" s="10">
        <v>2.0725988700565541</v>
      </c>
      <c r="AO47" s="10">
        <v>0.55771834454559466</v>
      </c>
      <c r="AP47" s="10">
        <v>1</v>
      </c>
      <c r="AQ47" s="10">
        <v>111.47500000000001</v>
      </c>
      <c r="AR47" s="10"/>
      <c r="AS47" s="10"/>
      <c r="AT47" s="10">
        <v>6.685776098295249</v>
      </c>
      <c r="AU47" s="10">
        <v>1</v>
      </c>
      <c r="AV47" s="16"/>
      <c r="AW47" s="19">
        <v>32.435531583405748</v>
      </c>
      <c r="AX47" s="1" t="s">
        <v>120</v>
      </c>
      <c r="AY47" s="23">
        <v>6.0774278215223099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0.93949241242519554</v>
      </c>
      <c r="BK47" s="24">
        <f t="shared" ca="1" si="5"/>
        <v>19.180078739918134</v>
      </c>
      <c r="BL47" s="23">
        <f t="shared" si="6"/>
        <v>4.0391585919204349</v>
      </c>
      <c r="BM47" s="23">
        <f t="shared" ca="1" si="7"/>
        <v>2.8493792142389585</v>
      </c>
      <c r="BN47" s="22">
        <f t="shared" si="8"/>
        <v>3.6357042740596506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2.4</v>
      </c>
      <c r="C48">
        <v>1.2507699999999999</v>
      </c>
      <c r="D48">
        <v>-0.27501999999999999</v>
      </c>
      <c r="E48">
        <v>2.826E-2</v>
      </c>
      <c r="F48">
        <v>1.77813</v>
      </c>
      <c r="G48">
        <v>1.8389800000000001</v>
      </c>
      <c r="H48" s="21"/>
      <c r="I48" s="17">
        <f t="shared" si="0"/>
        <v>5.7414698162729652</v>
      </c>
      <c r="J48" s="16">
        <f t="shared" si="1"/>
        <v>-6.2414698162729652</v>
      </c>
      <c r="K48" s="10">
        <v>90</v>
      </c>
      <c r="L48" s="16">
        <v>516.73228346456688</v>
      </c>
      <c r="M48" s="16">
        <v>168.70078740157473</v>
      </c>
      <c r="N48" s="16">
        <v>2.4879702537182848</v>
      </c>
      <c r="O48" s="16">
        <v>2.6487758945386175</v>
      </c>
      <c r="P48" s="16">
        <v>2.6700811238188926</v>
      </c>
      <c r="Q48" s="16">
        <v>6.9729476716274788E-2</v>
      </c>
      <c r="R48" s="16">
        <v>2.6115115415124155</v>
      </c>
      <c r="S48" s="16">
        <v>1.4795298111302109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145</v>
      </c>
      <c r="Y48" s="10">
        <v>4</v>
      </c>
      <c r="Z48" s="20" t="s">
        <v>123</v>
      </c>
      <c r="AA48" s="15">
        <v>4</v>
      </c>
      <c r="AB48" s="11">
        <v>80.208956952485721</v>
      </c>
      <c r="AC48" s="10">
        <v>17.922945643174785</v>
      </c>
      <c r="AD48" s="19">
        <v>1.8680974043394964</v>
      </c>
      <c r="AE48" s="12">
        <v>264.87758945386179</v>
      </c>
      <c r="AF48" s="10">
        <v>283.73117436313049</v>
      </c>
      <c r="AG48" s="10">
        <v>133.50405619094462</v>
      </c>
      <c r="AH48" s="10">
        <v>0</v>
      </c>
      <c r="AI48" s="10">
        <v>3.8292000020067531</v>
      </c>
      <c r="AJ48" s="10"/>
      <c r="AK48" s="10"/>
      <c r="AL48" s="10"/>
      <c r="AM48" s="10"/>
      <c r="AN48" s="10">
        <v>2.6487758945386175</v>
      </c>
      <c r="AO48" s="10">
        <v>0.6576696697276817</v>
      </c>
      <c r="AP48" s="10">
        <v>1</v>
      </c>
      <c r="AQ48" s="10">
        <v>111.47500000000001</v>
      </c>
      <c r="AR48" s="10"/>
      <c r="AS48" s="10"/>
      <c r="AT48" s="10">
        <v>8.6259990122485863</v>
      </c>
      <c r="AU48" s="10">
        <v>1</v>
      </c>
      <c r="AV48" s="16"/>
      <c r="AW48" s="19">
        <v>42.559676154469578</v>
      </c>
      <c r="AX48" s="1" t="s">
        <v>120</v>
      </c>
      <c r="AY48" s="23">
        <v>6.2414698162729696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80.208956952485721</v>
      </c>
      <c r="BG48" s="24">
        <v>17.922945643174785</v>
      </c>
      <c r="BH48" s="24">
        <v>1.8680974043394964</v>
      </c>
      <c r="BI48" s="21"/>
      <c r="BJ48" s="25">
        <f t="shared" ca="1" si="4"/>
        <v>0.8894131042827319</v>
      </c>
      <c r="BK48" s="24">
        <f t="shared" ca="1" si="5"/>
        <v>21.611239580709842</v>
      </c>
      <c r="BL48" s="23">
        <f t="shared" si="6"/>
        <v>2.8912818153969853</v>
      </c>
      <c r="BM48" s="23">
        <f t="shared" ca="1" si="7"/>
        <v>2.7176566917145584</v>
      </c>
      <c r="BN48" s="22">
        <f t="shared" si="8"/>
        <v>3.4780504005888764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2.2999999999999998</v>
      </c>
      <c r="C49">
        <v>1.25075</v>
      </c>
      <c r="D49">
        <v>-0.27581</v>
      </c>
      <c r="E49">
        <v>2.9839999999999998E-2</v>
      </c>
      <c r="F49">
        <v>1.7746299999999999</v>
      </c>
      <c r="G49">
        <v>1.82823</v>
      </c>
      <c r="H49" s="21"/>
      <c r="I49" s="17">
        <f t="shared" si="0"/>
        <v>5.9055118110236222</v>
      </c>
      <c r="J49" s="16">
        <f t="shared" si="1"/>
        <v>-6.4055118110236222</v>
      </c>
      <c r="K49" s="10">
        <v>90</v>
      </c>
      <c r="L49" s="16">
        <v>531.49606299212599</v>
      </c>
      <c r="M49" s="16">
        <v>173.22834645669286</v>
      </c>
      <c r="N49" s="16">
        <v>2.5590551181102361</v>
      </c>
      <c r="O49" s="16">
        <v>2.6433145009416559</v>
      </c>
      <c r="P49" s="16">
        <v>2.671603602060693</v>
      </c>
      <c r="Q49" s="16">
        <v>6.4780124819971294E-2</v>
      </c>
      <c r="R49" s="16">
        <v>2.4247655891017783</v>
      </c>
      <c r="S49" s="16">
        <v>1.9645209110442625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145</v>
      </c>
      <c r="Y49" s="10">
        <v>4</v>
      </c>
      <c r="Z49" s="20" t="s">
        <v>121</v>
      </c>
      <c r="AA49" s="15">
        <v>5</v>
      </c>
      <c r="AB49" s="11">
        <v>76.593765599395709</v>
      </c>
      <c r="AC49" s="10">
        <v>21.301833056267469</v>
      </c>
      <c r="AD49" s="19">
        <v>2.1044013443368144</v>
      </c>
      <c r="AE49" s="12">
        <v>264.33145009416558</v>
      </c>
      <c r="AF49" s="10">
        <v>283.04183183113292</v>
      </c>
      <c r="AG49" s="10">
        <v>133.58018010303465</v>
      </c>
      <c r="AH49" s="10">
        <v>0</v>
      </c>
      <c r="AI49" s="10">
        <v>4.1241099943621213</v>
      </c>
      <c r="AJ49" s="10"/>
      <c r="AK49" s="10"/>
      <c r="AL49" s="10"/>
      <c r="AM49" s="10"/>
      <c r="AN49" s="10">
        <v>2.6433145009416559</v>
      </c>
      <c r="AO49" s="10">
        <v>0.65499971256252498</v>
      </c>
      <c r="AP49" s="10">
        <v>1</v>
      </c>
      <c r="AQ49" s="10">
        <v>111.47500000000001</v>
      </c>
      <c r="AR49" s="10"/>
      <c r="AS49" s="10"/>
      <c r="AT49" s="10">
        <v>8.3532210471080059</v>
      </c>
      <c r="AU49" s="10">
        <v>1</v>
      </c>
      <c r="AV49" s="16"/>
      <c r="AW49" s="19">
        <v>42.456274774669936</v>
      </c>
      <c r="AX49" s="1" t="s">
        <v>120</v>
      </c>
      <c r="AY49" s="23">
        <v>6.4055118110236204</v>
      </c>
      <c r="AZ49" s="18">
        <v>100</v>
      </c>
      <c r="BA49" s="18">
        <v>0</v>
      </c>
      <c r="BB49" s="18">
        <v>0</v>
      </c>
      <c r="BC49" s="18">
        <v>0</v>
      </c>
      <c r="BD49" s="18">
        <v>100</v>
      </c>
      <c r="BE49" s="18">
        <v>0</v>
      </c>
      <c r="BF49" s="24">
        <v>76.593765599395709</v>
      </c>
      <c r="BG49" s="24">
        <v>21.301833056267469</v>
      </c>
      <c r="BH49" s="24">
        <v>2.1044013443368144</v>
      </c>
      <c r="BI49" s="21"/>
      <c r="BJ49" s="25">
        <f t="shared" ca="1" si="4"/>
        <v>0.88660398999332735</v>
      </c>
      <c r="BK49" s="24">
        <f t="shared" ca="1" si="5"/>
        <v>20.909219955318637</v>
      </c>
      <c r="BL49" s="23">
        <f t="shared" si="6"/>
        <v>2.6926023994353101</v>
      </c>
      <c r="BM49" s="23">
        <f t="shared" ca="1" si="7"/>
        <v>2.7100029194606554</v>
      </c>
      <c r="BN49" s="22">
        <f t="shared" si="8"/>
        <v>3.4627828399353109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2.2999999999999998</v>
      </c>
      <c r="C50">
        <v>1.24996</v>
      </c>
      <c r="D50">
        <v>-0.2757</v>
      </c>
      <c r="E50">
        <v>3.1029999999999999E-2</v>
      </c>
      <c r="F50">
        <v>1.77983</v>
      </c>
      <c r="G50">
        <v>1.8247</v>
      </c>
      <c r="H50" s="21"/>
      <c r="I50" s="17">
        <f t="shared" si="0"/>
        <v>6.0695538057742784</v>
      </c>
      <c r="J50" s="16">
        <f t="shared" si="1"/>
        <v>-6.5695538057742784</v>
      </c>
      <c r="K50" s="10">
        <v>90</v>
      </c>
      <c r="L50" s="16">
        <v>546.25984251968509</v>
      </c>
      <c r="M50" s="16">
        <v>177.75590551181097</v>
      </c>
      <c r="N50" s="16">
        <v>2.6301399825021874</v>
      </c>
      <c r="O50" s="16">
        <v>2.4275894538606582</v>
      </c>
      <c r="P50" s="16">
        <v>2.4611385597190165</v>
      </c>
      <c r="Q50" s="16">
        <v>6.5469275084013526E-2</v>
      </c>
      <c r="R50" s="16">
        <v>2.6601214639247304</v>
      </c>
      <c r="S50" s="16">
        <v>2.3297990179415557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145</v>
      </c>
      <c r="Y50" s="10">
        <v>4</v>
      </c>
      <c r="Z50" s="20" t="s">
        <v>123</v>
      </c>
      <c r="AA50" s="15">
        <v>4</v>
      </c>
      <c r="AB50" s="11">
        <v>83.427002027813685</v>
      </c>
      <c r="AC50" s="10">
        <v>14.949344563340233</v>
      </c>
      <c r="AD50" s="19">
        <v>1.623653408846085</v>
      </c>
      <c r="AE50" s="12">
        <v>242.75894538606582</v>
      </c>
      <c r="AF50" s="10">
        <v>257.41278099519695</v>
      </c>
      <c r="AG50" s="10">
        <v>123.05692798595082</v>
      </c>
      <c r="AH50" s="10">
        <v>0</v>
      </c>
      <c r="AI50" s="10">
        <v>3.7592268381783018</v>
      </c>
      <c r="AJ50" s="10"/>
      <c r="AK50" s="10"/>
      <c r="AL50" s="10"/>
      <c r="AM50" s="10"/>
      <c r="AN50" s="10">
        <v>2.4275894538606582</v>
      </c>
      <c r="AO50" s="10">
        <v>0.62252233035725912</v>
      </c>
      <c r="AP50" s="10">
        <v>1</v>
      </c>
      <c r="AQ50" s="10">
        <v>111.47500000000001</v>
      </c>
      <c r="AR50" s="10"/>
      <c r="AS50" s="10"/>
      <c r="AT50" s="10">
        <v>7.3464621248381512</v>
      </c>
      <c r="AU50" s="10">
        <v>1</v>
      </c>
      <c r="AV50" s="16"/>
      <c r="AW50" s="19">
        <v>38.611917149279542</v>
      </c>
      <c r="AX50" s="1" t="s">
        <v>120</v>
      </c>
      <c r="AY50" s="23">
        <v>6.5695538057742802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83.427002027813685</v>
      </c>
      <c r="BG50" s="24">
        <v>14.949344563340233</v>
      </c>
      <c r="BH50" s="24">
        <v>1.623653408846085</v>
      </c>
      <c r="BI50" s="21"/>
      <c r="BJ50" s="25">
        <f t="shared" ca="1" si="4"/>
        <v>0.90638687924543171</v>
      </c>
      <c r="BK50" s="24">
        <f t="shared" ca="1" si="5"/>
        <v>19.519979564304137</v>
      </c>
      <c r="BL50" s="23">
        <f t="shared" si="6"/>
        <v>2.9921854024359749</v>
      </c>
      <c r="BM50" s="23">
        <f t="shared" ca="1" si="7"/>
        <v>2.7616457444285598</v>
      </c>
      <c r="BN50" s="22">
        <f t="shared" si="8"/>
        <v>3.5130572138750074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2.2999999999999998</v>
      </c>
      <c r="C51">
        <v>1.2506200000000001</v>
      </c>
      <c r="D51">
        <v>-0.27216000000000001</v>
      </c>
      <c r="E51">
        <v>3.2169999999999997E-2</v>
      </c>
      <c r="F51">
        <v>1.7750999999999999</v>
      </c>
      <c r="G51">
        <v>1.8327800000000001</v>
      </c>
      <c r="H51" s="21"/>
      <c r="I51" s="17">
        <f t="shared" si="0"/>
        <v>6.2335958005249337</v>
      </c>
      <c r="J51" s="16">
        <f t="shared" si="1"/>
        <v>-6.7335958005249337</v>
      </c>
      <c r="K51" s="10">
        <v>90</v>
      </c>
      <c r="L51" s="16">
        <v>561.02362204724409</v>
      </c>
      <c r="M51" s="16">
        <v>182.28346456692904</v>
      </c>
      <c r="N51" s="16">
        <v>2.7012248468941378</v>
      </c>
      <c r="O51" s="16">
        <v>2.6078154425612516</v>
      </c>
      <c r="P51" s="16">
        <v>2.6464035445564384</v>
      </c>
      <c r="Q51" s="16">
        <v>8.7647383581373028E-2</v>
      </c>
      <c r="R51" s="16">
        <v>3.3119432507434738</v>
      </c>
      <c r="S51" s="16">
        <v>2.679729305221314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145</v>
      </c>
      <c r="Y51" s="10">
        <v>4</v>
      </c>
      <c r="Z51" s="20" t="s">
        <v>123</v>
      </c>
      <c r="AA51" s="15">
        <v>4</v>
      </c>
      <c r="AB51" s="11">
        <v>95.222162353764176</v>
      </c>
      <c r="AC51" s="10">
        <v>4.4278376462358295</v>
      </c>
      <c r="AD51" s="19">
        <v>0.35</v>
      </c>
      <c r="AE51" s="12">
        <v>260.78154425612513</v>
      </c>
      <c r="AF51" s="10">
        <v>278.34020394503722</v>
      </c>
      <c r="AG51" s="10">
        <v>132.32017722782192</v>
      </c>
      <c r="AH51" s="10">
        <v>0</v>
      </c>
      <c r="AI51" s="10">
        <v>3.0193754067963492</v>
      </c>
      <c r="AJ51" s="10"/>
      <c r="AK51" s="10"/>
      <c r="AL51" s="10"/>
      <c r="AM51" s="10"/>
      <c r="AN51" s="10">
        <v>2.6078154425612516</v>
      </c>
      <c r="AO51" s="10">
        <v>0.68339613342196148</v>
      </c>
      <c r="AP51" s="10">
        <v>1</v>
      </c>
      <c r="AQ51" s="10">
        <v>111.47500000000001</v>
      </c>
      <c r="AR51" s="10"/>
      <c r="AS51" s="10"/>
      <c r="AT51" s="10">
        <v>7.7546179121182961</v>
      </c>
      <c r="AU51" s="10">
        <v>1</v>
      </c>
      <c r="AV51" s="16"/>
      <c r="AW51" s="19">
        <v>41.75103059175558</v>
      </c>
      <c r="AX51" s="1" t="s">
        <v>120</v>
      </c>
      <c r="AY51" s="23">
        <v>6.7335958005249301</v>
      </c>
      <c r="AZ51" s="18">
        <v>100</v>
      </c>
      <c r="BA51" s="18">
        <v>0</v>
      </c>
      <c r="BB51" s="18">
        <v>0</v>
      </c>
      <c r="BC51" s="18">
        <v>0</v>
      </c>
      <c r="BD51" s="18">
        <v>100</v>
      </c>
      <c r="BE51" s="18">
        <v>0</v>
      </c>
      <c r="BF51" s="24">
        <v>95.222162353764176</v>
      </c>
      <c r="BG51" s="24">
        <v>4.4278376462358295</v>
      </c>
      <c r="BH51" s="24">
        <v>0.35</v>
      </c>
      <c r="BI51" s="21"/>
      <c r="BJ51" s="25">
        <f t="shared" ca="1" si="4"/>
        <v>0.91790032462632942</v>
      </c>
      <c r="BK51" s="24">
        <f t="shared" ca="1" si="5"/>
        <v>21.22233232995336</v>
      </c>
      <c r="BL51" s="23">
        <f t="shared" si="6"/>
        <v>3.7046236029784629</v>
      </c>
      <c r="BM51" s="23">
        <f t="shared" ca="1" si="7"/>
        <v>2.7915839923066832</v>
      </c>
      <c r="BN51" s="22">
        <f t="shared" si="8"/>
        <v>3.5311563572684519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2.2999999999999998</v>
      </c>
      <c r="C52">
        <v>1.2539100000000001</v>
      </c>
      <c r="D52">
        <v>-0.27265</v>
      </c>
      <c r="E52">
        <v>3.0079999999999999E-2</v>
      </c>
      <c r="F52">
        <v>1.7840800000000001</v>
      </c>
      <c r="G52">
        <v>1.8327</v>
      </c>
      <c r="H52" s="21"/>
      <c r="I52" s="17">
        <f t="shared" si="0"/>
        <v>6.3976377952755898</v>
      </c>
      <c r="J52" s="16">
        <f t="shared" si="1"/>
        <v>-6.8976377952755898</v>
      </c>
      <c r="K52" s="10">
        <v>90</v>
      </c>
      <c r="L52" s="16">
        <v>575.7874015748032</v>
      </c>
      <c r="M52" s="16">
        <v>186.81102362204714</v>
      </c>
      <c r="N52" s="16">
        <v>2.7723097112860891</v>
      </c>
      <c r="O52" s="16">
        <v>3.5062146892655872</v>
      </c>
      <c r="P52" s="16">
        <v>3.5355646316765883</v>
      </c>
      <c r="Q52" s="16">
        <v>8.457753240518491E-2</v>
      </c>
      <c r="R52" s="16">
        <v>2.3921930785091514</v>
      </c>
      <c r="S52" s="16">
        <v>2.0381904452084227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145</v>
      </c>
      <c r="Y52" s="10">
        <v>4</v>
      </c>
      <c r="Z52" s="20" t="s">
        <v>121</v>
      </c>
      <c r="AA52" s="15">
        <v>5</v>
      </c>
      <c r="AB52" s="11">
        <v>69.100399338676198</v>
      </c>
      <c r="AC52" s="10">
        <v>28.355319131739051</v>
      </c>
      <c r="AD52" s="19">
        <v>2.5442815295847461</v>
      </c>
      <c r="AE52" s="12">
        <v>350.62146892655875</v>
      </c>
      <c r="AF52" s="10">
        <v>382.0789330457867</v>
      </c>
      <c r="AG52" s="10">
        <v>176.77823158382941</v>
      </c>
      <c r="AH52" s="10">
        <v>0</v>
      </c>
      <c r="AI52" s="10">
        <v>4.1802645822519233</v>
      </c>
      <c r="AJ52" s="10"/>
      <c r="AK52" s="10"/>
      <c r="AL52" s="10"/>
      <c r="AM52" s="10"/>
      <c r="AN52" s="10">
        <v>3.5062146892655872</v>
      </c>
      <c r="AO52" s="10">
        <v>0.83666126368367688</v>
      </c>
      <c r="AP52" s="10">
        <v>1</v>
      </c>
      <c r="AQ52" s="10">
        <v>111.47500000000001</v>
      </c>
      <c r="AR52" s="10"/>
      <c r="AS52" s="10"/>
      <c r="AT52" s="10">
        <v>10.523770096015687</v>
      </c>
      <c r="AU52" s="10">
        <v>1</v>
      </c>
      <c r="AV52" s="16"/>
      <c r="AW52" s="19">
        <v>57.311839956868006</v>
      </c>
      <c r="AX52" s="1" t="s">
        <v>120</v>
      </c>
      <c r="AY52" s="23">
        <v>6.8976377952755898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69.100399338676198</v>
      </c>
      <c r="BG52" s="24">
        <v>28.355319131739051</v>
      </c>
      <c r="BH52" s="24">
        <v>2.5442815295847461</v>
      </c>
      <c r="BI52" s="21"/>
      <c r="BJ52" s="25">
        <f t="shared" ca="1" si="4"/>
        <v>0.86116162781302141</v>
      </c>
      <c r="BK52" s="24">
        <f t="shared" ca="1" si="5"/>
        <v>24.81614299776756</v>
      </c>
      <c r="BL52" s="23">
        <f t="shared" si="6"/>
        <v>2.6042519148338794</v>
      </c>
      <c r="BM52" s="23">
        <f t="shared" ca="1" si="7"/>
        <v>2.6423827593601192</v>
      </c>
      <c r="BN52" s="22">
        <f t="shared" si="8"/>
        <v>3.352619442005826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0.5</v>
      </c>
      <c r="C53">
        <v>1.2485299999999999</v>
      </c>
      <c r="D53">
        <v>-0.27627000000000002</v>
      </c>
      <c r="E53">
        <v>3.1220000000000001E-2</v>
      </c>
      <c r="F53">
        <v>1.7793000000000001</v>
      </c>
      <c r="G53">
        <v>1.8326800000000001</v>
      </c>
      <c r="H53" s="21"/>
      <c r="I53" s="17">
        <f t="shared" si="0"/>
        <v>6.561679790026246</v>
      </c>
      <c r="J53" s="16">
        <f t="shared" si="1"/>
        <v>-7.061679790026246</v>
      </c>
      <c r="K53" s="10">
        <v>90</v>
      </c>
      <c r="L53" s="16">
        <v>590.55118110236231</v>
      </c>
      <c r="M53" s="16">
        <v>191.33858267716525</v>
      </c>
      <c r="N53" s="16">
        <v>2.8433945756780399</v>
      </c>
      <c r="O53" s="16">
        <v>2.037099811676089</v>
      </c>
      <c r="P53" s="16">
        <v>2.071488750223919</v>
      </c>
      <c r="Q53" s="16">
        <v>6.189822371579453E-2</v>
      </c>
      <c r="R53" s="16">
        <v>2.9881033005418738</v>
      </c>
      <c r="S53" s="16">
        <v>2.3881207324881828</v>
      </c>
      <c r="T53" s="20" t="s">
        <v>33</v>
      </c>
      <c r="U53" s="10">
        <v>3</v>
      </c>
      <c r="V53" s="20" t="s">
        <v>144</v>
      </c>
      <c r="W53" s="10">
        <v>2</v>
      </c>
      <c r="X53" s="20" t="s">
        <v>145</v>
      </c>
      <c r="Y53" s="10">
        <v>4</v>
      </c>
      <c r="Z53" s="20" t="s">
        <v>123</v>
      </c>
      <c r="AA53" s="15">
        <v>4</v>
      </c>
      <c r="AB53" s="11">
        <v>93.915128932302522</v>
      </c>
      <c r="AC53" s="10">
        <v>5.7348710676974832</v>
      </c>
      <c r="AD53" s="19">
        <v>0.35</v>
      </c>
      <c r="AE53" s="12">
        <v>203.7099811676089</v>
      </c>
      <c r="AF53" s="10">
        <v>208.96625407914564</v>
      </c>
      <c r="AG53" s="10">
        <v>103.57443751119595</v>
      </c>
      <c r="AH53" s="10">
        <v>0</v>
      </c>
      <c r="AI53" s="10">
        <v>3.3466045160441951</v>
      </c>
      <c r="AJ53" s="10"/>
      <c r="AK53" s="10"/>
      <c r="AL53" s="10"/>
      <c r="AM53" s="10"/>
      <c r="AN53" s="10">
        <v>2.037099811676089</v>
      </c>
      <c r="AO53" s="10">
        <v>0.55823003551959072</v>
      </c>
      <c r="AP53" s="10">
        <v>1</v>
      </c>
      <c r="AQ53" s="10">
        <v>111.47500000000001</v>
      </c>
      <c r="AR53" s="10"/>
      <c r="AS53" s="10"/>
      <c r="AT53" s="10">
        <v>5.4380778043493549</v>
      </c>
      <c r="AU53" s="10">
        <v>1</v>
      </c>
      <c r="AV53" s="16"/>
      <c r="AW53" s="19">
        <v>31.344938111871844</v>
      </c>
      <c r="AX53" s="1" t="s">
        <v>120</v>
      </c>
      <c r="AY53" s="23">
        <v>7.0616797900262496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93.915128932302522</v>
      </c>
      <c r="BG53" s="24">
        <v>5.7348710676974832</v>
      </c>
      <c r="BH53" s="24">
        <v>0.35</v>
      </c>
      <c r="BI53" s="21"/>
      <c r="BJ53" s="25">
        <f t="shared" ca="1" si="4"/>
        <v>0.94577134965288745</v>
      </c>
      <c r="BK53" s="24">
        <f t="shared" ca="1" si="5"/>
        <v>16.295920407781775</v>
      </c>
      <c r="BL53" s="23">
        <f t="shared" si="6"/>
        <v>3.4848420854622595</v>
      </c>
      <c r="BM53" s="23">
        <f t="shared" ca="1" si="7"/>
        <v>2.8641747512250362</v>
      </c>
      <c r="BN53" s="22">
        <f t="shared" si="8"/>
        <v>3.6028537743096356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2.2999999999999998</v>
      </c>
      <c r="C54">
        <v>1.24824</v>
      </c>
      <c r="D54">
        <v>-0.27842</v>
      </c>
      <c r="E54">
        <v>3.2349999999999997E-2</v>
      </c>
      <c r="F54">
        <v>1.7777799999999999</v>
      </c>
      <c r="G54">
        <v>1.8227500000000001</v>
      </c>
      <c r="H54" s="21"/>
      <c r="I54" s="17">
        <f t="shared" si="0"/>
        <v>6.7257217847769022</v>
      </c>
      <c r="J54" s="16">
        <f t="shared" si="1"/>
        <v>-7.2257217847769022</v>
      </c>
      <c r="K54" s="10">
        <v>90</v>
      </c>
      <c r="L54" s="16">
        <v>605.31496062992142</v>
      </c>
      <c r="M54" s="16">
        <v>195.86614173228335</v>
      </c>
      <c r="N54" s="16">
        <v>2.9144794400699912</v>
      </c>
      <c r="O54" s="16">
        <v>1.957909604519807</v>
      </c>
      <c r="P54" s="16">
        <v>1.9972933374839668</v>
      </c>
      <c r="Q54" s="16">
        <v>4.8428468554968886E-2</v>
      </c>
      <c r="R54" s="16">
        <v>2.4247048566223759</v>
      </c>
      <c r="S54" s="16">
        <v>2.7349814558444341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145</v>
      </c>
      <c r="Y54" s="10">
        <v>4</v>
      </c>
      <c r="Z54" s="20" t="s">
        <v>123</v>
      </c>
      <c r="AA54" s="15">
        <v>4</v>
      </c>
      <c r="AB54" s="11">
        <v>83.703088749810973</v>
      </c>
      <c r="AC54" s="10">
        <v>14.696127151723829</v>
      </c>
      <c r="AD54" s="19">
        <v>1.600784098465192</v>
      </c>
      <c r="AE54" s="12">
        <v>195.79096045198071</v>
      </c>
      <c r="AF54" s="10">
        <v>199.36892437282427</v>
      </c>
      <c r="AG54" s="10">
        <v>99.864666874198349</v>
      </c>
      <c r="AH54" s="10">
        <v>0</v>
      </c>
      <c r="AI54" s="10">
        <v>4.1242132924705901</v>
      </c>
      <c r="AJ54" s="10"/>
      <c r="AK54" s="10"/>
      <c r="AL54" s="10"/>
      <c r="AM54" s="10"/>
      <c r="AN54" s="10">
        <v>1.957909604519807</v>
      </c>
      <c r="AO54" s="10">
        <v>0.53029770617001892</v>
      </c>
      <c r="AP54" s="10">
        <v>1</v>
      </c>
      <c r="AQ54" s="10">
        <v>111.47500000000001</v>
      </c>
      <c r="AR54" s="10"/>
      <c r="AS54" s="10"/>
      <c r="AT54" s="10">
        <v>5.0436591786453011</v>
      </c>
      <c r="AU54" s="10">
        <v>1</v>
      </c>
      <c r="AV54" s="16"/>
      <c r="AW54" s="19">
        <v>29.905338655923639</v>
      </c>
      <c r="AX54" s="1" t="s">
        <v>120</v>
      </c>
      <c r="AY54" s="23">
        <v>7.2257217847769004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83.703088749810973</v>
      </c>
      <c r="BG54" s="24">
        <v>14.696127151723829</v>
      </c>
      <c r="BH54" s="24">
        <v>1.600784098465192</v>
      </c>
      <c r="BI54" s="21"/>
      <c r="BJ54" s="25">
        <f t="shared" ca="1" si="4"/>
        <v>0.93775237006074608</v>
      </c>
      <c r="BK54" s="24">
        <f t="shared" ca="1" si="5"/>
        <v>14.919680864720224</v>
      </c>
      <c r="BL54" s="23">
        <f t="shared" si="6"/>
        <v>2.857750728576677</v>
      </c>
      <c r="BM54" s="23">
        <f t="shared" ca="1" si="7"/>
        <v>2.8428467918248415</v>
      </c>
      <c r="BN54" s="22">
        <f t="shared" si="8"/>
        <v>3.5752043555057678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2.2999999999999998</v>
      </c>
      <c r="C55">
        <v>1.2484999999999999</v>
      </c>
      <c r="D55">
        <v>-0.27814</v>
      </c>
      <c r="E55">
        <v>3.3649999999999999E-2</v>
      </c>
      <c r="F55">
        <v>1.7835000000000001</v>
      </c>
      <c r="G55">
        <v>1.8257300000000001</v>
      </c>
      <c r="H55" s="21"/>
      <c r="I55" s="17">
        <f t="shared" si="0"/>
        <v>6.8897637795275593</v>
      </c>
      <c r="J55" s="16">
        <f t="shared" si="1"/>
        <v>-7.3897637795275593</v>
      </c>
      <c r="K55" s="10">
        <v>90</v>
      </c>
      <c r="L55" s="16">
        <v>620.07874015748052</v>
      </c>
      <c r="M55" s="16">
        <v>200.39370078740149</v>
      </c>
      <c r="N55" s="16">
        <v>2.9855643044619424</v>
      </c>
      <c r="O55" s="16">
        <v>2.0289077212806159</v>
      </c>
      <c r="P55" s="16">
        <v>2.0740376779095802</v>
      </c>
      <c r="Q55" s="16">
        <v>5.0182669227076433E-2</v>
      </c>
      <c r="R55" s="16">
        <v>2.4195640108937404</v>
      </c>
      <c r="S55" s="16">
        <v>3.1340247659003011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145</v>
      </c>
      <c r="Y55" s="10">
        <v>4</v>
      </c>
      <c r="Z55" s="20" t="s">
        <v>123</v>
      </c>
      <c r="AA55" s="15">
        <v>4</v>
      </c>
      <c r="AB55" s="11">
        <v>82.933662477220238</v>
      </c>
      <c r="AC55" s="10">
        <v>15.402620518613148</v>
      </c>
      <c r="AD55" s="19">
        <v>1.6637170041666072</v>
      </c>
      <c r="AE55" s="12">
        <v>202.8907721280616</v>
      </c>
      <c r="AF55" s="10">
        <v>207.52921268598115</v>
      </c>
      <c r="AG55" s="10">
        <v>103.701883895479</v>
      </c>
      <c r="AH55" s="10">
        <v>3.054043778160521</v>
      </c>
      <c r="AI55" s="10">
        <v>4.1329760051713587</v>
      </c>
      <c r="AJ55" s="10"/>
      <c r="AK55" s="10"/>
      <c r="AL55" s="10"/>
      <c r="AM55" s="10"/>
      <c r="AN55" s="10">
        <v>2.0289077212806159</v>
      </c>
      <c r="AO55" s="10">
        <v>0.54893616802491596</v>
      </c>
      <c r="AP55" s="10">
        <v>1</v>
      </c>
      <c r="AQ55" s="10">
        <v>111.47500000000001</v>
      </c>
      <c r="AR55" s="10"/>
      <c r="AS55" s="10"/>
      <c r="AT55" s="10">
        <v>5.1292030015358243</v>
      </c>
      <c r="AU55" s="10">
        <v>1</v>
      </c>
      <c r="AV55" s="16"/>
      <c r="AW55" s="19">
        <v>31.129381902897173</v>
      </c>
      <c r="AX55" s="1" t="s">
        <v>120</v>
      </c>
      <c r="AY55" s="23">
        <v>7.3897637795275601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82.933662477220238</v>
      </c>
      <c r="BG55" s="24">
        <v>15.402620518613148</v>
      </c>
      <c r="BH55" s="24">
        <v>1.6637170041666072</v>
      </c>
      <c r="BI55" s="21"/>
      <c r="BJ55" s="25">
        <f t="shared" ca="1" si="4"/>
        <v>0.93559896370047313</v>
      </c>
      <c r="BK55" s="24">
        <f t="shared" ca="1" si="5"/>
        <v>15.124058093721008</v>
      </c>
      <c r="BL55" s="23">
        <f t="shared" si="6"/>
        <v>2.844825247524486</v>
      </c>
      <c r="BM55" s="23">
        <f t="shared" ca="1" si="7"/>
        <v>2.836914037757635</v>
      </c>
      <c r="BN55" s="22">
        <f t="shared" si="8"/>
        <v>3.5601638279385814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2.2999999999999998</v>
      </c>
      <c r="C56">
        <v>1.2487900000000001</v>
      </c>
      <c r="D56">
        <v>-0.27363999999999999</v>
      </c>
      <c r="E56">
        <v>3.415E-2</v>
      </c>
      <c r="F56">
        <v>1.7821800000000001</v>
      </c>
      <c r="G56">
        <v>1.82758</v>
      </c>
      <c r="H56" s="21"/>
      <c r="I56" s="17">
        <f t="shared" si="0"/>
        <v>7.0538057742782145</v>
      </c>
      <c r="J56" s="16">
        <f t="shared" si="1"/>
        <v>-7.5538057742782145</v>
      </c>
      <c r="K56" s="10">
        <v>90</v>
      </c>
      <c r="L56" s="16">
        <v>634.84251968503952</v>
      </c>
      <c r="M56" s="16">
        <v>204.92125984251956</v>
      </c>
      <c r="N56" s="16">
        <v>3.0566491688538928</v>
      </c>
      <c r="O56" s="16">
        <v>2.1080979284369583</v>
      </c>
      <c r="P56" s="16">
        <v>2.1554379710908473</v>
      </c>
      <c r="Q56" s="16">
        <v>7.8375180028804725E-2</v>
      </c>
      <c r="R56" s="16">
        <v>3.6361603108040161</v>
      </c>
      <c r="S56" s="16">
        <v>3.2875029620756342</v>
      </c>
      <c r="T56" s="20" t="s">
        <v>33</v>
      </c>
      <c r="U56" s="10">
        <v>3</v>
      </c>
      <c r="V56" s="20" t="s">
        <v>144</v>
      </c>
      <c r="W56" s="10">
        <v>2</v>
      </c>
      <c r="X56" s="20" t="s">
        <v>145</v>
      </c>
      <c r="Y56" s="10">
        <v>4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210.80979284369582</v>
      </c>
      <c r="AF56" s="10">
        <v>216.2372601468621</v>
      </c>
      <c r="AG56" s="10">
        <v>107.77189855454236</v>
      </c>
      <c r="AH56" s="10">
        <v>4.7489923177043938</v>
      </c>
      <c r="AI56" s="10">
        <v>2.7501537735526385</v>
      </c>
      <c r="AJ56" s="10"/>
      <c r="AK56" s="10"/>
      <c r="AL56" s="10"/>
      <c r="AM56" s="10"/>
      <c r="AN56" s="10">
        <v>2.1080979284369583</v>
      </c>
      <c r="AO56" s="10">
        <v>0.60081131098458973</v>
      </c>
      <c r="AP56" s="10">
        <v>1</v>
      </c>
      <c r="AQ56" s="10">
        <v>111.47500000000001</v>
      </c>
      <c r="AR56" s="10"/>
      <c r="AS56" s="10"/>
      <c r="AT56" s="10">
        <v>5.2247272109738034</v>
      </c>
      <c r="AU56" s="10">
        <v>1</v>
      </c>
      <c r="AV56" s="16"/>
      <c r="AW56" s="19">
        <v>32.435589022029312</v>
      </c>
      <c r="AX56" s="1" t="s">
        <v>120</v>
      </c>
      <c r="AY56" s="23">
        <v>7.5538057742782101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0.96509510619282413</v>
      </c>
      <c r="BK56" s="24">
        <f t="shared" ca="1" si="5"/>
        <v>16.533802039474804</v>
      </c>
      <c r="BL56" s="23">
        <f t="shared" si="6"/>
        <v>4.2641168357808121</v>
      </c>
      <c r="BM56" s="23">
        <f t="shared" ca="1" si="7"/>
        <v>2.9140509657183125</v>
      </c>
      <c r="BN56" s="22">
        <f t="shared" si="8"/>
        <v>3.628702416788435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2.2999999999999998</v>
      </c>
      <c r="C57">
        <v>1.25407</v>
      </c>
      <c r="D57">
        <v>-0.27307999999999999</v>
      </c>
      <c r="E57">
        <v>3.483E-2</v>
      </c>
      <c r="F57">
        <v>1.78485</v>
      </c>
      <c r="G57">
        <v>1.8247800000000001</v>
      </c>
      <c r="H57" s="21"/>
      <c r="I57" s="17">
        <f t="shared" si="0"/>
        <v>7.2178477690288716</v>
      </c>
      <c r="J57" s="16">
        <f t="shared" si="1"/>
        <v>-7.7178477690288716</v>
      </c>
      <c r="K57" s="10">
        <v>90</v>
      </c>
      <c r="L57" s="16">
        <v>649.60629921259863</v>
      </c>
      <c r="M57" s="16">
        <v>209.44881889763769</v>
      </c>
      <c r="N57" s="16">
        <v>3.1277340332458445</v>
      </c>
      <c r="O57" s="16">
        <v>3.5499058380414645</v>
      </c>
      <c r="P57" s="16">
        <v>3.6002515976892515</v>
      </c>
      <c r="Q57" s="16">
        <v>8.1883581373019834E-2</v>
      </c>
      <c r="R57" s="16">
        <v>2.2743849742494429</v>
      </c>
      <c r="S57" s="16">
        <v>3.4962333088740869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145</v>
      </c>
      <c r="Y57" s="10">
        <v>4</v>
      </c>
      <c r="Z57" s="20" t="s">
        <v>121</v>
      </c>
      <c r="AA57" s="15">
        <v>5</v>
      </c>
      <c r="AB57" s="11">
        <v>66.575116403970085</v>
      </c>
      <c r="AC57" s="10">
        <v>30.72321955645387</v>
      </c>
      <c r="AD57" s="19">
        <v>2.7016640395760376</v>
      </c>
      <c r="AE57" s="12">
        <v>354.99058380414647</v>
      </c>
      <c r="AF57" s="10">
        <v>385.34687624505324</v>
      </c>
      <c r="AG57" s="10">
        <v>180.01257988446258</v>
      </c>
      <c r="AH57" s="10">
        <v>7.5805565272095574</v>
      </c>
      <c r="AI57" s="10">
        <v>4.3967930289814037</v>
      </c>
      <c r="AJ57" s="10"/>
      <c r="AK57" s="10"/>
      <c r="AL57" s="10"/>
      <c r="AM57" s="10"/>
      <c r="AN57" s="10">
        <v>3.5499058380414645</v>
      </c>
      <c r="AO57" s="10">
        <v>0.86092229734212777</v>
      </c>
      <c r="AP57" s="10">
        <v>1</v>
      </c>
      <c r="AQ57" s="10">
        <v>111.47500000000001</v>
      </c>
      <c r="AR57" s="10"/>
      <c r="AS57" s="10"/>
      <c r="AT57" s="10">
        <v>9.3550813175010283</v>
      </c>
      <c r="AU57" s="10">
        <v>1</v>
      </c>
      <c r="AV57" s="16"/>
      <c r="AW57" s="19">
        <v>57.802031436757986</v>
      </c>
      <c r="AX57" s="1" t="s">
        <v>120</v>
      </c>
      <c r="AY57" s="23">
        <v>7.7178477690288698</v>
      </c>
      <c r="AZ57" s="18">
        <v>100</v>
      </c>
      <c r="BA57" s="18">
        <v>0</v>
      </c>
      <c r="BB57" s="18">
        <v>0</v>
      </c>
      <c r="BC57" s="18">
        <v>0</v>
      </c>
      <c r="BD57" s="18">
        <v>100</v>
      </c>
      <c r="BE57" s="18">
        <v>0</v>
      </c>
      <c r="BF57" s="24">
        <v>66.575116403970085</v>
      </c>
      <c r="BG57" s="24">
        <v>30.72321955645387</v>
      </c>
      <c r="BH57" s="24">
        <v>2.7016640395760376</v>
      </c>
      <c r="BI57" s="21"/>
      <c r="BJ57" s="25">
        <f t="shared" ca="1" si="4"/>
        <v>0.8674076650009076</v>
      </c>
      <c r="BK57" s="24">
        <f t="shared" ca="1" si="5"/>
        <v>23.010886498369963</v>
      </c>
      <c r="BL57" s="23">
        <f t="shared" si="6"/>
        <v>2.4999197108702624</v>
      </c>
      <c r="BM57" s="23">
        <f t="shared" ca="1" si="7"/>
        <v>2.6573727134053224</v>
      </c>
      <c r="BN57" s="22">
        <f t="shared" si="8"/>
        <v>3.3352754575227337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2.2999999999999998</v>
      </c>
      <c r="C58">
        <v>1.2500599999999999</v>
      </c>
      <c r="D58">
        <v>-0.27340999999999999</v>
      </c>
      <c r="E58">
        <v>3.8429999999999999E-2</v>
      </c>
      <c r="F58">
        <v>1.7799</v>
      </c>
      <c r="G58">
        <v>1.82633</v>
      </c>
      <c r="H58" s="21"/>
      <c r="I58" s="17">
        <f t="shared" si="0"/>
        <v>7.3818897637795269</v>
      </c>
      <c r="J58" s="16">
        <f t="shared" si="1"/>
        <v>-7.8818897637795269</v>
      </c>
      <c r="K58" s="10">
        <v>90</v>
      </c>
      <c r="L58" s="16">
        <v>664.37007874015762</v>
      </c>
      <c r="M58" s="16">
        <v>213.97637795275577</v>
      </c>
      <c r="N58" s="16">
        <v>3.1988188976377949</v>
      </c>
      <c r="O58" s="16">
        <v>2.4548964218455889</v>
      </c>
      <c r="P58" s="16">
        <v>2.5211548008728344</v>
      </c>
      <c r="Q58" s="16">
        <v>7.981613058089311E-2</v>
      </c>
      <c r="R58" s="16">
        <v>3.1658560019107287</v>
      </c>
      <c r="S58" s="16">
        <v>4.6012763213364849</v>
      </c>
      <c r="T58" s="20" t="s">
        <v>33</v>
      </c>
      <c r="U58" s="10">
        <v>3</v>
      </c>
      <c r="V58" s="20" t="s">
        <v>33</v>
      </c>
      <c r="W58" s="10">
        <v>3</v>
      </c>
      <c r="X58" s="20" t="s">
        <v>145</v>
      </c>
      <c r="Y58" s="10">
        <v>4</v>
      </c>
      <c r="Z58" s="20" t="s">
        <v>123</v>
      </c>
      <c r="AA58" s="15">
        <v>4</v>
      </c>
      <c r="AB58" s="11">
        <v>94.265036845063051</v>
      </c>
      <c r="AC58" s="10">
        <v>5.3849631549369548</v>
      </c>
      <c r="AD58" s="19">
        <v>0.35</v>
      </c>
      <c r="AE58" s="12">
        <v>245.4896421845589</v>
      </c>
      <c r="AF58" s="10">
        <v>257.52585429444184</v>
      </c>
      <c r="AG58" s="10">
        <v>126.05774004364172</v>
      </c>
      <c r="AH58" s="10">
        <v>28.850552716087336</v>
      </c>
      <c r="AI58" s="10">
        <v>3.1587033629971089</v>
      </c>
      <c r="AJ58" s="10"/>
      <c r="AK58" s="10"/>
      <c r="AL58" s="10"/>
      <c r="AM58" s="10"/>
      <c r="AN58" s="10">
        <v>2.4548964218455889</v>
      </c>
      <c r="AO58" s="10">
        <v>0.67382978471033217</v>
      </c>
      <c r="AP58" s="10">
        <v>1</v>
      </c>
      <c r="AQ58" s="10">
        <v>111.47500000000001</v>
      </c>
      <c r="AR58" s="10"/>
      <c r="AS58" s="10"/>
      <c r="AT58" s="10">
        <v>5.9843526934118749</v>
      </c>
      <c r="AU58" s="10">
        <v>1</v>
      </c>
      <c r="AV58" s="16"/>
      <c r="AW58" s="19">
        <v>38.628878144166279</v>
      </c>
      <c r="AX58" s="1" t="s">
        <v>120</v>
      </c>
      <c r="AY58" s="23">
        <v>7.8818897637795304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94.265036845063051</v>
      </c>
      <c r="BG58" s="24">
        <v>5.3849631549369548</v>
      </c>
      <c r="BH58" s="24">
        <v>0.35</v>
      </c>
      <c r="BI58" s="21"/>
      <c r="BJ58" s="25">
        <f t="shared" ca="1" si="4"/>
        <v>0.93945003943366778</v>
      </c>
      <c r="BK58" s="24">
        <f t="shared" ca="1" si="5"/>
        <v>17.807296096258593</v>
      </c>
      <c r="BL58" s="23">
        <f t="shared" si="6"/>
        <v>3.6462874903351024</v>
      </c>
      <c r="BM58" s="23">
        <f t="shared" ca="1" si="7"/>
        <v>2.8461795414720612</v>
      </c>
      <c r="BN58" s="22">
        <f t="shared" si="8"/>
        <v>3.5399306234842838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2.2999999999999998</v>
      </c>
      <c r="C59">
        <v>1.2505999999999999</v>
      </c>
      <c r="D59">
        <v>-0.27506999999999998</v>
      </c>
      <c r="E59">
        <v>3.909E-2</v>
      </c>
      <c r="F59">
        <v>1.7843500000000001</v>
      </c>
      <c r="G59">
        <v>1.8326</v>
      </c>
      <c r="H59" s="21"/>
      <c r="I59" s="17">
        <f t="shared" si="0"/>
        <v>7.5459317585301831</v>
      </c>
      <c r="J59" s="16">
        <f t="shared" si="1"/>
        <v>-8.0459317585301839</v>
      </c>
      <c r="K59" s="10">
        <v>90</v>
      </c>
      <c r="L59" s="16">
        <v>679.13385826771673</v>
      </c>
      <c r="M59" s="16">
        <v>218.50393700787387</v>
      </c>
      <c r="N59" s="16">
        <v>3.2699037620297462</v>
      </c>
      <c r="O59" s="16">
        <v>2.6023540489642287</v>
      </c>
      <c r="P59" s="16">
        <v>2.6715297415443748</v>
      </c>
      <c r="Q59" s="16">
        <v>6.9416226596255612E-2</v>
      </c>
      <c r="R59" s="16">
        <v>2.5983699719594751</v>
      </c>
      <c r="S59" s="16">
        <v>4.803867540287925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145</v>
      </c>
      <c r="Y59" s="10">
        <v>4</v>
      </c>
      <c r="Z59" s="20" t="s">
        <v>123</v>
      </c>
      <c r="AA59" s="15">
        <v>4</v>
      </c>
      <c r="AB59" s="11">
        <v>81.305073002970587</v>
      </c>
      <c r="AC59" s="10">
        <v>16.905820878955055</v>
      </c>
      <c r="AD59" s="19">
        <v>1.7891061180743622</v>
      </c>
      <c r="AE59" s="12">
        <v>260.23540489642289</v>
      </c>
      <c r="AF59" s="10">
        <v>274.34856616594311</v>
      </c>
      <c r="AG59" s="10">
        <v>133.57648707721876</v>
      </c>
      <c r="AH59" s="10">
        <v>31.555826295596823</v>
      </c>
      <c r="AI59" s="10">
        <v>3.8485666429014453</v>
      </c>
      <c r="AJ59" s="10"/>
      <c r="AK59" s="10"/>
      <c r="AL59" s="10"/>
      <c r="AM59" s="10"/>
      <c r="AN59" s="10">
        <v>2.6023540489642287</v>
      </c>
      <c r="AO59" s="10">
        <v>0.69069207033483981</v>
      </c>
      <c r="AP59" s="10">
        <v>1</v>
      </c>
      <c r="AQ59" s="10">
        <v>111.47500000000001</v>
      </c>
      <c r="AR59" s="10"/>
      <c r="AS59" s="10"/>
      <c r="AT59" s="10">
        <v>6.2495759237653026</v>
      </c>
      <c r="AU59" s="10">
        <v>1</v>
      </c>
      <c r="AV59" s="16"/>
      <c r="AW59" s="19">
        <v>41.152284924891461</v>
      </c>
      <c r="AX59" s="1" t="s">
        <v>120</v>
      </c>
      <c r="AY59" s="23">
        <v>8.0459317585301804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81.305073002970587</v>
      </c>
      <c r="BG59" s="24">
        <v>16.905820878955055</v>
      </c>
      <c r="BH59" s="24">
        <v>1.7891061180743622</v>
      </c>
      <c r="BI59" s="21"/>
      <c r="BJ59" s="25">
        <f t="shared" ca="1" si="4"/>
        <v>0.91918381970017526</v>
      </c>
      <c r="BK59" s="24">
        <f t="shared" ca="1" si="5"/>
        <v>17.763835912164797</v>
      </c>
      <c r="BL59" s="23">
        <f t="shared" si="6"/>
        <v>2.9767295699068654</v>
      </c>
      <c r="BM59" s="23">
        <f t="shared" ca="1" si="7"/>
        <v>2.7927065948242258</v>
      </c>
      <c r="BN59" s="22">
        <f t="shared" si="8"/>
        <v>3.4768118969899393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2.2999999999999998</v>
      </c>
      <c r="C60">
        <v>1.2507299999999999</v>
      </c>
      <c r="D60">
        <v>-0.27346999999999999</v>
      </c>
      <c r="E60">
        <v>3.9890000000000002E-2</v>
      </c>
      <c r="F60">
        <v>1.7849299999999999</v>
      </c>
      <c r="G60">
        <v>1.8250999999999999</v>
      </c>
      <c r="H60" s="21"/>
      <c r="I60" s="17">
        <f t="shared" si="0"/>
        <v>7.7099737532808401</v>
      </c>
      <c r="J60" s="16">
        <f t="shared" si="1"/>
        <v>-8.2099737532808401</v>
      </c>
      <c r="K60" s="10">
        <v>90</v>
      </c>
      <c r="L60" s="16">
        <v>693.89763779527584</v>
      </c>
      <c r="M60" s="16">
        <v>223.03149606299201</v>
      </c>
      <c r="N60" s="16">
        <v>3.340988626421697</v>
      </c>
      <c r="O60" s="16">
        <v>2.637853107344633</v>
      </c>
      <c r="P60" s="16">
        <v>2.7105649375646585</v>
      </c>
      <c r="Q60" s="16">
        <v>7.9440230436870055E-2</v>
      </c>
      <c r="R60" s="16">
        <v>2.9307628581753935</v>
      </c>
      <c r="S60" s="16">
        <v>5.0494326541684575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145</v>
      </c>
      <c r="Y60" s="10">
        <v>4</v>
      </c>
      <c r="Z60" s="20" t="s">
        <v>123</v>
      </c>
      <c r="AA60" s="15">
        <v>4</v>
      </c>
      <c r="AB60" s="11">
        <v>87.898302523950036</v>
      </c>
      <c r="AC60" s="10">
        <v>10.892094639130363</v>
      </c>
      <c r="AD60" s="19">
        <v>1.2096028369196006</v>
      </c>
      <c r="AE60" s="12">
        <v>263.78531073446328</v>
      </c>
      <c r="AF60" s="10">
        <v>278.07248454906124</v>
      </c>
      <c r="AG60" s="10">
        <v>135.52824687823292</v>
      </c>
      <c r="AH60" s="10">
        <v>35.145134285076217</v>
      </c>
      <c r="AI60" s="10">
        <v>3.4120809099599771</v>
      </c>
      <c r="AJ60" s="10"/>
      <c r="AK60" s="10"/>
      <c r="AL60" s="10"/>
      <c r="AM60" s="10"/>
      <c r="AN60" s="10">
        <v>2.637853107344633</v>
      </c>
      <c r="AO60" s="10">
        <v>0.71284071502994484</v>
      </c>
      <c r="AP60" s="10">
        <v>1</v>
      </c>
      <c r="AQ60" s="10">
        <v>111.47500000000001</v>
      </c>
      <c r="AR60" s="10"/>
      <c r="AS60" s="10"/>
      <c r="AT60" s="10">
        <v>6.1971443112085298</v>
      </c>
      <c r="AU60" s="10">
        <v>1</v>
      </c>
      <c r="AV60" s="16"/>
      <c r="AW60" s="19">
        <v>41.710872682359188</v>
      </c>
      <c r="AX60" s="1" t="s">
        <v>120</v>
      </c>
      <c r="AY60" s="23">
        <v>8.2099737532808401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87.898302523950036</v>
      </c>
      <c r="BG60" s="24">
        <v>10.892094639130363</v>
      </c>
      <c r="BH60" s="24">
        <v>1.2096028369196006</v>
      </c>
      <c r="BI60" s="21"/>
      <c r="BJ60" s="25">
        <f t="shared" ca="1" si="4"/>
        <v>0.92932273849901414</v>
      </c>
      <c r="BK60" s="24">
        <f t="shared" ca="1" si="5"/>
        <v>18.076757143723196</v>
      </c>
      <c r="BL60" s="23">
        <f t="shared" si="6"/>
        <v>3.3609616134142364</v>
      </c>
      <c r="BM60" s="23">
        <f t="shared" ca="1" si="7"/>
        <v>2.8190371613846099</v>
      </c>
      <c r="BN60" s="22">
        <f t="shared" si="8"/>
        <v>3.4961771517399511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2.2999999999999998</v>
      </c>
      <c r="C61">
        <v>1.2521800000000001</v>
      </c>
      <c r="D61">
        <v>-0.27233000000000002</v>
      </c>
      <c r="E61">
        <v>4.0129999999999999E-2</v>
      </c>
      <c r="F61">
        <v>1.78535</v>
      </c>
      <c r="G61">
        <v>1.82605</v>
      </c>
      <c r="H61" s="21"/>
      <c r="I61" s="17">
        <f t="shared" si="0"/>
        <v>7.8740157480314954</v>
      </c>
      <c r="J61" s="16">
        <f t="shared" si="1"/>
        <v>-8.3740157480314963</v>
      </c>
      <c r="K61" s="10">
        <v>90</v>
      </c>
      <c r="L61" s="16">
        <v>708.66141732283484</v>
      </c>
      <c r="M61" s="16">
        <v>227.55905511811008</v>
      </c>
      <c r="N61" s="16">
        <v>3.4120734908136479</v>
      </c>
      <c r="O61" s="16">
        <v>3.0338041431262246</v>
      </c>
      <c r="P61" s="16">
        <v>3.1075768146382141</v>
      </c>
      <c r="Q61" s="16">
        <v>8.6582333173307699E-2</v>
      </c>
      <c r="R61" s="16">
        <v>2.786168720446824</v>
      </c>
      <c r="S61" s="16">
        <v>5.1231021883326164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145</v>
      </c>
      <c r="Y61" s="10">
        <v>4</v>
      </c>
      <c r="Z61" s="20" t="s">
        <v>123</v>
      </c>
      <c r="AA61" s="15">
        <v>4</v>
      </c>
      <c r="AB61" s="11">
        <v>81.636830411857702</v>
      </c>
      <c r="AC61" s="10">
        <v>16.598793070200514</v>
      </c>
      <c r="AD61" s="19">
        <v>1.7643765179417841</v>
      </c>
      <c r="AE61" s="12">
        <v>303.38041431262246</v>
      </c>
      <c r="AF61" s="10">
        <v>323.91130658550554</v>
      </c>
      <c r="AG61" s="10">
        <v>155.37884073191071</v>
      </c>
      <c r="AH61" s="10">
        <v>35.198304634675928</v>
      </c>
      <c r="AI61" s="10">
        <v>3.5891580888885573</v>
      </c>
      <c r="AJ61" s="10"/>
      <c r="AK61" s="10"/>
      <c r="AL61" s="10"/>
      <c r="AM61" s="10"/>
      <c r="AN61" s="10">
        <v>3.0338041431262246</v>
      </c>
      <c r="AO61" s="10">
        <v>0.79425164711378171</v>
      </c>
      <c r="AP61" s="10">
        <v>1</v>
      </c>
      <c r="AQ61" s="10">
        <v>111.47500000000001</v>
      </c>
      <c r="AR61" s="10"/>
      <c r="AS61" s="10"/>
      <c r="AT61" s="10">
        <v>7.1149615320202306</v>
      </c>
      <c r="AU61" s="10">
        <v>1</v>
      </c>
      <c r="AV61" s="16"/>
      <c r="AW61" s="19">
        <v>48.586695987825834</v>
      </c>
      <c r="AX61" s="1" t="s">
        <v>120</v>
      </c>
      <c r="AY61" s="23">
        <v>8.3740157480314998</v>
      </c>
      <c r="AZ61" s="18">
        <v>100</v>
      </c>
      <c r="BA61" s="18">
        <v>0</v>
      </c>
      <c r="BB61" s="18">
        <v>0</v>
      </c>
      <c r="BC61" s="18">
        <v>0</v>
      </c>
      <c r="BD61" s="18">
        <v>100</v>
      </c>
      <c r="BE61" s="18">
        <v>0</v>
      </c>
      <c r="BF61" s="24">
        <v>81.636830411857702</v>
      </c>
      <c r="BG61" s="24">
        <v>16.598793070200514</v>
      </c>
      <c r="BH61" s="24">
        <v>1.7643765179417841</v>
      </c>
      <c r="BI61" s="21"/>
      <c r="BJ61" s="25">
        <f t="shared" ca="1" si="4"/>
        <v>0.91063666500091367</v>
      </c>
      <c r="BK61" s="24">
        <f t="shared" ca="1" si="5"/>
        <v>19.822856327445844</v>
      </c>
      <c r="BL61" s="23">
        <f t="shared" si="6"/>
        <v>3.1447364253182162</v>
      </c>
      <c r="BM61" s="23">
        <f t="shared" ca="1" si="7"/>
        <v>2.7697115801839964</v>
      </c>
      <c r="BN61" s="22">
        <f t="shared" si="8"/>
        <v>3.4335931553388099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2.2999999999999998</v>
      </c>
      <c r="C62">
        <v>1.2495499999999999</v>
      </c>
      <c r="D62">
        <v>-0.27362999999999998</v>
      </c>
      <c r="E62">
        <v>4.1270000000000001E-2</v>
      </c>
      <c r="F62">
        <v>1.7809999999999999</v>
      </c>
      <c r="G62">
        <v>1.8266</v>
      </c>
      <c r="H62" s="21"/>
      <c r="I62" s="17">
        <f t="shared" si="0"/>
        <v>8.0380577427821525</v>
      </c>
      <c r="J62" s="16">
        <f t="shared" si="1"/>
        <v>-8.5380577427821525</v>
      </c>
      <c r="K62" s="10">
        <v>90</v>
      </c>
      <c r="L62" s="16">
        <v>723.42519685039395</v>
      </c>
      <c r="M62" s="16">
        <v>232.08661417322821</v>
      </c>
      <c r="N62" s="16">
        <v>3.4831583552055991</v>
      </c>
      <c r="O62" s="16">
        <v>2.3156308851224221</v>
      </c>
      <c r="P62" s="16">
        <v>2.3944425527712405</v>
      </c>
      <c r="Q62" s="16">
        <v>7.8437830052808646E-2</v>
      </c>
      <c r="R62" s="16">
        <v>3.2758284370626294</v>
      </c>
      <c r="S62" s="16">
        <v>5.4730324756123769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145</v>
      </c>
      <c r="Y62" s="10">
        <v>4</v>
      </c>
      <c r="Z62" s="20" t="s">
        <v>123</v>
      </c>
      <c r="AA62" s="15">
        <v>4</v>
      </c>
      <c r="AB62" s="11">
        <v>97.81</v>
      </c>
      <c r="AC62" s="10">
        <v>1.8400000000000034</v>
      </c>
      <c r="AD62" s="19">
        <v>0.35</v>
      </c>
      <c r="AE62" s="12">
        <v>231.56308851224222</v>
      </c>
      <c r="AF62" s="10">
        <v>239.14470051129928</v>
      </c>
      <c r="AG62" s="10">
        <v>119.72212763856203</v>
      </c>
      <c r="AH62" s="10">
        <v>40.934553334082288</v>
      </c>
      <c r="AI62" s="10">
        <v>3.0526629193581343</v>
      </c>
      <c r="AJ62" s="10"/>
      <c r="AK62" s="10"/>
      <c r="AL62" s="10"/>
      <c r="AM62" s="10"/>
      <c r="AN62" s="10">
        <v>2.3156308851224221</v>
      </c>
      <c r="AO62" s="10">
        <v>0.66094968017292899</v>
      </c>
      <c r="AP62" s="10">
        <v>1</v>
      </c>
      <c r="AQ62" s="10">
        <v>111.47500000000001</v>
      </c>
      <c r="AR62" s="10"/>
      <c r="AS62" s="10"/>
      <c r="AT62" s="10">
        <v>5.0630982798983517</v>
      </c>
      <c r="AU62" s="10">
        <v>1</v>
      </c>
      <c r="AV62" s="16"/>
      <c r="AW62" s="19">
        <v>35.871705076694887</v>
      </c>
      <c r="AX62" s="1" t="s">
        <v>120</v>
      </c>
      <c r="AY62" s="23">
        <v>8.5380577427821507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0.959446166055549</v>
      </c>
      <c r="BK62" s="24">
        <f t="shared" ca="1" si="5"/>
        <v>16.014010123844507</v>
      </c>
      <c r="BL62" s="23">
        <f t="shared" si="6"/>
        <v>3.8587432573178733</v>
      </c>
      <c r="BM62" s="23">
        <f t="shared" ca="1" si="7"/>
        <v>2.8975397379669441</v>
      </c>
      <c r="BN62" s="22">
        <f t="shared" si="8"/>
        <v>3.5667110471624746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2.2999999999999998</v>
      </c>
      <c r="C63">
        <v>1.2493000000000001</v>
      </c>
      <c r="D63">
        <v>-0.27596999999999999</v>
      </c>
      <c r="E63">
        <v>4.1430000000000002E-2</v>
      </c>
      <c r="F63">
        <v>1.7837499999999999</v>
      </c>
      <c r="G63">
        <v>1.827</v>
      </c>
      <c r="H63" s="21"/>
      <c r="I63" s="17">
        <f t="shared" si="0"/>
        <v>8.2020997375328086</v>
      </c>
      <c r="J63" s="16">
        <f t="shared" si="1"/>
        <v>-8.7020997375328086</v>
      </c>
      <c r="K63" s="10">
        <v>90</v>
      </c>
      <c r="L63" s="16">
        <v>738.18897637795305</v>
      </c>
      <c r="M63" s="16">
        <v>236.61417322834632</v>
      </c>
      <c r="N63" s="16">
        <v>3.5542432195975504</v>
      </c>
      <c r="O63" s="16">
        <v>2.2473634651601251</v>
      </c>
      <c r="P63" s="16">
        <v>2.3268823603369193</v>
      </c>
      <c r="Q63" s="16">
        <v>6.3777724435909885E-2</v>
      </c>
      <c r="R63" s="16">
        <v>2.740908845373482</v>
      </c>
      <c r="S63" s="16">
        <v>5.5221454983884835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145</v>
      </c>
      <c r="Y63" s="10">
        <v>4</v>
      </c>
      <c r="Z63" s="20" t="s">
        <v>123</v>
      </c>
      <c r="AA63" s="15">
        <v>4</v>
      </c>
      <c r="AB63" s="11">
        <v>87.880001608851941</v>
      </c>
      <c r="AC63" s="10">
        <v>10.90849877215831</v>
      </c>
      <c r="AD63" s="19">
        <v>1.2114996189897489</v>
      </c>
      <c r="AE63" s="12">
        <v>224.7363465160125</v>
      </c>
      <c r="AF63" s="10">
        <v>230.32798495858151</v>
      </c>
      <c r="AG63" s="10">
        <v>116.34411801684595</v>
      </c>
      <c r="AH63" s="10">
        <v>40.482561163699188</v>
      </c>
      <c r="AI63" s="10">
        <v>3.6484248707794511</v>
      </c>
      <c r="AJ63" s="10"/>
      <c r="AK63" s="10"/>
      <c r="AL63" s="10"/>
      <c r="AM63" s="10"/>
      <c r="AN63" s="10">
        <v>2.2473634651601251</v>
      </c>
      <c r="AO63" s="10">
        <v>0.63343321687034904</v>
      </c>
      <c r="AP63" s="10">
        <v>1</v>
      </c>
      <c r="AQ63" s="10">
        <v>111.47500000000001</v>
      </c>
      <c r="AR63" s="10"/>
      <c r="AS63" s="10"/>
      <c r="AT63" s="10">
        <v>4.7651215286506483</v>
      </c>
      <c r="AU63" s="10">
        <v>1</v>
      </c>
      <c r="AV63" s="16"/>
      <c r="AW63" s="19">
        <v>34.549197743787225</v>
      </c>
      <c r="AX63" s="1" t="s">
        <v>120</v>
      </c>
      <c r="AY63" s="23">
        <v>8.7020997375328104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87.880001608851941</v>
      </c>
      <c r="BG63" s="24">
        <v>10.90849877215831</v>
      </c>
      <c r="BH63" s="24">
        <v>1.2114996189897489</v>
      </c>
      <c r="BI63" s="21"/>
      <c r="BJ63" s="25">
        <f t="shared" ca="1" si="4"/>
        <v>0.95188258986462126</v>
      </c>
      <c r="BK63" s="24">
        <f t="shared" ca="1" si="5"/>
        <v>14.891309839994125</v>
      </c>
      <c r="BL63" s="23">
        <f t="shared" si="6"/>
        <v>3.2576422268842427</v>
      </c>
      <c r="BM63" s="23">
        <f t="shared" ca="1" si="7"/>
        <v>2.8774070630843709</v>
      </c>
      <c r="BN63" s="22">
        <f t="shared" si="8"/>
        <v>3.5406670893769827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2.2999999999999998</v>
      </c>
      <c r="C64">
        <v>1.24952</v>
      </c>
      <c r="D64">
        <v>-0.27799000000000001</v>
      </c>
      <c r="E64">
        <v>4.1880000000000001E-2</v>
      </c>
      <c r="F64">
        <v>1.7843800000000001</v>
      </c>
      <c r="G64">
        <v>1.83033</v>
      </c>
      <c r="H64" s="21"/>
      <c r="I64" s="17">
        <f t="shared" si="0"/>
        <v>8.366141732283463</v>
      </c>
      <c r="J64" s="16">
        <f t="shared" si="1"/>
        <v>-8.866141732283463</v>
      </c>
      <c r="K64" s="10">
        <v>90</v>
      </c>
      <c r="L64" s="16">
        <v>752.95275590551194</v>
      </c>
      <c r="M64" s="16">
        <v>241.14173228346436</v>
      </c>
      <c r="N64" s="16">
        <v>3.6253280839895003</v>
      </c>
      <c r="O64" s="16">
        <v>2.3074387947269495</v>
      </c>
      <c r="P64" s="16">
        <v>2.3889467673261757</v>
      </c>
      <c r="Q64" s="16">
        <v>5.1122419587133934E-2</v>
      </c>
      <c r="R64" s="16">
        <v>2.1399564145312708</v>
      </c>
      <c r="S64" s="16">
        <v>5.6602758749462829</v>
      </c>
      <c r="T64" s="20" t="s">
        <v>119</v>
      </c>
      <c r="U64" s="10">
        <v>1</v>
      </c>
      <c r="V64" s="20" t="s">
        <v>33</v>
      </c>
      <c r="W64" s="10">
        <v>3</v>
      </c>
      <c r="X64" s="20" t="s">
        <v>145</v>
      </c>
      <c r="Y64" s="10">
        <v>4</v>
      </c>
      <c r="Z64" s="20" t="s">
        <v>123</v>
      </c>
      <c r="AA64" s="15">
        <v>4</v>
      </c>
      <c r="AB64" s="11">
        <v>74.989500819564299</v>
      </c>
      <c r="AC64" s="10">
        <v>22.809679116737001</v>
      </c>
      <c r="AD64" s="19">
        <v>2.2008200636986954</v>
      </c>
      <c r="AE64" s="12">
        <v>230.74387947269491</v>
      </c>
      <c r="AF64" s="10">
        <v>236.76122227922585</v>
      </c>
      <c r="AG64" s="10">
        <v>119.4473383663088</v>
      </c>
      <c r="AH64" s="10">
        <v>41.861783128253819</v>
      </c>
      <c r="AI64" s="10">
        <v>4.6729923712910608</v>
      </c>
      <c r="AJ64" s="10"/>
      <c r="AK64" s="10"/>
      <c r="AL64" s="10"/>
      <c r="AM64" s="10"/>
      <c r="AN64" s="10">
        <v>1.1537193973634747</v>
      </c>
      <c r="AO64" s="10">
        <v>0.62924437145325407</v>
      </c>
      <c r="AP64" s="10">
        <v>1</v>
      </c>
      <c r="AQ64" s="10">
        <v>111.47500000000001</v>
      </c>
      <c r="AR64" s="10"/>
      <c r="AS64" s="10"/>
      <c r="AT64" s="10">
        <v>4.8040316434659509</v>
      </c>
      <c r="AU64" s="10">
        <v>1</v>
      </c>
      <c r="AV64" s="16"/>
      <c r="AW64" s="19">
        <v>35.514183341883879</v>
      </c>
      <c r="AX64" s="1" t="s">
        <v>120</v>
      </c>
      <c r="AY64" s="23">
        <v>8.8661417322834595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74.989500819564299</v>
      </c>
      <c r="BG64" s="24">
        <v>22.809679116737001</v>
      </c>
      <c r="BH64" s="24">
        <v>2.2008200636986954</v>
      </c>
      <c r="BI64" s="21"/>
      <c r="BJ64" s="25">
        <f t="shared" ca="1" si="4"/>
        <v>0.93220572164583881</v>
      </c>
      <c r="BK64" s="24">
        <f t="shared" ca="1" si="5"/>
        <v>14.404063114511361</v>
      </c>
      <c r="BL64" s="23">
        <f t="shared" si="6"/>
        <v>2.5402818276024841</v>
      </c>
      <c r="BM64" s="23">
        <f t="shared" ca="1" si="7"/>
        <v>2.8254809708058524</v>
      </c>
      <c r="BN64" s="22">
        <f t="shared" si="8"/>
        <v>3.4813882381803145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2.2999999999999998</v>
      </c>
      <c r="C65">
        <v>1.24916</v>
      </c>
      <c r="D65">
        <v>-0.27789999999999998</v>
      </c>
      <c r="E65">
        <v>4.231E-2</v>
      </c>
      <c r="F65">
        <v>1.7829299999999999</v>
      </c>
      <c r="G65">
        <v>1.83348</v>
      </c>
      <c r="H65" s="21"/>
      <c r="I65" s="17">
        <f t="shared" si="0"/>
        <v>8.530183727034121</v>
      </c>
      <c r="J65" s="16">
        <f t="shared" si="1"/>
        <v>-9.030183727034121</v>
      </c>
      <c r="K65" s="10">
        <v>90</v>
      </c>
      <c r="L65" s="16">
        <v>767.71653543307116</v>
      </c>
      <c r="M65" s="16">
        <v>245.66929133858252</v>
      </c>
      <c r="N65" s="16">
        <v>3.6964129483814525</v>
      </c>
      <c r="O65" s="16">
        <v>2.2091337099812094</v>
      </c>
      <c r="P65" s="16">
        <v>2.2925423565618712</v>
      </c>
      <c r="Q65" s="16">
        <v>5.1686269803168726E-2</v>
      </c>
      <c r="R65" s="16">
        <v>2.2545393613002944</v>
      </c>
      <c r="S65" s="16">
        <v>5.7922671236570693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145</v>
      </c>
      <c r="Y65" s="10">
        <v>4</v>
      </c>
      <c r="Z65" s="20" t="s">
        <v>123</v>
      </c>
      <c r="AA65" s="15">
        <v>4</v>
      </c>
      <c r="AB65" s="11">
        <v>78.43931335865939</v>
      </c>
      <c r="AC65" s="10">
        <v>19.572871150656184</v>
      </c>
      <c r="AD65" s="19">
        <v>1.9878154906844323</v>
      </c>
      <c r="AE65" s="12">
        <v>220.91337099812094</v>
      </c>
      <c r="AF65" s="10">
        <v>224.55106927592186</v>
      </c>
      <c r="AG65" s="10">
        <v>114.62711782809356</v>
      </c>
      <c r="AH65" s="10">
        <v>43.114714462812692</v>
      </c>
      <c r="AI65" s="10">
        <v>4.4354958585564681</v>
      </c>
      <c r="AJ65" s="10"/>
      <c r="AK65" s="10"/>
      <c r="AL65" s="10"/>
      <c r="AM65" s="10"/>
      <c r="AN65" s="10">
        <v>2.2091337099812094</v>
      </c>
      <c r="AO65" s="10">
        <v>0.61565888242712397</v>
      </c>
      <c r="AP65" s="10">
        <v>1</v>
      </c>
      <c r="AQ65" s="10">
        <v>111.47500000000001</v>
      </c>
      <c r="AR65" s="10"/>
      <c r="AS65" s="10"/>
      <c r="AT65" s="10">
        <v>4.4525193473422506</v>
      </c>
      <c r="AU65" s="10">
        <v>1</v>
      </c>
      <c r="AV65" s="16"/>
      <c r="AW65" s="19">
        <v>33.682660391388282</v>
      </c>
      <c r="AX65" s="1" t="s">
        <v>120</v>
      </c>
      <c r="AY65" s="23">
        <v>9.0301837270341192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78.43931335865939</v>
      </c>
      <c r="BG65" s="24">
        <v>19.572871150656184</v>
      </c>
      <c r="BH65" s="24">
        <v>1.9878154906844323</v>
      </c>
      <c r="BI65" s="21"/>
      <c r="BJ65" s="25">
        <f t="shared" ca="1" si="4"/>
        <v>0.94437007013587182</v>
      </c>
      <c r="BK65" s="24">
        <f t="shared" ca="1" si="5"/>
        <v>13.783020323402486</v>
      </c>
      <c r="BL65" s="23">
        <f t="shared" si="6"/>
        <v>2.7079530921450967</v>
      </c>
      <c r="BM65" s="23">
        <f t="shared" ca="1" si="7"/>
        <v>2.857127625794567</v>
      </c>
      <c r="BN65" s="22">
        <f t="shared" si="8"/>
        <v>3.5075153295258468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2.2999999999999998</v>
      </c>
      <c r="C66">
        <v>1.2495400000000001</v>
      </c>
      <c r="D66">
        <v>-0.27610000000000001</v>
      </c>
      <c r="E66">
        <v>4.2619999999999998E-2</v>
      </c>
      <c r="F66">
        <v>1.7863</v>
      </c>
      <c r="G66">
        <v>1.8282</v>
      </c>
      <c r="H66" s="21"/>
      <c r="I66" s="17">
        <f t="shared" si="0"/>
        <v>8.6942257217847754</v>
      </c>
      <c r="J66" s="16">
        <f t="shared" si="1"/>
        <v>-9.1942257217847754</v>
      </c>
      <c r="K66" s="10">
        <v>90</v>
      </c>
      <c r="L66" s="16">
        <v>782.48031496063004</v>
      </c>
      <c r="M66" s="16">
        <v>250.19685039370057</v>
      </c>
      <c r="N66" s="16">
        <v>3.7674978127734025</v>
      </c>
      <c r="O66" s="16">
        <v>2.3129001883239715</v>
      </c>
      <c r="P66" s="16">
        <v>2.3976790882400865</v>
      </c>
      <c r="Q66" s="16">
        <v>6.2963274123859825E-2</v>
      </c>
      <c r="R66" s="16">
        <v>2.6260092283690608</v>
      </c>
      <c r="S66" s="16">
        <v>5.8874236052857745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145</v>
      </c>
      <c r="Y66" s="10">
        <v>4</v>
      </c>
      <c r="Z66" s="20" t="s">
        <v>123</v>
      </c>
      <c r="AA66" s="15">
        <v>4</v>
      </c>
      <c r="AB66" s="11">
        <v>84.982320961731048</v>
      </c>
      <c r="AC66" s="10">
        <v>13.527254545306207</v>
      </c>
      <c r="AD66" s="19">
        <v>1.4904244929627413</v>
      </c>
      <c r="AE66" s="12">
        <v>231.29001883239715</v>
      </c>
      <c r="AF66" s="10">
        <v>236.05163891291431</v>
      </c>
      <c r="AG66" s="10">
        <v>119.88395441200433</v>
      </c>
      <c r="AH66" s="10">
        <v>43.609902017397367</v>
      </c>
      <c r="AI66" s="10">
        <v>3.8080597326044865</v>
      </c>
      <c r="AJ66" s="10"/>
      <c r="AK66" s="10"/>
      <c r="AL66" s="10"/>
      <c r="AM66" s="10"/>
      <c r="AN66" s="10">
        <v>2.3129001883239715</v>
      </c>
      <c r="AO66" s="10">
        <v>0.65289204282333113</v>
      </c>
      <c r="AP66" s="10">
        <v>1</v>
      </c>
      <c r="AQ66" s="10">
        <v>111.47500000000001</v>
      </c>
      <c r="AR66" s="10"/>
      <c r="AS66" s="10"/>
      <c r="AT66" s="10">
        <v>4.5993467236967893</v>
      </c>
      <c r="AU66" s="10">
        <v>1</v>
      </c>
      <c r="AV66" s="16"/>
      <c r="AW66" s="19">
        <v>35.407745836937146</v>
      </c>
      <c r="AX66" s="1" t="s">
        <v>120</v>
      </c>
      <c r="AY66" s="23">
        <v>9.1942257217847807</v>
      </c>
      <c r="AZ66" s="18">
        <v>100</v>
      </c>
      <c r="BA66" s="18">
        <v>0</v>
      </c>
      <c r="BB66" s="18">
        <v>0</v>
      </c>
      <c r="BC66" s="18">
        <v>0</v>
      </c>
      <c r="BD66" s="18">
        <v>100</v>
      </c>
      <c r="BE66" s="18">
        <v>0</v>
      </c>
      <c r="BF66" s="24">
        <v>84.982320961731048</v>
      </c>
      <c r="BG66" s="24">
        <v>13.527254545306207</v>
      </c>
      <c r="BH66" s="24">
        <v>1.4904244929627413</v>
      </c>
      <c r="BI66" s="21"/>
      <c r="BJ66" s="25">
        <f t="shared" ca="1" si="4"/>
        <v>0.95219235963976923</v>
      </c>
      <c r="BK66" s="24">
        <f t="shared" ca="1" si="5"/>
        <v>14.48124930377352</v>
      </c>
      <c r="BL66" s="23">
        <f t="shared" si="6"/>
        <v>3.1380608279972777</v>
      </c>
      <c r="BM66" s="23">
        <f t="shared" ca="1" si="7"/>
        <v>2.877377800504711</v>
      </c>
      <c r="BN66" s="22">
        <f t="shared" si="8"/>
        <v>3.5204722294475475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2.2999999999999998</v>
      </c>
      <c r="C67">
        <v>1.24963</v>
      </c>
      <c r="D67">
        <v>-0.27510000000000001</v>
      </c>
      <c r="E67">
        <v>4.2869999999999998E-2</v>
      </c>
      <c r="F67">
        <v>1.7843800000000001</v>
      </c>
      <c r="G67">
        <v>1.8287800000000001</v>
      </c>
      <c r="H67" s="21"/>
      <c r="I67" s="17">
        <f t="shared" si="0"/>
        <v>8.8582677165354333</v>
      </c>
      <c r="J67" s="16">
        <f t="shared" si="1"/>
        <v>-9.3582677165354333</v>
      </c>
      <c r="K67" s="10">
        <v>90</v>
      </c>
      <c r="L67" s="16">
        <v>797.24409448818926</v>
      </c>
      <c r="M67" s="16">
        <v>254.72440944881873</v>
      </c>
      <c r="N67" s="16">
        <v>3.8385826771653546</v>
      </c>
      <c r="O67" s="16">
        <v>2.3374764595103916</v>
      </c>
      <c r="P67" s="16">
        <v>2.423360402438969</v>
      </c>
      <c r="Q67" s="16">
        <v>6.9228276524243904E-2</v>
      </c>
      <c r="R67" s="16">
        <v>2.8567057732960288</v>
      </c>
      <c r="S67" s="16">
        <v>5.9641627033734412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145</v>
      </c>
      <c r="Y67" s="10">
        <v>4</v>
      </c>
      <c r="Z67" s="20" t="s">
        <v>123</v>
      </c>
      <c r="AA67" s="15">
        <v>4</v>
      </c>
      <c r="AB67" s="11">
        <v>89.492447355219838</v>
      </c>
      <c r="AC67" s="10">
        <v>9.4699565979892668</v>
      </c>
      <c r="AD67" s="19">
        <v>1.0375960467908953</v>
      </c>
      <c r="AE67" s="12">
        <v>233.74764595103915</v>
      </c>
      <c r="AF67" s="10">
        <v>238.20451237586755</v>
      </c>
      <c r="AG67" s="10">
        <v>121.16802012194844</v>
      </c>
      <c r="AH67" s="10">
        <v>43.726217681994925</v>
      </c>
      <c r="AI67" s="10">
        <v>3.5005355096342785</v>
      </c>
      <c r="AJ67" s="10"/>
      <c r="AK67" s="10"/>
      <c r="AL67" s="10"/>
      <c r="AM67" s="10"/>
      <c r="AN67" s="10">
        <v>2.3374764595103916</v>
      </c>
      <c r="AO67" s="10">
        <v>0.66841712907325179</v>
      </c>
      <c r="AP67" s="10">
        <v>1</v>
      </c>
      <c r="AQ67" s="10">
        <v>111.47500000000001</v>
      </c>
      <c r="AR67" s="10"/>
      <c r="AS67" s="10"/>
      <c r="AT67" s="10">
        <v>4.5531554496567974</v>
      </c>
      <c r="AU67" s="10">
        <v>1</v>
      </c>
      <c r="AV67" s="16"/>
      <c r="AW67" s="19">
        <v>35.730676856380128</v>
      </c>
      <c r="AX67" s="1" t="s">
        <v>120</v>
      </c>
      <c r="AY67" s="23">
        <v>9.3582677165354298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89.492447355219838</v>
      </c>
      <c r="BG67" s="24">
        <v>9.4699565979892668</v>
      </c>
      <c r="BH67" s="24">
        <v>1.0375960467908953</v>
      </c>
      <c r="BI67" s="21"/>
      <c r="BJ67" s="25">
        <f t="shared" ca="1" si="4"/>
        <v>0.95976557554440545</v>
      </c>
      <c r="BK67" s="24">
        <f t="shared" ca="1" si="5"/>
        <v>14.598290340973936</v>
      </c>
      <c r="BL67" s="23">
        <f t="shared" si="6"/>
        <v>3.4191220977577075</v>
      </c>
      <c r="BM67" s="23">
        <f t="shared" ca="1" si="7"/>
        <v>2.8969742387338542</v>
      </c>
      <c r="BN67" s="22">
        <f t="shared" si="8"/>
        <v>3.5335744623492684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2.2999999999999998</v>
      </c>
      <c r="C68">
        <v>1.2488900000000001</v>
      </c>
      <c r="D68">
        <v>-0.27459</v>
      </c>
      <c r="E68">
        <v>4.3139999999999998E-2</v>
      </c>
      <c r="F68">
        <v>1.7805800000000001</v>
      </c>
      <c r="G68">
        <v>1.8269</v>
      </c>
      <c r="H68" s="21"/>
      <c r="I68" s="17">
        <f t="shared" si="0"/>
        <v>9.0223097112860895</v>
      </c>
      <c r="J68" s="16">
        <f t="shared" si="1"/>
        <v>-9.5223097112860895</v>
      </c>
      <c r="K68" s="10">
        <v>90</v>
      </c>
      <c r="L68" s="16">
        <v>812.00787401574837</v>
      </c>
      <c r="M68" s="16">
        <v>259.25196850393684</v>
      </c>
      <c r="N68" s="16">
        <v>3.9096675415573054</v>
      </c>
      <c r="O68" s="16">
        <v>2.135404896421889</v>
      </c>
      <c r="P68" s="16">
        <v>2.2224822858039261</v>
      </c>
      <c r="Q68" s="16">
        <v>7.2423427748439823E-2</v>
      </c>
      <c r="R68" s="16">
        <v>3.2586728907151898</v>
      </c>
      <c r="S68" s="16">
        <v>6.047040929308122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213.5404896421889</v>
      </c>
      <c r="AF68" s="10">
        <v>213.70333515247671</v>
      </c>
      <c r="AG68" s="10">
        <v>111.1241142901963</v>
      </c>
      <c r="AH68" s="10">
        <v>43.968823976588226</v>
      </c>
      <c r="AI68" s="10">
        <v>3.0687339095901929</v>
      </c>
      <c r="AJ68" s="10"/>
      <c r="AK68" s="10"/>
      <c r="AL68" s="10"/>
      <c r="AM68" s="10"/>
      <c r="AN68" s="10">
        <v>2.135404896421889</v>
      </c>
      <c r="AO68" s="10">
        <v>0.63899751271253558</v>
      </c>
      <c r="AP68" s="10">
        <v>1</v>
      </c>
      <c r="AQ68" s="10">
        <v>111.47500000000001</v>
      </c>
      <c r="AR68" s="10"/>
      <c r="AS68" s="10"/>
      <c r="AT68" s="10">
        <v>3.9851941424592705</v>
      </c>
      <c r="AU68" s="10">
        <v>1</v>
      </c>
      <c r="AV68" s="16"/>
      <c r="AW68" s="19">
        <v>32.055500272871505</v>
      </c>
      <c r="AX68" s="1" t="s">
        <v>120</v>
      </c>
      <c r="AY68" s="23">
        <v>9.5223097112860895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0.98490460575258221</v>
      </c>
      <c r="BK68" s="24">
        <f t="shared" ca="1" si="5"/>
        <v>13.57568941545035</v>
      </c>
      <c r="BL68" s="23">
        <f t="shared" si="6"/>
        <v>3.9870240014939626</v>
      </c>
      <c r="BM68" s="23">
        <f t="shared" ca="1" si="7"/>
        <v>2.9626751764473553</v>
      </c>
      <c r="BN68" s="22">
        <f t="shared" si="8"/>
        <v>3.5939224060575992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1.2</v>
      </c>
      <c r="C69">
        <v>1.2487600000000001</v>
      </c>
      <c r="D69">
        <v>-0.27739999999999998</v>
      </c>
      <c r="E69">
        <v>4.335E-2</v>
      </c>
      <c r="F69">
        <v>1.7804</v>
      </c>
      <c r="G69">
        <v>1.8267500000000001</v>
      </c>
      <c r="H69" s="21"/>
      <c r="I69" s="17">
        <f t="shared" si="0"/>
        <v>9.1863517060367439</v>
      </c>
      <c r="J69" s="16">
        <f t="shared" si="1"/>
        <v>-9.6863517060367439</v>
      </c>
      <c r="K69" s="10">
        <v>90</v>
      </c>
      <c r="L69" s="16">
        <v>826.77165354330725</v>
      </c>
      <c r="M69" s="16">
        <v>263.77952755905488</v>
      </c>
      <c r="N69" s="16">
        <v>3.9807524059492558</v>
      </c>
      <c r="O69" s="16">
        <v>2.0999058380414848</v>
      </c>
      <c r="P69" s="16">
        <v>2.18791146355399</v>
      </c>
      <c r="Q69" s="16">
        <v>5.4818771003360751E-2</v>
      </c>
      <c r="R69" s="16">
        <v>2.5055296759730159</v>
      </c>
      <c r="S69" s="16">
        <v>6.1115017717017617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145</v>
      </c>
      <c r="Y69" s="10">
        <v>4</v>
      </c>
      <c r="Z69" s="20" t="s">
        <v>123</v>
      </c>
      <c r="AA69" s="15">
        <v>4</v>
      </c>
      <c r="AB69" s="11">
        <v>84.86905589002555</v>
      </c>
      <c r="AC69" s="10">
        <v>13.630447820942251</v>
      </c>
      <c r="AD69" s="19">
        <v>1.5004962890321929</v>
      </c>
      <c r="AE69" s="12">
        <v>209.99058380414849</v>
      </c>
      <c r="AF69" s="10">
        <v>208.76772197439254</v>
      </c>
      <c r="AG69" s="10">
        <v>109.3955731776995</v>
      </c>
      <c r="AH69" s="10">
        <v>43.83255838119441</v>
      </c>
      <c r="AI69" s="10">
        <v>3.9911720447360204</v>
      </c>
      <c r="AJ69" s="10"/>
      <c r="AK69" s="10"/>
      <c r="AL69" s="10"/>
      <c r="AM69" s="10"/>
      <c r="AN69" s="10">
        <v>2.0999058380414848</v>
      </c>
      <c r="AO69" s="10">
        <v>0.61177556470285932</v>
      </c>
      <c r="AP69" s="10">
        <v>1</v>
      </c>
      <c r="AQ69" s="10">
        <v>111.47500000000001</v>
      </c>
      <c r="AR69" s="10"/>
      <c r="AS69" s="10"/>
      <c r="AT69" s="10">
        <v>3.8157290974745073</v>
      </c>
      <c r="AU69" s="10">
        <v>1</v>
      </c>
      <c r="AV69" s="16"/>
      <c r="AW69" s="19">
        <v>31.315158296158884</v>
      </c>
      <c r="AX69" s="1" t="s">
        <v>120</v>
      </c>
      <c r="AY69" s="23">
        <v>9.6863517060367403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84.86905589002555</v>
      </c>
      <c r="BG69" s="24">
        <v>13.630447820942251</v>
      </c>
      <c r="BH69" s="24">
        <v>1.5004962890321929</v>
      </c>
      <c r="BI69" s="21"/>
      <c r="BJ69" s="25">
        <f t="shared" ca="1" si="4"/>
        <v>0.96932748935367719</v>
      </c>
      <c r="BK69" s="24">
        <f t="shared" ca="1" si="5"/>
        <v>12.621461837770887</v>
      </c>
      <c r="BL69" s="23">
        <f t="shared" si="6"/>
        <v>3.0892070459326271</v>
      </c>
      <c r="BM69" s="23">
        <f t="shared" ca="1" si="7"/>
        <v>2.921509587633083</v>
      </c>
      <c r="BN69" s="22">
        <f t="shared" si="8"/>
        <v>3.5463506818991442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2.2999999999999998</v>
      </c>
      <c r="C70">
        <v>1.2485200000000001</v>
      </c>
      <c r="D70">
        <v>-0.27689000000000002</v>
      </c>
      <c r="E70">
        <v>4.3479999999999998E-2</v>
      </c>
      <c r="F70">
        <v>1.7844</v>
      </c>
      <c r="G70">
        <v>1.82718</v>
      </c>
      <c r="H70" s="21"/>
      <c r="I70" s="17">
        <f t="shared" si="0"/>
        <v>9.3503937007874018</v>
      </c>
      <c r="J70" s="16">
        <f t="shared" si="1"/>
        <v>-9.8503937007874018</v>
      </c>
      <c r="K70" s="10">
        <v>90</v>
      </c>
      <c r="L70" s="16">
        <v>841.53543307086647</v>
      </c>
      <c r="M70" s="16">
        <v>268.30708661417304</v>
      </c>
      <c r="N70" s="16">
        <v>4.0518372703412071</v>
      </c>
      <c r="O70" s="16">
        <v>2.0343691148776384</v>
      </c>
      <c r="P70" s="16">
        <v>2.122949362756624</v>
      </c>
      <c r="Q70" s="16">
        <v>5.8013922227556344E-2</v>
      </c>
      <c r="R70" s="16">
        <v>2.7327040034636516</v>
      </c>
      <c r="S70" s="16">
        <v>6.1514061027073481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90.255877149742901</v>
      </c>
      <c r="AC70" s="10">
        <v>8.7937047884156954</v>
      </c>
      <c r="AD70" s="19">
        <v>0.95041806184140598</v>
      </c>
      <c r="AE70" s="12">
        <v>203.43691148776384</v>
      </c>
      <c r="AF70" s="10">
        <v>200.25666426131659</v>
      </c>
      <c r="AG70" s="10">
        <v>106.1474681378312</v>
      </c>
      <c r="AH70" s="10">
        <v>43.191130265817762</v>
      </c>
      <c r="AI70" s="10">
        <v>3.6593791304602274</v>
      </c>
      <c r="AJ70" s="10"/>
      <c r="AK70" s="10"/>
      <c r="AL70" s="10"/>
      <c r="AM70" s="10"/>
      <c r="AN70" s="10">
        <v>2.0343691148776384</v>
      </c>
      <c r="AO70" s="10">
        <v>0.60724227365177053</v>
      </c>
      <c r="AP70" s="10">
        <v>1</v>
      </c>
      <c r="AQ70" s="10">
        <v>111.47500000000001</v>
      </c>
      <c r="AR70" s="10"/>
      <c r="AS70" s="10"/>
      <c r="AT70" s="10">
        <v>3.5853055252306665</v>
      </c>
      <c r="AU70" s="10">
        <v>1</v>
      </c>
      <c r="AV70" s="16"/>
      <c r="AW70" s="19">
        <v>30.038499639197489</v>
      </c>
      <c r="AX70" s="1" t="s">
        <v>120</v>
      </c>
      <c r="AY70" s="23">
        <v>9.8503937007874001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90.255877149742901</v>
      </c>
      <c r="BG70" s="24">
        <v>8.7937047884156954</v>
      </c>
      <c r="BH70" s="24">
        <v>0.95041806184140598</v>
      </c>
      <c r="BI70" s="21"/>
      <c r="BJ70" s="25">
        <f t="shared" ca="1" si="4"/>
        <v>0.98300328724884622</v>
      </c>
      <c r="BK70" s="24">
        <f t="shared" ca="1" si="5"/>
        <v>12.250272327567036</v>
      </c>
      <c r="BL70" s="23">
        <f t="shared" si="6"/>
        <v>3.4082098321495882</v>
      </c>
      <c r="BM70" s="23">
        <f t="shared" ca="1" si="7"/>
        <v>2.9571233014279295</v>
      </c>
      <c r="BN70" s="22">
        <f t="shared" si="8"/>
        <v>3.5753102782989412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2.2999999999999998</v>
      </c>
      <c r="C71">
        <v>1.24844</v>
      </c>
      <c r="D71">
        <v>-0.27711999999999998</v>
      </c>
      <c r="E71">
        <v>4.4150000000000002E-2</v>
      </c>
      <c r="F71">
        <v>1.7798</v>
      </c>
      <c r="G71">
        <v>1.82395</v>
      </c>
      <c r="H71" s="21"/>
      <c r="I71" s="17">
        <f t="shared" si="0"/>
        <v>9.5144356955380562</v>
      </c>
      <c r="J71" s="16">
        <f t="shared" si="1"/>
        <v>-10.014435695538056</v>
      </c>
      <c r="K71" s="10">
        <v>90</v>
      </c>
      <c r="L71" s="16">
        <v>856.29921259842536</v>
      </c>
      <c r="M71" s="16">
        <v>272.83464566929109</v>
      </c>
      <c r="N71" s="16">
        <v>4.1229221347331571</v>
      </c>
      <c r="O71" s="16">
        <v>2.0125235404896693</v>
      </c>
      <c r="P71" s="16">
        <v>2.1040653036420545</v>
      </c>
      <c r="Q71" s="16">
        <v>5.6572971675468306E-2</v>
      </c>
      <c r="R71" s="16">
        <v>2.6887459993538565</v>
      </c>
      <c r="S71" s="16">
        <v>6.3570668855822952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33</v>
      </c>
      <c r="Y71" s="10">
        <v>3</v>
      </c>
      <c r="Z71" s="20" t="s">
        <v>33</v>
      </c>
      <c r="AA71" s="15">
        <v>3</v>
      </c>
      <c r="AB71" s="11">
        <v>89.686659496849089</v>
      </c>
      <c r="AC71" s="10">
        <v>9.2976251509317507</v>
      </c>
      <c r="AD71" s="19">
        <v>1.015715352219164</v>
      </c>
      <c r="AE71" s="12">
        <v>201.25235404896694</v>
      </c>
      <c r="AF71" s="10">
        <v>197.16655262856963</v>
      </c>
      <c r="AG71" s="10">
        <v>105.20326518210271</v>
      </c>
      <c r="AH71" s="10">
        <v>45.959549160325125</v>
      </c>
      <c r="AI71" s="10">
        <v>3.7192059058026086</v>
      </c>
      <c r="AJ71" s="10"/>
      <c r="AK71" s="10"/>
      <c r="AL71" s="10"/>
      <c r="AM71" s="10"/>
      <c r="AN71" s="10">
        <v>2.0125235404896693</v>
      </c>
      <c r="AO71" s="10">
        <v>0.604323216169939</v>
      </c>
      <c r="AP71" s="10">
        <v>1</v>
      </c>
      <c r="AQ71" s="10">
        <v>111.47500000000001</v>
      </c>
      <c r="AR71" s="10"/>
      <c r="AS71" s="10"/>
      <c r="AT71" s="10">
        <v>3.4634103801049694</v>
      </c>
      <c r="AU71" s="10">
        <v>1</v>
      </c>
      <c r="AV71" s="16"/>
      <c r="AW71" s="19">
        <v>29.574982894285444</v>
      </c>
      <c r="AX71" s="1" t="s">
        <v>120</v>
      </c>
      <c r="AY71" s="23">
        <v>10.014435695538101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89.686659496849089</v>
      </c>
      <c r="BG71" s="24">
        <v>9.2976251509317507</v>
      </c>
      <c r="BH71" s="24">
        <v>1.015715352219164</v>
      </c>
      <c r="BI71" s="21"/>
      <c r="BJ71" s="25">
        <f t="shared" ca="1" si="4"/>
        <v>0.98570271441113966</v>
      </c>
      <c r="BK71" s="24">
        <f t="shared" ca="1" si="5"/>
        <v>11.930312613006123</v>
      </c>
      <c r="BL71" s="23">
        <f t="shared" si="6"/>
        <v>3.3756454316386288</v>
      </c>
      <c r="BM71" s="23">
        <f t="shared" ca="1" si="7"/>
        <v>2.9639276432204773</v>
      </c>
      <c r="BN71" s="22">
        <f t="shared" si="8"/>
        <v>3.5754948298921492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2.2999999999999998</v>
      </c>
      <c r="C72">
        <v>1.2484299999999999</v>
      </c>
      <c r="D72">
        <v>-0.27687</v>
      </c>
      <c r="E72">
        <v>4.4299999999999999E-2</v>
      </c>
      <c r="F72">
        <v>1.7812300000000001</v>
      </c>
      <c r="G72">
        <v>1.82385</v>
      </c>
      <c r="H72" s="21"/>
      <c r="I72" s="17">
        <f t="shared" si="0"/>
        <v>9.6784776902887142</v>
      </c>
      <c r="J72" s="16">
        <f t="shared" si="1"/>
        <v>-10.178477690288714</v>
      </c>
      <c r="K72" s="10">
        <v>90</v>
      </c>
      <c r="L72" s="16">
        <v>871.06299212598458</v>
      </c>
      <c r="M72" s="16">
        <v>277.36220472440925</v>
      </c>
      <c r="N72" s="16">
        <v>4.1940069991251097</v>
      </c>
      <c r="O72" s="16">
        <v>2.0097928436911578</v>
      </c>
      <c r="P72" s="16">
        <v>2.1019976326510204</v>
      </c>
      <c r="Q72" s="16">
        <v>5.8139222275564152E-2</v>
      </c>
      <c r="R72" s="16">
        <v>2.7659033184656585</v>
      </c>
      <c r="S72" s="16">
        <v>6.4031103444348938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33</v>
      </c>
      <c r="Y72" s="10">
        <v>3</v>
      </c>
      <c r="Z72" s="20" t="s">
        <v>33</v>
      </c>
      <c r="AA72" s="15">
        <v>3</v>
      </c>
      <c r="AB72" s="11">
        <v>91.317053448449869</v>
      </c>
      <c r="AC72" s="10">
        <v>7.8589107711300841</v>
      </c>
      <c r="AD72" s="19">
        <v>0.82403578042005043</v>
      </c>
      <c r="AE72" s="12">
        <v>200.97928436911579</v>
      </c>
      <c r="AF72" s="10">
        <v>196.05483959859157</v>
      </c>
      <c r="AG72" s="10">
        <v>105.09988163255102</v>
      </c>
      <c r="AH72" s="10">
        <v>45.444411674944135</v>
      </c>
      <c r="AI72" s="10">
        <v>3.6154553679581771</v>
      </c>
      <c r="AJ72" s="10"/>
      <c r="AK72" s="10"/>
      <c r="AL72" s="10"/>
      <c r="AM72" s="10"/>
      <c r="AN72" s="10">
        <v>2.0097928436911578</v>
      </c>
      <c r="AO72" s="10">
        <v>0.60868313638741223</v>
      </c>
      <c r="AP72" s="10">
        <v>1</v>
      </c>
      <c r="AQ72" s="10">
        <v>111.47500000000001</v>
      </c>
      <c r="AR72" s="10"/>
      <c r="AS72" s="10"/>
      <c r="AT72" s="10">
        <v>3.3816626102236098</v>
      </c>
      <c r="AU72" s="10">
        <v>1</v>
      </c>
      <c r="AV72" s="16"/>
      <c r="AW72" s="19">
        <v>29.408225939788736</v>
      </c>
      <c r="AX72" s="1" t="s">
        <v>120</v>
      </c>
      <c r="AY72" s="23">
        <v>10.1784776902887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91.317053448449869</v>
      </c>
      <c r="BG72" s="24">
        <v>7.8589107711300841</v>
      </c>
      <c r="BH72" s="24">
        <v>0.82403578042005043</v>
      </c>
      <c r="BI72" s="21"/>
      <c r="BJ72" s="25">
        <f t="shared" ca="1" si="4"/>
        <v>0.99061888151964039</v>
      </c>
      <c r="BK72" s="24">
        <f t="shared" ca="1" si="5"/>
        <v>11.789434475390392</v>
      </c>
      <c r="BL72" s="23">
        <f t="shared" si="6"/>
        <v>3.488773098900174</v>
      </c>
      <c r="BM72" s="23">
        <f t="shared" ca="1" si="7"/>
        <v>2.9765502000949335</v>
      </c>
      <c r="BN72" s="22">
        <f t="shared" si="8"/>
        <v>3.5815583538751552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2.2999999999999998</v>
      </c>
      <c r="C73">
        <v>1.24899</v>
      </c>
      <c r="D73">
        <v>-0.27665000000000001</v>
      </c>
      <c r="E73">
        <v>4.4510000000000001E-2</v>
      </c>
      <c r="F73">
        <v>1.77765</v>
      </c>
      <c r="G73">
        <v>1.82175</v>
      </c>
      <c r="H73" s="21"/>
      <c r="I73" s="17">
        <f t="shared" si="0"/>
        <v>9.8425196850393704</v>
      </c>
      <c r="J73" s="16">
        <f t="shared" si="1"/>
        <v>-10.34251968503937</v>
      </c>
      <c r="K73" s="10">
        <v>90</v>
      </c>
      <c r="L73" s="16">
        <v>885.82677165354369</v>
      </c>
      <c r="M73" s="16">
        <v>281.88976377952736</v>
      </c>
      <c r="N73" s="16">
        <v>4.2650918635170605</v>
      </c>
      <c r="O73" s="16">
        <v>2.1627118644068206</v>
      </c>
      <c r="P73" s="16">
        <v>2.2558448894971517</v>
      </c>
      <c r="Q73" s="16">
        <v>5.9517522803648623E-2</v>
      </c>
      <c r="R73" s="16">
        <v>2.6383694677214984</v>
      </c>
      <c r="S73" s="16">
        <v>6.4675711868285353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145</v>
      </c>
      <c r="Y73" s="10">
        <v>4</v>
      </c>
      <c r="Z73" s="20" t="s">
        <v>123</v>
      </c>
      <c r="AA73" s="15">
        <v>4</v>
      </c>
      <c r="AB73" s="11">
        <v>87.008363234969309</v>
      </c>
      <c r="AC73" s="10">
        <v>11.691806115608173</v>
      </c>
      <c r="AD73" s="19">
        <v>1.2998306494225151</v>
      </c>
      <c r="AE73" s="12">
        <v>216.27118644068204</v>
      </c>
      <c r="AF73" s="10">
        <v>213.28605925533881</v>
      </c>
      <c r="AG73" s="10">
        <v>112.7922444748576</v>
      </c>
      <c r="AH73" s="10">
        <v>45.30814607955034</v>
      </c>
      <c r="AI73" s="10">
        <v>3.7902197256080368</v>
      </c>
      <c r="AJ73" s="10"/>
      <c r="AK73" s="10"/>
      <c r="AL73" s="10"/>
      <c r="AM73" s="10"/>
      <c r="AN73" s="10">
        <v>2.1627118644068206</v>
      </c>
      <c r="AO73" s="10">
        <v>0.64070214300750372</v>
      </c>
      <c r="AP73" s="10">
        <v>1</v>
      </c>
      <c r="AQ73" s="10">
        <v>111.47500000000001</v>
      </c>
      <c r="AR73" s="10"/>
      <c r="AS73" s="10"/>
      <c r="AT73" s="10">
        <v>3.6297793284058266</v>
      </c>
      <c r="AU73" s="10">
        <v>1</v>
      </c>
      <c r="AV73" s="16"/>
      <c r="AW73" s="19">
        <v>31.992908888300821</v>
      </c>
      <c r="AX73" s="1" t="s">
        <v>120</v>
      </c>
      <c r="AY73" s="23">
        <v>10.342519685039401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87.008363234969309</v>
      </c>
      <c r="BG73" s="24">
        <v>11.691806115608173</v>
      </c>
      <c r="BH73" s="24">
        <v>1.2998306494225151</v>
      </c>
      <c r="BI73" s="21"/>
      <c r="BJ73" s="25">
        <f t="shared" ca="1" si="4"/>
        <v>0.97884713294864667</v>
      </c>
      <c r="BK73" s="24">
        <f t="shared" ca="1" si="5"/>
        <v>12.325278673322561</v>
      </c>
      <c r="BL73" s="23">
        <f t="shared" si="6"/>
        <v>3.2829438223756444</v>
      </c>
      <c r="BM73" s="23">
        <f t="shared" ca="1" si="7"/>
        <v>2.94537245334867</v>
      </c>
      <c r="BN73" s="22">
        <f t="shared" si="8"/>
        <v>3.5448731176846566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2.2999999999999998</v>
      </c>
      <c r="C74">
        <v>1.24925</v>
      </c>
      <c r="D74">
        <v>-0.27579999999999999</v>
      </c>
      <c r="E74">
        <v>4.4659999999999998E-2</v>
      </c>
      <c r="F74">
        <v>1.77993</v>
      </c>
      <c r="G74">
        <v>1.8218799999999999</v>
      </c>
      <c r="H74" s="21"/>
      <c r="I74" s="17">
        <f t="shared" si="0"/>
        <v>10.006561679790025</v>
      </c>
      <c r="J74" s="16">
        <f t="shared" si="1"/>
        <v>-10.506561679790025</v>
      </c>
      <c r="K74" s="10">
        <v>90</v>
      </c>
      <c r="L74" s="16">
        <v>900.59055118110257</v>
      </c>
      <c r="M74" s="16">
        <v>286.4173228346454</v>
      </c>
      <c r="N74" s="16">
        <v>4.3361767279090104</v>
      </c>
      <c r="O74" s="16">
        <v>2.2337099811676286</v>
      </c>
      <c r="P74" s="16">
        <v>2.327506032065437</v>
      </c>
      <c r="Q74" s="16">
        <v>6.4842774843975187E-2</v>
      </c>
      <c r="R74" s="16">
        <v>2.7859336968692401</v>
      </c>
      <c r="S74" s="16">
        <v>6.5136146456811339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33</v>
      </c>
      <c r="Y74" s="10">
        <v>3</v>
      </c>
      <c r="Z74" s="20" t="s">
        <v>33</v>
      </c>
      <c r="AA74" s="15">
        <v>3</v>
      </c>
      <c r="AB74" s="11">
        <v>89.292809605413709</v>
      </c>
      <c r="AC74" s="10">
        <v>9.6473130905515916</v>
      </c>
      <c r="AD74" s="19">
        <v>1.0598773040347065</v>
      </c>
      <c r="AE74" s="12">
        <v>223.37099811676285</v>
      </c>
      <c r="AF74" s="10">
        <v>220.84832429116304</v>
      </c>
      <c r="AG74" s="10">
        <v>116.37530160327185</v>
      </c>
      <c r="AH74" s="10">
        <v>44.793008594169393</v>
      </c>
      <c r="AI74" s="10">
        <v>3.5894608731132904</v>
      </c>
      <c r="AJ74" s="10"/>
      <c r="AK74" s="10"/>
      <c r="AL74" s="10"/>
      <c r="AM74" s="10"/>
      <c r="AN74" s="10">
        <v>2.2337099811676286</v>
      </c>
      <c r="AO74" s="10">
        <v>0.66353609411431103</v>
      </c>
      <c r="AP74" s="10">
        <v>1</v>
      </c>
      <c r="AQ74" s="10">
        <v>111.47500000000001</v>
      </c>
      <c r="AR74" s="10"/>
      <c r="AS74" s="10"/>
      <c r="AT74" s="10">
        <v>3.7002488239996993</v>
      </c>
      <c r="AU74" s="10">
        <v>1</v>
      </c>
      <c r="AV74" s="16"/>
      <c r="AW74" s="19">
        <v>33.127248643674456</v>
      </c>
      <c r="AX74" s="1" t="s">
        <v>120</v>
      </c>
      <c r="AY74" s="23">
        <v>10.50656167979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89.292809605413709</v>
      </c>
      <c r="BG74" s="24">
        <v>9.6473130905515916</v>
      </c>
      <c r="BH74" s="24">
        <v>1.0598773040347065</v>
      </c>
      <c r="BI74" s="21"/>
      <c r="BJ74" s="25">
        <f t="shared" ca="1" si="4"/>
        <v>0.9808442390238552</v>
      </c>
      <c r="BK74" s="24">
        <f t="shared" ca="1" si="5"/>
        <v>12.615107187443137</v>
      </c>
      <c r="BL74" s="23">
        <f t="shared" si="6"/>
        <v>3.454208570898027</v>
      </c>
      <c r="BM74" s="23">
        <f t="shared" ca="1" si="7"/>
        <v>2.9503334327079243</v>
      </c>
      <c r="BN74" s="22">
        <f t="shared" si="8"/>
        <v>3.5438832389842911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2.2999999999999998</v>
      </c>
      <c r="C75">
        <v>1.24898</v>
      </c>
      <c r="D75">
        <v>-0.27671000000000001</v>
      </c>
      <c r="E75">
        <v>4.4729999999999999E-2</v>
      </c>
      <c r="F75">
        <v>1.7823500000000001</v>
      </c>
      <c r="G75">
        <v>1.8263799999999999</v>
      </c>
      <c r="H75" s="21"/>
      <c r="I75" s="17">
        <f t="shared" si="0"/>
        <v>10.170603674540683</v>
      </c>
      <c r="J75" s="16">
        <f t="shared" si="1"/>
        <v>-10.670603674540683</v>
      </c>
      <c r="K75" s="10">
        <v>90</v>
      </c>
      <c r="L75" s="16">
        <v>915.35433070866179</v>
      </c>
      <c r="M75" s="16">
        <v>290.94488188976356</v>
      </c>
      <c r="N75" s="16">
        <v>4.4072615923009621</v>
      </c>
      <c r="O75" s="16">
        <v>2.1599811676083092</v>
      </c>
      <c r="P75" s="16">
        <v>2.2540866305496068</v>
      </c>
      <c r="Q75" s="16">
        <v>5.914162265962556E-2</v>
      </c>
      <c r="R75" s="16">
        <v>2.6237510953696241</v>
      </c>
      <c r="S75" s="16">
        <v>6.5351015931456811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33</v>
      </c>
      <c r="Y75" s="10">
        <v>3</v>
      </c>
      <c r="Z75" s="20" t="s">
        <v>33</v>
      </c>
      <c r="AA75" s="15">
        <v>3</v>
      </c>
      <c r="AB75" s="11">
        <v>86.762142552540354</v>
      </c>
      <c r="AC75" s="10">
        <v>11.913780109226167</v>
      </c>
      <c r="AD75" s="19">
        <v>1.3240773382334734</v>
      </c>
      <c r="AE75" s="12">
        <v>215.9981167608309</v>
      </c>
      <c r="AF75" s="10">
        <v>211.34229002297366</v>
      </c>
      <c r="AG75" s="10">
        <v>112.70433152748035</v>
      </c>
      <c r="AH75" s="10">
        <v>43.772708588805642</v>
      </c>
      <c r="AI75" s="10">
        <v>3.8113371415634369</v>
      </c>
      <c r="AJ75" s="10"/>
      <c r="AK75" s="10"/>
      <c r="AL75" s="10"/>
      <c r="AM75" s="10"/>
      <c r="AN75" s="10">
        <v>2.1599811676083092</v>
      </c>
      <c r="AO75" s="10">
        <v>0.64483940660196437</v>
      </c>
      <c r="AP75" s="10">
        <v>1</v>
      </c>
      <c r="AQ75" s="10">
        <v>111.47500000000001</v>
      </c>
      <c r="AR75" s="10"/>
      <c r="AS75" s="10"/>
      <c r="AT75" s="10">
        <v>3.473384786177788</v>
      </c>
      <c r="AU75" s="10">
        <v>1</v>
      </c>
      <c r="AV75" s="16"/>
      <c r="AW75" s="19">
        <v>31.701343503446051</v>
      </c>
      <c r="AX75" s="1" t="s">
        <v>120</v>
      </c>
      <c r="AY75" s="23">
        <v>10.6706036745407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86.762142552540354</v>
      </c>
      <c r="BG75" s="24">
        <v>11.913780109226167</v>
      </c>
      <c r="BH75" s="24">
        <v>1.3240773382334734</v>
      </c>
      <c r="BI75" s="21"/>
      <c r="BJ75" s="25">
        <f t="shared" ca="1" si="4"/>
        <v>0.98347184343385563</v>
      </c>
      <c r="BK75" s="24">
        <f t="shared" ca="1" si="5"/>
        <v>11.950020712227451</v>
      </c>
      <c r="BL75" s="23">
        <f t="shared" si="6"/>
        <v>3.2922128170370484</v>
      </c>
      <c r="BM75" s="23">
        <f t="shared" ca="1" si="7"/>
        <v>2.9569492633395975</v>
      </c>
      <c r="BN75" s="22">
        <f t="shared" si="8"/>
        <v>3.5440567569282013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2.2999999999999998</v>
      </c>
      <c r="C76">
        <v>1.24953</v>
      </c>
      <c r="D76">
        <v>-0.27559</v>
      </c>
      <c r="E76">
        <v>4.4940000000000001E-2</v>
      </c>
      <c r="F76">
        <v>1.78118</v>
      </c>
      <c r="G76">
        <v>1.8282499999999999</v>
      </c>
      <c r="H76" s="21"/>
      <c r="I76" s="17">
        <f t="shared" si="0"/>
        <v>10.334645669291337</v>
      </c>
      <c r="J76" s="16">
        <f t="shared" si="1"/>
        <v>-10.834645669291337</v>
      </c>
      <c r="K76" s="10">
        <v>90</v>
      </c>
      <c r="L76" s="16">
        <v>930.11811023622067</v>
      </c>
      <c r="M76" s="16">
        <v>295.47244094488161</v>
      </c>
      <c r="N76" s="16">
        <v>4.478346456692913</v>
      </c>
      <c r="O76" s="16">
        <v>2.3101694915254605</v>
      </c>
      <c r="P76" s="16">
        <v>2.4052031905972266</v>
      </c>
      <c r="Q76" s="16">
        <v>6.6158425348055772E-2</v>
      </c>
      <c r="R76" s="16">
        <v>2.7506376844456217</v>
      </c>
      <c r="S76" s="16">
        <v>6.5995624355393216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145</v>
      </c>
      <c r="Y76" s="10">
        <v>4</v>
      </c>
      <c r="Z76" s="20" t="s">
        <v>123</v>
      </c>
      <c r="AA76" s="15">
        <v>4</v>
      </c>
      <c r="AB76" s="11">
        <v>87.803474714189406</v>
      </c>
      <c r="AC76" s="10">
        <v>10.977113033584871</v>
      </c>
      <c r="AD76" s="19">
        <v>1.2194122522257196</v>
      </c>
      <c r="AE76" s="12">
        <v>231.01694915254606</v>
      </c>
      <c r="AF76" s="10">
        <v>228.25225123283724</v>
      </c>
      <c r="AG76" s="10">
        <v>120.26015952986134</v>
      </c>
      <c r="AH76" s="10">
        <v>43.636442993411833</v>
      </c>
      <c r="AI76" s="10">
        <v>3.6355206127467325</v>
      </c>
      <c r="AJ76" s="10"/>
      <c r="AK76" s="10"/>
      <c r="AL76" s="10"/>
      <c r="AM76" s="10"/>
      <c r="AN76" s="10">
        <v>2.3101694915254605</v>
      </c>
      <c r="AO76" s="10">
        <v>0.68436069433972535</v>
      </c>
      <c r="AP76" s="10">
        <v>1</v>
      </c>
      <c r="AQ76" s="10">
        <v>111.47500000000001</v>
      </c>
      <c r="AR76" s="10"/>
      <c r="AS76" s="10"/>
      <c r="AT76" s="10">
        <v>3.7030253783218425</v>
      </c>
      <c r="AU76" s="10">
        <v>1</v>
      </c>
      <c r="AV76" s="16"/>
      <c r="AW76" s="19">
        <v>34.237837684925587</v>
      </c>
      <c r="AX76" s="1" t="s">
        <v>120</v>
      </c>
      <c r="AY76" s="23">
        <v>10.8346456692913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87.803474714189406</v>
      </c>
      <c r="BG76" s="24">
        <v>10.977113033584871</v>
      </c>
      <c r="BH76" s="24">
        <v>1.2194122522257196</v>
      </c>
      <c r="BI76" s="21"/>
      <c r="BJ76" s="25">
        <f t="shared" ca="1" si="4"/>
        <v>0.9797499866378595</v>
      </c>
      <c r="BK76" s="24">
        <f t="shared" ca="1" si="5"/>
        <v>12.618759617268587</v>
      </c>
      <c r="BL76" s="23">
        <f t="shared" si="6"/>
        <v>3.4099747610616586</v>
      </c>
      <c r="BM76" s="23">
        <f t="shared" ca="1" si="7"/>
        <v>2.9468998414620939</v>
      </c>
      <c r="BN76" s="22">
        <f t="shared" si="8"/>
        <v>3.5286930856061072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0.5</v>
      </c>
      <c r="C77">
        <v>1.25779</v>
      </c>
      <c r="D77">
        <v>-0.27638000000000001</v>
      </c>
      <c r="E77">
        <v>4.5359999999999998E-2</v>
      </c>
      <c r="F77">
        <v>1.77973</v>
      </c>
      <c r="G77">
        <v>1.8230299999999999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-10.998687664041995</v>
      </c>
      <c r="K77" s="10">
        <v>90</v>
      </c>
      <c r="L77" s="16">
        <v>944.8818897637799</v>
      </c>
      <c r="M77" s="16">
        <v>299.99999999999977</v>
      </c>
      <c r="N77" s="16">
        <v>4.5494313210848638</v>
      </c>
      <c r="O77" s="16">
        <v>4.5657250470809982</v>
      </c>
      <c r="P77" s="16">
        <v>4.6626152184137011</v>
      </c>
      <c r="Q77" s="16">
        <v>6.1209073451752277E-2</v>
      </c>
      <c r="R77" s="16">
        <v>1.3127627004266635</v>
      </c>
      <c r="S77" s="16">
        <v>6.7284841203265993</v>
      </c>
      <c r="T77" s="20" t="s">
        <v>119</v>
      </c>
      <c r="U77" s="10">
        <v>1</v>
      </c>
      <c r="V77" s="20" t="s">
        <v>33</v>
      </c>
      <c r="W77" s="10">
        <v>3</v>
      </c>
      <c r="X77" s="20" t="s">
        <v>143</v>
      </c>
      <c r="Y77" s="10">
        <v>5</v>
      </c>
      <c r="Z77" s="20" t="s">
        <v>121</v>
      </c>
      <c r="AA77" s="15">
        <v>5</v>
      </c>
      <c r="AB77" s="11">
        <v>40.176265060343617</v>
      </c>
      <c r="AC77" s="10">
        <v>53.151463621212685</v>
      </c>
      <c r="AD77" s="19">
        <v>6.6722713184436984</v>
      </c>
      <c r="AE77" s="12">
        <v>456.57250470809987</v>
      </c>
      <c r="AF77" s="10">
        <v>492.96167923903658</v>
      </c>
      <c r="AG77" s="10">
        <v>233.13076092068505</v>
      </c>
      <c r="AH77" s="10">
        <v>44.826229012972846</v>
      </c>
      <c r="AI77" s="10">
        <v>7.6175229512156921</v>
      </c>
      <c r="AJ77" s="10"/>
      <c r="AK77" s="10"/>
      <c r="AL77" s="10"/>
      <c r="AM77" s="10"/>
      <c r="AN77" s="10">
        <v>2.2828625235404991</v>
      </c>
      <c r="AO77" s="10">
        <v>1.0683716269468186</v>
      </c>
      <c r="AP77" s="10">
        <v>1</v>
      </c>
      <c r="AQ77" s="10">
        <v>111.47500000000001</v>
      </c>
      <c r="AR77" s="10"/>
      <c r="AS77" s="10"/>
      <c r="AT77" s="10">
        <v>8.1751040319734898</v>
      </c>
      <c r="AU77" s="10">
        <v>1</v>
      </c>
      <c r="AV77" s="16"/>
      <c r="AW77" s="19">
        <v>73.944251885855479</v>
      </c>
      <c r="AX77" s="1" t="s">
        <v>120</v>
      </c>
      <c r="AY77" s="23">
        <v>10.998687664042</v>
      </c>
      <c r="AZ77" s="18">
        <v>100</v>
      </c>
      <c r="BA77" s="18">
        <v>0</v>
      </c>
      <c r="BB77" s="18">
        <v>0</v>
      </c>
      <c r="BC77" s="18">
        <v>0</v>
      </c>
      <c r="BD77" s="18">
        <v>100</v>
      </c>
      <c r="BE77" s="18">
        <v>0</v>
      </c>
      <c r="BF77" s="24">
        <v>40.176265060343617</v>
      </c>
      <c r="BG77" s="24">
        <v>53.151463621212685</v>
      </c>
      <c r="BH77" s="24">
        <v>6.6722713184436984</v>
      </c>
      <c r="BI77" s="21"/>
      <c r="BJ77" s="25">
        <f t="shared" ca="1" si="4"/>
        <v>0.83569619147475505</v>
      </c>
      <c r="BK77" s="24">
        <f t="shared" ca="1" si="5"/>
        <v>20.258702785491511</v>
      </c>
      <c r="BL77" s="23">
        <f t="shared" si="6"/>
        <v>1.4607763175482535</v>
      </c>
      <c r="BM77" s="23">
        <f t="shared" ca="1" si="7"/>
        <v>2.5685251220331251</v>
      </c>
      <c r="BN77" s="22">
        <f t="shared" si="8"/>
        <v>3.1274336478800184</v>
      </c>
      <c r="BO77" s="21"/>
      <c r="BP77" s="2"/>
    </row>
    <row r="78" spans="1:131" x14ac:dyDescent="0.2">
      <c r="A78">
        <v>3.25</v>
      </c>
      <c r="B78">
        <v>2.2999999999999998</v>
      </c>
      <c r="C78">
        <v>1.2660899999999999</v>
      </c>
      <c r="D78">
        <v>-0.27251999999999998</v>
      </c>
      <c r="E78">
        <v>4.4119999999999999E-2</v>
      </c>
      <c r="F78">
        <v>1.7734000000000001</v>
      </c>
      <c r="G78">
        <v>1.8193299999999999</v>
      </c>
      <c r="H78" s="21"/>
      <c r="I78" s="17">
        <f t="shared" si="9"/>
        <v>10.662729658792651</v>
      </c>
      <c r="J78" s="16">
        <f t="shared" si="10"/>
        <v>-11.162729658792651</v>
      </c>
      <c r="K78" s="10">
        <v>90</v>
      </c>
      <c r="L78" s="16">
        <v>959.645669291339</v>
      </c>
      <c r="M78" s="16">
        <v>304.52755905511788</v>
      </c>
      <c r="N78" s="16">
        <v>4.6205161854768155</v>
      </c>
      <c r="O78" s="16">
        <v>6.8322033898305197</v>
      </c>
      <c r="P78" s="16">
        <v>6.923612547821409</v>
      </c>
      <c r="Q78" s="16">
        <v>8.5391982717234943E-2</v>
      </c>
      <c r="R78" s="16">
        <v>1.2333443289530184</v>
      </c>
      <c r="S78" s="16">
        <v>6.3478581938117742</v>
      </c>
      <c r="T78" s="20" t="s">
        <v>119</v>
      </c>
      <c r="U78" s="10">
        <v>1</v>
      </c>
      <c r="V78" s="20" t="s">
        <v>33</v>
      </c>
      <c r="W78" s="10">
        <v>3</v>
      </c>
      <c r="X78" s="20" t="s">
        <v>143</v>
      </c>
      <c r="Y78" s="10">
        <v>5</v>
      </c>
      <c r="Z78" s="20" t="s">
        <v>121</v>
      </c>
      <c r="AA78" s="15">
        <v>5</v>
      </c>
      <c r="AB78" s="11">
        <v>28.632523294352133</v>
      </c>
      <c r="AC78" s="10">
        <v>59.976145695018744</v>
      </c>
      <c r="AD78" s="19">
        <v>11.391331010629125</v>
      </c>
      <c r="AE78" s="12">
        <v>683.22033898305199</v>
      </c>
      <c r="AF78" s="10">
        <v>758.09290743244003</v>
      </c>
      <c r="AG78" s="10">
        <v>394.27094108660572</v>
      </c>
      <c r="AH78" s="10">
        <v>35.533892742890579</v>
      </c>
      <c r="AI78" s="10">
        <v>8.1080358219905744</v>
      </c>
      <c r="AJ78" s="10"/>
      <c r="AK78" s="10"/>
      <c r="AL78" s="10"/>
      <c r="AM78" s="10"/>
      <c r="AN78" s="10">
        <v>3.4161016949152598</v>
      </c>
      <c r="AO78" s="10">
        <v>1.4820938075080028</v>
      </c>
      <c r="AP78" s="10">
        <v>3.1541675286928452</v>
      </c>
      <c r="AQ78" s="10">
        <v>111.47500000000001</v>
      </c>
      <c r="AR78" s="10"/>
      <c r="AS78" s="10"/>
      <c r="AT78" s="10">
        <v>12.637988997780944</v>
      </c>
      <c r="AU78" s="10">
        <v>1</v>
      </c>
      <c r="AV78" s="16"/>
      <c r="AW78" s="19">
        <v>113.71393611486602</v>
      </c>
      <c r="AX78" s="1" t="s">
        <v>120</v>
      </c>
      <c r="AY78" s="23">
        <v>11.162729658792699</v>
      </c>
      <c r="AZ78" s="18">
        <v>100</v>
      </c>
      <c r="BA78" s="18">
        <v>0</v>
      </c>
      <c r="BB78" s="18">
        <v>0</v>
      </c>
      <c r="BC78" s="18">
        <v>0</v>
      </c>
      <c r="BD78" s="18">
        <v>100</v>
      </c>
      <c r="BE78" s="18">
        <v>0</v>
      </c>
      <c r="BF78" s="24">
        <v>28.632523294352133</v>
      </c>
      <c r="BG78" s="24">
        <v>59.976145695018744</v>
      </c>
      <c r="BH78" s="24">
        <v>11.391331010629125</v>
      </c>
      <c r="BI78" s="21"/>
      <c r="BJ78" s="25">
        <f t="shared" ca="1" si="4"/>
        <v>0.78319229395787993</v>
      </c>
      <c r="BK78" s="24">
        <f t="shared" ca="1" si="5"/>
        <v>27.78682283211845</v>
      </c>
      <c r="BL78" s="23">
        <f t="shared" si="6"/>
        <v>1.3251826412434335</v>
      </c>
      <c r="BM78" s="23">
        <f t="shared" ca="1" si="7"/>
        <v>2.4304388478698495</v>
      </c>
      <c r="BN78" s="22">
        <f t="shared" si="8"/>
        <v>2.9610512253148022</v>
      </c>
      <c r="BO78" s="21"/>
      <c r="BP78" s="2"/>
    </row>
    <row r="79" spans="1:131" x14ac:dyDescent="0.2">
      <c r="A79">
        <v>3.3</v>
      </c>
      <c r="B79">
        <v>2.2999999999999998</v>
      </c>
      <c r="C79">
        <v>1.25881</v>
      </c>
      <c r="D79">
        <v>-0.27393000000000001</v>
      </c>
      <c r="E79">
        <v>4.1430000000000002E-2</v>
      </c>
      <c r="F79">
        <v>1.7806</v>
      </c>
      <c r="G79">
        <v>1.8283799999999999</v>
      </c>
      <c r="H79" s="21"/>
      <c r="I79" s="17">
        <f t="shared" si="9"/>
        <v>10.826771653543306</v>
      </c>
      <c r="J79" s="16">
        <f t="shared" si="10"/>
        <v>-11.326771653543306</v>
      </c>
      <c r="K79" s="10">
        <v>90</v>
      </c>
      <c r="L79" s="16">
        <v>974.40944881889789</v>
      </c>
      <c r="M79" s="16">
        <v>309.05511811023592</v>
      </c>
      <c r="N79" s="16">
        <v>4.6916010498687655</v>
      </c>
      <c r="O79" s="16">
        <v>4.8442561205273318</v>
      </c>
      <c r="P79" s="16">
        <v>4.923775015704126</v>
      </c>
      <c r="Q79" s="16">
        <v>7.655832933269327E-2</v>
      </c>
      <c r="R79" s="16">
        <v>1.5548705838206343</v>
      </c>
      <c r="S79" s="16">
        <v>5.5221454983884835</v>
      </c>
      <c r="T79" s="20" t="s">
        <v>119</v>
      </c>
      <c r="U79" s="10">
        <v>1</v>
      </c>
      <c r="V79" s="20" t="s">
        <v>33</v>
      </c>
      <c r="W79" s="10">
        <v>3</v>
      </c>
      <c r="X79" s="20" t="s">
        <v>143</v>
      </c>
      <c r="Y79" s="10">
        <v>5</v>
      </c>
      <c r="Z79" s="20" t="s">
        <v>121</v>
      </c>
      <c r="AA79" s="15">
        <v>5</v>
      </c>
      <c r="AB79" s="11">
        <v>43.396828089494868</v>
      </c>
      <c r="AC79" s="10">
        <v>50.798448026217109</v>
      </c>
      <c r="AD79" s="19">
        <v>5.8047238842880251</v>
      </c>
      <c r="AE79" s="12">
        <v>484.42561205273313</v>
      </c>
      <c r="AF79" s="10">
        <v>521.94944603466797</v>
      </c>
      <c r="AG79" s="10">
        <v>246.18875078520631</v>
      </c>
      <c r="AH79" s="10">
        <v>17.085485798119912</v>
      </c>
      <c r="AI79" s="10">
        <v>6.4314034261475062</v>
      </c>
      <c r="AJ79" s="10"/>
      <c r="AK79" s="10"/>
      <c r="AL79" s="10"/>
      <c r="AM79" s="10"/>
      <c r="AN79" s="10">
        <v>2.4221280602636659</v>
      </c>
      <c r="AO79" s="10">
        <v>1.1439566749871326</v>
      </c>
      <c r="AP79" s="10">
        <v>1</v>
      </c>
      <c r="AQ79" s="10">
        <v>111.47500000000001</v>
      </c>
      <c r="AR79" s="10"/>
      <c r="AS79" s="10"/>
      <c r="AT79" s="10">
        <v>8.4046024012933529</v>
      </c>
      <c r="AU79" s="10">
        <v>1</v>
      </c>
      <c r="AV79" s="16"/>
      <c r="AW79" s="19">
        <v>78.292416905200199</v>
      </c>
      <c r="AX79" s="1" t="s">
        <v>120</v>
      </c>
      <c r="AY79" s="23">
        <v>11.3267716535433</v>
      </c>
      <c r="AZ79" s="18">
        <v>100</v>
      </c>
      <c r="BA79" s="18">
        <v>0</v>
      </c>
      <c r="BB79" s="18">
        <v>0</v>
      </c>
      <c r="BC79" s="18">
        <v>0</v>
      </c>
      <c r="BD79" s="18">
        <v>100</v>
      </c>
      <c r="BE79" s="18">
        <v>0</v>
      </c>
      <c r="BF79" s="24">
        <v>43.396828089494868</v>
      </c>
      <c r="BG79" s="24">
        <v>50.798448026217109</v>
      </c>
      <c r="BH79" s="24">
        <v>5.8047238842880251</v>
      </c>
      <c r="BI79" s="21"/>
      <c r="BJ79" s="25">
        <f t="shared" ref="BJ79:BJ142" ca="1" si="11">IF((0.381*BM79)+(0.05*(M79/2116.217)-0.15)&lt;1,(0.381*BM79)+(0.05*(M79/2116.217)-0.15),1)</f>
        <v>0.84433817888876461</v>
      </c>
      <c r="BK79" s="24">
        <f t="shared" ref="BK79:BK142" ca="1" si="12">((P79-(L79/2000))/1.06)*(1.06/(M79/2000))^BJ79</f>
        <v>21.274602461203195</v>
      </c>
      <c r="BL79" s="23">
        <f t="shared" ref="BL79:BL142" si="13">(Q79/(P79-(L79/2000)))*100</f>
        <v>1.7256196635250891</v>
      </c>
      <c r="BM79" s="23">
        <f t="shared" ref="BM79:BM142" ca="1" si="14">SQRT(((3.47-LOG(BK79))^2)+((LOG(BL79)+1.22)^2))</f>
        <v>2.5906459659579117</v>
      </c>
      <c r="BN79" s="22">
        <f t="shared" ref="BN79:BN142" si="15">SQRT(((3.47-LOG(P79/1.06))^2)+((LOG(R79)+1.22)^2))</f>
        <v>3.138428367484325</v>
      </c>
      <c r="BO79" s="21"/>
      <c r="BP79" s="2"/>
    </row>
    <row r="80" spans="1:131" x14ac:dyDescent="0.2">
      <c r="A80">
        <v>3.35</v>
      </c>
      <c r="B80">
        <v>2.2999999999999998</v>
      </c>
      <c r="C80">
        <v>1.2534000000000001</v>
      </c>
      <c r="D80">
        <v>-0.26911000000000002</v>
      </c>
      <c r="E80">
        <v>4.1520000000000001E-2</v>
      </c>
      <c r="F80">
        <v>1.77698</v>
      </c>
      <c r="G80">
        <v>1.8219000000000001</v>
      </c>
      <c r="H80" s="21"/>
      <c r="I80" s="17">
        <f t="shared" si="9"/>
        <v>10.990813648293964</v>
      </c>
      <c r="J80" s="16">
        <f t="shared" si="10"/>
        <v>-11.490813648293964</v>
      </c>
      <c r="K80" s="10">
        <v>90</v>
      </c>
      <c r="L80" s="16">
        <v>989.17322834645711</v>
      </c>
      <c r="M80" s="16">
        <v>313.58267716535408</v>
      </c>
      <c r="N80" s="16">
        <v>4.7626859142607181</v>
      </c>
      <c r="O80" s="16">
        <v>3.3669491525424204</v>
      </c>
      <c r="P80" s="16">
        <v>3.4468658632037013</v>
      </c>
      <c r="Q80" s="16">
        <v>0.10675564090254439</v>
      </c>
      <c r="R80" s="16">
        <v>3.0971800220656105</v>
      </c>
      <c r="S80" s="16">
        <v>5.5497715737000437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145</v>
      </c>
      <c r="Y80" s="10">
        <v>4</v>
      </c>
      <c r="Z80" s="20" t="s">
        <v>123</v>
      </c>
      <c r="AA80" s="15">
        <v>4</v>
      </c>
      <c r="AB80" s="11">
        <v>85.787439780972676</v>
      </c>
      <c r="AC80" s="10">
        <v>12.795475307203006</v>
      </c>
      <c r="AD80" s="19">
        <v>1.4170849118243207</v>
      </c>
      <c r="AE80" s="12">
        <v>336.69491525424206</v>
      </c>
      <c r="AF80" s="10">
        <v>347.32697047417327</v>
      </c>
      <c r="AG80" s="10">
        <v>172.34329316018506</v>
      </c>
      <c r="AH80" s="10">
        <v>16.19147642275184</v>
      </c>
      <c r="AI80" s="10">
        <v>3.228743543725519</v>
      </c>
      <c r="AJ80" s="10"/>
      <c r="AK80" s="10"/>
      <c r="AL80" s="10"/>
      <c r="AM80" s="10"/>
      <c r="AN80" s="10">
        <v>3.3669491525424204</v>
      </c>
      <c r="AO80" s="10">
        <v>0.93352071788226221</v>
      </c>
      <c r="AP80" s="10">
        <v>1</v>
      </c>
      <c r="AQ80" s="10">
        <v>111.47500000000001</v>
      </c>
      <c r="AR80" s="10"/>
      <c r="AS80" s="10"/>
      <c r="AT80" s="10">
        <v>5.3941787409649047</v>
      </c>
      <c r="AU80" s="10">
        <v>1</v>
      </c>
      <c r="AV80" s="16"/>
      <c r="AW80" s="19">
        <v>52.099045571125991</v>
      </c>
      <c r="AX80" s="1" t="s">
        <v>120</v>
      </c>
      <c r="AY80" s="23">
        <v>11.490813648294001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85.787439780972676</v>
      </c>
      <c r="BG80" s="24">
        <v>12.795475307203006</v>
      </c>
      <c r="BH80" s="24">
        <v>1.4170849118243207</v>
      </c>
      <c r="BI80" s="21"/>
      <c r="BJ80" s="25">
        <f t="shared" ca="1" si="11"/>
        <v>0.94685904172782576</v>
      </c>
      <c r="BK80" s="24">
        <f t="shared" ca="1" si="12"/>
        <v>17.01097599685427</v>
      </c>
      <c r="BL80" s="23">
        <f t="shared" si="13"/>
        <v>3.6160414343461205</v>
      </c>
      <c r="BM80" s="23">
        <f t="shared" ca="1" si="14"/>
        <v>2.859448826587121</v>
      </c>
      <c r="BN80" s="22">
        <f t="shared" si="15"/>
        <v>3.4170848766270274</v>
      </c>
      <c r="BO80" s="21"/>
      <c r="BP80" s="2"/>
    </row>
    <row r="81" spans="1:68" x14ac:dyDescent="0.2">
      <c r="A81">
        <v>3.4</v>
      </c>
      <c r="B81">
        <v>2.2999999999999998</v>
      </c>
      <c r="C81">
        <v>1.2622599999999999</v>
      </c>
      <c r="D81">
        <v>-0.27587</v>
      </c>
      <c r="E81">
        <v>4.2360000000000002E-2</v>
      </c>
      <c r="F81">
        <v>1.7744500000000001</v>
      </c>
      <c r="G81">
        <v>1.8192299999999999</v>
      </c>
      <c r="H81" s="21"/>
      <c r="I81" s="17">
        <f t="shared" si="9"/>
        <v>11.154855643044618</v>
      </c>
      <c r="J81" s="16">
        <f t="shared" si="10"/>
        <v>-11.654855643044618</v>
      </c>
      <c r="K81" s="10">
        <v>90</v>
      </c>
      <c r="L81" s="16">
        <v>1003.937007874016</v>
      </c>
      <c r="M81" s="16">
        <v>318.11023622047213</v>
      </c>
      <c r="N81" s="16">
        <v>4.8337707786526671</v>
      </c>
      <c r="O81" s="16">
        <v>5.7863465160075442</v>
      </c>
      <c r="P81" s="16">
        <v>5.8699761711906984</v>
      </c>
      <c r="Q81" s="16">
        <v>6.4404224675948224E-2</v>
      </c>
      <c r="R81" s="16">
        <v>1.0971803427761466</v>
      </c>
      <c r="S81" s="16">
        <v>5.8076149432746034</v>
      </c>
      <c r="T81" s="20" t="s">
        <v>119</v>
      </c>
      <c r="U81" s="10">
        <v>1</v>
      </c>
      <c r="V81" s="20" t="s">
        <v>33</v>
      </c>
      <c r="W81" s="10">
        <v>3</v>
      </c>
      <c r="X81" s="20" t="s">
        <v>143</v>
      </c>
      <c r="Y81" s="10">
        <v>5</v>
      </c>
      <c r="Z81" s="20" t="s">
        <v>121</v>
      </c>
      <c r="AA81" s="15">
        <v>5</v>
      </c>
      <c r="AB81" s="11">
        <v>30.15382140155252</v>
      </c>
      <c r="AC81" s="10">
        <v>59.25631191881714</v>
      </c>
      <c r="AD81" s="19">
        <v>10.58986667963034</v>
      </c>
      <c r="AE81" s="12">
        <v>578.63465160075441</v>
      </c>
      <c r="AF81" s="10">
        <v>631.53031379455183</v>
      </c>
      <c r="AG81" s="10">
        <v>315.24821283930237</v>
      </c>
      <c r="AH81" s="10">
        <v>20.033365672222686</v>
      </c>
      <c r="AI81" s="10">
        <v>9.1142719297152599</v>
      </c>
      <c r="AJ81" s="10"/>
      <c r="AK81" s="10"/>
      <c r="AL81" s="10"/>
      <c r="AM81" s="10"/>
      <c r="AN81" s="10">
        <v>2.8931732580037721</v>
      </c>
      <c r="AO81" s="10">
        <v>1.283833630329003</v>
      </c>
      <c r="AP81" s="10">
        <v>2.521985702714419</v>
      </c>
      <c r="AQ81" s="10">
        <v>111.47500000000001</v>
      </c>
      <c r="AR81" s="10"/>
      <c r="AS81" s="10"/>
      <c r="AT81" s="10">
        <v>9.9496543982740349</v>
      </c>
      <c r="AU81" s="10">
        <v>1</v>
      </c>
      <c r="AV81" s="16"/>
      <c r="AW81" s="19">
        <v>94.729547069182786</v>
      </c>
      <c r="AX81" s="1" t="s">
        <v>120</v>
      </c>
      <c r="AY81" s="23">
        <v>11.6548556430446</v>
      </c>
      <c r="AZ81" s="18">
        <v>100</v>
      </c>
      <c r="BA81" s="18">
        <v>0</v>
      </c>
      <c r="BB81" s="18">
        <v>0</v>
      </c>
      <c r="BC81" s="18">
        <v>0</v>
      </c>
      <c r="BD81" s="18">
        <v>100</v>
      </c>
      <c r="BE81" s="18">
        <v>0</v>
      </c>
      <c r="BF81" s="24">
        <v>30.15382140155252</v>
      </c>
      <c r="BG81" s="24">
        <v>59.25631191881714</v>
      </c>
      <c r="BH81" s="24">
        <v>10.58986667963034</v>
      </c>
      <c r="BI81" s="21"/>
      <c r="BJ81" s="25">
        <f t="shared" ca="1" si="11"/>
        <v>0.80034637229125172</v>
      </c>
      <c r="BK81" s="24">
        <f t="shared" ca="1" si="12"/>
        <v>23.109958343557949</v>
      </c>
      <c r="BL81" s="23">
        <f t="shared" si="13"/>
        <v>1.1997789248482553</v>
      </c>
      <c r="BM81" s="23">
        <f t="shared" ca="1" si="14"/>
        <v>2.4746203689075754</v>
      </c>
      <c r="BN81" s="22">
        <f t="shared" si="15"/>
        <v>3.0038354469699415</v>
      </c>
      <c r="BO81" s="21"/>
      <c r="BP81" s="2"/>
    </row>
    <row r="82" spans="1:68" x14ac:dyDescent="0.2">
      <c r="A82">
        <v>3.45</v>
      </c>
      <c r="B82">
        <v>2.2999999999999998</v>
      </c>
      <c r="C82">
        <v>1.26301</v>
      </c>
      <c r="D82">
        <v>-0.27618999999999999</v>
      </c>
      <c r="E82">
        <v>3.8379999999999997E-2</v>
      </c>
      <c r="F82">
        <v>1.7786299999999999</v>
      </c>
      <c r="G82">
        <v>1.8240499999999999</v>
      </c>
      <c r="H82" s="21"/>
      <c r="I82" s="17">
        <f t="shared" si="9"/>
        <v>11.318897637795276</v>
      </c>
      <c r="J82" s="16">
        <f t="shared" si="10"/>
        <v>-11.818897637795276</v>
      </c>
      <c r="K82" s="10">
        <v>90</v>
      </c>
      <c r="L82" s="16">
        <v>1018.7007874015752</v>
      </c>
      <c r="M82" s="16">
        <v>322.63779527559029</v>
      </c>
      <c r="N82" s="16">
        <v>4.9048556430446197</v>
      </c>
      <c r="O82" s="16">
        <v>5.9911487758945574</v>
      </c>
      <c r="P82" s="16">
        <v>6.0571861463193102</v>
      </c>
      <c r="Q82" s="16">
        <v>6.2399423907825394E-2</v>
      </c>
      <c r="R82" s="16">
        <v>1.0301718058597691</v>
      </c>
      <c r="S82" s="16">
        <v>4.5859285017189508</v>
      </c>
      <c r="T82" s="20" t="s">
        <v>119</v>
      </c>
      <c r="U82" s="10">
        <v>1</v>
      </c>
      <c r="V82" s="20" t="s">
        <v>33</v>
      </c>
      <c r="W82" s="10">
        <v>3</v>
      </c>
      <c r="X82" s="20" t="s">
        <v>143</v>
      </c>
      <c r="Y82" s="10">
        <v>5</v>
      </c>
      <c r="Z82" s="20" t="s">
        <v>121</v>
      </c>
      <c r="AA82" s="15">
        <v>5</v>
      </c>
      <c r="AB82" s="11">
        <v>28.119635914355534</v>
      </c>
      <c r="AC82" s="10">
        <v>60.203653829909925</v>
      </c>
      <c r="AD82" s="19">
        <v>11.676710255734539</v>
      </c>
      <c r="AE82" s="12">
        <v>599.11487758945577</v>
      </c>
      <c r="AF82" s="10">
        <v>652.68655913159091</v>
      </c>
      <c r="AG82" s="10">
        <v>329.28896097394829</v>
      </c>
      <c r="AH82" s="10">
        <v>0</v>
      </c>
      <c r="AI82" s="10">
        <v>9.7071186991514669</v>
      </c>
      <c r="AJ82" s="10"/>
      <c r="AK82" s="10"/>
      <c r="AL82" s="10"/>
      <c r="AM82" s="10"/>
      <c r="AN82" s="10">
        <v>2.9955743879472787</v>
      </c>
      <c r="AO82" s="10">
        <v>1.3131511047838507</v>
      </c>
      <c r="AP82" s="10">
        <v>2.6343116877915862</v>
      </c>
      <c r="AQ82" s="10">
        <v>111.47500000000001</v>
      </c>
      <c r="AR82" s="10"/>
      <c r="AS82" s="10"/>
      <c r="AT82" s="10">
        <v>10.143242295121967</v>
      </c>
      <c r="AU82" s="10">
        <v>1</v>
      </c>
      <c r="AV82" s="16"/>
      <c r="AW82" s="19">
        <v>97.902983869738648</v>
      </c>
      <c r="AX82" s="1" t="s">
        <v>120</v>
      </c>
      <c r="AY82" s="23">
        <v>11.818897637795301</v>
      </c>
      <c r="AZ82" s="18">
        <v>100</v>
      </c>
      <c r="BA82" s="18">
        <v>0</v>
      </c>
      <c r="BB82" s="18">
        <v>0</v>
      </c>
      <c r="BC82" s="18">
        <v>0</v>
      </c>
      <c r="BD82" s="18">
        <v>100</v>
      </c>
      <c r="BE82" s="18">
        <v>0</v>
      </c>
      <c r="BF82" s="24">
        <v>28.119635914355534</v>
      </c>
      <c r="BG82" s="24">
        <v>60.203653829909925</v>
      </c>
      <c r="BH82" s="24">
        <v>11.676710255734539</v>
      </c>
      <c r="BI82" s="21"/>
      <c r="BJ82" s="25">
        <f t="shared" ca="1" si="11"/>
        <v>0.79361747727540077</v>
      </c>
      <c r="BK82" s="24">
        <f t="shared" ca="1" si="12"/>
        <v>23.318238677531383</v>
      </c>
      <c r="BL82" s="23">
        <f t="shared" si="13"/>
        <v>1.1247525465831159</v>
      </c>
      <c r="BM82" s="23">
        <f t="shared" ca="1" si="14"/>
        <v>2.4566784582640486</v>
      </c>
      <c r="BN82" s="22">
        <f t="shared" si="15"/>
        <v>2.9800377248119543</v>
      </c>
      <c r="BO82" s="21"/>
      <c r="BP82" s="2"/>
    </row>
    <row r="83" spans="1:68" x14ac:dyDescent="0.2">
      <c r="A83">
        <v>3.5</v>
      </c>
      <c r="B83">
        <v>1</v>
      </c>
      <c r="C83">
        <v>1.2704299999999999</v>
      </c>
      <c r="D83">
        <v>-0.26640000000000003</v>
      </c>
      <c r="E83">
        <v>3.6979999999999999E-2</v>
      </c>
      <c r="F83">
        <v>1.77393</v>
      </c>
      <c r="G83">
        <v>1.8192999999999999</v>
      </c>
      <c r="H83" s="21"/>
      <c r="I83" s="17">
        <f t="shared" si="9"/>
        <v>11.48293963254593</v>
      </c>
      <c r="J83" s="16">
        <f t="shared" si="10"/>
        <v>-11.98293963254593</v>
      </c>
      <c r="K83" s="10">
        <v>90</v>
      </c>
      <c r="L83" s="16">
        <v>1033.4645669291342</v>
      </c>
      <c r="M83" s="16">
        <v>327.16535433070834</v>
      </c>
      <c r="N83" s="16">
        <v>4.9759405074365697</v>
      </c>
      <c r="O83" s="16">
        <v>8.0173258003766623</v>
      </c>
      <c r="P83" s="16">
        <v>8.0771749299316262</v>
      </c>
      <c r="Q83" s="16">
        <v>0.12373379740758514</v>
      </c>
      <c r="R83" s="16">
        <v>1.5318944863886037</v>
      </c>
      <c r="S83" s="16">
        <v>4.1561895524280192</v>
      </c>
      <c r="T83" s="20" t="s">
        <v>122</v>
      </c>
      <c r="U83" s="10">
        <v>5</v>
      </c>
      <c r="V83" s="20" t="s">
        <v>145</v>
      </c>
      <c r="W83" s="10">
        <v>4</v>
      </c>
      <c r="X83" s="20" t="s">
        <v>143</v>
      </c>
      <c r="Y83" s="10">
        <v>5</v>
      </c>
      <c r="Z83" s="20" t="s">
        <v>121</v>
      </c>
      <c r="AA83" s="15">
        <v>5</v>
      </c>
      <c r="AB83" s="11">
        <v>30.017740210820399</v>
      </c>
      <c r="AC83" s="10">
        <v>59.323344264839903</v>
      </c>
      <c r="AD83" s="19">
        <v>10.658915524339697</v>
      </c>
      <c r="AE83" s="12">
        <v>801.73258003766625</v>
      </c>
      <c r="AF83" s="10">
        <v>889.46384076083052</v>
      </c>
      <c r="AG83" s="10">
        <v>480.78811974487201</v>
      </c>
      <c r="AH83" s="10">
        <v>0</v>
      </c>
      <c r="AI83" s="10">
        <v>6.5278647379785975</v>
      </c>
      <c r="AJ83" s="10"/>
      <c r="AK83" s="10"/>
      <c r="AL83" s="10"/>
      <c r="AM83" s="10"/>
      <c r="AN83" s="10">
        <v>4.0086629001883312</v>
      </c>
      <c r="AO83" s="10">
        <v>1.7476182981435213</v>
      </c>
      <c r="AP83" s="10">
        <v>3.8463049579589756</v>
      </c>
      <c r="AQ83" s="10">
        <v>114.66</v>
      </c>
      <c r="AR83" s="10"/>
      <c r="AS83" s="10"/>
      <c r="AT83" s="10">
        <v>13.828026800520615</v>
      </c>
      <c r="AU83" s="10">
        <v>1</v>
      </c>
      <c r="AV83" s="16"/>
      <c r="AW83" s="19">
        <v>133.4195761141246</v>
      </c>
      <c r="AX83" s="1" t="s">
        <v>120</v>
      </c>
      <c r="AY83" s="23">
        <v>11.9829396325459</v>
      </c>
      <c r="AZ83" s="18">
        <v>0</v>
      </c>
      <c r="BA83" s="18">
        <v>100</v>
      </c>
      <c r="BB83" s="18">
        <v>0</v>
      </c>
      <c r="BC83" s="18">
        <v>0</v>
      </c>
      <c r="BD83" s="18">
        <v>100</v>
      </c>
      <c r="BE83" s="18">
        <v>0</v>
      </c>
      <c r="BF83" s="24">
        <v>30.017740210820399</v>
      </c>
      <c r="BG83" s="24">
        <v>59.323344264839903</v>
      </c>
      <c r="BH83" s="24">
        <v>10.658915524339697</v>
      </c>
      <c r="BI83" s="21"/>
      <c r="BJ83" s="25">
        <f t="shared" ca="1" si="11"/>
        <v>0.78824974761749911</v>
      </c>
      <c r="BK83" s="24">
        <f t="shared" ca="1" si="12"/>
        <v>31.114302206151411</v>
      </c>
      <c r="BL83" s="23">
        <f t="shared" si="13"/>
        <v>1.6365946174514669</v>
      </c>
      <c r="BM83" s="23">
        <f t="shared" ca="1" si="14"/>
        <v>2.4423091601085782</v>
      </c>
      <c r="BN83" s="22">
        <f t="shared" si="15"/>
        <v>2.9449367017022947</v>
      </c>
      <c r="BO83" s="21"/>
      <c r="BP83" s="2"/>
    </row>
    <row r="84" spans="1:68" x14ac:dyDescent="0.2">
      <c r="A84">
        <v>3.55</v>
      </c>
      <c r="B84">
        <v>2.2999999999999998</v>
      </c>
      <c r="C84">
        <v>1.3007599999999999</v>
      </c>
      <c r="D84">
        <v>-0.27655000000000002</v>
      </c>
      <c r="E84">
        <v>3.7440000000000001E-2</v>
      </c>
      <c r="F84">
        <v>1.77643</v>
      </c>
      <c r="G84">
        <v>1.8241799999999999</v>
      </c>
      <c r="H84" s="21"/>
      <c r="I84" s="17">
        <f t="shared" si="9"/>
        <v>11.646981627296586</v>
      </c>
      <c r="J84" s="16">
        <f t="shared" si="10"/>
        <v>-12.146981627296586</v>
      </c>
      <c r="K84" s="10">
        <v>115</v>
      </c>
      <c r="L84" s="16">
        <v>1052.3293963254596</v>
      </c>
      <c r="M84" s="16">
        <v>335.79396325459288</v>
      </c>
      <c r="N84" s="16">
        <v>5.0470253718285214</v>
      </c>
      <c r="O84" s="16">
        <v>16.29952919020716</v>
      </c>
      <c r="P84" s="16">
        <v>16.361411598905054</v>
      </c>
      <c r="Q84" s="16">
        <v>6.0144023043686975E-2</v>
      </c>
      <c r="R84" s="16">
        <v>0.36759678515582339</v>
      </c>
      <c r="S84" s="16">
        <v>4.2973894929093248</v>
      </c>
      <c r="T84" s="20" t="s">
        <v>122</v>
      </c>
      <c r="U84" s="10">
        <v>5</v>
      </c>
      <c r="V84" s="20" t="s">
        <v>143</v>
      </c>
      <c r="W84" s="10">
        <v>5</v>
      </c>
      <c r="X84" s="20" t="s">
        <v>30</v>
      </c>
      <c r="Y84" s="10">
        <v>6</v>
      </c>
      <c r="Z84" s="20" t="s">
        <v>30</v>
      </c>
      <c r="AA84" s="15">
        <v>6</v>
      </c>
      <c r="AB84" s="11">
        <v>4.8065077075629432</v>
      </c>
      <c r="AC84" s="10">
        <v>51.885506851086895</v>
      </c>
      <c r="AD84" s="19">
        <v>43.307985441350162</v>
      </c>
      <c r="AE84" s="12">
        <v>1629.9529190207161</v>
      </c>
      <c r="AF84" s="10">
        <v>1846.0835476865293</v>
      </c>
      <c r="AG84" s="10">
        <v>1090.7607732603369</v>
      </c>
      <c r="AH84" s="10">
        <v>0</v>
      </c>
      <c r="AI84" s="10">
        <v>27.203719955714586</v>
      </c>
      <c r="AJ84" s="10"/>
      <c r="AK84" s="10"/>
      <c r="AL84" s="10"/>
      <c r="AM84" s="10"/>
      <c r="AN84" s="10">
        <v>8.14976459510358</v>
      </c>
      <c r="AO84" s="10">
        <v>2.8482402964182665</v>
      </c>
      <c r="AP84" s="10">
        <v>8.6353254128223593</v>
      </c>
      <c r="AQ84" s="10">
        <v>114.66</v>
      </c>
      <c r="AR84" s="10"/>
      <c r="AS84" s="10"/>
      <c r="AT84" s="10">
        <v>28.939449235234317</v>
      </c>
      <c r="AU84" s="10">
        <v>1</v>
      </c>
      <c r="AV84" s="16"/>
      <c r="AW84" s="19">
        <v>276.9125321529794</v>
      </c>
      <c r="AX84" s="1" t="s">
        <v>120</v>
      </c>
      <c r="AY84" s="23">
        <v>12.146981627296601</v>
      </c>
      <c r="AZ84" s="18">
        <v>0</v>
      </c>
      <c r="BA84" s="18">
        <v>100</v>
      </c>
      <c r="BB84" s="18">
        <v>0</v>
      </c>
      <c r="BC84" s="18">
        <v>0</v>
      </c>
      <c r="BD84" s="18">
        <v>0</v>
      </c>
      <c r="BE84" s="18">
        <v>100</v>
      </c>
      <c r="BF84" s="24">
        <v>4.8065077075629432</v>
      </c>
      <c r="BG84" s="24">
        <v>51.885506851086895</v>
      </c>
      <c r="BH84" s="24">
        <v>43.307985441350162</v>
      </c>
      <c r="BI84" s="21"/>
      <c r="BJ84" s="25">
        <f t="shared" ca="1" si="11"/>
        <v>0.61075805767966851</v>
      </c>
      <c r="BK84" s="24">
        <f t="shared" ca="1" si="12"/>
        <v>46.034776095803458</v>
      </c>
      <c r="BL84" s="23">
        <f t="shared" si="13"/>
        <v>0.37981108485821929</v>
      </c>
      <c r="BM84" s="23">
        <f t="shared" ca="1" si="14"/>
        <v>1.9759166177055743</v>
      </c>
      <c r="BN84" s="22">
        <f t="shared" si="15"/>
        <v>2.4128785616774149</v>
      </c>
      <c r="BO84" s="21"/>
      <c r="BP84" s="2"/>
    </row>
    <row r="85" spans="1:68" x14ac:dyDescent="0.2">
      <c r="A85">
        <v>3.6</v>
      </c>
      <c r="B85">
        <v>2.2999999999999998</v>
      </c>
      <c r="C85">
        <v>1.34226</v>
      </c>
      <c r="D85">
        <v>-0.26815</v>
      </c>
      <c r="E85">
        <v>3.032E-2</v>
      </c>
      <c r="F85">
        <v>1.7777799999999999</v>
      </c>
      <c r="G85">
        <v>1.82128</v>
      </c>
      <c r="H85" s="21"/>
      <c r="I85" s="17">
        <f t="shared" si="9"/>
        <v>11.811023622047244</v>
      </c>
      <c r="J85" s="16">
        <f t="shared" si="10"/>
        <v>-12.311023622047244</v>
      </c>
      <c r="K85" s="10">
        <v>115</v>
      </c>
      <c r="L85" s="16">
        <v>1071.1942257217852</v>
      </c>
      <c r="M85" s="16">
        <v>344.42257217847748</v>
      </c>
      <c r="N85" s="16">
        <v>5.1181102362204722</v>
      </c>
      <c r="O85" s="16">
        <v>27.631920903954832</v>
      </c>
      <c r="P85" s="16">
        <v>27.662331687657797</v>
      </c>
      <c r="Q85" s="16">
        <v>0.11277004320691321</v>
      </c>
      <c r="R85" s="16">
        <v>0.40766644142738062</v>
      </c>
      <c r="S85" s="16">
        <v>2.111859979372583</v>
      </c>
      <c r="T85" s="20" t="s">
        <v>125</v>
      </c>
      <c r="U85" s="10">
        <v>7</v>
      </c>
      <c r="V85" s="20" t="s">
        <v>143</v>
      </c>
      <c r="W85" s="10">
        <v>5</v>
      </c>
      <c r="X85" s="20" t="s">
        <v>30</v>
      </c>
      <c r="Y85" s="10">
        <v>6</v>
      </c>
      <c r="Z85" s="20" t="s">
        <v>30</v>
      </c>
      <c r="AA85" s="15">
        <v>6</v>
      </c>
      <c r="AB85" s="11">
        <v>2.0713365278089952</v>
      </c>
      <c r="AC85" s="10">
        <v>40.584753239648855</v>
      </c>
      <c r="AD85" s="19">
        <v>57.34391023254215</v>
      </c>
      <c r="AE85" s="12"/>
      <c r="AF85" s="10"/>
      <c r="AG85" s="10"/>
      <c r="AH85" s="10"/>
      <c r="AI85" s="10"/>
      <c r="AJ85" s="10">
        <v>39.777004245766634</v>
      </c>
      <c r="AK85" s="10">
        <v>43.023068306093428</v>
      </c>
      <c r="AL85" s="10">
        <v>46.064295390047135</v>
      </c>
      <c r="AM85" s="10">
        <v>31.915582921914449</v>
      </c>
      <c r="AN85" s="10">
        <v>9.2106403013182767</v>
      </c>
      <c r="AO85" s="10">
        <v>3.7750582678067</v>
      </c>
      <c r="AP85" s="10">
        <v>6.2986995062973392</v>
      </c>
      <c r="AQ85" s="10">
        <v>117.845</v>
      </c>
      <c r="AR85" s="10">
        <v>12.858357170773523</v>
      </c>
      <c r="AS85" s="10">
        <v>4.9276292996908158</v>
      </c>
      <c r="AT85" s="10">
        <v>6.7388668820603703</v>
      </c>
      <c r="AU85" s="10">
        <v>1.1677931914040858</v>
      </c>
      <c r="AV85" s="16">
        <v>0.12466160719344382</v>
      </c>
      <c r="AW85" s="19">
        <v>69.155829219144493</v>
      </c>
      <c r="AX85" s="1" t="s">
        <v>120</v>
      </c>
      <c r="AY85" s="23">
        <v>12.3110236220472</v>
      </c>
      <c r="AZ85" s="18">
        <v>0</v>
      </c>
      <c r="BA85" s="18">
        <v>0</v>
      </c>
      <c r="BB85" s="18">
        <v>100</v>
      </c>
      <c r="BC85" s="18">
        <v>0</v>
      </c>
      <c r="BD85" s="18">
        <v>0</v>
      </c>
      <c r="BE85" s="18">
        <v>100</v>
      </c>
      <c r="BF85" s="24">
        <v>2.0713365278089952</v>
      </c>
      <c r="BG85" s="24">
        <v>40.584753239648855</v>
      </c>
      <c r="BH85" s="24">
        <v>57.34391023254215</v>
      </c>
      <c r="BI85" s="21"/>
      <c r="BJ85" s="25">
        <f t="shared" ca="1" si="11"/>
        <v>0.55460446014529718</v>
      </c>
      <c r="BK85" s="24">
        <f t="shared" ca="1" si="12"/>
        <v>70.114854443731133</v>
      </c>
      <c r="BL85" s="23">
        <f t="shared" si="13"/>
        <v>0.41571551082188263</v>
      </c>
      <c r="BM85" s="23">
        <f t="shared" ca="1" si="14"/>
        <v>1.8279967587762169</v>
      </c>
      <c r="BN85" s="22">
        <f t="shared" si="15"/>
        <v>2.2149329647304881</v>
      </c>
      <c r="BO85" s="21"/>
      <c r="BP85" s="2"/>
    </row>
    <row r="86" spans="1:68" x14ac:dyDescent="0.2">
      <c r="A86">
        <v>3.65</v>
      </c>
      <c r="B86">
        <v>2.2999999999999998</v>
      </c>
      <c r="C86">
        <v>1.34456</v>
      </c>
      <c r="D86">
        <v>-0.26305000000000001</v>
      </c>
      <c r="E86">
        <v>2.7189999999999999E-2</v>
      </c>
      <c r="F86">
        <v>1.78285</v>
      </c>
      <c r="G86">
        <v>1.8264</v>
      </c>
      <c r="H86" s="21"/>
      <c r="I86" s="17">
        <f t="shared" si="9"/>
        <v>11.975065616797899</v>
      </c>
      <c r="J86" s="16">
        <f t="shared" si="10"/>
        <v>-12.475065616797899</v>
      </c>
      <c r="K86" s="10">
        <v>115</v>
      </c>
      <c r="L86" s="16">
        <v>1090.0590551181103</v>
      </c>
      <c r="M86" s="16">
        <v>353.05118110236191</v>
      </c>
      <c r="N86" s="16">
        <v>5.1891951006124231</v>
      </c>
      <c r="O86" s="16">
        <v>28.259981167608309</v>
      </c>
      <c r="P86" s="16">
        <v>28.276556812795246</v>
      </c>
      <c r="Q86" s="16">
        <v>0.14472155544887189</v>
      </c>
      <c r="R86" s="16">
        <v>0.51180755990554283</v>
      </c>
      <c r="S86" s="16">
        <v>1.1510864713149978</v>
      </c>
      <c r="T86" s="20" t="s">
        <v>125</v>
      </c>
      <c r="U86" s="10">
        <v>7</v>
      </c>
      <c r="V86" s="20" t="s">
        <v>143</v>
      </c>
      <c r="W86" s="10">
        <v>5</v>
      </c>
      <c r="X86" s="20" t="s">
        <v>30</v>
      </c>
      <c r="Y86" s="10">
        <v>6</v>
      </c>
      <c r="Z86" s="20" t="s">
        <v>30</v>
      </c>
      <c r="AA86" s="15">
        <v>6</v>
      </c>
      <c r="AB86" s="11">
        <v>2.2386610461655039</v>
      </c>
      <c r="AC86" s="10">
        <v>41.710500474693724</v>
      </c>
      <c r="AD86" s="19">
        <v>56.050838479140772</v>
      </c>
      <c r="AE86" s="12"/>
      <c r="AF86" s="10"/>
      <c r="AG86" s="10"/>
      <c r="AH86" s="10"/>
      <c r="AI86" s="10"/>
      <c r="AJ86" s="10">
        <v>39.759853869416226</v>
      </c>
      <c r="AK86" s="10">
        <v>43.007986054369859</v>
      </c>
      <c r="AL86" s="10">
        <v>46.04736230808556</v>
      </c>
      <c r="AM86" s="10">
        <v>32.069139203198809</v>
      </c>
      <c r="AN86" s="10">
        <v>9.4199937225361037</v>
      </c>
      <c r="AO86" s="10">
        <v>3.9586881533172762</v>
      </c>
      <c r="AP86" s="10">
        <v>6.482967043838574</v>
      </c>
      <c r="AQ86" s="10">
        <v>117.845</v>
      </c>
      <c r="AR86" s="10">
        <v>13.132178927347734</v>
      </c>
      <c r="AS86" s="10">
        <v>5.18641416247723</v>
      </c>
      <c r="AT86" s="10">
        <v>6.6849662057925032</v>
      </c>
      <c r="AU86" s="10">
        <v>1.1616907878479055</v>
      </c>
      <c r="AV86" s="16">
        <v>0.12813468435019013</v>
      </c>
      <c r="AW86" s="19">
        <v>70.691392031988116</v>
      </c>
      <c r="AX86" s="1" t="s">
        <v>120</v>
      </c>
      <c r="AY86" s="23">
        <v>12.475065616797901</v>
      </c>
      <c r="AZ86" s="18">
        <v>0</v>
      </c>
      <c r="BA86" s="18">
        <v>0</v>
      </c>
      <c r="BB86" s="18">
        <v>100</v>
      </c>
      <c r="BC86" s="18">
        <v>0</v>
      </c>
      <c r="BD86" s="18">
        <v>0</v>
      </c>
      <c r="BE86" s="18">
        <v>100</v>
      </c>
      <c r="BF86" s="24">
        <v>2.2386610461655039</v>
      </c>
      <c r="BG86" s="24">
        <v>41.710500474693724</v>
      </c>
      <c r="BH86" s="24">
        <v>56.050838479140772</v>
      </c>
      <c r="BI86" s="21"/>
      <c r="BJ86" s="25">
        <f t="shared" ca="1" si="11"/>
        <v>0.56818147704424549</v>
      </c>
      <c r="BK86" s="24">
        <f t="shared" ca="1" si="12"/>
        <v>72.442958140402354</v>
      </c>
      <c r="BL86" s="23">
        <f t="shared" si="13"/>
        <v>0.52186651661958505</v>
      </c>
      <c r="BM86" s="23">
        <f t="shared" ca="1" si="14"/>
        <v>1.86309688523615</v>
      </c>
      <c r="BN86" s="22">
        <f t="shared" si="15"/>
        <v>2.2451463228279662</v>
      </c>
      <c r="BO86" s="21"/>
      <c r="BP86" s="2"/>
    </row>
    <row r="87" spans="1:68" x14ac:dyDescent="0.2">
      <c r="A87">
        <v>3.7</v>
      </c>
      <c r="B87">
        <v>2.2999999999999998</v>
      </c>
      <c r="C87">
        <v>1.3253600000000001</v>
      </c>
      <c r="D87">
        <v>-0.26339000000000001</v>
      </c>
      <c r="E87">
        <v>2.8400000000000002E-2</v>
      </c>
      <c r="F87">
        <v>1.77803</v>
      </c>
      <c r="G87">
        <v>1.82345</v>
      </c>
      <c r="H87" s="21"/>
      <c r="I87" s="17">
        <f t="shared" si="9"/>
        <v>12.139107611548557</v>
      </c>
      <c r="J87" s="16">
        <f t="shared" si="10"/>
        <v>-12.639107611548557</v>
      </c>
      <c r="K87" s="10">
        <v>115</v>
      </c>
      <c r="L87" s="16">
        <v>1108.9238845144359</v>
      </c>
      <c r="M87" s="16">
        <v>361.67979002624651</v>
      </c>
      <c r="N87" s="16">
        <v>5.2602799650043748</v>
      </c>
      <c r="O87" s="16">
        <v>23.017043314500995</v>
      </c>
      <c r="P87" s="16">
        <v>23.038967367868249</v>
      </c>
      <c r="Q87" s="16">
        <v>0.14259145463274125</v>
      </c>
      <c r="R87" s="16">
        <v>0.61891426102547131</v>
      </c>
      <c r="S87" s="16">
        <v>1.5225037060593047</v>
      </c>
      <c r="T87" s="20" t="s">
        <v>125</v>
      </c>
      <c r="U87" s="10">
        <v>7</v>
      </c>
      <c r="V87" s="20" t="s">
        <v>143</v>
      </c>
      <c r="W87" s="10">
        <v>5</v>
      </c>
      <c r="X87" s="20" t="s">
        <v>30</v>
      </c>
      <c r="Y87" s="10">
        <v>6</v>
      </c>
      <c r="Z87" s="20" t="s">
        <v>30</v>
      </c>
      <c r="AA87" s="15">
        <v>6</v>
      </c>
      <c r="AB87" s="11">
        <v>3.5799328340834222</v>
      </c>
      <c r="AC87" s="10">
        <v>48.133049895555963</v>
      </c>
      <c r="AD87" s="19">
        <v>48.287017270360614</v>
      </c>
      <c r="AE87" s="12"/>
      <c r="AF87" s="10"/>
      <c r="AG87" s="10"/>
      <c r="AH87" s="10"/>
      <c r="AI87" s="10"/>
      <c r="AJ87" s="10">
        <v>38.426585815260673</v>
      </c>
      <c r="AK87" s="10">
        <v>41.835768751339707</v>
      </c>
      <c r="AL87" s="10">
        <v>44.72499238520362</v>
      </c>
      <c r="AM87" s="10">
        <v>30.759741841967063</v>
      </c>
      <c r="AN87" s="10">
        <v>7.6723477715003314</v>
      </c>
      <c r="AO87" s="10">
        <v>3.3003325860687585</v>
      </c>
      <c r="AP87" s="10">
        <v>4.9116902103604749</v>
      </c>
      <c r="AQ87" s="10">
        <v>117.845</v>
      </c>
      <c r="AR87" s="10">
        <v>5.5970704775703473</v>
      </c>
      <c r="AS87" s="10">
        <v>0</v>
      </c>
      <c r="AT87" s="10">
        <v>5.5973675130378595</v>
      </c>
      <c r="AU87" s="10">
        <v>1.0503903109246076</v>
      </c>
      <c r="AV87" s="16">
        <v>0.12149915590687739</v>
      </c>
      <c r="AW87" s="19">
        <v>57.597418419670625</v>
      </c>
      <c r="AX87" s="1" t="s">
        <v>120</v>
      </c>
      <c r="AY87" s="23">
        <v>12.639107611548599</v>
      </c>
      <c r="AZ87" s="18">
        <v>0</v>
      </c>
      <c r="BA87" s="18">
        <v>0</v>
      </c>
      <c r="BB87" s="18">
        <v>100</v>
      </c>
      <c r="BC87" s="18">
        <v>0</v>
      </c>
      <c r="BD87" s="18">
        <v>0</v>
      </c>
      <c r="BE87" s="18">
        <v>100</v>
      </c>
      <c r="BF87" s="24">
        <v>3.5799328340834222</v>
      </c>
      <c r="BG87" s="24">
        <v>48.133049895555963</v>
      </c>
      <c r="BH87" s="24">
        <v>48.287017270360614</v>
      </c>
      <c r="BI87" s="21"/>
      <c r="BJ87" s="25">
        <f t="shared" ca="1" si="11"/>
        <v>0.60692172164217983</v>
      </c>
      <c r="BK87" s="24">
        <f t="shared" ca="1" si="12"/>
        <v>62.044088401979963</v>
      </c>
      <c r="BL87" s="23">
        <f t="shared" si="13"/>
        <v>0.63417652260352642</v>
      </c>
      <c r="BM87" s="23">
        <f t="shared" ca="1" si="14"/>
        <v>1.9642422287537893</v>
      </c>
      <c r="BN87" s="22">
        <f t="shared" si="15"/>
        <v>2.3605963006814275</v>
      </c>
      <c r="BO87" s="21"/>
      <c r="BP87" s="2"/>
    </row>
    <row r="88" spans="1:68" x14ac:dyDescent="0.2">
      <c r="A88">
        <v>3.75</v>
      </c>
      <c r="B88">
        <v>2.2999999999999998</v>
      </c>
      <c r="C88">
        <v>1.3593599999999999</v>
      </c>
      <c r="D88">
        <v>-0.26511000000000001</v>
      </c>
      <c r="E88">
        <v>3.0280000000000001E-2</v>
      </c>
      <c r="F88">
        <v>1.7779799999999999</v>
      </c>
      <c r="G88">
        <v>1.8289</v>
      </c>
      <c r="H88" s="21"/>
      <c r="I88" s="17">
        <f t="shared" si="9"/>
        <v>12.303149606299211</v>
      </c>
      <c r="J88" s="16">
        <f t="shared" si="10"/>
        <v>-12.803149606299211</v>
      </c>
      <c r="K88" s="10">
        <v>115</v>
      </c>
      <c r="L88" s="16">
        <v>1127.7887139107611</v>
      </c>
      <c r="M88" s="16">
        <v>370.30839895013094</v>
      </c>
      <c r="N88" s="16">
        <v>5.3313648293963247</v>
      </c>
      <c r="O88" s="16">
        <v>32.30141242937853</v>
      </c>
      <c r="P88" s="16">
        <v>32.331646406199503</v>
      </c>
      <c r="Q88" s="16">
        <v>0.13181565050408064</v>
      </c>
      <c r="R88" s="16">
        <v>0.40769854045788823</v>
      </c>
      <c r="S88" s="16">
        <v>2.0995817236785563</v>
      </c>
      <c r="T88" s="20" t="s">
        <v>125</v>
      </c>
      <c r="U88" s="10">
        <v>7</v>
      </c>
      <c r="V88" s="20" t="s">
        <v>143</v>
      </c>
      <c r="W88" s="10">
        <v>5</v>
      </c>
      <c r="X88" s="20" t="s">
        <v>30</v>
      </c>
      <c r="Y88" s="10">
        <v>6</v>
      </c>
      <c r="Z88" s="20" t="s">
        <v>126</v>
      </c>
      <c r="AA88" s="15">
        <v>7</v>
      </c>
      <c r="AB88" s="11">
        <v>1.6194649197804409</v>
      </c>
      <c r="AC88" s="10">
        <v>36.832672102354707</v>
      </c>
      <c r="AD88" s="19">
        <v>61.547862977864852</v>
      </c>
      <c r="AE88" s="12"/>
      <c r="AF88" s="10"/>
      <c r="AG88" s="10"/>
      <c r="AH88" s="10"/>
      <c r="AI88" s="10"/>
      <c r="AJ88" s="10">
        <v>40.237264187099782</v>
      </c>
      <c r="AK88" s="10">
        <v>43.427868185346625</v>
      </c>
      <c r="AL88" s="10">
        <v>46.517997631171561</v>
      </c>
      <c r="AM88" s="10">
        <v>33.082911601549874</v>
      </c>
      <c r="AN88" s="10">
        <v>10.76713747645951</v>
      </c>
      <c r="AO88" s="10">
        <v>4.4141980497891291</v>
      </c>
      <c r="AP88" s="10">
        <v>7.699493921859851</v>
      </c>
      <c r="AQ88" s="10">
        <v>117.845</v>
      </c>
      <c r="AR88" s="10">
        <v>16.82186554429213</v>
      </c>
      <c r="AS88" s="10">
        <v>8.7726018763592073</v>
      </c>
      <c r="AT88" s="10">
        <v>7.0307687992069017</v>
      </c>
      <c r="AU88" s="10">
        <v>1.1945286340582011</v>
      </c>
      <c r="AV88" s="16">
        <v>0.14996629352368857</v>
      </c>
      <c r="AW88" s="19">
        <v>80.829116015498755</v>
      </c>
      <c r="AX88" s="1" t="s">
        <v>120</v>
      </c>
      <c r="AY88" s="23">
        <v>12.803149606299201</v>
      </c>
      <c r="AZ88" s="18">
        <v>0</v>
      </c>
      <c r="BA88" s="18">
        <v>0</v>
      </c>
      <c r="BB88" s="18">
        <v>100</v>
      </c>
      <c r="BC88" s="18">
        <v>0</v>
      </c>
      <c r="BD88" s="18">
        <v>0</v>
      </c>
      <c r="BE88" s="18">
        <v>100</v>
      </c>
      <c r="BF88" s="24">
        <v>1.6194649197804409</v>
      </c>
      <c r="BG88" s="24">
        <v>36.832672102354707</v>
      </c>
      <c r="BH88" s="24">
        <v>61.547862977864852</v>
      </c>
      <c r="BI88" s="21"/>
      <c r="BJ88" s="25">
        <f t="shared" ca="1" si="11"/>
        <v>0.54122918186846203</v>
      </c>
      <c r="BK88" s="24">
        <f t="shared" ca="1" si="12"/>
        <v>77.056468299675473</v>
      </c>
      <c r="BL88" s="23">
        <f t="shared" si="13"/>
        <v>0.41493540461959455</v>
      </c>
      <c r="BM88" s="23">
        <f t="shared" ca="1" si="14"/>
        <v>1.7912857760203726</v>
      </c>
      <c r="BN88" s="22">
        <f t="shared" si="15"/>
        <v>2.1522965438295349</v>
      </c>
      <c r="BO88" s="21"/>
      <c r="BP88" s="2"/>
    </row>
    <row r="89" spans="1:68" x14ac:dyDescent="0.2">
      <c r="A89">
        <v>3.8</v>
      </c>
      <c r="B89">
        <v>2.2999999999999998</v>
      </c>
      <c r="C89">
        <v>1.3434200000000001</v>
      </c>
      <c r="D89">
        <v>-0.26612999999999998</v>
      </c>
      <c r="E89">
        <v>3.1780000000000003E-2</v>
      </c>
      <c r="F89">
        <v>1.77573</v>
      </c>
      <c r="G89">
        <v>1.8160799999999999</v>
      </c>
      <c r="H89" s="21"/>
      <c r="I89" s="17">
        <f t="shared" si="9"/>
        <v>12.467191601049867</v>
      </c>
      <c r="J89" s="16">
        <f t="shared" si="10"/>
        <v>-12.967191601049867</v>
      </c>
      <c r="K89" s="10">
        <v>115</v>
      </c>
      <c r="L89" s="16">
        <v>1146.6535433070865</v>
      </c>
      <c r="M89" s="16">
        <v>378.93700787401548</v>
      </c>
      <c r="N89" s="16">
        <v>5.4024496937882756</v>
      </c>
      <c r="O89" s="16">
        <v>27.948681732580084</v>
      </c>
      <c r="P89" s="16">
        <v>27.985545967475829</v>
      </c>
      <c r="Q89" s="16">
        <v>0.12542534805568911</v>
      </c>
      <c r="R89" s="16">
        <v>0.44817902856515868</v>
      </c>
      <c r="S89" s="16">
        <v>2.5600163122045561</v>
      </c>
      <c r="T89" s="20" t="s">
        <v>125</v>
      </c>
      <c r="U89" s="10">
        <v>7</v>
      </c>
      <c r="V89" s="20" t="s">
        <v>143</v>
      </c>
      <c r="W89" s="10">
        <v>5</v>
      </c>
      <c r="X89" s="20" t="s">
        <v>30</v>
      </c>
      <c r="Y89" s="10">
        <v>6</v>
      </c>
      <c r="Z89" s="20" t="s">
        <v>30</v>
      </c>
      <c r="AA89" s="15">
        <v>6</v>
      </c>
      <c r="AB89" s="11">
        <v>2.1255628568796823</v>
      </c>
      <c r="AC89" s="10">
        <v>40.961795300736561</v>
      </c>
      <c r="AD89" s="19">
        <v>56.912641842383756</v>
      </c>
      <c r="AE89" s="12"/>
      <c r="AF89" s="10"/>
      <c r="AG89" s="10"/>
      <c r="AH89" s="10"/>
      <c r="AI89" s="10"/>
      <c r="AJ89" s="10">
        <v>39.279647823392295</v>
      </c>
      <c r="AK89" s="10">
        <v>42.585727568881296</v>
      </c>
      <c r="AL89" s="10">
        <v>45.572447972489051</v>
      </c>
      <c r="AM89" s="10">
        <v>31.996386491868957</v>
      </c>
      <c r="AN89" s="10">
        <v>9.316227244193362</v>
      </c>
      <c r="AO89" s="10">
        <v>3.8597969138780899</v>
      </c>
      <c r="AP89" s="10">
        <v>6.3956637902427484</v>
      </c>
      <c r="AQ89" s="10">
        <v>117.845</v>
      </c>
      <c r="AR89" s="10">
        <v>11.394870110566183</v>
      </c>
      <c r="AS89" s="10">
        <v>3.4655420475598921</v>
      </c>
      <c r="AT89" s="10">
        <v>6.1877063187698429</v>
      </c>
      <c r="AU89" s="10">
        <v>1.1097826696268671</v>
      </c>
      <c r="AV89" s="16">
        <v>0.12992795518637665</v>
      </c>
      <c r="AW89" s="19">
        <v>69.96386491868958</v>
      </c>
      <c r="AX89" s="1" t="s">
        <v>120</v>
      </c>
      <c r="AY89" s="23">
        <v>12.967191601049899</v>
      </c>
      <c r="AZ89" s="18">
        <v>0</v>
      </c>
      <c r="BA89" s="18">
        <v>0</v>
      </c>
      <c r="BB89" s="18">
        <v>100</v>
      </c>
      <c r="BC89" s="18">
        <v>0</v>
      </c>
      <c r="BD89" s="18">
        <v>0</v>
      </c>
      <c r="BE89" s="18">
        <v>100</v>
      </c>
      <c r="BF89" s="24">
        <v>2.1255628568796823</v>
      </c>
      <c r="BG89" s="24">
        <v>40.961795300736561</v>
      </c>
      <c r="BH89" s="24">
        <v>56.912641842383756</v>
      </c>
      <c r="BI89" s="21"/>
      <c r="BJ89" s="25">
        <f t="shared" ca="1" si="11"/>
        <v>0.5661372173701269</v>
      </c>
      <c r="BK89" s="24">
        <f t="shared" ca="1" si="12"/>
        <v>68.545366140771847</v>
      </c>
      <c r="BL89" s="23">
        <f t="shared" si="13"/>
        <v>0.45755269633479501</v>
      </c>
      <c r="BM89" s="23">
        <f t="shared" ca="1" si="14"/>
        <v>1.8561261087866485</v>
      </c>
      <c r="BN89" s="22">
        <f t="shared" si="15"/>
        <v>2.2260404206411364</v>
      </c>
      <c r="BO89" s="21"/>
      <c r="BP89" s="2"/>
    </row>
    <row r="90" spans="1:68" x14ac:dyDescent="0.2">
      <c r="A90">
        <v>3.85</v>
      </c>
      <c r="B90">
        <v>2.2999999999999998</v>
      </c>
      <c r="C90">
        <v>1.31138</v>
      </c>
      <c r="D90">
        <v>-0.25799</v>
      </c>
      <c r="E90">
        <v>3.2439999999999997E-2</v>
      </c>
      <c r="F90">
        <v>1.7798799999999999</v>
      </c>
      <c r="G90">
        <v>1.8214999999999999</v>
      </c>
      <c r="H90" s="21"/>
      <c r="I90" s="17">
        <f t="shared" si="9"/>
        <v>12.631233595800525</v>
      </c>
      <c r="J90" s="16">
        <f t="shared" si="10"/>
        <v>-13.131233595800525</v>
      </c>
      <c r="K90" s="10">
        <v>115</v>
      </c>
      <c r="L90" s="16">
        <v>1165.5183727034121</v>
      </c>
      <c r="M90" s="16">
        <v>387.56561679790008</v>
      </c>
      <c r="N90" s="16">
        <v>5.4735345581802273</v>
      </c>
      <c r="O90" s="16">
        <v>19.19952919020718</v>
      </c>
      <c r="P90" s="16">
        <v>19.239310738655828</v>
      </c>
      <c r="Q90" s="16">
        <v>0.17642246759481528</v>
      </c>
      <c r="R90" s="16">
        <v>0.91698954287559464</v>
      </c>
      <c r="S90" s="16">
        <v>2.7626075311559943</v>
      </c>
      <c r="T90" s="20" t="s">
        <v>125</v>
      </c>
      <c r="U90" s="10">
        <v>7</v>
      </c>
      <c r="V90" s="20" t="s">
        <v>143</v>
      </c>
      <c r="W90" s="10">
        <v>5</v>
      </c>
      <c r="X90" s="20" t="s">
        <v>143</v>
      </c>
      <c r="Y90" s="10">
        <v>5</v>
      </c>
      <c r="Z90" s="20" t="s">
        <v>30</v>
      </c>
      <c r="AA90" s="15">
        <v>6</v>
      </c>
      <c r="AB90" s="11">
        <v>6.6746711691803284</v>
      </c>
      <c r="AC90" s="10">
        <v>55.751928297955224</v>
      </c>
      <c r="AD90" s="19">
        <v>37.573400532864447</v>
      </c>
      <c r="AE90" s="12"/>
      <c r="AF90" s="10"/>
      <c r="AG90" s="10"/>
      <c r="AH90" s="10"/>
      <c r="AI90" s="10"/>
      <c r="AJ90" s="10">
        <v>36.904966127839515</v>
      </c>
      <c r="AK90" s="10">
        <v>40.498361897077473</v>
      </c>
      <c r="AL90" s="10">
        <v>43.20119260461243</v>
      </c>
      <c r="AM90" s="10">
        <v>29</v>
      </c>
      <c r="AN90" s="10">
        <v>6.3998430634023933</v>
      </c>
      <c r="AO90" s="10">
        <v>2.8969151831140101</v>
      </c>
      <c r="AP90" s="10">
        <v>3</v>
      </c>
      <c r="AQ90" s="10">
        <v>117.845</v>
      </c>
      <c r="AR90" s="10">
        <v>0</v>
      </c>
      <c r="AS90" s="10">
        <v>0</v>
      </c>
      <c r="AT90" s="10">
        <v>4.4994922963248918</v>
      </c>
      <c r="AU90" s="10">
        <v>0.93102403117522925</v>
      </c>
      <c r="AV90" s="16">
        <v>0.1242823051247772</v>
      </c>
      <c r="AW90" s="19">
        <v>48.098276846639571</v>
      </c>
      <c r="AX90" s="1" t="s">
        <v>120</v>
      </c>
      <c r="AY90" s="23">
        <v>13.1312335958005</v>
      </c>
      <c r="AZ90" s="18">
        <v>0</v>
      </c>
      <c r="BA90" s="18">
        <v>0</v>
      </c>
      <c r="BB90" s="18">
        <v>100</v>
      </c>
      <c r="BC90" s="18">
        <v>0</v>
      </c>
      <c r="BD90" s="18">
        <v>0</v>
      </c>
      <c r="BE90" s="18">
        <v>100</v>
      </c>
      <c r="BF90" s="24">
        <v>6.6746711691803284</v>
      </c>
      <c r="BG90" s="24">
        <v>55.751928297955224</v>
      </c>
      <c r="BH90" s="24">
        <v>37.573400532864447</v>
      </c>
      <c r="BI90" s="21"/>
      <c r="BJ90" s="25">
        <f t="shared" ca="1" si="11"/>
        <v>0.66221267714684817</v>
      </c>
      <c r="BK90" s="24">
        <f t="shared" ca="1" si="12"/>
        <v>54.229081813954885</v>
      </c>
      <c r="BL90" s="23">
        <f t="shared" si="13"/>
        <v>0.94563278267267314</v>
      </c>
      <c r="BM90" s="23">
        <f t="shared" ca="1" si="14"/>
        <v>2.1077575813824683</v>
      </c>
      <c r="BN90" s="22">
        <f t="shared" si="15"/>
        <v>2.5073932828751082</v>
      </c>
      <c r="BO90" s="21"/>
      <c r="BP90" s="2"/>
    </row>
    <row r="91" spans="1:68" x14ac:dyDescent="0.2">
      <c r="A91">
        <v>3.9</v>
      </c>
      <c r="B91">
        <v>2.2999999999999998</v>
      </c>
      <c r="C91">
        <v>1.2727900000000001</v>
      </c>
      <c r="D91">
        <v>-0.25602999999999998</v>
      </c>
      <c r="E91">
        <v>3.2750000000000001E-2</v>
      </c>
      <c r="F91">
        <v>1.77773</v>
      </c>
      <c r="G91">
        <v>1.82263</v>
      </c>
      <c r="H91" s="21"/>
      <c r="I91" s="17">
        <f t="shared" si="9"/>
        <v>12.79527559055118</v>
      </c>
      <c r="J91" s="16">
        <f t="shared" si="10"/>
        <v>-13.29527559055118</v>
      </c>
      <c r="K91" s="10">
        <v>115</v>
      </c>
      <c r="L91" s="16">
        <v>1184.3832020997372</v>
      </c>
      <c r="M91" s="16">
        <v>396.19422572178451</v>
      </c>
      <c r="N91" s="16">
        <v>5.5446194225721781</v>
      </c>
      <c r="O91" s="16">
        <v>8.6617702448211435</v>
      </c>
      <c r="P91" s="16">
        <v>8.7029220466052433</v>
      </c>
      <c r="Q91" s="16">
        <v>0.18870187229956814</v>
      </c>
      <c r="R91" s="16">
        <v>2.1682587904274664</v>
      </c>
      <c r="S91" s="16">
        <v>2.8577640127847017</v>
      </c>
      <c r="T91" s="20" t="s">
        <v>122</v>
      </c>
      <c r="U91" s="10">
        <v>5</v>
      </c>
      <c r="V91" s="20" t="s">
        <v>33</v>
      </c>
      <c r="W91" s="10">
        <v>3</v>
      </c>
      <c r="X91" s="20" t="s">
        <v>143</v>
      </c>
      <c r="Y91" s="10">
        <v>5</v>
      </c>
      <c r="Z91" s="20" t="s">
        <v>121</v>
      </c>
      <c r="AA91" s="15">
        <v>5</v>
      </c>
      <c r="AB91" s="11">
        <v>40.421858088407973</v>
      </c>
      <c r="AC91" s="10">
        <v>52.9776434758448</v>
      </c>
      <c r="AD91" s="19">
        <v>6.6004984357472249</v>
      </c>
      <c r="AE91" s="12">
        <v>866.17702448211435</v>
      </c>
      <c r="AF91" s="10">
        <v>937.31690589982941</v>
      </c>
      <c r="AG91" s="10">
        <v>527.71915349539324</v>
      </c>
      <c r="AH91" s="10">
        <v>0</v>
      </c>
      <c r="AI91" s="10">
        <v>4.6119955994867787</v>
      </c>
      <c r="AJ91" s="10"/>
      <c r="AK91" s="10"/>
      <c r="AL91" s="10"/>
      <c r="AM91" s="10"/>
      <c r="AN91" s="10">
        <v>4.3308851224105718</v>
      </c>
      <c r="AO91" s="10">
        <v>1.9946082046511588</v>
      </c>
      <c r="AP91" s="10">
        <v>4.2217532279631458</v>
      </c>
      <c r="AQ91" s="10">
        <v>114.66</v>
      </c>
      <c r="AR91" s="10"/>
      <c r="AS91" s="10"/>
      <c r="AT91" s="10">
        <v>11.879536304690037</v>
      </c>
      <c r="AU91" s="10">
        <v>1</v>
      </c>
      <c r="AV91" s="16"/>
      <c r="AW91" s="19">
        <v>140.59753588497441</v>
      </c>
      <c r="AX91" s="1" t="s">
        <v>120</v>
      </c>
      <c r="AY91" s="23">
        <v>13.295275590551199</v>
      </c>
      <c r="AZ91" s="18">
        <v>0</v>
      </c>
      <c r="BA91" s="18">
        <v>100</v>
      </c>
      <c r="BB91" s="18">
        <v>0</v>
      </c>
      <c r="BC91" s="18">
        <v>0</v>
      </c>
      <c r="BD91" s="18">
        <v>100</v>
      </c>
      <c r="BE91" s="18">
        <v>0</v>
      </c>
      <c r="BF91" s="24">
        <v>40.421858088407973</v>
      </c>
      <c r="BG91" s="24">
        <v>52.9776434758448</v>
      </c>
      <c r="BH91" s="24">
        <v>6.6004984357472249</v>
      </c>
      <c r="BI91" s="21"/>
      <c r="BJ91" s="25">
        <f t="shared" ca="1" si="11"/>
        <v>0.82718613694340437</v>
      </c>
      <c r="BK91" s="24">
        <f t="shared" ca="1" si="12"/>
        <v>30.640751595991762</v>
      </c>
      <c r="BL91" s="23">
        <f t="shared" si="13"/>
        <v>2.3265706284564724</v>
      </c>
      <c r="BM91" s="23">
        <f t="shared" ca="1" si="14"/>
        <v>2.5402236996996401</v>
      </c>
      <c r="BN91" s="22">
        <f t="shared" si="15"/>
        <v>2.9921199105147793</v>
      </c>
      <c r="BO91" s="21"/>
      <c r="BP91" s="2"/>
    </row>
    <row r="92" spans="1:68" x14ac:dyDescent="0.2">
      <c r="A92">
        <v>3.95</v>
      </c>
      <c r="B92">
        <v>2.2999999999999998</v>
      </c>
      <c r="C92">
        <v>1.2611600000000001</v>
      </c>
      <c r="D92">
        <v>-0.26323999999999997</v>
      </c>
      <c r="E92">
        <v>3.3590000000000002E-2</v>
      </c>
      <c r="F92">
        <v>1.7770999999999999</v>
      </c>
      <c r="G92">
        <v>1.81915</v>
      </c>
      <c r="H92" s="21"/>
      <c r="I92" s="17">
        <f t="shared" si="9"/>
        <v>12.959317585301838</v>
      </c>
      <c r="J92" s="16">
        <f t="shared" si="10"/>
        <v>-13.459317585301838</v>
      </c>
      <c r="K92" s="10">
        <v>115</v>
      </c>
      <c r="L92" s="16">
        <v>1203.2480314960628</v>
      </c>
      <c r="M92" s="16">
        <v>404.8228346456691</v>
      </c>
      <c r="N92" s="16">
        <v>5.6157042869641289</v>
      </c>
      <c r="O92" s="16">
        <v>5.4859698681733029</v>
      </c>
      <c r="P92" s="16">
        <v>5.5308346144792759</v>
      </c>
      <c r="Q92" s="16">
        <v>0.14353120499279909</v>
      </c>
      <c r="R92" s="16">
        <v>2.5951093279311959</v>
      </c>
      <c r="S92" s="16">
        <v>3.1156073823592618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145</v>
      </c>
      <c r="Y92" s="10">
        <v>4</v>
      </c>
      <c r="Z92" s="20" t="s">
        <v>123</v>
      </c>
      <c r="AA92" s="15">
        <v>4</v>
      </c>
      <c r="AB92" s="11">
        <v>62.163374689152121</v>
      </c>
      <c r="AC92" s="10">
        <v>34.817385882456904</v>
      </c>
      <c r="AD92" s="19">
        <v>3.0192394283909691</v>
      </c>
      <c r="AE92" s="12">
        <v>548.59698681733028</v>
      </c>
      <c r="AF92" s="10">
        <v>563.02045333228477</v>
      </c>
      <c r="AG92" s="10">
        <v>289.8125960859457</v>
      </c>
      <c r="AH92" s="10">
        <v>0</v>
      </c>
      <c r="AI92" s="10">
        <v>3.8534022025083368</v>
      </c>
      <c r="AJ92" s="10"/>
      <c r="AK92" s="10"/>
      <c r="AL92" s="10"/>
      <c r="AM92" s="10"/>
      <c r="AN92" s="10">
        <v>5.4859698681733029</v>
      </c>
      <c r="AO92" s="10">
        <v>1.4031240150658659</v>
      </c>
      <c r="AP92" s="10">
        <v>2.3185007686875654</v>
      </c>
      <c r="AQ92" s="10">
        <v>111.47500000000001</v>
      </c>
      <c r="AR92" s="10"/>
      <c r="AS92" s="10"/>
      <c r="AT92" s="10">
        <v>6.7965213767394648</v>
      </c>
      <c r="AU92" s="10">
        <v>1</v>
      </c>
      <c r="AV92" s="16"/>
      <c r="AW92" s="19">
        <v>84.453067999842716</v>
      </c>
      <c r="AX92" s="1" t="s">
        <v>120</v>
      </c>
      <c r="AY92" s="23">
        <v>13.4593175853018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62.163374689152121</v>
      </c>
      <c r="BG92" s="24">
        <v>34.817385882456904</v>
      </c>
      <c r="BH92" s="24">
        <v>3.0192394283909691</v>
      </c>
      <c r="BI92" s="21"/>
      <c r="BJ92" s="25">
        <f t="shared" ca="1" si="11"/>
        <v>0.90141870507138666</v>
      </c>
      <c r="BK92" s="24">
        <f t="shared" ca="1" si="12"/>
        <v>20.684995524510885</v>
      </c>
      <c r="BL92" s="23">
        <f t="shared" si="13"/>
        <v>2.9118497195016042</v>
      </c>
      <c r="BM92" s="23">
        <f t="shared" ca="1" si="14"/>
        <v>2.7345247480205548</v>
      </c>
      <c r="BN92" s="22">
        <f t="shared" si="15"/>
        <v>3.2010630429634288</v>
      </c>
      <c r="BO92" s="21"/>
      <c r="BP92" s="2"/>
    </row>
    <row r="93" spans="1:68" x14ac:dyDescent="0.2">
      <c r="A93">
        <v>4</v>
      </c>
      <c r="B93">
        <v>2.2999999999999998</v>
      </c>
      <c r="C93">
        <v>1.25423</v>
      </c>
      <c r="D93">
        <v>-0.27361999999999997</v>
      </c>
      <c r="E93">
        <v>3.952E-2</v>
      </c>
      <c r="F93">
        <v>1.7775000000000001</v>
      </c>
      <c r="G93">
        <v>1.8190999999999999</v>
      </c>
      <c r="H93" s="21"/>
      <c r="I93" s="17">
        <f t="shared" si="9"/>
        <v>13.123359580052492</v>
      </c>
      <c r="J93" s="16">
        <f t="shared" si="10"/>
        <v>-13.623359580052492</v>
      </c>
      <c r="K93" s="10">
        <v>115</v>
      </c>
      <c r="L93" s="16">
        <v>1222.112860892388</v>
      </c>
      <c r="M93" s="16">
        <v>413.45144356955353</v>
      </c>
      <c r="N93" s="16">
        <v>5.6867891513560798</v>
      </c>
      <c r="O93" s="16">
        <v>3.5935969868173423</v>
      </c>
      <c r="P93" s="16">
        <v>3.6646733533789235</v>
      </c>
      <c r="Q93" s="16">
        <v>7.8500480076812526E-2</v>
      </c>
      <c r="R93" s="16">
        <v>2.1420866884202123</v>
      </c>
      <c r="S93" s="16">
        <v>4.9358587889987104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145</v>
      </c>
      <c r="Y93" s="10">
        <v>4</v>
      </c>
      <c r="Z93" s="20" t="s">
        <v>123</v>
      </c>
      <c r="AA93" s="15">
        <v>4</v>
      </c>
      <c r="AB93" s="11">
        <v>63.695803608844365</v>
      </c>
      <c r="AC93" s="10">
        <v>33.403118926871329</v>
      </c>
      <c r="AD93" s="19">
        <v>2.9010774642843087</v>
      </c>
      <c r="AE93" s="12">
        <v>359.35969868173424</v>
      </c>
      <c r="AF93" s="10">
        <v>342.36237382657708</v>
      </c>
      <c r="AG93" s="10">
        <v>183.23366766894617</v>
      </c>
      <c r="AH93" s="10">
        <v>0</v>
      </c>
      <c r="AI93" s="10">
        <v>4.668345148708708</v>
      </c>
      <c r="AJ93" s="10"/>
      <c r="AK93" s="10"/>
      <c r="AL93" s="10"/>
      <c r="AM93" s="10"/>
      <c r="AN93" s="10">
        <v>3.5935969868173423</v>
      </c>
      <c r="AO93" s="10">
        <v>0.98948159788018597</v>
      </c>
      <c r="AP93" s="10">
        <v>1</v>
      </c>
      <c r="AQ93" s="10">
        <v>111.47500000000001</v>
      </c>
      <c r="AR93" s="10"/>
      <c r="AS93" s="10"/>
      <c r="AT93" s="10">
        <v>3.9407813245471379</v>
      </c>
      <c r="AU93" s="10">
        <v>1</v>
      </c>
      <c r="AV93" s="16"/>
      <c r="AW93" s="19">
        <v>51.354356073986565</v>
      </c>
      <c r="AX93" s="1" t="s">
        <v>120</v>
      </c>
      <c r="AY93" s="23">
        <v>13.623359580052499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63.695803608844365</v>
      </c>
      <c r="BG93" s="24">
        <v>33.403118926871329</v>
      </c>
      <c r="BH93" s="24">
        <v>2.9010774642843087</v>
      </c>
      <c r="BI93" s="21"/>
      <c r="BJ93" s="25">
        <f t="shared" ca="1" si="11"/>
        <v>0.94596752700835485</v>
      </c>
      <c r="BK93" s="24">
        <f t="shared" ca="1" si="12"/>
        <v>13.522648864215322</v>
      </c>
      <c r="BL93" s="23">
        <f t="shared" si="13"/>
        <v>2.5707376549845598</v>
      </c>
      <c r="BM93" s="23">
        <f t="shared" ca="1" si="14"/>
        <v>2.8509157013519304</v>
      </c>
      <c r="BN93" s="22">
        <f t="shared" si="15"/>
        <v>3.3162392604682913</v>
      </c>
      <c r="BO93" s="21"/>
      <c r="BP93" s="2"/>
    </row>
    <row r="94" spans="1:68" x14ac:dyDescent="0.2">
      <c r="A94">
        <v>4.05</v>
      </c>
      <c r="B94">
        <v>2.2999999999999998</v>
      </c>
      <c r="C94">
        <v>1.25098</v>
      </c>
      <c r="D94">
        <v>-0.28000000000000003</v>
      </c>
      <c r="E94">
        <v>4.5679999999999998E-2</v>
      </c>
      <c r="F94">
        <v>1.7803</v>
      </c>
      <c r="G94">
        <v>1.8191999999999999</v>
      </c>
      <c r="H94" s="21"/>
      <c r="I94" s="17">
        <f t="shared" si="9"/>
        <v>13.287401574803148</v>
      </c>
      <c r="J94" s="16">
        <f t="shared" si="10"/>
        <v>-13.787401574803148</v>
      </c>
      <c r="K94" s="10">
        <v>115</v>
      </c>
      <c r="L94" s="16">
        <v>1240.9776902887133</v>
      </c>
      <c r="M94" s="16">
        <v>422.08005249343807</v>
      </c>
      <c r="N94" s="16">
        <v>5.7578740157480306</v>
      </c>
      <c r="O94" s="16">
        <v>2.7061205273069917</v>
      </c>
      <c r="P94" s="16">
        <v>2.8044251536956466</v>
      </c>
      <c r="Q94" s="16">
        <v>3.8529764762361904E-2</v>
      </c>
      <c r="R94" s="16">
        <v>1.3738917122315679</v>
      </c>
      <c r="S94" s="16">
        <v>6.8267101658788132</v>
      </c>
      <c r="T94" s="20" t="s">
        <v>119</v>
      </c>
      <c r="U94" s="10">
        <v>1</v>
      </c>
      <c r="V94" s="20" t="s">
        <v>33</v>
      </c>
      <c r="W94" s="10">
        <v>3</v>
      </c>
      <c r="X94" s="20" t="s">
        <v>145</v>
      </c>
      <c r="Y94" s="10">
        <v>4</v>
      </c>
      <c r="Z94" s="20" t="s">
        <v>123</v>
      </c>
      <c r="AA94" s="15">
        <v>4</v>
      </c>
      <c r="AB94" s="11">
        <v>55.135107462911868</v>
      </c>
      <c r="AC94" s="10">
        <v>41.146920030381985</v>
      </c>
      <c r="AD94" s="19">
        <v>3.7179725067061438</v>
      </c>
      <c r="AE94" s="12">
        <v>270.61205273069919</v>
      </c>
      <c r="AF94" s="10">
        <v>240.04700742876068</v>
      </c>
      <c r="AG94" s="10">
        <v>140.22125768478233</v>
      </c>
      <c r="AH94" s="10">
        <v>21.987486516976098</v>
      </c>
      <c r="AI94" s="10">
        <v>7.2785940194349985</v>
      </c>
      <c r="AJ94" s="10"/>
      <c r="AK94" s="10"/>
      <c r="AL94" s="10"/>
      <c r="AM94" s="10"/>
      <c r="AN94" s="10">
        <v>1.3530602636534959</v>
      </c>
      <c r="AO94" s="10">
        <v>0.76940127932426094</v>
      </c>
      <c r="AP94" s="10">
        <v>1</v>
      </c>
      <c r="AQ94" s="10">
        <v>111.47500000000001</v>
      </c>
      <c r="AR94" s="10"/>
      <c r="AS94" s="10"/>
      <c r="AT94" s="10">
        <v>2.6547748132210338</v>
      </c>
      <c r="AU94" s="10">
        <v>1</v>
      </c>
      <c r="AV94" s="16"/>
      <c r="AW94" s="19">
        <v>36.007051114314102</v>
      </c>
      <c r="AX94" s="1" t="s">
        <v>120</v>
      </c>
      <c r="AY94" s="23">
        <v>13.7874015748031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55.135107462911868</v>
      </c>
      <c r="BG94" s="24">
        <v>41.146920030381985</v>
      </c>
      <c r="BH94" s="24">
        <v>3.7179725067061438</v>
      </c>
      <c r="BI94" s="21"/>
      <c r="BJ94" s="25">
        <f t="shared" ca="1" si="11"/>
        <v>0.95897452386721538</v>
      </c>
      <c r="BK94" s="24">
        <f t="shared" ca="1" si="12"/>
        <v>9.6854253192468374</v>
      </c>
      <c r="BL94" s="23">
        <f t="shared" si="13"/>
        <v>1.7642348181811471</v>
      </c>
      <c r="BM94" s="23">
        <f t="shared" ca="1" si="14"/>
        <v>2.8845197122210822</v>
      </c>
      <c r="BN94" s="22">
        <f t="shared" si="15"/>
        <v>3.3363242818858043</v>
      </c>
      <c r="BO94" s="21"/>
      <c r="BP94" s="2"/>
    </row>
    <row r="95" spans="1:68" x14ac:dyDescent="0.2">
      <c r="A95">
        <v>4.0999999999999996</v>
      </c>
      <c r="B95">
        <v>2.2999999999999998</v>
      </c>
      <c r="C95">
        <v>1.25264</v>
      </c>
      <c r="D95">
        <v>-0.28071000000000002</v>
      </c>
      <c r="E95">
        <v>4.7620000000000003E-2</v>
      </c>
      <c r="F95">
        <v>1.7768299999999999</v>
      </c>
      <c r="G95">
        <v>1.8183</v>
      </c>
      <c r="H95" s="21"/>
      <c r="I95" s="17">
        <f t="shared" si="9"/>
        <v>13.451443569553804</v>
      </c>
      <c r="J95" s="16">
        <f t="shared" si="10"/>
        <v>-13.951443569553804</v>
      </c>
      <c r="K95" s="10">
        <v>115</v>
      </c>
      <c r="L95" s="16">
        <v>1259.8425196850387</v>
      </c>
      <c r="M95" s="16">
        <v>430.70866141732262</v>
      </c>
      <c r="N95" s="16">
        <v>5.8289588801399823</v>
      </c>
      <c r="O95" s="16">
        <v>3.1594161958568963</v>
      </c>
      <c r="P95" s="16">
        <v>3.2662959560222595</v>
      </c>
      <c r="Q95" s="16">
        <v>3.4081613058089294E-2</v>
      </c>
      <c r="R95" s="16">
        <v>1.0434330972137122</v>
      </c>
      <c r="S95" s="16">
        <v>7.4222055670391081</v>
      </c>
      <c r="T95" s="20" t="s">
        <v>119</v>
      </c>
      <c r="U95" s="10">
        <v>1</v>
      </c>
      <c r="V95" s="20" t="s">
        <v>33</v>
      </c>
      <c r="W95" s="10">
        <v>3</v>
      </c>
      <c r="X95" s="20" t="s">
        <v>145</v>
      </c>
      <c r="Y95" s="10">
        <v>4</v>
      </c>
      <c r="Z95" s="20" t="s">
        <v>121</v>
      </c>
      <c r="AA95" s="15">
        <v>5</v>
      </c>
      <c r="AB95" s="11">
        <v>44.387662346132927</v>
      </c>
      <c r="AC95" s="10">
        <v>50.044407880142643</v>
      </c>
      <c r="AD95" s="19">
        <v>5.5679297737244333</v>
      </c>
      <c r="AE95" s="12">
        <v>315.94161958568964</v>
      </c>
      <c r="AF95" s="10">
        <v>293.27505303210773</v>
      </c>
      <c r="AG95" s="10">
        <v>163.31479780111297</v>
      </c>
      <c r="AH95" s="10">
        <v>32.775360416210589</v>
      </c>
      <c r="AI95" s="10">
        <v>9.5837481355566343</v>
      </c>
      <c r="AJ95" s="10"/>
      <c r="AK95" s="10"/>
      <c r="AL95" s="10"/>
      <c r="AM95" s="10"/>
      <c r="AN95" s="10">
        <v>1.5797080979284481</v>
      </c>
      <c r="AO95" s="10">
        <v>0.84352227884021835</v>
      </c>
      <c r="AP95" s="10">
        <v>1</v>
      </c>
      <c r="AQ95" s="10">
        <v>111.47500000000001</v>
      </c>
      <c r="AR95" s="10"/>
      <c r="AS95" s="10"/>
      <c r="AT95" s="10">
        <v>3.2055328909467375</v>
      </c>
      <c r="AU95" s="10">
        <v>1</v>
      </c>
      <c r="AV95" s="16"/>
      <c r="AW95" s="19">
        <v>43.991257954816156</v>
      </c>
      <c r="AX95" s="1" t="s">
        <v>120</v>
      </c>
      <c r="AY95" s="23">
        <v>13.951443569553801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44.387662346132927</v>
      </c>
      <c r="BG95" s="24">
        <v>50.044407880142643</v>
      </c>
      <c r="BH95" s="24">
        <v>5.5679297737244333</v>
      </c>
      <c r="BI95" s="21"/>
      <c r="BJ95" s="25">
        <f t="shared" ca="1" si="11"/>
        <v>0.91869928587669769</v>
      </c>
      <c r="BK95" s="24">
        <f t="shared" ca="1" si="12"/>
        <v>10.75427288401829</v>
      </c>
      <c r="BL95" s="23">
        <f t="shared" si="13"/>
        <v>1.2927454169346841</v>
      </c>
      <c r="BM95" s="23">
        <f t="shared" ca="1" si="14"/>
        <v>2.7782753376587945</v>
      </c>
      <c r="BN95" s="22">
        <f t="shared" si="15"/>
        <v>3.228257754309265</v>
      </c>
      <c r="BO95" s="21"/>
      <c r="BP95" s="2"/>
    </row>
    <row r="96" spans="1:68" x14ac:dyDescent="0.2">
      <c r="A96">
        <v>4.1500000000000004</v>
      </c>
      <c r="B96">
        <v>2.2999999999999998</v>
      </c>
      <c r="C96">
        <v>1.2532099999999999</v>
      </c>
      <c r="D96">
        <v>-0.27527000000000001</v>
      </c>
      <c r="E96">
        <v>4.8750000000000002E-2</v>
      </c>
      <c r="F96">
        <v>1.7765500000000001</v>
      </c>
      <c r="G96">
        <v>1.82155</v>
      </c>
      <c r="H96" s="21"/>
      <c r="I96" s="17">
        <f t="shared" si="9"/>
        <v>13.615485564304462</v>
      </c>
      <c r="J96" s="16">
        <f t="shared" si="10"/>
        <v>-14.115485564304462</v>
      </c>
      <c r="K96" s="10">
        <v>115</v>
      </c>
      <c r="L96" s="16">
        <v>1278.7073490813643</v>
      </c>
      <c r="M96" s="16">
        <v>439.33727034120722</v>
      </c>
      <c r="N96" s="16">
        <v>5.9000437445319331</v>
      </c>
      <c r="O96" s="16">
        <v>3.3150659133710088</v>
      </c>
      <c r="P96" s="16">
        <v>3.426940467952702</v>
      </c>
      <c r="Q96" s="16">
        <v>6.8163226116178588E-2</v>
      </c>
      <c r="R96" s="16">
        <v>1.9890402752429537</v>
      </c>
      <c r="S96" s="16">
        <v>7.7690662903953589</v>
      </c>
      <c r="T96" s="20" t="s">
        <v>119</v>
      </c>
      <c r="U96" s="10">
        <v>1</v>
      </c>
      <c r="V96" s="20" t="s">
        <v>33</v>
      </c>
      <c r="W96" s="10">
        <v>3</v>
      </c>
      <c r="X96" s="20" t="s">
        <v>145</v>
      </c>
      <c r="Y96" s="10">
        <v>4</v>
      </c>
      <c r="Z96" s="20" t="s">
        <v>123</v>
      </c>
      <c r="AA96" s="15">
        <v>4</v>
      </c>
      <c r="AB96" s="11">
        <v>63.028870635446452</v>
      </c>
      <c r="AC96" s="10">
        <v>34.019800087455181</v>
      </c>
      <c r="AD96" s="19">
        <v>2.9513292770983717</v>
      </c>
      <c r="AE96" s="12">
        <v>331.50659133710087</v>
      </c>
      <c r="AF96" s="10">
        <v>311.06471153002303</v>
      </c>
      <c r="AG96" s="10">
        <v>171.3470233976351</v>
      </c>
      <c r="AH96" s="10">
        <v>38.448463800619038</v>
      </c>
      <c r="AI96" s="10">
        <v>5.027550283655537</v>
      </c>
      <c r="AJ96" s="10"/>
      <c r="AK96" s="10"/>
      <c r="AL96" s="10"/>
      <c r="AM96" s="10"/>
      <c r="AN96" s="10">
        <v>1.6575329566855044</v>
      </c>
      <c r="AO96" s="10">
        <v>0.94337084382820291</v>
      </c>
      <c r="AP96" s="10">
        <v>1</v>
      </c>
      <c r="AQ96" s="10">
        <v>111.47500000000001</v>
      </c>
      <c r="AR96" s="10"/>
      <c r="AS96" s="10"/>
      <c r="AT96" s="10">
        <v>3.3380397131613573</v>
      </c>
      <c r="AU96" s="10">
        <v>1</v>
      </c>
      <c r="AV96" s="16"/>
      <c r="AW96" s="19">
        <v>46.659706729503455</v>
      </c>
      <c r="AX96" s="1" t="s">
        <v>120</v>
      </c>
      <c r="AY96" s="23">
        <v>14.1154855643045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63.028870635446452</v>
      </c>
      <c r="BG96" s="24">
        <v>34.019800087455181</v>
      </c>
      <c r="BH96" s="24">
        <v>2.9513292770983717</v>
      </c>
      <c r="BI96" s="21"/>
      <c r="BJ96" s="25">
        <f t="shared" ca="1" si="11"/>
        <v>0.9593243553666484</v>
      </c>
      <c r="BK96" s="24">
        <f t="shared" ca="1" si="12"/>
        <v>11.903015672139608</v>
      </c>
      <c r="BL96" s="23">
        <f t="shared" si="13"/>
        <v>2.4452413922059972</v>
      </c>
      <c r="BM96" s="23">
        <f t="shared" ca="1" si="14"/>
        <v>2.8843677281371067</v>
      </c>
      <c r="BN96" s="22">
        <f t="shared" si="15"/>
        <v>3.3271973732544815</v>
      </c>
      <c r="BO96" s="21"/>
      <c r="BP96" s="2"/>
    </row>
    <row r="97" spans="1:68" x14ac:dyDescent="0.2">
      <c r="A97">
        <v>4.2</v>
      </c>
      <c r="B97">
        <v>2.2999999999999998</v>
      </c>
      <c r="C97">
        <v>1.2626999999999999</v>
      </c>
      <c r="D97">
        <v>-0.27564</v>
      </c>
      <c r="E97">
        <v>4.9759999999999999E-2</v>
      </c>
      <c r="F97">
        <v>1.7737499999999999</v>
      </c>
      <c r="G97">
        <v>1.81995</v>
      </c>
      <c r="H97" s="21"/>
      <c r="I97" s="17">
        <f t="shared" si="9"/>
        <v>13.779527559055119</v>
      </c>
      <c r="J97" s="16">
        <f t="shared" si="10"/>
        <v>-14.279527559055119</v>
      </c>
      <c r="K97" s="10">
        <v>115</v>
      </c>
      <c r="L97" s="16">
        <v>1297.5721784776897</v>
      </c>
      <c r="M97" s="16">
        <v>447.96587926509176</v>
      </c>
      <c r="N97" s="16">
        <v>5.9711286089238849</v>
      </c>
      <c r="O97" s="16">
        <v>5.9064971751412534</v>
      </c>
      <c r="P97" s="16">
        <v>6.0228361034932947</v>
      </c>
      <c r="Q97" s="16">
        <v>6.5845175228036595E-2</v>
      </c>
      <c r="R97" s="16">
        <v>1.0932586259461028</v>
      </c>
      <c r="S97" s="16">
        <v>8.0790922466695321</v>
      </c>
      <c r="T97" s="20" t="s">
        <v>119</v>
      </c>
      <c r="U97" s="10">
        <v>1</v>
      </c>
      <c r="V97" s="20" t="s">
        <v>33</v>
      </c>
      <c r="W97" s="10">
        <v>3</v>
      </c>
      <c r="X97" s="20" t="s">
        <v>143</v>
      </c>
      <c r="Y97" s="10">
        <v>5</v>
      </c>
      <c r="Z97" s="20" t="s">
        <v>121</v>
      </c>
      <c r="AA97" s="15">
        <v>5</v>
      </c>
      <c r="AB97" s="11">
        <v>29.701613044472367</v>
      </c>
      <c r="AC97" s="10">
        <v>59.477102348598777</v>
      </c>
      <c r="AD97" s="19">
        <v>10.821284606928852</v>
      </c>
      <c r="AE97" s="12">
        <v>590.64971751412531</v>
      </c>
      <c r="AF97" s="10">
        <v>615.35450221736778</v>
      </c>
      <c r="AG97" s="10">
        <v>326.71270776199708</v>
      </c>
      <c r="AH97" s="10">
        <v>43.36382340505331</v>
      </c>
      <c r="AI97" s="10">
        <v>9.1469664749692967</v>
      </c>
      <c r="AJ97" s="10"/>
      <c r="AK97" s="10"/>
      <c r="AL97" s="10"/>
      <c r="AM97" s="10"/>
      <c r="AN97" s="10">
        <v>2.9532485875706267</v>
      </c>
      <c r="AO97" s="10">
        <v>1.3903073299783142</v>
      </c>
      <c r="AP97" s="10">
        <v>2.613701662095977</v>
      </c>
      <c r="AQ97" s="10">
        <v>111.47500000000001</v>
      </c>
      <c r="AR97" s="10"/>
      <c r="AS97" s="10"/>
      <c r="AT97" s="10">
        <v>6.6911559402512859</v>
      </c>
      <c r="AU97" s="10">
        <v>1</v>
      </c>
      <c r="AV97" s="16"/>
      <c r="AW97" s="19">
        <v>92.303175332605164</v>
      </c>
      <c r="AX97" s="1" t="s">
        <v>120</v>
      </c>
      <c r="AY97" s="23">
        <v>14.279527559055101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29.701613044472367</v>
      </c>
      <c r="BG97" s="24">
        <v>59.477102348598777</v>
      </c>
      <c r="BH97" s="24">
        <v>10.821284606928852</v>
      </c>
      <c r="BI97" s="21"/>
      <c r="BJ97" s="25">
        <f t="shared" ca="1" si="11"/>
        <v>0.83599139269350775</v>
      </c>
      <c r="BK97" s="24">
        <f t="shared" ca="1" si="12"/>
        <v>18.593709494448937</v>
      </c>
      <c r="BL97" s="23">
        <f t="shared" si="13"/>
        <v>1.2252430672097383</v>
      </c>
      <c r="BM97" s="23">
        <f t="shared" ca="1" si="14"/>
        <v>2.560124076192607</v>
      </c>
      <c r="BN97" s="22">
        <f t="shared" si="15"/>
        <v>2.9930502500430887</v>
      </c>
      <c r="BO97" s="21"/>
      <c r="BP97" s="2"/>
    </row>
    <row r="98" spans="1:68" x14ac:dyDescent="0.2">
      <c r="A98">
        <v>4.25</v>
      </c>
      <c r="B98">
        <v>2.2999999999999998</v>
      </c>
      <c r="C98">
        <v>1.282</v>
      </c>
      <c r="D98">
        <v>-0.26999000000000001</v>
      </c>
      <c r="E98">
        <v>4.8739999999999999E-2</v>
      </c>
      <c r="F98">
        <v>1.77905</v>
      </c>
      <c r="G98">
        <v>1.8181</v>
      </c>
      <c r="H98" s="21"/>
      <c r="I98" s="17">
        <f t="shared" si="9"/>
        <v>13.943569553805773</v>
      </c>
      <c r="J98" s="16">
        <f t="shared" si="10"/>
        <v>-14.443569553805773</v>
      </c>
      <c r="K98" s="10">
        <v>115</v>
      </c>
      <c r="L98" s="16">
        <v>1316.4370078740149</v>
      </c>
      <c r="M98" s="16">
        <v>456.59448818897619</v>
      </c>
      <c r="N98" s="16">
        <v>6.0422134733158348</v>
      </c>
      <c r="O98" s="16">
        <v>11.176741996233558</v>
      </c>
      <c r="P98" s="16">
        <v>11.288572349094752</v>
      </c>
      <c r="Q98" s="16">
        <v>0.10124243879020647</v>
      </c>
      <c r="R98" s="16">
        <v>0.89685777491894503</v>
      </c>
      <c r="S98" s="16">
        <v>7.7659967264718519</v>
      </c>
      <c r="T98" s="20" t="s">
        <v>119</v>
      </c>
      <c r="U98" s="10">
        <v>1</v>
      </c>
      <c r="V98" s="20" t="s">
        <v>145</v>
      </c>
      <c r="W98" s="10">
        <v>4</v>
      </c>
      <c r="X98" s="20" t="s">
        <v>143</v>
      </c>
      <c r="Y98" s="10">
        <v>5</v>
      </c>
      <c r="Z98" s="20" t="s">
        <v>121</v>
      </c>
      <c r="AA98" s="15">
        <v>5</v>
      </c>
      <c r="AB98" s="11">
        <v>13.739438955097576</v>
      </c>
      <c r="AC98" s="10">
        <v>61.914356819375229</v>
      </c>
      <c r="AD98" s="19">
        <v>24.346204225527199</v>
      </c>
      <c r="AE98" s="12">
        <v>1117.6741996233557</v>
      </c>
      <c r="AF98" s="10">
        <v>1233.7431882059905</v>
      </c>
      <c r="AG98" s="10">
        <v>721.64292618210629</v>
      </c>
      <c r="AH98" s="10">
        <v>35.460684064923782</v>
      </c>
      <c r="AI98" s="10">
        <v>11.150039927906926</v>
      </c>
      <c r="AJ98" s="10"/>
      <c r="AK98" s="10"/>
      <c r="AL98" s="10"/>
      <c r="AM98" s="10"/>
      <c r="AN98" s="10">
        <v>5.5883709981167788</v>
      </c>
      <c r="AO98" s="10">
        <v>2.3156463742187912</v>
      </c>
      <c r="AP98" s="10">
        <v>5.7731434094568508</v>
      </c>
      <c r="AQ98" s="10">
        <v>111.47500000000001</v>
      </c>
      <c r="AR98" s="10"/>
      <c r="AS98" s="10"/>
      <c r="AT98" s="10">
        <v>13.608304415005245</v>
      </c>
      <c r="AU98" s="10">
        <v>1</v>
      </c>
      <c r="AV98" s="16"/>
      <c r="AW98" s="19">
        <v>185.06147823089856</v>
      </c>
      <c r="AX98" s="1" t="s">
        <v>120</v>
      </c>
      <c r="AY98" s="23">
        <v>14.4435695538058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13.739438955097576</v>
      </c>
      <c r="BG98" s="24">
        <v>61.914356819375229</v>
      </c>
      <c r="BH98" s="24">
        <v>24.346204225527199</v>
      </c>
      <c r="BI98" s="21"/>
      <c r="BJ98" s="25">
        <f t="shared" ca="1" si="11"/>
        <v>0.74093796696731029</v>
      </c>
      <c r="BK98" s="24">
        <f t="shared" ca="1" si="12"/>
        <v>31.282621650665419</v>
      </c>
      <c r="BL98" s="23">
        <f t="shared" si="13"/>
        <v>0.95239011104342153</v>
      </c>
      <c r="BM98" s="23">
        <f t="shared" ca="1" si="14"/>
        <v>2.3101049306705299</v>
      </c>
      <c r="BN98" s="22">
        <f t="shared" si="15"/>
        <v>2.7095944165776849</v>
      </c>
      <c r="BO98" s="21"/>
      <c r="BP98" s="2"/>
    </row>
    <row r="99" spans="1:68" x14ac:dyDescent="0.2">
      <c r="A99">
        <v>4.3</v>
      </c>
      <c r="B99">
        <v>2.2999999999999998</v>
      </c>
      <c r="C99">
        <v>1.2864899999999999</v>
      </c>
      <c r="D99">
        <v>-0.26347999999999999</v>
      </c>
      <c r="E99">
        <v>4.3290000000000002E-2</v>
      </c>
      <c r="F99">
        <v>1.7779</v>
      </c>
      <c r="G99">
        <v>1.8190500000000001</v>
      </c>
      <c r="H99" s="21"/>
      <c r="I99" s="17">
        <f t="shared" si="9"/>
        <v>14.107611548556429</v>
      </c>
      <c r="J99" s="16">
        <f t="shared" si="10"/>
        <v>-14.607611548556429</v>
      </c>
      <c r="K99" s="10">
        <v>115</v>
      </c>
      <c r="L99" s="16">
        <v>1335.3018372703402</v>
      </c>
      <c r="M99" s="16">
        <v>465.22309711286073</v>
      </c>
      <c r="N99" s="16">
        <v>6.1132983377077856</v>
      </c>
      <c r="O99" s="16">
        <v>12.402824858757064</v>
      </c>
      <c r="P99" s="16">
        <v>12.490565273946579</v>
      </c>
      <c r="Q99" s="16">
        <v>0.14202760441670681</v>
      </c>
      <c r="R99" s="16">
        <v>1.1370790777015898</v>
      </c>
      <c r="S99" s="16">
        <v>6.0930843881607224</v>
      </c>
      <c r="T99" s="20" t="s">
        <v>119</v>
      </c>
      <c r="U99" s="10">
        <v>1</v>
      </c>
      <c r="V99" s="20" t="s">
        <v>145</v>
      </c>
      <c r="W99" s="10">
        <v>4</v>
      </c>
      <c r="X99" s="20" t="s">
        <v>143</v>
      </c>
      <c r="Y99" s="10">
        <v>5</v>
      </c>
      <c r="Z99" s="20" t="s">
        <v>121</v>
      </c>
      <c r="AA99" s="15">
        <v>5</v>
      </c>
      <c r="AB99" s="11">
        <v>14.824422948605402</v>
      </c>
      <c r="AC99" s="10">
        <v>62.239678423724584</v>
      </c>
      <c r="AD99" s="19">
        <v>22.935898627670017</v>
      </c>
      <c r="AE99" s="12">
        <v>1240.2824858757065</v>
      </c>
      <c r="AF99" s="10">
        <v>1374.044424694657</v>
      </c>
      <c r="AG99" s="10">
        <v>811.79239554599349</v>
      </c>
      <c r="AH99" s="10">
        <v>0</v>
      </c>
      <c r="AI99" s="10">
        <v>8.7944631082415867</v>
      </c>
      <c r="AJ99" s="10"/>
      <c r="AK99" s="10"/>
      <c r="AL99" s="10"/>
      <c r="AM99" s="10"/>
      <c r="AN99" s="10">
        <v>6.2014124293785322</v>
      </c>
      <c r="AO99" s="10">
        <v>2.5893860023085113</v>
      </c>
      <c r="AP99" s="10">
        <v>6.4943391643679478</v>
      </c>
      <c r="AQ99" s="10">
        <v>111.47500000000001</v>
      </c>
      <c r="AR99" s="10"/>
      <c r="AS99" s="10"/>
      <c r="AT99" s="10">
        <v>14.934399729355846</v>
      </c>
      <c r="AU99" s="10">
        <v>1</v>
      </c>
      <c r="AV99" s="16"/>
      <c r="AW99" s="19">
        <v>206.10666370419855</v>
      </c>
      <c r="AX99" s="1" t="s">
        <v>120</v>
      </c>
      <c r="AY99" s="23">
        <v>14.607611548556401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14.824422948605402</v>
      </c>
      <c r="BG99" s="24">
        <v>62.239678423724584</v>
      </c>
      <c r="BH99" s="24">
        <v>22.935898627670017</v>
      </c>
      <c r="BI99" s="21"/>
      <c r="BJ99" s="25">
        <f t="shared" ca="1" si="11"/>
        <v>0.74755942282616772</v>
      </c>
      <c r="BK99" s="24">
        <f t="shared" ca="1" si="12"/>
        <v>34.659083687525381</v>
      </c>
      <c r="BL99" s="23">
        <f t="shared" si="13"/>
        <v>1.201290985863408</v>
      </c>
      <c r="BM99" s="23">
        <f t="shared" ca="1" si="14"/>
        <v>2.3269489914084396</v>
      </c>
      <c r="BN99" s="22">
        <f t="shared" si="15"/>
        <v>2.7168948386508198</v>
      </c>
      <c r="BO99" s="21"/>
      <c r="BP99" s="2"/>
    </row>
    <row r="100" spans="1:68" x14ac:dyDescent="0.2">
      <c r="A100">
        <v>4.3499999999999996</v>
      </c>
      <c r="B100">
        <v>0.4</v>
      </c>
      <c r="C100">
        <v>1.2673300000000001</v>
      </c>
      <c r="D100">
        <v>-0.27453</v>
      </c>
      <c r="E100">
        <v>4.1540000000000001E-2</v>
      </c>
      <c r="F100">
        <v>1.77573</v>
      </c>
      <c r="G100">
        <v>1.8170299999999999</v>
      </c>
      <c r="H100" s="21"/>
      <c r="I100" s="17">
        <f t="shared" si="9"/>
        <v>14.271653543307085</v>
      </c>
      <c r="J100" s="16">
        <f t="shared" si="10"/>
        <v>-14.771653543307085</v>
      </c>
      <c r="K100" s="10">
        <v>115</v>
      </c>
      <c r="L100" s="16">
        <v>1354.1666666666656</v>
      </c>
      <c r="M100" s="16">
        <v>473.85170603674527</v>
      </c>
      <c r="N100" s="16">
        <v>6.1843832020997365</v>
      </c>
      <c r="O100" s="16">
        <v>7.1708097928437384</v>
      </c>
      <c r="P100" s="16">
        <v>7.2508149069460162</v>
      </c>
      <c r="Q100" s="16">
        <v>7.2799327892462906E-2</v>
      </c>
      <c r="R100" s="16">
        <v>1.0040158082469297</v>
      </c>
      <c r="S100" s="16">
        <v>5.5559107015470568</v>
      </c>
      <c r="T100" s="20" t="s">
        <v>119</v>
      </c>
      <c r="U100" s="10">
        <v>1</v>
      </c>
      <c r="V100" s="20" t="s">
        <v>145</v>
      </c>
      <c r="W100" s="10">
        <v>4</v>
      </c>
      <c r="X100" s="20" t="s">
        <v>143</v>
      </c>
      <c r="Y100" s="10">
        <v>5</v>
      </c>
      <c r="Z100" s="20" t="s">
        <v>121</v>
      </c>
      <c r="AA100" s="15">
        <v>5</v>
      </c>
      <c r="AB100" s="11">
        <v>23.691835588290623</v>
      </c>
      <c r="AC100" s="10">
        <v>61.804172009668655</v>
      </c>
      <c r="AD100" s="19">
        <v>14.503992402040721</v>
      </c>
      <c r="AE100" s="12">
        <v>717.08097928437383</v>
      </c>
      <c r="AF100" s="10">
        <v>756.49350920068923</v>
      </c>
      <c r="AG100" s="10">
        <v>418.8111180209512</v>
      </c>
      <c r="AH100" s="10">
        <v>0</v>
      </c>
      <c r="AI100" s="10">
        <v>9.9600025396617848</v>
      </c>
      <c r="AJ100" s="10"/>
      <c r="AK100" s="10"/>
      <c r="AL100" s="10"/>
      <c r="AM100" s="10"/>
      <c r="AN100" s="10">
        <v>3.5854048964218692</v>
      </c>
      <c r="AO100" s="10">
        <v>1.6226203188646739</v>
      </c>
      <c r="AP100" s="10">
        <v>3.3504889441676093</v>
      </c>
      <c r="AQ100" s="10">
        <v>111.47500000000001</v>
      </c>
      <c r="AR100" s="10"/>
      <c r="AS100" s="10"/>
      <c r="AT100" s="10">
        <v>7.8246587865274915</v>
      </c>
      <c r="AU100" s="10">
        <v>1</v>
      </c>
      <c r="AV100" s="16"/>
      <c r="AW100" s="19">
        <v>113.47402638010338</v>
      </c>
      <c r="AX100" s="1" t="s">
        <v>120</v>
      </c>
      <c r="AY100" s="23">
        <v>14.771653543307099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23.691835588290623</v>
      </c>
      <c r="BG100" s="24">
        <v>61.804172009668655</v>
      </c>
      <c r="BH100" s="24">
        <v>14.503992402040721</v>
      </c>
      <c r="BI100" s="21"/>
      <c r="BJ100" s="25">
        <f t="shared" ca="1" si="11"/>
        <v>0.81133872572046717</v>
      </c>
      <c r="BK100" s="24">
        <f t="shared" ca="1" si="12"/>
        <v>20.914084829521826</v>
      </c>
      <c r="BL100" s="23">
        <f t="shared" si="13"/>
        <v>1.1074277535864618</v>
      </c>
      <c r="BM100" s="23">
        <f t="shared" ca="1" si="14"/>
        <v>2.4938136480398976</v>
      </c>
      <c r="BN100" s="22">
        <f t="shared" si="15"/>
        <v>2.9043843330775081</v>
      </c>
      <c r="BO100" s="21"/>
      <c r="BP100" s="2"/>
    </row>
    <row r="101" spans="1:68" x14ac:dyDescent="0.2">
      <c r="A101">
        <v>4.4000000000000004</v>
      </c>
      <c r="B101">
        <v>2.2000000000000002</v>
      </c>
      <c r="C101">
        <v>1.31986</v>
      </c>
      <c r="D101">
        <v>-0.27472999999999997</v>
      </c>
      <c r="E101">
        <v>4.5260000000000002E-2</v>
      </c>
      <c r="F101">
        <v>1.7731300000000001</v>
      </c>
      <c r="G101">
        <v>1.81698</v>
      </c>
      <c r="H101" s="21"/>
      <c r="I101" s="17">
        <f t="shared" si="9"/>
        <v>14.435695538057743</v>
      </c>
      <c r="J101" s="16">
        <f t="shared" si="10"/>
        <v>-14.935695538057743</v>
      </c>
      <c r="K101" s="10">
        <v>115</v>
      </c>
      <c r="L101" s="16">
        <v>1373.0314960629912</v>
      </c>
      <c r="M101" s="16">
        <v>482.48031496062987</v>
      </c>
      <c r="N101" s="16">
        <v>6.2554680664916891</v>
      </c>
      <c r="O101" s="16">
        <v>21.515160075329604</v>
      </c>
      <c r="P101" s="16">
        <v>21.611608229457321</v>
      </c>
      <c r="Q101" s="16">
        <v>7.1546327412386229E-2</v>
      </c>
      <c r="R101" s="16">
        <v>0.33105508230926689</v>
      </c>
      <c r="S101" s="16">
        <v>6.6977884810915347</v>
      </c>
      <c r="T101" s="20" t="s">
        <v>125</v>
      </c>
      <c r="U101" s="10">
        <v>7</v>
      </c>
      <c r="V101" s="20" t="s">
        <v>143</v>
      </c>
      <c r="W101" s="10">
        <v>5</v>
      </c>
      <c r="X101" s="20" t="s">
        <v>30</v>
      </c>
      <c r="Y101" s="10">
        <v>6</v>
      </c>
      <c r="Z101" s="20" t="s">
        <v>30</v>
      </c>
      <c r="AA101" s="15">
        <v>6</v>
      </c>
      <c r="AB101" s="11">
        <v>2.8991536847589003</v>
      </c>
      <c r="AC101" s="10">
        <v>45.317704101984255</v>
      </c>
      <c r="AD101" s="19">
        <v>51.783142213256845</v>
      </c>
      <c r="AE101" s="12"/>
      <c r="AF101" s="10"/>
      <c r="AG101" s="10"/>
      <c r="AH101" s="10"/>
      <c r="AI101" s="10"/>
      <c r="AJ101" s="10">
        <v>36.219023378216669</v>
      </c>
      <c r="AK101" s="10">
        <v>39.89549605828828</v>
      </c>
      <c r="AL101" s="10">
        <v>42.50911059056579</v>
      </c>
      <c r="AM101" s="10">
        <v>30.402902057364329</v>
      </c>
      <c r="AN101" s="10">
        <v>7.1717200251098676</v>
      </c>
      <c r="AO101" s="10">
        <v>2.8995115901120627</v>
      </c>
      <c r="AP101" s="10">
        <v>4.4834824688371961</v>
      </c>
      <c r="AQ101" s="10">
        <v>117.845</v>
      </c>
      <c r="AR101" s="10">
        <v>0</v>
      </c>
      <c r="AS101" s="10">
        <v>0</v>
      </c>
      <c r="AT101" s="10">
        <v>3.8847888553723253</v>
      </c>
      <c r="AU101" s="10">
        <v>0.85632216465440336</v>
      </c>
      <c r="AV101" s="16">
        <v>0.13269607572821951</v>
      </c>
      <c r="AW101" s="19">
        <v>54.029020573643301</v>
      </c>
      <c r="AX101" s="1" t="s">
        <v>120</v>
      </c>
      <c r="AY101" s="23">
        <v>14.935695538057701</v>
      </c>
      <c r="AZ101" s="18">
        <v>0</v>
      </c>
      <c r="BA101" s="18">
        <v>0</v>
      </c>
      <c r="BB101" s="18">
        <v>100</v>
      </c>
      <c r="BC101" s="18">
        <v>0</v>
      </c>
      <c r="BD101" s="18">
        <v>0</v>
      </c>
      <c r="BE101" s="18">
        <v>100</v>
      </c>
      <c r="BF101" s="24">
        <v>2.8991536847589003</v>
      </c>
      <c r="BG101" s="24">
        <v>45.317704101984255</v>
      </c>
      <c r="BH101" s="24">
        <v>51.783142213256845</v>
      </c>
      <c r="BI101" s="21"/>
      <c r="BJ101" s="25">
        <f t="shared" ca="1" si="11"/>
        <v>0.60084443276083754</v>
      </c>
      <c r="BK101" s="24">
        <f t="shared" ca="1" si="12"/>
        <v>48.041673449051295</v>
      </c>
      <c r="BL101" s="23">
        <f t="shared" si="13"/>
        <v>0.34191642152069046</v>
      </c>
      <c r="BM101" s="23">
        <f t="shared" ca="1" si="14"/>
        <v>1.9408001003303352</v>
      </c>
      <c r="BN101" s="22">
        <f t="shared" si="15"/>
        <v>2.2837963794295204</v>
      </c>
      <c r="BO101" s="21"/>
      <c r="BP101" s="2"/>
    </row>
    <row r="102" spans="1:68" x14ac:dyDescent="0.2">
      <c r="A102">
        <v>4.45</v>
      </c>
      <c r="B102">
        <v>2.1</v>
      </c>
      <c r="C102">
        <v>1.3028200000000001</v>
      </c>
      <c r="D102">
        <v>-0.26521</v>
      </c>
      <c r="E102">
        <v>3.8179999999999999E-2</v>
      </c>
      <c r="F102">
        <v>1.7747299999999999</v>
      </c>
      <c r="G102">
        <v>1.8164499999999999</v>
      </c>
      <c r="H102" s="21"/>
      <c r="I102" s="17">
        <f t="shared" si="9"/>
        <v>14.599737532808399</v>
      </c>
      <c r="J102" s="16">
        <f t="shared" si="10"/>
        <v>-15.099737532808399</v>
      </c>
      <c r="K102" s="10">
        <v>115</v>
      </c>
      <c r="L102" s="16">
        <v>1391.8963254593166</v>
      </c>
      <c r="M102" s="16">
        <v>491.10892388451441</v>
      </c>
      <c r="N102" s="16">
        <v>6.3265529308836399</v>
      </c>
      <c r="O102" s="16">
        <v>16.862052730696849</v>
      </c>
      <c r="P102" s="16">
        <v>16.927206066711634</v>
      </c>
      <c r="Q102" s="16">
        <v>0.13118915026404232</v>
      </c>
      <c r="R102" s="16">
        <v>0.77501951442555927</v>
      </c>
      <c r="S102" s="16">
        <v>4.5245372232488181</v>
      </c>
      <c r="T102" s="20" t="s">
        <v>125</v>
      </c>
      <c r="U102" s="10">
        <v>7</v>
      </c>
      <c r="V102" s="20" t="s">
        <v>143</v>
      </c>
      <c r="W102" s="10">
        <v>5</v>
      </c>
      <c r="X102" s="20" t="s">
        <v>143</v>
      </c>
      <c r="Y102" s="10">
        <v>5</v>
      </c>
      <c r="Z102" s="20" t="s">
        <v>30</v>
      </c>
      <c r="AA102" s="15">
        <v>6</v>
      </c>
      <c r="AB102" s="11">
        <v>7.0181748795307328</v>
      </c>
      <c r="AC102" s="10">
        <v>56.303408979357556</v>
      </c>
      <c r="AD102" s="19">
        <v>36.678416141111711</v>
      </c>
      <c r="AE102" s="12"/>
      <c r="AF102" s="10"/>
      <c r="AG102" s="10"/>
      <c r="AH102" s="10"/>
      <c r="AI102" s="10"/>
      <c r="AJ102" s="10">
        <v>34.544880885628302</v>
      </c>
      <c r="AK102" s="10">
        <v>38.423892517918496</v>
      </c>
      <c r="AL102" s="10">
        <v>40.806380604905215</v>
      </c>
      <c r="AM102" s="10">
        <v>29</v>
      </c>
      <c r="AN102" s="10">
        <v>5.6206842435656164</v>
      </c>
      <c r="AO102" s="10">
        <v>2.5149475678359101</v>
      </c>
      <c r="AP102" s="10">
        <v>3</v>
      </c>
      <c r="AQ102" s="10">
        <v>117.845</v>
      </c>
      <c r="AR102" s="10">
        <v>0</v>
      </c>
      <c r="AS102" s="10">
        <v>0</v>
      </c>
      <c r="AT102" s="10">
        <v>3.0383076029550957</v>
      </c>
      <c r="AU102" s="10">
        <v>0.7551590686119829</v>
      </c>
      <c r="AV102" s="16">
        <v>0.13334986094871026</v>
      </c>
      <c r="AW102" s="19">
        <v>42.318015166779084</v>
      </c>
      <c r="AX102" s="1" t="s">
        <v>120</v>
      </c>
      <c r="AY102" s="23">
        <v>15.099737532808399</v>
      </c>
      <c r="AZ102" s="18">
        <v>0</v>
      </c>
      <c r="BA102" s="18">
        <v>0</v>
      </c>
      <c r="BB102" s="18">
        <v>100</v>
      </c>
      <c r="BC102" s="18">
        <v>0</v>
      </c>
      <c r="BD102" s="18">
        <v>0</v>
      </c>
      <c r="BE102" s="18">
        <v>100</v>
      </c>
      <c r="BF102" s="24">
        <v>7.0181748795307328</v>
      </c>
      <c r="BG102" s="24">
        <v>56.303408979357556</v>
      </c>
      <c r="BH102" s="24">
        <v>36.678416141111711</v>
      </c>
      <c r="BI102" s="21"/>
      <c r="BJ102" s="25">
        <f t="shared" ca="1" si="11"/>
        <v>0.68666570308253028</v>
      </c>
      <c r="BK102" s="24">
        <f t="shared" ca="1" si="12"/>
        <v>41.801084752168343</v>
      </c>
      <c r="BL102" s="23">
        <f t="shared" si="13"/>
        <v>0.80825005085932367</v>
      </c>
      <c r="BM102" s="23">
        <f t="shared" ca="1" si="14"/>
        <v>2.16551768984209</v>
      </c>
      <c r="BN102" s="22">
        <f t="shared" si="15"/>
        <v>2.5236078805372406</v>
      </c>
      <c r="BO102" s="21"/>
      <c r="BP102" s="2"/>
    </row>
    <row r="103" spans="1:68" x14ac:dyDescent="0.2">
      <c r="A103">
        <v>4.5</v>
      </c>
      <c r="B103">
        <v>2.1</v>
      </c>
      <c r="C103">
        <v>1.27017</v>
      </c>
      <c r="D103">
        <v>-0.26301000000000002</v>
      </c>
      <c r="E103">
        <v>3.8679999999999999E-2</v>
      </c>
      <c r="F103">
        <v>1.7778499999999999</v>
      </c>
      <c r="G103">
        <v>1.81975</v>
      </c>
      <c r="H103" s="21"/>
      <c r="I103" s="17">
        <f t="shared" si="9"/>
        <v>14.763779527559054</v>
      </c>
      <c r="J103" s="16">
        <f t="shared" si="10"/>
        <v>-15.263779527559054</v>
      </c>
      <c r="K103" s="10">
        <v>115</v>
      </c>
      <c r="L103" s="16">
        <v>1410.7611548556417</v>
      </c>
      <c r="M103" s="16">
        <v>499.73753280839884</v>
      </c>
      <c r="N103" s="16">
        <v>6.3976377952755898</v>
      </c>
      <c r="O103" s="16">
        <v>7.9463276836158538</v>
      </c>
      <c r="P103" s="16">
        <v>8.0136911056555622</v>
      </c>
      <c r="Q103" s="16">
        <v>0.14497215554488713</v>
      </c>
      <c r="R103" s="16">
        <v>1.8090559472971803</v>
      </c>
      <c r="S103" s="16">
        <v>4.6780154194241517</v>
      </c>
      <c r="T103" s="20" t="s">
        <v>122</v>
      </c>
      <c r="U103" s="10">
        <v>5</v>
      </c>
      <c r="V103" s="20" t="s">
        <v>33</v>
      </c>
      <c r="W103" s="10">
        <v>3</v>
      </c>
      <c r="X103" s="20" t="s">
        <v>143</v>
      </c>
      <c r="Y103" s="10">
        <v>5</v>
      </c>
      <c r="Z103" s="20" t="s">
        <v>121</v>
      </c>
      <c r="AA103" s="15">
        <v>5</v>
      </c>
      <c r="AB103" s="11">
        <v>35.513955923335502</v>
      </c>
      <c r="AC103" s="10">
        <v>56.251388224095606</v>
      </c>
      <c r="AD103" s="19">
        <v>8.2346558525688902</v>
      </c>
      <c r="AE103" s="12">
        <v>794.63276836158536</v>
      </c>
      <c r="AF103" s="10">
        <v>842.91456268481375</v>
      </c>
      <c r="AG103" s="10">
        <v>476.02683292416714</v>
      </c>
      <c r="AH103" s="10">
        <v>0</v>
      </c>
      <c r="AI103" s="10">
        <v>5.5277450180247314</v>
      </c>
      <c r="AJ103" s="10"/>
      <c r="AK103" s="10"/>
      <c r="AL103" s="10"/>
      <c r="AM103" s="10"/>
      <c r="AN103" s="10">
        <v>3.9731638418079269</v>
      </c>
      <c r="AO103" s="10">
        <v>1.8915493412884656</v>
      </c>
      <c r="AP103" s="10">
        <v>3.8082146633933371</v>
      </c>
      <c r="AQ103" s="10">
        <v>114.66</v>
      </c>
      <c r="AR103" s="10"/>
      <c r="AS103" s="10"/>
      <c r="AT103" s="10">
        <v>8.2797448474735145</v>
      </c>
      <c r="AU103" s="10">
        <v>1</v>
      </c>
      <c r="AV103" s="16"/>
      <c r="AW103" s="19">
        <v>126.43718440272207</v>
      </c>
      <c r="AX103" s="1" t="s">
        <v>120</v>
      </c>
      <c r="AY103" s="23">
        <v>15.2637795275591</v>
      </c>
      <c r="AZ103" s="18">
        <v>0</v>
      </c>
      <c r="BA103" s="18">
        <v>100</v>
      </c>
      <c r="BB103" s="18">
        <v>0</v>
      </c>
      <c r="BC103" s="18">
        <v>0</v>
      </c>
      <c r="BD103" s="18">
        <v>100</v>
      </c>
      <c r="BE103" s="18">
        <v>0</v>
      </c>
      <c r="BF103" s="24">
        <v>35.513955923335502</v>
      </c>
      <c r="BG103" s="24">
        <v>56.251388224095606</v>
      </c>
      <c r="BH103" s="24">
        <v>8.2346558525688902</v>
      </c>
      <c r="BI103" s="21"/>
      <c r="BJ103" s="25">
        <f t="shared" ca="1" si="11"/>
        <v>0.84860037958624512</v>
      </c>
      <c r="BK103" s="24">
        <f t="shared" ca="1" si="12"/>
        <v>23.501064926139978</v>
      </c>
      <c r="BL103" s="23">
        <f t="shared" si="13"/>
        <v>1.9836616819296913</v>
      </c>
      <c r="BM103" s="23">
        <f t="shared" ca="1" si="14"/>
        <v>2.5900079989916995</v>
      </c>
      <c r="BN103" s="22">
        <f t="shared" si="15"/>
        <v>2.9830518099575856</v>
      </c>
      <c r="BO103" s="21"/>
      <c r="BP103" s="2"/>
    </row>
    <row r="104" spans="1:68" x14ac:dyDescent="0.2">
      <c r="A104">
        <v>4.55</v>
      </c>
      <c r="B104">
        <v>2.1</v>
      </c>
      <c r="C104">
        <v>1.26414</v>
      </c>
      <c r="D104">
        <v>-0.26549</v>
      </c>
      <c r="E104">
        <v>4.1579999999999999E-2</v>
      </c>
      <c r="F104">
        <v>1.7753300000000001</v>
      </c>
      <c r="G104">
        <v>1.81613</v>
      </c>
      <c r="H104" s="21"/>
      <c r="I104" s="17">
        <f t="shared" si="9"/>
        <v>14.92782152230971</v>
      </c>
      <c r="J104" s="16">
        <f t="shared" si="10"/>
        <v>-15.42782152230971</v>
      </c>
      <c r="K104" s="10">
        <v>115</v>
      </c>
      <c r="L104" s="16">
        <v>1429.6259842519671</v>
      </c>
      <c r="M104" s="16">
        <v>508.36614173228338</v>
      </c>
      <c r="N104" s="16">
        <v>6.4687226596675407</v>
      </c>
      <c r="O104" s="16">
        <v>6.2997175141243327</v>
      </c>
      <c r="P104" s="16">
        <v>6.3798994351086042</v>
      </c>
      <c r="Q104" s="16">
        <v>0.12943494959193474</v>
      </c>
      <c r="R104" s="16">
        <v>2.0287929442845738</v>
      </c>
      <c r="S104" s="16">
        <v>5.568188957241083</v>
      </c>
      <c r="T104" s="20" t="s">
        <v>122</v>
      </c>
      <c r="U104" s="10">
        <v>4</v>
      </c>
      <c r="V104" s="20" t="s">
        <v>33</v>
      </c>
      <c r="W104" s="10">
        <v>3</v>
      </c>
      <c r="X104" s="20" t="s">
        <v>145</v>
      </c>
      <c r="Y104" s="10">
        <v>4</v>
      </c>
      <c r="Z104" s="20" t="s">
        <v>121</v>
      </c>
      <c r="AA104" s="15">
        <v>5</v>
      </c>
      <c r="AB104" s="11">
        <v>46.281761180583565</v>
      </c>
      <c r="AC104" s="10">
        <v>48.567221928310239</v>
      </c>
      <c r="AD104" s="19">
        <v>5.1510168911061953</v>
      </c>
      <c r="AE104" s="12">
        <v>629.97175141243326</v>
      </c>
      <c r="AF104" s="10">
        <v>649.59408206774071</v>
      </c>
      <c r="AG104" s="10">
        <v>353.49245763314531</v>
      </c>
      <c r="AH104" s="10">
        <v>0</v>
      </c>
      <c r="AI104" s="10">
        <v>4.9290392241216923</v>
      </c>
      <c r="AJ104" s="10"/>
      <c r="AK104" s="10"/>
      <c r="AL104" s="10"/>
      <c r="AM104" s="10"/>
      <c r="AN104" s="10">
        <v>4.1998116760828887</v>
      </c>
      <c r="AO104" s="10">
        <v>1.5940182559693012</v>
      </c>
      <c r="AP104" s="10">
        <v>2.8279396610651624</v>
      </c>
      <c r="AQ104" s="10">
        <v>114.66</v>
      </c>
      <c r="AR104" s="10"/>
      <c r="AS104" s="10"/>
      <c r="AT104" s="10">
        <v>6.1837250925741589</v>
      </c>
      <c r="AU104" s="10">
        <v>1</v>
      </c>
      <c r="AV104" s="16"/>
      <c r="AW104" s="19">
        <v>97.439112310161107</v>
      </c>
      <c r="AX104" s="1" t="s">
        <v>120</v>
      </c>
      <c r="AY104" s="23">
        <v>15.427821522309699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46.281761180583565</v>
      </c>
      <c r="BG104" s="24">
        <v>48.567221928310239</v>
      </c>
      <c r="BH104" s="24">
        <v>5.1510168911061953</v>
      </c>
      <c r="BI104" s="21"/>
      <c r="BJ104" s="25">
        <f t="shared" ca="1" si="11"/>
        <v>0.89056968911455969</v>
      </c>
      <c r="BK104" s="24">
        <f t="shared" ca="1" si="12"/>
        <v>19.063195427875417</v>
      </c>
      <c r="BL104" s="23">
        <f t="shared" si="13"/>
        <v>2.284783310804845</v>
      </c>
      <c r="BM104" s="23">
        <f t="shared" ca="1" si="14"/>
        <v>2.6996285785470819</v>
      </c>
      <c r="BN104" s="22">
        <f t="shared" si="15"/>
        <v>3.0937360013998259</v>
      </c>
      <c r="BO104" s="21"/>
      <c r="BP104" s="2"/>
    </row>
    <row r="105" spans="1:68" x14ac:dyDescent="0.2">
      <c r="A105">
        <v>4.5999999999999996</v>
      </c>
      <c r="B105">
        <v>2.1</v>
      </c>
      <c r="C105">
        <v>1.2609300000000001</v>
      </c>
      <c r="D105">
        <v>-0.27043</v>
      </c>
      <c r="E105">
        <v>4.3900000000000002E-2</v>
      </c>
      <c r="F105">
        <v>1.77138</v>
      </c>
      <c r="G105">
        <v>1.8118000000000001</v>
      </c>
      <c r="H105" s="21"/>
      <c r="I105" s="17">
        <f t="shared" si="9"/>
        <v>15.091863517060366</v>
      </c>
      <c r="J105" s="16">
        <f t="shared" si="10"/>
        <v>-15.591863517060366</v>
      </c>
      <c r="K105" s="10">
        <v>115</v>
      </c>
      <c r="L105" s="16">
        <v>1448.4908136482925</v>
      </c>
      <c r="M105" s="16">
        <v>516.99475065616787</v>
      </c>
      <c r="N105" s="16">
        <v>6.5398075240594924</v>
      </c>
      <c r="O105" s="16">
        <v>5.423163841807968</v>
      </c>
      <c r="P105" s="16">
        <v>5.5136005619478903</v>
      </c>
      <c r="Q105" s="16">
        <v>9.8485837734037532E-2</v>
      </c>
      <c r="R105" s="16">
        <v>1.7862345417935688</v>
      </c>
      <c r="S105" s="16">
        <v>6.2803277874946284</v>
      </c>
      <c r="T105" s="20" t="s">
        <v>122</v>
      </c>
      <c r="U105" s="10">
        <v>4</v>
      </c>
      <c r="V105" s="20" t="s">
        <v>33</v>
      </c>
      <c r="W105" s="10">
        <v>3</v>
      </c>
      <c r="X105" s="20" t="s">
        <v>145</v>
      </c>
      <c r="Y105" s="10">
        <v>4</v>
      </c>
      <c r="Z105" s="20" t="s">
        <v>121</v>
      </c>
      <c r="AA105" s="15">
        <v>5</v>
      </c>
      <c r="AB105" s="11">
        <v>45.256667842997011</v>
      </c>
      <c r="AC105" s="10">
        <v>49.372335085743181</v>
      </c>
      <c r="AD105" s="19">
        <v>5.3709970712598061</v>
      </c>
      <c r="AE105" s="12">
        <v>542.31638418079683</v>
      </c>
      <c r="AF105" s="10">
        <v>546.56687173140222</v>
      </c>
      <c r="AG105" s="10">
        <v>288.52004214609178</v>
      </c>
      <c r="AH105" s="10">
        <v>0</v>
      </c>
      <c r="AI105" s="10">
        <v>5.5983689521304072</v>
      </c>
      <c r="AJ105" s="10"/>
      <c r="AK105" s="10"/>
      <c r="AL105" s="10"/>
      <c r="AM105" s="10"/>
      <c r="AN105" s="10">
        <v>3.6154425612053118</v>
      </c>
      <c r="AO105" s="10">
        <v>1.4002033892639898</v>
      </c>
      <c r="AP105" s="10">
        <v>2.3081603371687343</v>
      </c>
      <c r="AQ105" s="10">
        <v>114.66</v>
      </c>
      <c r="AR105" s="10"/>
      <c r="AS105" s="10"/>
      <c r="AT105" s="10">
        <v>5.0660575739963152</v>
      </c>
      <c r="AU105" s="10">
        <v>1</v>
      </c>
      <c r="AV105" s="16"/>
      <c r="AW105" s="19">
        <v>81.985030759710341</v>
      </c>
      <c r="AX105" s="1" t="s">
        <v>120</v>
      </c>
      <c r="AY105" s="23">
        <v>15.5918635170604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45.256667842997011</v>
      </c>
      <c r="BG105" s="24">
        <v>49.372335085743181</v>
      </c>
      <c r="BH105" s="24">
        <v>5.3709970712598061</v>
      </c>
      <c r="BI105" s="21"/>
      <c r="BJ105" s="25">
        <f t="shared" ca="1" si="11"/>
        <v>0.90317805351075497</v>
      </c>
      <c r="BK105" s="24">
        <f t="shared" ca="1" si="12"/>
        <v>16.161572026514168</v>
      </c>
      <c r="BL105" s="23">
        <f t="shared" si="13"/>
        <v>2.0563486010987408</v>
      </c>
      <c r="BM105" s="23">
        <f t="shared" ca="1" si="14"/>
        <v>2.7321863099866661</v>
      </c>
      <c r="BN105" s="22">
        <f t="shared" si="15"/>
        <v>3.1225640087864739</v>
      </c>
      <c r="BO105" s="21"/>
      <c r="BP105" s="2"/>
    </row>
    <row r="106" spans="1:68" x14ac:dyDescent="0.2">
      <c r="A106">
        <v>4.6500000000000004</v>
      </c>
      <c r="B106">
        <v>2.1</v>
      </c>
      <c r="C106">
        <v>1.2566299999999999</v>
      </c>
      <c r="D106">
        <v>-0.27562999999999999</v>
      </c>
      <c r="E106">
        <v>4.5179999999999998E-2</v>
      </c>
      <c r="F106">
        <v>1.7726299999999999</v>
      </c>
      <c r="G106">
        <v>1.8146800000000001</v>
      </c>
      <c r="H106" s="21"/>
      <c r="I106" s="17">
        <f t="shared" si="9"/>
        <v>15.255905511811024</v>
      </c>
      <c r="J106" s="16">
        <f t="shared" si="10"/>
        <v>-15.755905511811024</v>
      </c>
      <c r="K106" s="10">
        <v>115</v>
      </c>
      <c r="L106" s="16">
        <v>1467.3556430446181</v>
      </c>
      <c r="M106" s="16">
        <v>525.62335958005247</v>
      </c>
      <c r="N106" s="16">
        <v>6.6108923884514432</v>
      </c>
      <c r="O106" s="16">
        <v>4.2489642184557495</v>
      </c>
      <c r="P106" s="16">
        <v>4.3450587588194791</v>
      </c>
      <c r="Q106" s="16">
        <v>6.5907825252040503E-2</v>
      </c>
      <c r="R106" s="16">
        <v>1.5168454308762256</v>
      </c>
      <c r="S106" s="16">
        <v>6.6732319697034805</v>
      </c>
      <c r="T106" s="20" t="s">
        <v>119</v>
      </c>
      <c r="U106" s="10">
        <v>1</v>
      </c>
      <c r="V106" s="20" t="s">
        <v>33</v>
      </c>
      <c r="W106" s="10">
        <v>3</v>
      </c>
      <c r="X106" s="20" t="s">
        <v>145</v>
      </c>
      <c r="Y106" s="10">
        <v>4</v>
      </c>
      <c r="Z106" s="20" t="s">
        <v>123</v>
      </c>
      <c r="AA106" s="15">
        <v>4</v>
      </c>
      <c r="AB106" s="11">
        <v>46.193664257154211</v>
      </c>
      <c r="AC106" s="10">
        <v>48.636922523360973</v>
      </c>
      <c r="AD106" s="19">
        <v>5.1694132194848166</v>
      </c>
      <c r="AE106" s="12">
        <v>424.89642184557499</v>
      </c>
      <c r="AF106" s="10">
        <v>407.98166963415827</v>
      </c>
      <c r="AG106" s="10">
        <v>217.25293794097396</v>
      </c>
      <c r="AH106" s="10">
        <v>1.2824142428990535</v>
      </c>
      <c r="AI106" s="10">
        <v>6.5926295431587709</v>
      </c>
      <c r="AJ106" s="10"/>
      <c r="AK106" s="10"/>
      <c r="AL106" s="10"/>
      <c r="AM106" s="10"/>
      <c r="AN106" s="10">
        <v>2.1244821092278747</v>
      </c>
      <c r="AO106" s="10">
        <v>1.1424917094897171</v>
      </c>
      <c r="AP106" s="10">
        <v>1</v>
      </c>
      <c r="AQ106" s="10">
        <v>111.47500000000001</v>
      </c>
      <c r="AR106" s="10"/>
      <c r="AS106" s="10"/>
      <c r="AT106" s="10">
        <v>3.6611557087063353</v>
      </c>
      <c r="AU106" s="10">
        <v>1</v>
      </c>
      <c r="AV106" s="16"/>
      <c r="AW106" s="19">
        <v>61.197250445123743</v>
      </c>
      <c r="AX106" s="1" t="s">
        <v>120</v>
      </c>
      <c r="AY106" s="23">
        <v>15.755905511810999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46.193664257154211</v>
      </c>
      <c r="BG106" s="24">
        <v>48.636922523360973</v>
      </c>
      <c r="BH106" s="24">
        <v>5.1694132194848166</v>
      </c>
      <c r="BI106" s="21"/>
      <c r="BJ106" s="25">
        <f t="shared" ca="1" si="11"/>
        <v>0.92887809340598737</v>
      </c>
      <c r="BK106" s="24">
        <f t="shared" ca="1" si="12"/>
        <v>12.443795337610212</v>
      </c>
      <c r="BL106" s="23">
        <f t="shared" si="13"/>
        <v>1.8250034099522947</v>
      </c>
      <c r="BM106" s="23">
        <f t="shared" ca="1" si="14"/>
        <v>2.7991053944420954</v>
      </c>
      <c r="BN106" s="22">
        <f t="shared" si="15"/>
        <v>3.1822724974327796</v>
      </c>
      <c r="BO106" s="21"/>
      <c r="BP106" s="2"/>
    </row>
    <row r="107" spans="1:68" x14ac:dyDescent="0.2">
      <c r="A107">
        <v>4.7</v>
      </c>
      <c r="B107">
        <v>2.1</v>
      </c>
      <c r="C107">
        <v>1.2631300000000001</v>
      </c>
      <c r="D107">
        <v>-0.27556999999999998</v>
      </c>
      <c r="E107">
        <v>4.555E-2</v>
      </c>
      <c r="F107">
        <v>1.7719499999999999</v>
      </c>
      <c r="G107">
        <v>1.81778</v>
      </c>
      <c r="H107" s="21"/>
      <c r="I107" s="17">
        <f t="shared" si="9"/>
        <v>15.41994750656168</v>
      </c>
      <c r="J107" s="16">
        <f t="shared" si="10"/>
        <v>-15.91994750656168</v>
      </c>
      <c r="K107" s="10">
        <v>115</v>
      </c>
      <c r="L107" s="16">
        <v>1486.2204724409435</v>
      </c>
      <c r="M107" s="16">
        <v>534.25196850393695</v>
      </c>
      <c r="N107" s="16">
        <v>6.6819772528433941</v>
      </c>
      <c r="O107" s="16">
        <v>6.0239171374765119</v>
      </c>
      <c r="P107" s="16">
        <v>6.1216471414986859</v>
      </c>
      <c r="Q107" s="16">
        <v>6.6283725396063572E-2</v>
      </c>
      <c r="R107" s="16">
        <v>1.0827759892713478</v>
      </c>
      <c r="S107" s="16">
        <v>6.7868058348732268</v>
      </c>
      <c r="T107" s="20" t="s">
        <v>119</v>
      </c>
      <c r="U107" s="10">
        <v>1</v>
      </c>
      <c r="V107" s="20" t="s">
        <v>33</v>
      </c>
      <c r="W107" s="10">
        <v>3</v>
      </c>
      <c r="X107" s="20" t="s">
        <v>145</v>
      </c>
      <c r="Y107" s="10">
        <v>4</v>
      </c>
      <c r="Z107" s="20" t="s">
        <v>121</v>
      </c>
      <c r="AA107" s="15">
        <v>5</v>
      </c>
      <c r="AB107" s="11">
        <v>28.993222080071121</v>
      </c>
      <c r="AC107" s="10">
        <v>59.811459067071468</v>
      </c>
      <c r="AD107" s="19">
        <v>11.195318852857408</v>
      </c>
      <c r="AE107" s="12">
        <v>602.39171374765124</v>
      </c>
      <c r="AF107" s="10">
        <v>615.88237174957521</v>
      </c>
      <c r="AG107" s="10">
        <v>334.12353561240144</v>
      </c>
      <c r="AH107" s="10">
        <v>2.1564736874708439</v>
      </c>
      <c r="AI107" s="10">
        <v>9.2355206423901972</v>
      </c>
      <c r="AJ107" s="10"/>
      <c r="AK107" s="10"/>
      <c r="AL107" s="10"/>
      <c r="AM107" s="10"/>
      <c r="AN107" s="10">
        <v>3.011958568738256</v>
      </c>
      <c r="AO107" s="10">
        <v>1.4536899189701418</v>
      </c>
      <c r="AP107" s="10">
        <v>2.6729882848992115</v>
      </c>
      <c r="AQ107" s="10">
        <v>111.47500000000001</v>
      </c>
      <c r="AR107" s="10"/>
      <c r="AS107" s="10"/>
      <c r="AT107" s="10">
        <v>5.5443020026901619</v>
      </c>
      <c r="AU107" s="10">
        <v>1</v>
      </c>
      <c r="AV107" s="16"/>
      <c r="AW107" s="19">
        <v>92.382355762436291</v>
      </c>
      <c r="AX107" s="1" t="s">
        <v>120</v>
      </c>
      <c r="AY107" s="23">
        <v>15.9199475065617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28.993222080071121</v>
      </c>
      <c r="BG107" s="24">
        <v>59.811459067071468</v>
      </c>
      <c r="BH107" s="24">
        <v>11.195318852857408</v>
      </c>
      <c r="BI107" s="21"/>
      <c r="BJ107" s="25">
        <f t="shared" ca="1" si="11"/>
        <v>0.85555522683473684</v>
      </c>
      <c r="BK107" s="24">
        <f t="shared" ca="1" si="12"/>
        <v>16.500034785217839</v>
      </c>
      <c r="BL107" s="23">
        <f t="shared" si="13"/>
        <v>1.2323746506418167</v>
      </c>
      <c r="BM107" s="23">
        <f t="shared" ca="1" si="14"/>
        <v>2.6061218372532124</v>
      </c>
      <c r="BN107" s="22">
        <f t="shared" si="15"/>
        <v>2.9848787621590063</v>
      </c>
      <c r="BO107" s="21"/>
      <c r="BP107" s="2"/>
    </row>
    <row r="108" spans="1:68" x14ac:dyDescent="0.2">
      <c r="A108">
        <v>4.75</v>
      </c>
      <c r="B108">
        <v>2.1</v>
      </c>
      <c r="C108">
        <v>1.2566600000000001</v>
      </c>
      <c r="D108">
        <v>-0.27744999999999997</v>
      </c>
      <c r="E108">
        <v>4.5330000000000002E-2</v>
      </c>
      <c r="F108">
        <v>1.7732300000000001</v>
      </c>
      <c r="G108">
        <v>1.81233</v>
      </c>
      <c r="H108" s="21"/>
      <c r="I108" s="17">
        <f t="shared" si="9"/>
        <v>15.583989501312335</v>
      </c>
      <c r="J108" s="16">
        <f t="shared" si="10"/>
        <v>-16.083989501312335</v>
      </c>
      <c r="K108" s="10">
        <v>115</v>
      </c>
      <c r="L108" s="16">
        <v>1505.0853018372686</v>
      </c>
      <c r="M108" s="16">
        <v>542.88057742782132</v>
      </c>
      <c r="N108" s="16">
        <v>6.7530621172353449</v>
      </c>
      <c r="O108" s="16">
        <v>4.2571563088512825</v>
      </c>
      <c r="P108" s="16">
        <v>4.3539138750224904</v>
      </c>
      <c r="Q108" s="16">
        <v>5.4505520883341589E-2</v>
      </c>
      <c r="R108" s="16">
        <v>1.2518741171254804</v>
      </c>
      <c r="S108" s="16">
        <v>6.7192754285560818</v>
      </c>
      <c r="T108" s="20" t="s">
        <v>119</v>
      </c>
      <c r="U108" s="10">
        <v>1</v>
      </c>
      <c r="V108" s="20" t="s">
        <v>33</v>
      </c>
      <c r="W108" s="10">
        <v>3</v>
      </c>
      <c r="X108" s="20" t="s">
        <v>145</v>
      </c>
      <c r="Y108" s="10">
        <v>4</v>
      </c>
      <c r="Z108" s="20" t="s">
        <v>121</v>
      </c>
      <c r="AA108" s="15">
        <v>5</v>
      </c>
      <c r="AB108" s="11">
        <v>40.777501588450804</v>
      </c>
      <c r="AC108" s="10">
        <v>52.724221649796775</v>
      </c>
      <c r="AD108" s="19">
        <v>6.4982767617524182</v>
      </c>
      <c r="AE108" s="12">
        <v>425.71563088512823</v>
      </c>
      <c r="AF108" s="10">
        <v>406.80405631729775</v>
      </c>
      <c r="AG108" s="10">
        <v>217.69569375112451</v>
      </c>
      <c r="AH108" s="10">
        <v>0</v>
      </c>
      <c r="AI108" s="10">
        <v>7.9880236065282109</v>
      </c>
      <c r="AJ108" s="10"/>
      <c r="AK108" s="10"/>
      <c r="AL108" s="10"/>
      <c r="AM108" s="10"/>
      <c r="AN108" s="10">
        <v>2.1285781544256412</v>
      </c>
      <c r="AO108" s="10">
        <v>1.1288623198008199</v>
      </c>
      <c r="AP108" s="10">
        <v>1</v>
      </c>
      <c r="AQ108" s="10">
        <v>111.47500000000001</v>
      </c>
      <c r="AR108" s="10"/>
      <c r="AS108" s="10"/>
      <c r="AT108" s="10">
        <v>3.5259903047765073</v>
      </c>
      <c r="AU108" s="10">
        <v>1</v>
      </c>
      <c r="AV108" s="16"/>
      <c r="AW108" s="19">
        <v>61.020608447594661</v>
      </c>
      <c r="AX108" s="1" t="s">
        <v>120</v>
      </c>
      <c r="AY108" s="23">
        <v>16.083989501312299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40.777501588450804</v>
      </c>
      <c r="BG108" s="24">
        <v>52.724221649796775</v>
      </c>
      <c r="BH108" s="24">
        <v>6.4982767617524182</v>
      </c>
      <c r="BI108" s="21"/>
      <c r="BJ108" s="25">
        <f t="shared" ca="1" si="11"/>
        <v>0.91968882278565867</v>
      </c>
      <c r="BK108" s="24">
        <f t="shared" ca="1" si="12"/>
        <v>11.892658679240771</v>
      </c>
      <c r="BL108" s="23">
        <f t="shared" si="13"/>
        <v>1.5134657743288993</v>
      </c>
      <c r="BM108" s="23">
        <f t="shared" ca="1" si="14"/>
        <v>2.7739163969204252</v>
      </c>
      <c r="BN108" s="22">
        <f t="shared" si="15"/>
        <v>3.1456534719923863</v>
      </c>
      <c r="BO108" s="21"/>
      <c r="BP108" s="2"/>
    </row>
    <row r="109" spans="1:68" x14ac:dyDescent="0.2">
      <c r="A109">
        <v>4.8</v>
      </c>
      <c r="B109">
        <v>2.1</v>
      </c>
      <c r="C109">
        <v>1.2524999999999999</v>
      </c>
      <c r="D109">
        <v>-0.27804000000000001</v>
      </c>
      <c r="E109">
        <v>4.5620000000000001E-2</v>
      </c>
      <c r="F109">
        <v>1.7699499999999999</v>
      </c>
      <c r="G109">
        <v>1.8097799999999999</v>
      </c>
      <c r="H109" s="21"/>
      <c r="I109" s="17">
        <f t="shared" si="9"/>
        <v>15.748031496062991</v>
      </c>
      <c r="J109" s="16">
        <f t="shared" si="10"/>
        <v>-16.248031496062993</v>
      </c>
      <c r="K109" s="10">
        <v>115</v>
      </c>
      <c r="L109" s="16">
        <v>1523.950131233594</v>
      </c>
      <c r="M109" s="16">
        <v>551.50918635170581</v>
      </c>
      <c r="N109" s="16">
        <v>6.8241469816272957</v>
      </c>
      <c r="O109" s="16">
        <v>3.1211864406779801</v>
      </c>
      <c r="P109" s="16">
        <v>3.2192258567436443</v>
      </c>
      <c r="Q109" s="16">
        <v>5.0809169467114765E-2</v>
      </c>
      <c r="R109" s="16">
        <v>1.5783039689706631</v>
      </c>
      <c r="S109" s="16">
        <v>6.8082927823377748</v>
      </c>
      <c r="T109" s="20" t="s">
        <v>119</v>
      </c>
      <c r="U109" s="10">
        <v>1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123</v>
      </c>
      <c r="AA109" s="15">
        <v>4</v>
      </c>
      <c r="AB109" s="11">
        <v>55.679899822007982</v>
      </c>
      <c r="AC109" s="10">
        <v>40.667577462894656</v>
      </c>
      <c r="AD109" s="19">
        <v>3.6525227150973612</v>
      </c>
      <c r="AE109" s="12">
        <v>312.11864406779802</v>
      </c>
      <c r="AF109" s="10">
        <v>272.20165243764967</v>
      </c>
      <c r="AG109" s="10">
        <v>160.96129283718221</v>
      </c>
      <c r="AH109" s="10">
        <v>0</v>
      </c>
      <c r="AI109" s="10">
        <v>6.3359151320653346</v>
      </c>
      <c r="AJ109" s="10"/>
      <c r="AK109" s="10"/>
      <c r="AL109" s="10"/>
      <c r="AM109" s="10"/>
      <c r="AN109" s="10">
        <v>1.5605932203389901</v>
      </c>
      <c r="AO109" s="10">
        <v>0.92485118975407032</v>
      </c>
      <c r="AP109" s="10">
        <v>1</v>
      </c>
      <c r="AQ109" s="10">
        <v>111.47500000000001</v>
      </c>
      <c r="AR109" s="10"/>
      <c r="AS109" s="10"/>
      <c r="AT109" s="10">
        <v>2.2737039378082966</v>
      </c>
      <c r="AU109" s="10">
        <v>1</v>
      </c>
      <c r="AV109" s="16"/>
      <c r="AW109" s="19">
        <v>40.830247865647451</v>
      </c>
      <c r="AX109" s="1" t="s">
        <v>120</v>
      </c>
      <c r="AY109" s="23">
        <v>16.248031496063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55.679899822007982</v>
      </c>
      <c r="BG109" s="24">
        <v>40.667577462894656</v>
      </c>
      <c r="BH109" s="24">
        <v>3.6525227150973612</v>
      </c>
      <c r="BI109" s="21"/>
      <c r="BJ109" s="25">
        <f t="shared" ca="1" si="11"/>
        <v>0.98938812775680263</v>
      </c>
      <c r="BK109" s="24">
        <f t="shared" ca="1" si="12"/>
        <v>8.7845816697292776</v>
      </c>
      <c r="BL109" s="23">
        <f t="shared" si="13"/>
        <v>2.0677242083139045</v>
      </c>
      <c r="BM109" s="23">
        <f t="shared" ca="1" si="14"/>
        <v>2.9563191167457004</v>
      </c>
      <c r="BN109" s="22">
        <f t="shared" si="15"/>
        <v>3.3070751603516557</v>
      </c>
      <c r="BO109" s="21"/>
      <c r="BP109" s="2"/>
    </row>
    <row r="110" spans="1:68" x14ac:dyDescent="0.2">
      <c r="A110">
        <v>4.8499999999999996</v>
      </c>
      <c r="B110">
        <v>2.1</v>
      </c>
      <c r="C110">
        <v>1.25308</v>
      </c>
      <c r="D110">
        <v>-0.27877000000000002</v>
      </c>
      <c r="E110">
        <v>4.6609999999999999E-2</v>
      </c>
      <c r="F110">
        <v>1.77383</v>
      </c>
      <c r="G110">
        <v>1.8156300000000001</v>
      </c>
      <c r="H110" s="21"/>
      <c r="I110" s="17">
        <f t="shared" si="9"/>
        <v>15.912073490813647</v>
      </c>
      <c r="J110" s="16">
        <f t="shared" si="10"/>
        <v>-16.412073490813647</v>
      </c>
      <c r="K110" s="10">
        <v>115</v>
      </c>
      <c r="L110" s="16">
        <v>1542.8149606299194</v>
      </c>
      <c r="M110" s="16">
        <v>560.13779527559029</v>
      </c>
      <c r="N110" s="16">
        <v>6.8952318460192465</v>
      </c>
      <c r="O110" s="16">
        <v>3.279566854990605</v>
      </c>
      <c r="P110" s="16">
        <v>3.3819822413856198</v>
      </c>
      <c r="Q110" s="16">
        <v>4.6235717714834354E-2</v>
      </c>
      <c r="R110" s="16">
        <v>1.3671188792490905</v>
      </c>
      <c r="S110" s="16">
        <v>7.1121796107649331</v>
      </c>
      <c r="T110" s="20" t="s">
        <v>119</v>
      </c>
      <c r="U110" s="10">
        <v>1</v>
      </c>
      <c r="V110" s="20" t="s">
        <v>33</v>
      </c>
      <c r="W110" s="10">
        <v>3</v>
      </c>
      <c r="X110" s="20" t="s">
        <v>145</v>
      </c>
      <c r="Y110" s="10">
        <v>4</v>
      </c>
      <c r="Z110" s="20" t="s">
        <v>123</v>
      </c>
      <c r="AA110" s="15">
        <v>4</v>
      </c>
      <c r="AB110" s="11">
        <v>49.986591909068778</v>
      </c>
      <c r="AC110" s="10">
        <v>45.55580606356844</v>
      </c>
      <c r="AD110" s="19">
        <v>4.4576020273627854</v>
      </c>
      <c r="AE110" s="12">
        <v>327.95668549906048</v>
      </c>
      <c r="AF110" s="10">
        <v>290.23976654868648</v>
      </c>
      <c r="AG110" s="10">
        <v>169.09911206928098</v>
      </c>
      <c r="AH110" s="10">
        <v>4.4629254461969809</v>
      </c>
      <c r="AI110" s="10">
        <v>7.314652845327279</v>
      </c>
      <c r="AJ110" s="10"/>
      <c r="AK110" s="10"/>
      <c r="AL110" s="10"/>
      <c r="AM110" s="10"/>
      <c r="AN110" s="10">
        <v>1.6397834274953025</v>
      </c>
      <c r="AO110" s="10">
        <v>0.94742575925494921</v>
      </c>
      <c r="AP110" s="10">
        <v>1</v>
      </c>
      <c r="AQ110" s="10">
        <v>111.47500000000001</v>
      </c>
      <c r="AR110" s="10"/>
      <c r="AS110" s="10"/>
      <c r="AT110" s="10">
        <v>2.3921109686887037</v>
      </c>
      <c r="AU110" s="10">
        <v>1</v>
      </c>
      <c r="AV110" s="16"/>
      <c r="AW110" s="19">
        <v>43.535964982302971</v>
      </c>
      <c r="AX110" s="1" t="s">
        <v>120</v>
      </c>
      <c r="AY110" s="23">
        <v>16.412073490813601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49.986591909068778</v>
      </c>
      <c r="BG110" s="24">
        <v>45.55580606356844</v>
      </c>
      <c r="BH110" s="24">
        <v>4.4576020273627854</v>
      </c>
      <c r="BI110" s="21"/>
      <c r="BJ110" s="25">
        <f t="shared" ca="1" si="11"/>
        <v>0.97313408076834007</v>
      </c>
      <c r="BK110" s="24">
        <f t="shared" ca="1" si="12"/>
        <v>8.9937673811675278</v>
      </c>
      <c r="BL110" s="23">
        <f t="shared" si="13"/>
        <v>1.7710934160671945</v>
      </c>
      <c r="BM110" s="23">
        <f t="shared" ca="1" si="14"/>
        <v>2.9131224875956319</v>
      </c>
      <c r="BN110" s="22">
        <f t="shared" si="15"/>
        <v>3.2613133542850847</v>
      </c>
      <c r="BO110" s="21"/>
      <c r="BP110" s="2"/>
    </row>
    <row r="111" spans="1:68" x14ac:dyDescent="0.2">
      <c r="A111">
        <v>4.9000000000000004</v>
      </c>
      <c r="B111">
        <v>2.1</v>
      </c>
      <c r="C111">
        <v>1.27712</v>
      </c>
      <c r="D111">
        <v>-0.27195000000000003</v>
      </c>
      <c r="E111">
        <v>4.7660000000000001E-2</v>
      </c>
      <c r="F111">
        <v>1.7761499999999999</v>
      </c>
      <c r="G111">
        <v>1.8201000000000001</v>
      </c>
      <c r="H111" s="21"/>
      <c r="I111" s="17">
        <f t="shared" si="9"/>
        <v>16.076115485564305</v>
      </c>
      <c r="J111" s="16">
        <f t="shared" si="10"/>
        <v>-16.576115485564305</v>
      </c>
      <c r="K111" s="10">
        <v>115</v>
      </c>
      <c r="L111" s="16">
        <v>1561.679790026245</v>
      </c>
      <c r="M111" s="16">
        <v>568.76640419947489</v>
      </c>
      <c r="N111" s="16">
        <v>6.9663167104111983</v>
      </c>
      <c r="O111" s="16">
        <v>9.8441619585687743</v>
      </c>
      <c r="P111" s="16">
        <v>9.951218525616131</v>
      </c>
      <c r="Q111" s="16">
        <v>8.8963034085453613E-2</v>
      </c>
      <c r="R111" s="16">
        <v>0.89399136252959999</v>
      </c>
      <c r="S111" s="16">
        <v>7.4344838227331325</v>
      </c>
      <c r="T111" s="20" t="s">
        <v>122</v>
      </c>
      <c r="U111" s="10">
        <v>5</v>
      </c>
      <c r="V111" s="20" t="s">
        <v>145</v>
      </c>
      <c r="W111" s="10">
        <v>4</v>
      </c>
      <c r="X111" s="20" t="s">
        <v>143</v>
      </c>
      <c r="Y111" s="10">
        <v>5</v>
      </c>
      <c r="Z111" s="20" t="s">
        <v>121</v>
      </c>
      <c r="AA111" s="15">
        <v>5</v>
      </c>
      <c r="AB111" s="11">
        <v>15.878417922823182</v>
      </c>
      <c r="AC111" s="10">
        <v>62.455505201738475</v>
      </c>
      <c r="AD111" s="19">
        <v>21.666076875438343</v>
      </c>
      <c r="AE111" s="12">
        <v>984.41619585687749</v>
      </c>
      <c r="AF111" s="10">
        <v>1061.9813982583746</v>
      </c>
      <c r="AG111" s="10">
        <v>621.3413894212099</v>
      </c>
      <c r="AH111" s="10">
        <v>9.6308663106226469</v>
      </c>
      <c r="AI111" s="10">
        <v>11.185790399254445</v>
      </c>
      <c r="AJ111" s="10"/>
      <c r="AK111" s="10"/>
      <c r="AL111" s="10"/>
      <c r="AM111" s="10"/>
      <c r="AN111" s="10">
        <v>4.9220809792843871</v>
      </c>
      <c r="AO111" s="10">
        <v>2.153868008579757</v>
      </c>
      <c r="AP111" s="10">
        <v>4.9707311153696789</v>
      </c>
      <c r="AQ111" s="10">
        <v>114.66</v>
      </c>
      <c r="AR111" s="10"/>
      <c r="AS111" s="10"/>
      <c r="AT111" s="10">
        <v>9.1877579868977524</v>
      </c>
      <c r="AU111" s="10">
        <v>1</v>
      </c>
      <c r="AV111" s="16"/>
      <c r="AW111" s="19">
        <v>159.29720973875618</v>
      </c>
      <c r="AX111" s="1" t="s">
        <v>120</v>
      </c>
      <c r="AY111" s="23">
        <v>16.576115485564301</v>
      </c>
      <c r="AZ111" s="18">
        <v>0</v>
      </c>
      <c r="BA111" s="18">
        <v>100</v>
      </c>
      <c r="BB111" s="18">
        <v>0</v>
      </c>
      <c r="BC111" s="18">
        <v>0</v>
      </c>
      <c r="BD111" s="18">
        <v>100</v>
      </c>
      <c r="BE111" s="18">
        <v>0</v>
      </c>
      <c r="BF111" s="24">
        <v>15.878417922823182</v>
      </c>
      <c r="BG111" s="24">
        <v>62.455505201738475</v>
      </c>
      <c r="BH111" s="24">
        <v>21.666076875438343</v>
      </c>
      <c r="BI111" s="21"/>
      <c r="BJ111" s="25">
        <f t="shared" ca="1" si="11"/>
        <v>0.78170800494468962</v>
      </c>
      <c r="BK111" s="24">
        <f t="shared" ca="1" si="12"/>
        <v>24.196405892776152</v>
      </c>
      <c r="BL111" s="23">
        <f t="shared" si="13"/>
        <v>0.97011298735877538</v>
      </c>
      <c r="BM111" s="23">
        <f t="shared" ca="1" si="14"/>
        <v>2.4101567538912634</v>
      </c>
      <c r="BN111" s="22">
        <f t="shared" si="15"/>
        <v>2.7584735579292481</v>
      </c>
      <c r="BO111" s="21"/>
      <c r="BP111" s="2"/>
    </row>
    <row r="112" spans="1:68" x14ac:dyDescent="0.2">
      <c r="A112">
        <v>4.95</v>
      </c>
      <c r="B112">
        <v>2.1</v>
      </c>
      <c r="C112">
        <v>1.2641899999999999</v>
      </c>
      <c r="D112">
        <v>-0.26833000000000001</v>
      </c>
      <c r="E112">
        <v>4.4260000000000001E-2</v>
      </c>
      <c r="F112">
        <v>1.7702500000000001</v>
      </c>
      <c r="G112">
        <v>1.8086800000000001</v>
      </c>
      <c r="H112" s="21"/>
      <c r="I112" s="17">
        <f t="shared" si="9"/>
        <v>16.240157480314959</v>
      </c>
      <c r="J112" s="16">
        <f t="shared" si="10"/>
        <v>-16.740157480314959</v>
      </c>
      <c r="K112" s="10">
        <v>115</v>
      </c>
      <c r="L112" s="16">
        <v>1580.5446194225701</v>
      </c>
      <c r="M112" s="16">
        <v>577.39501312335926</v>
      </c>
      <c r="N112" s="16">
        <v>7.0374015748031491</v>
      </c>
      <c r="O112" s="16">
        <v>6.3133709981167696</v>
      </c>
      <c r="P112" s="16">
        <v>6.4053989801946383</v>
      </c>
      <c r="Q112" s="16">
        <v>0.11164234277484397</v>
      </c>
      <c r="R112" s="16">
        <v>1.7429412768828263</v>
      </c>
      <c r="S112" s="16">
        <v>6.3908320887408685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145</v>
      </c>
      <c r="Y112" s="10">
        <v>4</v>
      </c>
      <c r="Z112" s="20" t="s">
        <v>121</v>
      </c>
      <c r="AA112" s="15">
        <v>5</v>
      </c>
      <c r="AB112" s="11">
        <v>40.318486934965371</v>
      </c>
      <c r="AC112" s="10">
        <v>53.05092374172937</v>
      </c>
      <c r="AD112" s="19">
        <v>6.6305893233052604</v>
      </c>
      <c r="AE112" s="12">
        <v>631.33709981167692</v>
      </c>
      <c r="AF112" s="10">
        <v>643.71646177370917</v>
      </c>
      <c r="AG112" s="10">
        <v>355.40492351459784</v>
      </c>
      <c r="AH112" s="10">
        <v>0</v>
      </c>
      <c r="AI112" s="10">
        <v>5.7374279516086508</v>
      </c>
      <c r="AJ112" s="10"/>
      <c r="AK112" s="10"/>
      <c r="AL112" s="10"/>
      <c r="AM112" s="10"/>
      <c r="AN112" s="10">
        <v>6.3133709981167696</v>
      </c>
      <c r="AO112" s="10">
        <v>1.6090712002422722</v>
      </c>
      <c r="AP112" s="10">
        <v>2.8432393881167828</v>
      </c>
      <c r="AQ112" s="10">
        <v>111.47500000000001</v>
      </c>
      <c r="AR112" s="10"/>
      <c r="AS112" s="10"/>
      <c r="AT112" s="10">
        <v>5.3447231677088398</v>
      </c>
      <c r="AU112" s="10">
        <v>1</v>
      </c>
      <c r="AV112" s="16"/>
      <c r="AW112" s="19">
        <v>96.557469266056373</v>
      </c>
      <c r="AX112" s="1" t="s">
        <v>120</v>
      </c>
      <c r="AY112" s="23">
        <v>16.740157480314998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40.318486934965371</v>
      </c>
      <c r="BG112" s="24">
        <v>53.05092374172937</v>
      </c>
      <c r="BH112" s="24">
        <v>6.6305893233052604</v>
      </c>
      <c r="BI112" s="21"/>
      <c r="BJ112" s="25">
        <f t="shared" ca="1" si="11"/>
        <v>0.89484443687393556</v>
      </c>
      <c r="BK112" s="24">
        <f t="shared" ca="1" si="12"/>
        <v>16.963601265585606</v>
      </c>
      <c r="BL112" s="23">
        <f t="shared" si="13"/>
        <v>1.9882426403968145</v>
      </c>
      <c r="BM112" s="23">
        <f t="shared" ca="1" si="14"/>
        <v>2.7065676809556516</v>
      </c>
      <c r="BN112" s="22">
        <f t="shared" si="15"/>
        <v>3.0601921347544785</v>
      </c>
      <c r="BO112" s="21"/>
      <c r="BP112" s="2"/>
    </row>
    <row r="113" spans="1:68" x14ac:dyDescent="0.2">
      <c r="A113">
        <v>5</v>
      </c>
      <c r="B113">
        <v>2.1</v>
      </c>
      <c r="C113">
        <v>1.2562599999999999</v>
      </c>
      <c r="D113">
        <v>-0.27257999999999999</v>
      </c>
      <c r="E113">
        <v>4.5830000000000003E-2</v>
      </c>
      <c r="F113">
        <v>1.7693000000000001</v>
      </c>
      <c r="G113">
        <v>1.8130500000000001</v>
      </c>
      <c r="H113" s="21"/>
      <c r="I113" s="17">
        <f t="shared" si="9"/>
        <v>16.404199475065617</v>
      </c>
      <c r="J113" s="16">
        <f t="shared" si="10"/>
        <v>-16.904199475065617</v>
      </c>
      <c r="K113" s="10">
        <v>115</v>
      </c>
      <c r="L113" s="16">
        <v>1599.4094488188957</v>
      </c>
      <c r="M113" s="16">
        <v>586.02362204724386</v>
      </c>
      <c r="N113" s="16">
        <v>7.1084864391951008</v>
      </c>
      <c r="O113" s="16">
        <v>4.1479284369114975</v>
      </c>
      <c r="P113" s="16">
        <v>4.2468960891076302</v>
      </c>
      <c r="Q113" s="16">
        <v>8.5016082573211874E-2</v>
      </c>
      <c r="R113" s="16">
        <v>2.0018404215553973</v>
      </c>
      <c r="S113" s="16">
        <v>6.8727536247314154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145</v>
      </c>
      <c r="Y113" s="10">
        <v>4</v>
      </c>
      <c r="Z113" s="20" t="s">
        <v>123</v>
      </c>
      <c r="AA113" s="15">
        <v>4</v>
      </c>
      <c r="AB113" s="11">
        <v>57.179846054249168</v>
      </c>
      <c r="AC113" s="10">
        <v>39.336886808757697</v>
      </c>
      <c r="AD113" s="19">
        <v>3.4832671369931312</v>
      </c>
      <c r="AE113" s="12">
        <v>414.79284369114976</v>
      </c>
      <c r="AF113" s="10">
        <v>388.66524932839502</v>
      </c>
      <c r="AG113" s="10">
        <v>212.34480445538151</v>
      </c>
      <c r="AH113" s="10">
        <v>0</v>
      </c>
      <c r="AI113" s="10">
        <v>4.9954031761583488</v>
      </c>
      <c r="AJ113" s="10"/>
      <c r="AK113" s="10"/>
      <c r="AL113" s="10"/>
      <c r="AM113" s="10"/>
      <c r="AN113" s="10">
        <v>4.1479284369114975</v>
      </c>
      <c r="AO113" s="10">
        <v>1.1877756136486204</v>
      </c>
      <c r="AP113" s="10">
        <v>1</v>
      </c>
      <c r="AQ113" s="10">
        <v>111.47500000000001</v>
      </c>
      <c r="AR113" s="10"/>
      <c r="AS113" s="10"/>
      <c r="AT113" s="10">
        <v>3.0971697132432885</v>
      </c>
      <c r="AU113" s="10">
        <v>1</v>
      </c>
      <c r="AV113" s="16"/>
      <c r="AW113" s="19">
        <v>58.299787399259252</v>
      </c>
      <c r="AX113" s="1" t="s">
        <v>120</v>
      </c>
      <c r="AY113" s="23">
        <v>16.9041994750656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57.179846054249168</v>
      </c>
      <c r="BG113" s="24">
        <v>39.336886808757697</v>
      </c>
      <c r="BH113" s="24">
        <v>3.4832671369931312</v>
      </c>
      <c r="BI113" s="21"/>
      <c r="BJ113" s="25">
        <f t="shared" ca="1" si="11"/>
        <v>0.97041510452221535</v>
      </c>
      <c r="BK113" s="24">
        <f t="shared" ca="1" si="12"/>
        <v>11.325553795505437</v>
      </c>
      <c r="BL113" s="23">
        <f t="shared" si="13"/>
        <v>2.4662420381949239</v>
      </c>
      <c r="BM113" s="23">
        <f t="shared" ca="1" si="14"/>
        <v>2.9043808015083186</v>
      </c>
      <c r="BN113" s="22">
        <f t="shared" si="15"/>
        <v>3.2458865839186304</v>
      </c>
      <c r="BO113" s="21"/>
      <c r="BP113" s="2"/>
    </row>
    <row r="114" spans="1:68" x14ac:dyDescent="0.2">
      <c r="A114">
        <v>5.05</v>
      </c>
      <c r="B114">
        <v>2.1</v>
      </c>
      <c r="C114">
        <v>1.25379</v>
      </c>
      <c r="D114">
        <v>-0.28239999999999998</v>
      </c>
      <c r="E114">
        <v>4.6489999999999997E-2</v>
      </c>
      <c r="F114">
        <v>1.7761</v>
      </c>
      <c r="G114">
        <v>1.82063</v>
      </c>
      <c r="H114" s="21"/>
      <c r="I114" s="17">
        <f t="shared" si="9"/>
        <v>16.568241469816272</v>
      </c>
      <c r="J114" s="16">
        <f t="shared" si="10"/>
        <v>-17.068241469816272</v>
      </c>
      <c r="K114" s="10">
        <v>115</v>
      </c>
      <c r="L114" s="16">
        <v>1618.2742782152209</v>
      </c>
      <c r="M114" s="16">
        <v>594.65223097112823</v>
      </c>
      <c r="N114" s="16">
        <v>7.1795713035870499</v>
      </c>
      <c r="O114" s="16">
        <v>3.4734463276836336</v>
      </c>
      <c r="P114" s="16">
        <v>3.5753312934326669</v>
      </c>
      <c r="Q114" s="16">
        <v>2.349375900144042E-2</v>
      </c>
      <c r="R114" s="16">
        <v>0.65710719016709973</v>
      </c>
      <c r="S114" s="16">
        <v>7.0753448436828528</v>
      </c>
      <c r="T114" s="20" t="s">
        <v>119</v>
      </c>
      <c r="U114" s="10">
        <v>1</v>
      </c>
      <c r="V114" s="20" t="s">
        <v>162</v>
      </c>
      <c r="W114" s="10">
        <v>1</v>
      </c>
      <c r="X114" s="20" t="s">
        <v>145</v>
      </c>
      <c r="Y114" s="10">
        <v>4</v>
      </c>
      <c r="Z114" s="20" t="s">
        <v>121</v>
      </c>
      <c r="AA114" s="15">
        <v>5</v>
      </c>
      <c r="AB114" s="11">
        <v>34.583257155977677</v>
      </c>
      <c r="AC114" s="10">
        <v>56.820152655679316</v>
      </c>
      <c r="AD114" s="19">
        <v>8.5965901883430078</v>
      </c>
      <c r="AE114" s="12">
        <v>347.34463276836334</v>
      </c>
      <c r="AF114" s="10">
        <v>308.54793046096842</v>
      </c>
      <c r="AG114" s="10">
        <v>178.76656467163335</v>
      </c>
      <c r="AH114" s="10">
        <v>0</v>
      </c>
      <c r="AI114" s="10">
        <v>15.21821728576283</v>
      </c>
      <c r="AJ114" s="10"/>
      <c r="AK114" s="10"/>
      <c r="AL114" s="10"/>
      <c r="AM114" s="10"/>
      <c r="AN114" s="10">
        <v>1.7367231638418168</v>
      </c>
      <c r="AO114" s="10">
        <v>0.93443908087585703</v>
      </c>
      <c r="AP114" s="10">
        <v>1</v>
      </c>
      <c r="AQ114" s="10">
        <v>111.47500000000001</v>
      </c>
      <c r="AR114" s="10"/>
      <c r="AS114" s="10"/>
      <c r="AT114" s="10">
        <v>2.3928547186181852</v>
      </c>
      <c r="AU114" s="10">
        <v>1</v>
      </c>
      <c r="AV114" s="16"/>
      <c r="AW114" s="19">
        <v>46.28218956914526</v>
      </c>
      <c r="AX114" s="1" t="s">
        <v>120</v>
      </c>
      <c r="AY114" s="23">
        <v>17.0682414698163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34.583257155977677</v>
      </c>
      <c r="BG114" s="24">
        <v>56.820152655679316</v>
      </c>
      <c r="BH114" s="24">
        <v>8.5965901883430078</v>
      </c>
      <c r="BI114" s="21"/>
      <c r="BJ114" s="25">
        <f t="shared" ca="1" si="11"/>
        <v>0.9268188638291095</v>
      </c>
      <c r="BK114" s="24">
        <f t="shared" ca="1" si="12"/>
        <v>8.4771191405905579</v>
      </c>
      <c r="BL114" s="23">
        <f t="shared" si="13"/>
        <v>0.84931706491776715</v>
      </c>
      <c r="BM114" s="23">
        <f t="shared" ca="1" si="14"/>
        <v>2.7894198844195528</v>
      </c>
      <c r="BN114" s="22">
        <f t="shared" si="15"/>
        <v>3.1196140120092561</v>
      </c>
      <c r="BO114" s="21"/>
      <c r="BP114" s="2"/>
    </row>
    <row r="115" spans="1:68" x14ac:dyDescent="0.2">
      <c r="A115">
        <v>5.0999999999999996</v>
      </c>
      <c r="B115">
        <v>2.1</v>
      </c>
      <c r="C115">
        <v>1.2523599999999999</v>
      </c>
      <c r="D115">
        <v>-0.28325</v>
      </c>
      <c r="E115">
        <v>4.7079999999999997E-2</v>
      </c>
      <c r="F115">
        <v>1.7681500000000001</v>
      </c>
      <c r="G115">
        <v>1.8109500000000001</v>
      </c>
      <c r="H115" s="21"/>
      <c r="I115" s="17">
        <f t="shared" si="9"/>
        <v>16.732283464566926</v>
      </c>
      <c r="J115" s="16">
        <f t="shared" si="10"/>
        <v>-17.232283464566926</v>
      </c>
      <c r="K115" s="10">
        <v>115</v>
      </c>
      <c r="L115" s="16">
        <v>1637.139107611546</v>
      </c>
      <c r="M115" s="16">
        <v>603.2808398950126</v>
      </c>
      <c r="N115" s="16">
        <v>7.2506561679790007</v>
      </c>
      <c r="O115" s="16">
        <v>3.082956685499064</v>
      </c>
      <c r="P115" s="16">
        <v>3.1874495527575082</v>
      </c>
      <c r="Q115" s="16">
        <v>1.8168506961113863E-2</v>
      </c>
      <c r="R115" s="16">
        <v>0.57000139642668313</v>
      </c>
      <c r="S115" s="16">
        <v>7.2564491151697448</v>
      </c>
      <c r="T115" s="20" t="s">
        <v>119</v>
      </c>
      <c r="U115" s="10">
        <v>1</v>
      </c>
      <c r="V115" s="20" t="s">
        <v>162</v>
      </c>
      <c r="W115" s="10">
        <v>1</v>
      </c>
      <c r="X115" s="20" t="s">
        <v>145</v>
      </c>
      <c r="Y115" s="10">
        <v>4</v>
      </c>
      <c r="Z115" s="20" t="s">
        <v>121</v>
      </c>
      <c r="AA115" s="15">
        <v>5</v>
      </c>
      <c r="AB115" s="11">
        <v>35.884335314087046</v>
      </c>
      <c r="AC115" s="10">
        <v>56.020076376767364</v>
      </c>
      <c r="AD115" s="19">
        <v>8.0955883091455938</v>
      </c>
      <c r="AE115" s="12">
        <v>308.2956685499064</v>
      </c>
      <c r="AF115" s="10">
        <v>261.80508865234236</v>
      </c>
      <c r="AG115" s="10">
        <v>159.37247763787542</v>
      </c>
      <c r="AH115" s="10">
        <v>0.11916919935244966</v>
      </c>
      <c r="AI115" s="10">
        <v>17.543816669028562</v>
      </c>
      <c r="AJ115" s="10"/>
      <c r="AK115" s="10"/>
      <c r="AL115" s="10"/>
      <c r="AM115" s="10"/>
      <c r="AN115" s="10">
        <v>1.541478342749532</v>
      </c>
      <c r="AO115" s="10">
        <v>0.85211759227654782</v>
      </c>
      <c r="AP115" s="10">
        <v>1</v>
      </c>
      <c r="AQ115" s="10">
        <v>111.47500000000001</v>
      </c>
      <c r="AR115" s="10"/>
      <c r="AS115" s="10"/>
      <c r="AT115" s="10">
        <v>1.9829922708969363</v>
      </c>
      <c r="AU115" s="10">
        <v>1</v>
      </c>
      <c r="AV115" s="16"/>
      <c r="AW115" s="19">
        <v>39.27076329785136</v>
      </c>
      <c r="AX115" s="1" t="s">
        <v>120</v>
      </c>
      <c r="AY115" s="23">
        <v>17.232283464566901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35.884335314087046</v>
      </c>
      <c r="BG115" s="24">
        <v>56.020076376767364</v>
      </c>
      <c r="BH115" s="24">
        <v>8.0955883091455938</v>
      </c>
      <c r="BI115" s="21"/>
      <c r="BJ115" s="25">
        <f t="shared" ca="1" si="11"/>
        <v>0.9427457222160307</v>
      </c>
      <c r="BK115" s="24">
        <f t="shared" ca="1" si="12"/>
        <v>7.3080785161941035</v>
      </c>
      <c r="BL115" s="23">
        <f t="shared" si="13"/>
        <v>0.76696611770768031</v>
      </c>
      <c r="BM115" s="23">
        <f t="shared" ca="1" si="14"/>
        <v>2.8306875738400445</v>
      </c>
      <c r="BN115" s="22">
        <f t="shared" si="15"/>
        <v>3.1469946457458042</v>
      </c>
      <c r="BO115" s="21"/>
      <c r="BP115" s="2"/>
    </row>
    <row r="116" spans="1:68" x14ac:dyDescent="0.2">
      <c r="A116">
        <v>5.15</v>
      </c>
      <c r="B116">
        <v>2.1</v>
      </c>
      <c r="C116">
        <v>1.25207</v>
      </c>
      <c r="D116">
        <v>-0.28199000000000002</v>
      </c>
      <c r="E116">
        <v>4.8239999999999998E-2</v>
      </c>
      <c r="F116">
        <v>1.7739499999999999</v>
      </c>
      <c r="G116">
        <v>1.8170999999999999</v>
      </c>
      <c r="H116" s="21"/>
      <c r="I116" s="17">
        <f t="shared" si="9"/>
        <v>16.896325459317584</v>
      </c>
      <c r="J116" s="16">
        <f t="shared" si="10"/>
        <v>-17.396325459317584</v>
      </c>
      <c r="K116" s="10">
        <v>115</v>
      </c>
      <c r="L116" s="16">
        <v>1656.0039370078716</v>
      </c>
      <c r="M116" s="16">
        <v>611.9094488188972</v>
      </c>
      <c r="N116" s="16">
        <v>7.3217410323709533</v>
      </c>
      <c r="O116" s="16">
        <v>3.0037664783427824</v>
      </c>
      <c r="P116" s="16">
        <v>3.1133867451790525</v>
      </c>
      <c r="Q116" s="16">
        <v>2.6062409985597671E-2</v>
      </c>
      <c r="R116" s="16">
        <v>0.8371080151206467</v>
      </c>
      <c r="S116" s="16">
        <v>7.6125185302965184</v>
      </c>
      <c r="T116" s="20" t="s">
        <v>119</v>
      </c>
      <c r="U116" s="10">
        <v>1</v>
      </c>
      <c r="V116" s="20" t="s">
        <v>162</v>
      </c>
      <c r="W116" s="10">
        <v>1</v>
      </c>
      <c r="X116" s="20" t="s">
        <v>145</v>
      </c>
      <c r="Y116" s="10">
        <v>4</v>
      </c>
      <c r="Z116" s="20" t="s">
        <v>123</v>
      </c>
      <c r="AA116" s="15">
        <v>4</v>
      </c>
      <c r="AB116" s="11">
        <v>41.615366694346811</v>
      </c>
      <c r="AC116" s="10">
        <v>52.119354005267326</v>
      </c>
      <c r="AD116" s="19">
        <v>6.2652793003858616</v>
      </c>
      <c r="AE116" s="12">
        <v>300.37664783427829</v>
      </c>
      <c r="AF116" s="10">
        <v>251.98212132568133</v>
      </c>
      <c r="AG116" s="10">
        <v>155.66933725895262</v>
      </c>
      <c r="AH116" s="10">
        <v>5.9817085287544813</v>
      </c>
      <c r="AI116" s="10">
        <v>11.945889681343893</v>
      </c>
      <c r="AJ116" s="10"/>
      <c r="AK116" s="10"/>
      <c r="AL116" s="10"/>
      <c r="AM116" s="10"/>
      <c r="AN116" s="10">
        <v>1.5018832391713912</v>
      </c>
      <c r="AO116" s="10">
        <v>0.86883334101208953</v>
      </c>
      <c r="AP116" s="10">
        <v>1</v>
      </c>
      <c r="AQ116" s="10">
        <v>111.47500000000001</v>
      </c>
      <c r="AR116" s="10"/>
      <c r="AS116" s="10"/>
      <c r="AT116" s="10">
        <v>1.8762696952722486</v>
      </c>
      <c r="AU116" s="10">
        <v>1</v>
      </c>
      <c r="AV116" s="16"/>
      <c r="AW116" s="19">
        <v>37.797318198852196</v>
      </c>
      <c r="AX116" s="1" t="s">
        <v>120</v>
      </c>
      <c r="AY116" s="23">
        <v>17.396325459317602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41.615366694346811</v>
      </c>
      <c r="BG116" s="24">
        <v>52.119354005267326</v>
      </c>
      <c r="BH116" s="24">
        <v>6.2652793003858616</v>
      </c>
      <c r="BI116" s="21"/>
      <c r="BJ116" s="25">
        <f t="shared" ca="1" si="11"/>
        <v>0.97211825081126468</v>
      </c>
      <c r="BK116" s="24">
        <f t="shared" ca="1" si="12"/>
        <v>7.2153236516472177</v>
      </c>
      <c r="BL116" s="23">
        <f t="shared" si="13"/>
        <v>1.1403948364228831</v>
      </c>
      <c r="BM116" s="23">
        <f t="shared" ca="1" si="14"/>
        <v>2.907245736248234</v>
      </c>
      <c r="BN116" s="22">
        <f t="shared" si="15"/>
        <v>3.2122251808535514</v>
      </c>
      <c r="BO116" s="21"/>
      <c r="BP116" s="2"/>
    </row>
    <row r="117" spans="1:68" x14ac:dyDescent="0.2">
      <c r="A117">
        <v>5.2</v>
      </c>
      <c r="B117">
        <v>0.4</v>
      </c>
      <c r="C117">
        <v>1.2532000000000001</v>
      </c>
      <c r="D117">
        <v>-0.28276000000000001</v>
      </c>
      <c r="E117">
        <v>4.9340000000000002E-2</v>
      </c>
      <c r="F117">
        <v>1.77125</v>
      </c>
      <c r="G117">
        <v>1.8138300000000001</v>
      </c>
      <c r="H117" s="21"/>
      <c r="I117" s="17">
        <f t="shared" si="9"/>
        <v>17.060367454068242</v>
      </c>
      <c r="J117" s="16">
        <f t="shared" si="10"/>
        <v>-17.560367454068242</v>
      </c>
      <c r="K117" s="10">
        <v>115</v>
      </c>
      <c r="L117" s="16">
        <v>1674.8687664041972</v>
      </c>
      <c r="M117" s="16">
        <v>620.5380577427818</v>
      </c>
      <c r="N117" s="16">
        <v>7.392825896762905</v>
      </c>
      <c r="O117" s="16">
        <v>3.3123352165725577</v>
      </c>
      <c r="P117" s="16">
        <v>3.4268176726636619</v>
      </c>
      <c r="Q117" s="16">
        <v>2.1238358137301992E-2</v>
      </c>
      <c r="R117" s="16">
        <v>0.6197691317727283</v>
      </c>
      <c r="S117" s="16">
        <v>7.9501705618822509</v>
      </c>
      <c r="T117" s="20" t="s">
        <v>119</v>
      </c>
      <c r="U117" s="10">
        <v>1</v>
      </c>
      <c r="V117" s="20" t="s">
        <v>162</v>
      </c>
      <c r="W117" s="10">
        <v>1</v>
      </c>
      <c r="X117" s="20" t="s">
        <v>145</v>
      </c>
      <c r="Y117" s="10">
        <v>4</v>
      </c>
      <c r="Z117" s="20" t="s">
        <v>121</v>
      </c>
      <c r="AA117" s="15">
        <v>5</v>
      </c>
      <c r="AB117" s="11">
        <v>35.092220412816182</v>
      </c>
      <c r="AC117" s="10">
        <v>56.511359617337853</v>
      </c>
      <c r="AD117" s="19">
        <v>8.3964199698459634</v>
      </c>
      <c r="AE117" s="12">
        <v>331.23352165725578</v>
      </c>
      <c r="AF117" s="10">
        <v>287.7466522417339</v>
      </c>
      <c r="AG117" s="10">
        <v>171.3408836331831</v>
      </c>
      <c r="AH117" s="10">
        <v>11.465375968169401</v>
      </c>
      <c r="AI117" s="10">
        <v>16.135040432551001</v>
      </c>
      <c r="AJ117" s="10"/>
      <c r="AK117" s="10"/>
      <c r="AL117" s="10"/>
      <c r="AM117" s="10"/>
      <c r="AN117" s="10">
        <v>1.6561676082862788</v>
      </c>
      <c r="AO117" s="10">
        <v>0.91095473124630622</v>
      </c>
      <c r="AP117" s="10">
        <v>1</v>
      </c>
      <c r="AQ117" s="10">
        <v>111.47500000000001</v>
      </c>
      <c r="AR117" s="10"/>
      <c r="AS117" s="10"/>
      <c r="AT117" s="10">
        <v>2.1248322753557178</v>
      </c>
      <c r="AU117" s="10">
        <v>1</v>
      </c>
      <c r="AV117" s="16"/>
      <c r="AW117" s="19">
        <v>43.161997836260085</v>
      </c>
      <c r="AX117" s="1" t="s">
        <v>120</v>
      </c>
      <c r="AY117" s="23">
        <v>17.560367454068199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35.092220412816182</v>
      </c>
      <c r="BG117" s="24">
        <v>56.511359617337853</v>
      </c>
      <c r="BH117" s="24">
        <v>8.3964199698459634</v>
      </c>
      <c r="BI117" s="21"/>
      <c r="BJ117" s="25">
        <f t="shared" ca="1" si="11"/>
        <v>0.93880719895836651</v>
      </c>
      <c r="BK117" s="24">
        <f t="shared" ca="1" si="12"/>
        <v>7.7411846800161248</v>
      </c>
      <c r="BL117" s="23">
        <f t="shared" si="13"/>
        <v>0.82020912947647451</v>
      </c>
      <c r="BM117" s="23">
        <f t="shared" ca="1" si="14"/>
        <v>2.819280065459226</v>
      </c>
      <c r="BN117" s="22">
        <f t="shared" si="15"/>
        <v>3.1286843308260659</v>
      </c>
      <c r="BO117" s="21"/>
      <c r="BP117" s="2"/>
    </row>
    <row r="118" spans="1:68" x14ac:dyDescent="0.2">
      <c r="A118">
        <v>5.25</v>
      </c>
      <c r="B118">
        <v>2</v>
      </c>
      <c r="C118">
        <v>1.25186</v>
      </c>
      <c r="D118">
        <v>-0.28099000000000002</v>
      </c>
      <c r="E118">
        <v>4.9889999999999997E-2</v>
      </c>
      <c r="F118">
        <v>1.7730999999999999</v>
      </c>
      <c r="G118">
        <v>1.81758</v>
      </c>
      <c r="H118" s="21"/>
      <c r="I118" s="17">
        <f t="shared" si="9"/>
        <v>17.224409448818896</v>
      </c>
      <c r="J118" s="16">
        <f t="shared" si="10"/>
        <v>-17.724409448818896</v>
      </c>
      <c r="K118" s="10">
        <v>115</v>
      </c>
      <c r="L118" s="16">
        <v>1693.7335958005224</v>
      </c>
      <c r="M118" s="16">
        <v>629.16666666666617</v>
      </c>
      <c r="N118" s="16">
        <v>7.4639107611548541</v>
      </c>
      <c r="O118" s="16">
        <v>2.9464218455744091</v>
      </c>
      <c r="P118" s="16">
        <v>3.0633353962929308</v>
      </c>
      <c r="Q118" s="16">
        <v>3.2327412385981746E-2</v>
      </c>
      <c r="R118" s="16">
        <v>1.0553011082332835</v>
      </c>
      <c r="S118" s="16">
        <v>8.1189965776751176</v>
      </c>
      <c r="T118" s="20" t="s">
        <v>119</v>
      </c>
      <c r="U118" s="10">
        <v>1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123</v>
      </c>
      <c r="AA118" s="15">
        <v>4</v>
      </c>
      <c r="AB118" s="11">
        <v>46.499758606944603</v>
      </c>
      <c r="AC118" s="10">
        <v>48.394343450463552</v>
      </c>
      <c r="AD118" s="19">
        <v>5.1058979425918487</v>
      </c>
      <c r="AE118" s="12">
        <v>294.64218455744088</v>
      </c>
      <c r="AF118" s="10">
        <v>243.87433564539344</v>
      </c>
      <c r="AG118" s="10">
        <v>153.16676981464656</v>
      </c>
      <c r="AH118" s="10">
        <v>13.476051082702565</v>
      </c>
      <c r="AI118" s="10">
        <v>9.4759684434913076</v>
      </c>
      <c r="AJ118" s="10"/>
      <c r="AK118" s="10"/>
      <c r="AL118" s="10"/>
      <c r="AM118" s="10"/>
      <c r="AN118" s="10">
        <v>1.4732109227872046</v>
      </c>
      <c r="AO118" s="10">
        <v>0.88508731705320909</v>
      </c>
      <c r="AP118" s="10">
        <v>1</v>
      </c>
      <c r="AQ118" s="10">
        <v>111.47500000000001</v>
      </c>
      <c r="AR118" s="10"/>
      <c r="AS118" s="10"/>
      <c r="AT118" s="10">
        <v>1.7598928920722827</v>
      </c>
      <c r="AU118" s="10">
        <v>1</v>
      </c>
      <c r="AV118" s="16"/>
      <c r="AW118" s="19">
        <v>36.581150346809018</v>
      </c>
      <c r="AX118" s="1" t="s">
        <v>120</v>
      </c>
      <c r="AY118" s="23">
        <v>17.7244094488189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46.499758606944603</v>
      </c>
      <c r="BG118" s="24">
        <v>48.394343450463552</v>
      </c>
      <c r="BH118" s="24">
        <v>5.1058979425918487</v>
      </c>
      <c r="BI118" s="21"/>
      <c r="BJ118" s="25">
        <f t="shared" ca="1" si="11"/>
        <v>0.995315227014826</v>
      </c>
      <c r="BK118" s="24">
        <f t="shared" ca="1" si="12"/>
        <v>7.005745016272078</v>
      </c>
      <c r="BL118" s="23">
        <f t="shared" si="13"/>
        <v>1.4585098299802135</v>
      </c>
      <c r="BM118" s="23">
        <f t="shared" ca="1" si="14"/>
        <v>2.9670600112302123</v>
      </c>
      <c r="BN118" s="22">
        <f t="shared" si="15"/>
        <v>3.2558771123235521</v>
      </c>
      <c r="BO118" s="21"/>
      <c r="BP118" s="2"/>
    </row>
    <row r="119" spans="1:68" x14ac:dyDescent="0.2">
      <c r="A119">
        <v>5.3</v>
      </c>
      <c r="B119">
        <v>2.1</v>
      </c>
      <c r="C119">
        <v>1.25217</v>
      </c>
      <c r="D119">
        <v>-0.28042</v>
      </c>
      <c r="E119">
        <v>5.2159999999999998E-2</v>
      </c>
      <c r="F119">
        <v>1.7754000000000001</v>
      </c>
      <c r="G119">
        <v>1.8124499999999999</v>
      </c>
      <c r="H119" s="21"/>
      <c r="I119" s="17">
        <f t="shared" si="9"/>
        <v>17.388451443569551</v>
      </c>
      <c r="J119" s="16">
        <f t="shared" si="10"/>
        <v>-17.888451443569551</v>
      </c>
      <c r="K119" s="10">
        <v>115</v>
      </c>
      <c r="L119" s="16">
        <v>1712.5984251968475</v>
      </c>
      <c r="M119" s="16">
        <v>637.79527559055055</v>
      </c>
      <c r="N119" s="16">
        <v>7.5349956255468049</v>
      </c>
      <c r="O119" s="16">
        <v>3.0310734463277131</v>
      </c>
      <c r="P119" s="16">
        <v>3.1580207875993933</v>
      </c>
      <c r="Q119" s="16">
        <v>3.5898463754200749E-2</v>
      </c>
      <c r="R119" s="16">
        <v>1.1367393113801949</v>
      </c>
      <c r="S119" s="16">
        <v>8.8157875883111299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123</v>
      </c>
      <c r="AA119" s="15">
        <v>4</v>
      </c>
      <c r="AB119" s="11">
        <v>47.495281189022805</v>
      </c>
      <c r="AC119" s="10">
        <v>47.597719279379504</v>
      </c>
      <c r="AD119" s="19">
        <v>4.9069995315976946</v>
      </c>
      <c r="AE119" s="12">
        <v>303.10734463277129</v>
      </c>
      <c r="AF119" s="10">
        <v>253.90409759931106</v>
      </c>
      <c r="AG119" s="10">
        <v>157.90103937996966</v>
      </c>
      <c r="AH119" s="10">
        <v>26.347720376866114</v>
      </c>
      <c r="AI119" s="10">
        <v>8.7970917341270614</v>
      </c>
      <c r="AJ119" s="10"/>
      <c r="AK119" s="10"/>
      <c r="AL119" s="10"/>
      <c r="AM119" s="10"/>
      <c r="AN119" s="10">
        <v>1.5155367231638566</v>
      </c>
      <c r="AO119" s="10">
        <v>0.91474823771034852</v>
      </c>
      <c r="AP119" s="10">
        <v>1</v>
      </c>
      <c r="AQ119" s="10">
        <v>111.47500000000001</v>
      </c>
      <c r="AR119" s="10"/>
      <c r="AS119" s="10"/>
      <c r="AT119" s="10">
        <v>1.8094710407770127</v>
      </c>
      <c r="AU119" s="10">
        <v>1</v>
      </c>
      <c r="AV119" s="16"/>
      <c r="AW119" s="19">
        <v>38.085614639896662</v>
      </c>
      <c r="AX119" s="1" t="s">
        <v>120</v>
      </c>
      <c r="AY119" s="23">
        <v>17.8884514435696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47.495281189022805</v>
      </c>
      <c r="BG119" s="24">
        <v>47.597719279379504</v>
      </c>
      <c r="BH119" s="24">
        <v>4.9069995315976946</v>
      </c>
      <c r="BI119" s="21"/>
      <c r="BJ119" s="25">
        <f t="shared" ca="1" si="11"/>
        <v>0.99693079641350912</v>
      </c>
      <c r="BK119" s="24">
        <f t="shared" ca="1" si="12"/>
        <v>7.1911843494635228</v>
      </c>
      <c r="BL119" s="23">
        <f t="shared" si="13"/>
        <v>1.559635367895686</v>
      </c>
      <c r="BM119" s="23">
        <f t="shared" ca="1" si="14"/>
        <v>2.9707652623613652</v>
      </c>
      <c r="BN119" s="22">
        <f t="shared" si="15"/>
        <v>3.2561745728508278</v>
      </c>
      <c r="BO119" s="21"/>
      <c r="BP119" s="2"/>
    </row>
    <row r="120" spans="1:68" x14ac:dyDescent="0.2">
      <c r="A120">
        <v>5.35</v>
      </c>
      <c r="B120">
        <v>2.1</v>
      </c>
      <c r="C120">
        <v>1.2530300000000001</v>
      </c>
      <c r="D120">
        <v>-0.27775</v>
      </c>
      <c r="E120">
        <v>5.2769999999999997E-2</v>
      </c>
      <c r="F120">
        <v>1.7721499999999999</v>
      </c>
      <c r="G120">
        <v>1.8088500000000001</v>
      </c>
      <c r="H120" s="21"/>
      <c r="I120" s="17">
        <f t="shared" si="9"/>
        <v>17.552493438320209</v>
      </c>
      <c r="J120" s="16">
        <f t="shared" si="10"/>
        <v>-18.052493438320209</v>
      </c>
      <c r="K120" s="10">
        <v>115</v>
      </c>
      <c r="L120" s="16">
        <v>1731.4632545931731</v>
      </c>
      <c r="M120" s="16">
        <v>646.42388451443514</v>
      </c>
      <c r="N120" s="16">
        <v>7.6060804899387575</v>
      </c>
      <c r="O120" s="16">
        <v>3.2659133709981694</v>
      </c>
      <c r="P120" s="16">
        <v>3.3955570172202578</v>
      </c>
      <c r="Q120" s="16">
        <v>5.2626020163226227E-2</v>
      </c>
      <c r="R120" s="16">
        <v>1.549849403097582</v>
      </c>
      <c r="S120" s="16">
        <v>9.0030309876450367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33</v>
      </c>
      <c r="Y120" s="10">
        <v>3</v>
      </c>
      <c r="Z120" s="20" t="s">
        <v>123</v>
      </c>
      <c r="AA120" s="15">
        <v>4</v>
      </c>
      <c r="AB120" s="11">
        <v>54.188745300179747</v>
      </c>
      <c r="AC120" s="10">
        <v>41.974229607423453</v>
      </c>
      <c r="AD120" s="19">
        <v>3.8370250923968028</v>
      </c>
      <c r="AE120" s="12">
        <v>326.59133709981694</v>
      </c>
      <c r="AF120" s="10">
        <v>280.73984053139367</v>
      </c>
      <c r="AG120" s="10">
        <v>169.77785086101289</v>
      </c>
      <c r="AH120" s="10">
        <v>28.737267381386317</v>
      </c>
      <c r="AI120" s="10">
        <v>6.4522397982756639</v>
      </c>
      <c r="AJ120" s="10"/>
      <c r="AK120" s="10"/>
      <c r="AL120" s="10"/>
      <c r="AM120" s="10"/>
      <c r="AN120" s="10">
        <v>1.6329566854990847</v>
      </c>
      <c r="AO120" s="10">
        <v>1.0003040119197</v>
      </c>
      <c r="AP120" s="10">
        <v>1</v>
      </c>
      <c r="AQ120" s="10">
        <v>111.47500000000001</v>
      </c>
      <c r="AR120" s="10"/>
      <c r="AS120" s="10"/>
      <c r="AT120" s="10">
        <v>1.9821682601465247</v>
      </c>
      <c r="AU120" s="10">
        <v>1</v>
      </c>
      <c r="AV120" s="16"/>
      <c r="AW120" s="19">
        <v>42.110976079709047</v>
      </c>
      <c r="AX120" s="1" t="s">
        <v>120</v>
      </c>
      <c r="AY120" s="23">
        <v>18.052493438320202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54.188745300179747</v>
      </c>
      <c r="BG120" s="24">
        <v>41.974229607423453</v>
      </c>
      <c r="BH120" s="24">
        <v>3.8370250923968028</v>
      </c>
      <c r="BI120" s="21"/>
      <c r="BJ120" s="25">
        <f t="shared" ca="1" si="11"/>
        <v>1</v>
      </c>
      <c r="BK120" s="24">
        <f t="shared" ca="1" si="12"/>
        <v>7.8271408298100367</v>
      </c>
      <c r="BL120" s="23">
        <f t="shared" si="13"/>
        <v>2.080223416716283</v>
      </c>
      <c r="BM120" s="23">
        <f t="shared" ca="1" si="14"/>
        <v>3.0006004486636537</v>
      </c>
      <c r="BN120" s="22">
        <f t="shared" si="15"/>
        <v>3.2827660942498063</v>
      </c>
      <c r="BO120" s="21"/>
      <c r="BP120" s="2"/>
    </row>
    <row r="121" spans="1:68" x14ac:dyDescent="0.2">
      <c r="A121">
        <v>5.4</v>
      </c>
      <c r="B121">
        <v>2.1</v>
      </c>
      <c r="C121">
        <v>1.2581199999999999</v>
      </c>
      <c r="D121">
        <v>-0.28251999999999999</v>
      </c>
      <c r="E121">
        <v>5.185E-2</v>
      </c>
      <c r="F121">
        <v>1.77108</v>
      </c>
      <c r="G121">
        <v>1.81433</v>
      </c>
      <c r="H121" s="21"/>
      <c r="I121" s="17">
        <f t="shared" si="9"/>
        <v>17.716535433070867</v>
      </c>
      <c r="J121" s="16">
        <f t="shared" si="10"/>
        <v>-18.216535433070867</v>
      </c>
      <c r="K121" s="10">
        <v>115</v>
      </c>
      <c r="L121" s="16">
        <v>1750.3280839894987</v>
      </c>
      <c r="M121" s="16">
        <v>655.05249343831974</v>
      </c>
      <c r="N121" s="16">
        <v>7.6771653543307092</v>
      </c>
      <c r="O121" s="16">
        <v>4.6558380414312648</v>
      </c>
      <c r="P121" s="16">
        <v>4.7814151293674918</v>
      </c>
      <c r="Q121" s="16">
        <v>2.2741958713394281E-2</v>
      </c>
      <c r="R121" s="16">
        <v>0.47563238284233011</v>
      </c>
      <c r="S121" s="16">
        <v>8.7206311066824238</v>
      </c>
      <c r="T121" s="20" t="s">
        <v>119</v>
      </c>
      <c r="U121" s="10">
        <v>1</v>
      </c>
      <c r="V121" s="20" t="s">
        <v>162</v>
      </c>
      <c r="W121" s="10">
        <v>1</v>
      </c>
      <c r="X121" s="20" t="s">
        <v>145</v>
      </c>
      <c r="Y121" s="10">
        <v>4</v>
      </c>
      <c r="Z121" s="20" t="s">
        <v>121</v>
      </c>
      <c r="AA121" s="15">
        <v>5</v>
      </c>
      <c r="AB121" s="11">
        <v>24.816307747066055</v>
      </c>
      <c r="AC121" s="10">
        <v>61.464600777204645</v>
      </c>
      <c r="AD121" s="19">
        <v>13.719091475729302</v>
      </c>
      <c r="AE121" s="12">
        <v>465.58380414312649</v>
      </c>
      <c r="AF121" s="10">
        <v>442.67227552540203</v>
      </c>
      <c r="AG121" s="10">
        <v>239.07075646837458</v>
      </c>
      <c r="AH121" s="10">
        <v>21.465581191235273</v>
      </c>
      <c r="AI121" s="10">
        <v>21.024640795567851</v>
      </c>
      <c r="AJ121" s="10"/>
      <c r="AK121" s="10"/>
      <c r="AL121" s="10"/>
      <c r="AM121" s="10"/>
      <c r="AN121" s="10">
        <v>2.3279190207156324</v>
      </c>
      <c r="AO121" s="10">
        <v>1.1631484368792793</v>
      </c>
      <c r="AP121" s="10">
        <v>1</v>
      </c>
      <c r="AQ121" s="10">
        <v>111.47500000000001</v>
      </c>
      <c r="AR121" s="10"/>
      <c r="AS121" s="10"/>
      <c r="AT121" s="10">
        <v>3.152567709156108</v>
      </c>
      <c r="AU121" s="10">
        <v>1</v>
      </c>
      <c r="AV121" s="16"/>
      <c r="AW121" s="19">
        <v>66.400841328810301</v>
      </c>
      <c r="AX121" s="1" t="s">
        <v>120</v>
      </c>
      <c r="AY121" s="23">
        <v>18.216535433070899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24.816307747066055</v>
      </c>
      <c r="BG121" s="24">
        <v>61.464600777204645</v>
      </c>
      <c r="BH121" s="24">
        <v>13.719091475729302</v>
      </c>
      <c r="BI121" s="21"/>
      <c r="BJ121" s="25">
        <f t="shared" ca="1" si="11"/>
        <v>0.87424864665429169</v>
      </c>
      <c r="BK121" s="24">
        <f t="shared" ca="1" si="12"/>
        <v>10.289004150866466</v>
      </c>
      <c r="BL121" s="23">
        <f t="shared" si="13"/>
        <v>0.58219398099905595</v>
      </c>
      <c r="BM121" s="23">
        <f t="shared" ca="1" si="14"/>
        <v>2.64769469229668</v>
      </c>
      <c r="BN121" s="22">
        <f t="shared" si="15"/>
        <v>2.9552564617060493</v>
      </c>
      <c r="BO121" s="21"/>
      <c r="BP121" s="2"/>
    </row>
    <row r="122" spans="1:68" x14ac:dyDescent="0.2">
      <c r="A122">
        <v>5.45</v>
      </c>
      <c r="B122">
        <v>2.1</v>
      </c>
      <c r="C122">
        <v>1.2531600000000001</v>
      </c>
      <c r="D122">
        <v>-0.28217999999999999</v>
      </c>
      <c r="E122">
        <v>3.5310000000000001E-2</v>
      </c>
      <c r="F122">
        <v>1.76905</v>
      </c>
      <c r="G122">
        <v>1.8142</v>
      </c>
      <c r="H122" s="21"/>
      <c r="I122" s="17">
        <f t="shared" si="9"/>
        <v>17.880577427821521</v>
      </c>
      <c r="J122" s="16">
        <f t="shared" si="10"/>
        <v>-18.380577427821521</v>
      </c>
      <c r="K122" s="10">
        <v>115</v>
      </c>
      <c r="L122" s="16">
        <v>1769.1929133858239</v>
      </c>
      <c r="M122" s="16">
        <v>663.68110236220411</v>
      </c>
      <c r="N122" s="16">
        <v>7.7482502187226583</v>
      </c>
      <c r="O122" s="16">
        <v>3.3014124293785732</v>
      </c>
      <c r="P122" s="16">
        <v>3.353879871610288</v>
      </c>
      <c r="Q122" s="16">
        <v>2.4872059529524902E-2</v>
      </c>
      <c r="R122" s="16">
        <v>0.74159064968487243</v>
      </c>
      <c r="S122" s="16">
        <v>3.6435723772024069</v>
      </c>
      <c r="T122" s="20" t="s">
        <v>119</v>
      </c>
      <c r="U122" s="10">
        <v>1</v>
      </c>
      <c r="V122" s="20" t="s">
        <v>162</v>
      </c>
      <c r="W122" s="10">
        <v>1</v>
      </c>
      <c r="X122" s="20" t="s">
        <v>145</v>
      </c>
      <c r="Y122" s="10">
        <v>4</v>
      </c>
      <c r="Z122" s="20" t="s">
        <v>121</v>
      </c>
      <c r="AA122" s="15">
        <v>5</v>
      </c>
      <c r="AB122" s="11">
        <v>37.184559215826113</v>
      </c>
      <c r="AC122" s="10">
        <v>55.186616642178961</v>
      </c>
      <c r="AD122" s="19">
        <v>7.6288241419949294</v>
      </c>
      <c r="AE122" s="12">
        <v>330.14124293785733</v>
      </c>
      <c r="AF122" s="10">
        <v>273.61725523653536</v>
      </c>
      <c r="AG122" s="10">
        <v>167.69399358051442</v>
      </c>
      <c r="AH122" s="10">
        <v>0</v>
      </c>
      <c r="AI122" s="10">
        <v>13.484528161525967</v>
      </c>
      <c r="AJ122" s="10"/>
      <c r="AK122" s="10"/>
      <c r="AL122" s="10"/>
      <c r="AM122" s="10"/>
      <c r="AN122" s="10">
        <v>1.6507062146892866</v>
      </c>
      <c r="AO122" s="10">
        <v>0.92669625852180393</v>
      </c>
      <c r="AP122" s="10">
        <v>1</v>
      </c>
      <c r="AQ122" s="10">
        <v>111.47500000000001</v>
      </c>
      <c r="AR122" s="10"/>
      <c r="AS122" s="10"/>
      <c r="AT122" s="10">
        <v>1.8759316881718531</v>
      </c>
      <c r="AU122" s="10">
        <v>1</v>
      </c>
      <c r="AV122" s="16"/>
      <c r="AW122" s="19">
        <v>41.042588285480306</v>
      </c>
      <c r="AX122" s="1" t="s">
        <v>120</v>
      </c>
      <c r="AY122" s="23">
        <v>18.3805774278215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37.184559215826113</v>
      </c>
      <c r="BG122" s="24">
        <v>55.186616642178961</v>
      </c>
      <c r="BH122" s="24">
        <v>7.6288241419949294</v>
      </c>
      <c r="BI122" s="21"/>
      <c r="BJ122" s="25">
        <f t="shared" ca="1" si="11"/>
        <v>0.96580569466322386</v>
      </c>
      <c r="BK122" s="24">
        <f t="shared" ca="1" si="12"/>
        <v>7.1514594827693134</v>
      </c>
      <c r="BL122" s="23">
        <f t="shared" si="13"/>
        <v>1.0072581939873086</v>
      </c>
      <c r="BM122" s="23">
        <f t="shared" ca="1" si="14"/>
        <v>2.8874668164206128</v>
      </c>
      <c r="BN122" s="22">
        <f t="shared" si="15"/>
        <v>3.1635301186413658</v>
      </c>
      <c r="BO122" s="21"/>
      <c r="BP122" s="2"/>
    </row>
    <row r="123" spans="1:68" x14ac:dyDescent="0.2">
      <c r="A123">
        <v>5.5</v>
      </c>
      <c r="B123">
        <v>2.1</v>
      </c>
      <c r="C123">
        <v>1.25248</v>
      </c>
      <c r="D123">
        <v>-0.28344999999999998</v>
      </c>
      <c r="E123">
        <v>3.5979999999999998E-2</v>
      </c>
      <c r="F123">
        <v>1.7704299999999999</v>
      </c>
      <c r="G123">
        <v>1.8149</v>
      </c>
      <c r="H123" s="21"/>
      <c r="I123" s="17">
        <f t="shared" si="9"/>
        <v>18.044619422572179</v>
      </c>
      <c r="J123" s="16">
        <f t="shared" si="10"/>
        <v>-18.544619422572179</v>
      </c>
      <c r="K123" s="10">
        <v>115</v>
      </c>
      <c r="L123" s="16">
        <v>1788.0577427821495</v>
      </c>
      <c r="M123" s="16">
        <v>672.30971128608871</v>
      </c>
      <c r="N123" s="16">
        <v>7.8193350831146109</v>
      </c>
      <c r="O123" s="16">
        <v>3.1157250470810181</v>
      </c>
      <c r="P123" s="16">
        <v>3.1711540045861319</v>
      </c>
      <c r="Q123" s="16">
        <v>1.6915506481037186E-2</v>
      </c>
      <c r="R123" s="16">
        <v>0.53341800671219153</v>
      </c>
      <c r="S123" s="16">
        <v>3.8492331600773526</v>
      </c>
      <c r="T123" s="20" t="s">
        <v>119</v>
      </c>
      <c r="U123" s="10">
        <v>1</v>
      </c>
      <c r="V123" s="20" t="s">
        <v>162</v>
      </c>
      <c r="W123" s="10">
        <v>1</v>
      </c>
      <c r="X123" s="20" t="s">
        <v>145</v>
      </c>
      <c r="Y123" s="10">
        <v>4</v>
      </c>
      <c r="Z123" s="20" t="s">
        <v>121</v>
      </c>
      <c r="AA123" s="15">
        <v>5</v>
      </c>
      <c r="AB123" s="11">
        <v>34.813699531439461</v>
      </c>
      <c r="AC123" s="10">
        <v>56.681019470976786</v>
      </c>
      <c r="AD123" s="19">
        <v>8.5052809975837551</v>
      </c>
      <c r="AE123" s="12">
        <v>311.5725047081018</v>
      </c>
      <c r="AF123" s="10">
        <v>251.01039856332136</v>
      </c>
      <c r="AG123" s="10">
        <v>158.55770022930659</v>
      </c>
      <c r="AH123" s="10">
        <v>0</v>
      </c>
      <c r="AI123" s="10">
        <v>18.747023674053718</v>
      </c>
      <c r="AJ123" s="10"/>
      <c r="AK123" s="10"/>
      <c r="AL123" s="10"/>
      <c r="AM123" s="10"/>
      <c r="AN123" s="10">
        <v>1.557862523540509</v>
      </c>
      <c r="AO123" s="10">
        <v>0.86986326968174155</v>
      </c>
      <c r="AP123" s="10">
        <v>1</v>
      </c>
      <c r="AQ123" s="10">
        <v>111.47500000000001</v>
      </c>
      <c r="AR123" s="10"/>
      <c r="AS123" s="10"/>
      <c r="AT123" s="10">
        <v>1.6900928402270414</v>
      </c>
      <c r="AU123" s="10">
        <v>1</v>
      </c>
      <c r="AV123" s="16"/>
      <c r="AW123" s="19">
        <v>37.651559784498204</v>
      </c>
      <c r="AX123" s="1" t="s">
        <v>120</v>
      </c>
      <c r="AY123" s="23">
        <v>18.5446194225722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34.813699531439461</v>
      </c>
      <c r="BG123" s="24">
        <v>56.681019470976786</v>
      </c>
      <c r="BH123" s="24">
        <v>8.5052809975837551</v>
      </c>
      <c r="BI123" s="21"/>
      <c r="BJ123" s="25">
        <f t="shared" ca="1" si="11"/>
        <v>0.96080438316510886</v>
      </c>
      <c r="BK123" s="24">
        <f t="shared" ca="1" si="12"/>
        <v>6.4758689003353815</v>
      </c>
      <c r="BL123" s="23">
        <f t="shared" si="13"/>
        <v>0.74284483687125569</v>
      </c>
      <c r="BM123" s="23">
        <f t="shared" ca="1" si="14"/>
        <v>2.8738049260903522</v>
      </c>
      <c r="BN123" s="22">
        <f t="shared" si="15"/>
        <v>3.1403030602935988</v>
      </c>
      <c r="BO123" s="21"/>
      <c r="BP123" s="2"/>
    </row>
    <row r="124" spans="1:68" x14ac:dyDescent="0.2">
      <c r="A124">
        <v>5.55</v>
      </c>
      <c r="B124">
        <v>2.1</v>
      </c>
      <c r="C124">
        <v>1.2527900000000001</v>
      </c>
      <c r="D124">
        <v>-0.28103</v>
      </c>
      <c r="E124">
        <v>3.6769999999999997E-2</v>
      </c>
      <c r="F124">
        <v>1.7715799999999999</v>
      </c>
      <c r="G124">
        <v>1.8113300000000001</v>
      </c>
      <c r="H124" s="21"/>
      <c r="I124" s="17">
        <f t="shared" si="9"/>
        <v>18.208661417322833</v>
      </c>
      <c r="J124" s="16">
        <f t="shared" si="10"/>
        <v>-18.708661417322833</v>
      </c>
      <c r="K124" s="10">
        <v>115</v>
      </c>
      <c r="L124" s="16">
        <v>1806.9225721784746</v>
      </c>
      <c r="M124" s="16">
        <v>680.93832020997309</v>
      </c>
      <c r="N124" s="16">
        <v>7.8904199475065617</v>
      </c>
      <c r="O124" s="16">
        <v>3.200376647834323</v>
      </c>
      <c r="P124" s="16">
        <v>3.2592975412588179</v>
      </c>
      <c r="Q124" s="16">
        <v>3.2076812289966471E-2</v>
      </c>
      <c r="R124" s="16">
        <v>0.98416336293057938</v>
      </c>
      <c r="S124" s="16">
        <v>4.0917287100343778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123</v>
      </c>
      <c r="AA124" s="15">
        <v>4</v>
      </c>
      <c r="AB124" s="11">
        <v>42.594275847904683</v>
      </c>
      <c r="AC124" s="10">
        <v>51.399216498186007</v>
      </c>
      <c r="AD124" s="19">
        <v>6.0065076539093099</v>
      </c>
      <c r="AE124" s="12">
        <v>320.03766478343226</v>
      </c>
      <c r="AF124" s="10">
        <v>260.27053056032418</v>
      </c>
      <c r="AG124" s="10">
        <v>162.9648770629409</v>
      </c>
      <c r="AH124" s="10">
        <v>0</v>
      </c>
      <c r="AI124" s="10">
        <v>10.160914718693279</v>
      </c>
      <c r="AJ124" s="10"/>
      <c r="AK124" s="10"/>
      <c r="AL124" s="10"/>
      <c r="AM124" s="10"/>
      <c r="AN124" s="10">
        <v>1.6001883239171615</v>
      </c>
      <c r="AO124" s="10">
        <v>0.93889147870923029</v>
      </c>
      <c r="AP124" s="10">
        <v>1</v>
      </c>
      <c r="AQ124" s="10">
        <v>111.47500000000001</v>
      </c>
      <c r="AR124" s="10"/>
      <c r="AS124" s="10"/>
      <c r="AT124" s="10">
        <v>1.7319121946777702</v>
      </c>
      <c r="AU124" s="10">
        <v>1</v>
      </c>
      <c r="AV124" s="16"/>
      <c r="AW124" s="19">
        <v>39.040579584048622</v>
      </c>
      <c r="AX124" s="1" t="s">
        <v>120</v>
      </c>
      <c r="AY124" s="23">
        <v>18.708661417322801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42.594275847904683</v>
      </c>
      <c r="BG124" s="24">
        <v>51.399216498186007</v>
      </c>
      <c r="BH124" s="24">
        <v>6.0065076539093099</v>
      </c>
      <c r="BI124" s="21"/>
      <c r="BJ124" s="25">
        <f t="shared" ca="1" si="11"/>
        <v>0.9940886741018824</v>
      </c>
      <c r="BK124" s="24">
        <f t="shared" ca="1" si="12"/>
        <v>6.873084601817232</v>
      </c>
      <c r="BL124" s="23">
        <f t="shared" si="13"/>
        <v>1.3615892114563573</v>
      </c>
      <c r="BM124" s="23">
        <f t="shared" ca="1" si="14"/>
        <v>2.9606301812584888</v>
      </c>
      <c r="BN124" s="22">
        <f t="shared" si="15"/>
        <v>3.2194627875057908</v>
      </c>
      <c r="BO124" s="21"/>
      <c r="BP124" s="2"/>
    </row>
    <row r="125" spans="1:68" x14ac:dyDescent="0.2">
      <c r="A125">
        <v>5.6</v>
      </c>
      <c r="B125">
        <v>2.1</v>
      </c>
      <c r="C125">
        <v>1.2541800000000001</v>
      </c>
      <c r="D125">
        <v>-0.27750999999999998</v>
      </c>
      <c r="E125">
        <v>3.7429999999999998E-2</v>
      </c>
      <c r="F125">
        <v>1.7717499999999999</v>
      </c>
      <c r="G125">
        <v>1.8109500000000001</v>
      </c>
      <c r="H125" s="21"/>
      <c r="I125" s="17">
        <f t="shared" si="9"/>
        <v>18.372703412073488</v>
      </c>
      <c r="J125" s="16">
        <f t="shared" si="10"/>
        <v>-18.872703412073488</v>
      </c>
      <c r="K125" s="10">
        <v>115</v>
      </c>
      <c r="L125" s="16">
        <v>1825.7874015747998</v>
      </c>
      <c r="M125" s="16">
        <v>689.56692913385746</v>
      </c>
      <c r="N125" s="16">
        <v>7.9615048118985117</v>
      </c>
      <c r="O125" s="16">
        <v>3.5799435028249067</v>
      </c>
      <c r="P125" s="16">
        <v>3.6417817098023026</v>
      </c>
      <c r="Q125" s="16">
        <v>5.4129620739318512E-2</v>
      </c>
      <c r="R125" s="16">
        <v>1.4863499532007092</v>
      </c>
      <c r="S125" s="16">
        <v>4.2943199289858187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123</v>
      </c>
      <c r="AA125" s="15">
        <v>4</v>
      </c>
      <c r="AB125" s="11">
        <v>49.81187559404718</v>
      </c>
      <c r="AC125" s="10">
        <v>45.701136352965989</v>
      </c>
      <c r="AD125" s="19">
        <v>4.4869880529868293</v>
      </c>
      <c r="AE125" s="12">
        <v>357.9943502824907</v>
      </c>
      <c r="AF125" s="10">
        <v>304.15897218918553</v>
      </c>
      <c r="AG125" s="10">
        <v>182.08908549011514</v>
      </c>
      <c r="AH125" s="10">
        <v>0</v>
      </c>
      <c r="AI125" s="10">
        <v>6.7278906817778532</v>
      </c>
      <c r="AJ125" s="10"/>
      <c r="AK125" s="10"/>
      <c r="AL125" s="10"/>
      <c r="AM125" s="10"/>
      <c r="AN125" s="10">
        <v>1.7899717514124533</v>
      </c>
      <c r="AO125" s="10">
        <v>1.0653059265330891</v>
      </c>
      <c r="AP125" s="10">
        <v>1</v>
      </c>
      <c r="AQ125" s="10">
        <v>111.47500000000001</v>
      </c>
      <c r="AR125" s="10"/>
      <c r="AS125" s="10"/>
      <c r="AT125" s="10">
        <v>2.0125937810673911</v>
      </c>
      <c r="AU125" s="10">
        <v>1</v>
      </c>
      <c r="AV125" s="16"/>
      <c r="AW125" s="19">
        <v>45.623845828377831</v>
      </c>
      <c r="AX125" s="1" t="s">
        <v>120</v>
      </c>
      <c r="AY125" s="23">
        <v>18.872703412073498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49.81187559404718</v>
      </c>
      <c r="BG125" s="24">
        <v>45.701136352965989</v>
      </c>
      <c r="BH125" s="24">
        <v>4.4869880529868293</v>
      </c>
      <c r="BI125" s="21"/>
      <c r="BJ125" s="25">
        <f t="shared" ca="1" si="11"/>
        <v>1</v>
      </c>
      <c r="BK125" s="24">
        <f t="shared" ca="1" si="12"/>
        <v>7.9147879450732077</v>
      </c>
      <c r="BL125" s="23">
        <f t="shared" si="13"/>
        <v>1.9835779467864159</v>
      </c>
      <c r="BM125" s="23">
        <f t="shared" ca="1" si="14"/>
        <v>2.9858963157910163</v>
      </c>
      <c r="BN125" s="22">
        <f t="shared" si="15"/>
        <v>3.2475082563763777</v>
      </c>
      <c r="BO125" s="21"/>
      <c r="BP125" s="2"/>
    </row>
    <row r="126" spans="1:68" x14ac:dyDescent="0.2">
      <c r="A126">
        <v>5.65</v>
      </c>
      <c r="B126">
        <v>2.1</v>
      </c>
      <c r="C126">
        <v>1.2565900000000001</v>
      </c>
      <c r="D126">
        <v>-0.28016999999999997</v>
      </c>
      <c r="E126">
        <v>3.7990000000000003E-2</v>
      </c>
      <c r="F126">
        <v>1.77485</v>
      </c>
      <c r="G126">
        <v>1.81298</v>
      </c>
      <c r="H126" s="21"/>
      <c r="I126" s="17">
        <f t="shared" si="9"/>
        <v>18.536745406824146</v>
      </c>
      <c r="J126" s="16">
        <f t="shared" si="10"/>
        <v>-19.036745406824146</v>
      </c>
      <c r="K126" s="10">
        <v>115</v>
      </c>
      <c r="L126" s="16">
        <v>1844.6522309711254</v>
      </c>
      <c r="M126" s="16">
        <v>698.19553805774206</v>
      </c>
      <c r="N126" s="16">
        <v>8.0325896762904634</v>
      </c>
      <c r="O126" s="16">
        <v>4.2380414312618244</v>
      </c>
      <c r="P126" s="16">
        <v>4.3023549345871359</v>
      </c>
      <c r="Q126" s="16">
        <v>3.7464714354296942E-2</v>
      </c>
      <c r="R126" s="16">
        <v>0.87079552765657964</v>
      </c>
      <c r="S126" s="16">
        <v>4.4662155087021924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145</v>
      </c>
      <c r="Y126" s="10">
        <v>4</v>
      </c>
      <c r="Z126" s="20" t="s">
        <v>121</v>
      </c>
      <c r="AA126" s="15">
        <v>5</v>
      </c>
      <c r="AB126" s="11">
        <v>33.515413522310226</v>
      </c>
      <c r="AC126" s="10">
        <v>57.449821763535617</v>
      </c>
      <c r="AD126" s="19">
        <v>9.0347647141541572</v>
      </c>
      <c r="AE126" s="12">
        <v>423.8041431261824</v>
      </c>
      <c r="AF126" s="10">
        <v>380.76377337585268</v>
      </c>
      <c r="AG126" s="10">
        <v>215.11774672935678</v>
      </c>
      <c r="AH126" s="10">
        <v>0</v>
      </c>
      <c r="AI126" s="10">
        <v>11.483752135143893</v>
      </c>
      <c r="AJ126" s="10"/>
      <c r="AK126" s="10"/>
      <c r="AL126" s="10"/>
      <c r="AM126" s="10"/>
      <c r="AN126" s="10">
        <v>2.1190207156309122</v>
      </c>
      <c r="AO126" s="10">
        <v>1.1436705141586143</v>
      </c>
      <c r="AP126" s="10">
        <v>1</v>
      </c>
      <c r="AQ126" s="10">
        <v>111.47500000000001</v>
      </c>
      <c r="AR126" s="10"/>
      <c r="AS126" s="10"/>
      <c r="AT126" s="10">
        <v>2.514393703388794</v>
      </c>
      <c r="AU126" s="10">
        <v>1</v>
      </c>
      <c r="AV126" s="16"/>
      <c r="AW126" s="19">
        <v>57.114566006377899</v>
      </c>
      <c r="AX126" s="1" t="s">
        <v>120</v>
      </c>
      <c r="AY126" s="23">
        <v>19.0367454068241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33.515413522310226</v>
      </c>
      <c r="BG126" s="24">
        <v>57.449821763535617</v>
      </c>
      <c r="BH126" s="24">
        <v>9.0347647141541572</v>
      </c>
      <c r="BI126" s="21"/>
      <c r="BJ126" s="25">
        <f t="shared" ca="1" si="11"/>
        <v>0.93858410160772232</v>
      </c>
      <c r="BK126" s="24">
        <f t="shared" ca="1" si="12"/>
        <v>9.0437558892938945</v>
      </c>
      <c r="BL126" s="23">
        <f t="shared" si="13"/>
        <v>1.1084140508676261</v>
      </c>
      <c r="BM126" s="23">
        <f t="shared" ca="1" si="14"/>
        <v>2.8138787116270252</v>
      </c>
      <c r="BN126" s="22">
        <f t="shared" si="15"/>
        <v>3.0877431898740668</v>
      </c>
      <c r="BO126" s="21"/>
      <c r="BP126" s="2"/>
    </row>
    <row r="127" spans="1:68" x14ac:dyDescent="0.2">
      <c r="A127">
        <v>5.7</v>
      </c>
      <c r="B127">
        <v>2.1</v>
      </c>
      <c r="C127">
        <v>1.2573300000000001</v>
      </c>
      <c r="D127">
        <v>-0.28236</v>
      </c>
      <c r="E127">
        <v>3.7580000000000002E-2</v>
      </c>
      <c r="F127">
        <v>1.7719800000000001</v>
      </c>
      <c r="G127">
        <v>1.8107</v>
      </c>
      <c r="H127" s="21"/>
      <c r="I127" s="17">
        <f t="shared" si="9"/>
        <v>18.700787401574804</v>
      </c>
      <c r="J127" s="16">
        <f t="shared" si="10"/>
        <v>-19.200787401574804</v>
      </c>
      <c r="K127" s="10">
        <v>115</v>
      </c>
      <c r="L127" s="16">
        <v>1863.517060367451</v>
      </c>
      <c r="M127" s="16">
        <v>706.82414698162665</v>
      </c>
      <c r="N127" s="16">
        <v>8.1036745406824142</v>
      </c>
      <c r="O127" s="16">
        <v>4.4401129943503275</v>
      </c>
      <c r="P127" s="16">
        <v>4.5026142271352008</v>
      </c>
      <c r="Q127" s="16">
        <v>2.3744359097455692E-2</v>
      </c>
      <c r="R127" s="16">
        <v>0.52734606829870689</v>
      </c>
      <c r="S127" s="16">
        <v>4.34036338783842</v>
      </c>
      <c r="T127" s="20" t="s">
        <v>119</v>
      </c>
      <c r="U127" s="10">
        <v>1</v>
      </c>
      <c r="V127" s="20" t="s">
        <v>162</v>
      </c>
      <c r="W127" s="10">
        <v>1</v>
      </c>
      <c r="X127" s="20" t="s">
        <v>145</v>
      </c>
      <c r="Y127" s="10">
        <v>4</v>
      </c>
      <c r="Z127" s="20" t="s">
        <v>121</v>
      </c>
      <c r="AA127" s="15">
        <v>5</v>
      </c>
      <c r="AB127" s="11">
        <v>26.565235692548882</v>
      </c>
      <c r="AC127" s="10">
        <v>60.842970850757922</v>
      </c>
      <c r="AD127" s="19">
        <v>12.591793456693198</v>
      </c>
      <c r="AE127" s="12">
        <v>444.01129943503275</v>
      </c>
      <c r="AF127" s="10">
        <v>403.21399429937054</v>
      </c>
      <c r="AG127" s="10">
        <v>225.13071135676003</v>
      </c>
      <c r="AH127" s="10">
        <v>0</v>
      </c>
      <c r="AI127" s="10">
        <v>18.962879598707193</v>
      </c>
      <c r="AJ127" s="10"/>
      <c r="AK127" s="10"/>
      <c r="AL127" s="10"/>
      <c r="AM127" s="10"/>
      <c r="AN127" s="10">
        <v>2.2200564971751637</v>
      </c>
      <c r="AO127" s="10">
        <v>1.1387663114731086</v>
      </c>
      <c r="AP127" s="10">
        <v>1</v>
      </c>
      <c r="AQ127" s="10">
        <v>111.47500000000001</v>
      </c>
      <c r="AR127" s="10"/>
      <c r="AS127" s="10"/>
      <c r="AT127" s="10">
        <v>2.635563041012833</v>
      </c>
      <c r="AU127" s="10">
        <v>1</v>
      </c>
      <c r="AV127" s="16"/>
      <c r="AW127" s="19">
        <v>60.482099144905582</v>
      </c>
      <c r="AX127" s="1" t="s">
        <v>120</v>
      </c>
      <c r="AY127" s="23">
        <v>19.2007874015748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26.565235692548882</v>
      </c>
      <c r="BG127" s="24">
        <v>60.842970850757922</v>
      </c>
      <c r="BH127" s="24">
        <v>12.591793456693198</v>
      </c>
      <c r="BI127" s="21"/>
      <c r="BJ127" s="25">
        <f t="shared" ca="1" si="11"/>
        <v>0.90290022216739652</v>
      </c>
      <c r="BK127" s="24">
        <f t="shared" ca="1" si="12"/>
        <v>9.0818002741126058</v>
      </c>
      <c r="BL127" s="23">
        <f t="shared" si="13"/>
        <v>0.66494871573014891</v>
      </c>
      <c r="BM127" s="23">
        <f t="shared" ca="1" si="14"/>
        <v>2.7196851469077608</v>
      </c>
      <c r="BN127" s="22">
        <f t="shared" si="15"/>
        <v>2.9939280747373429</v>
      </c>
      <c r="BO127" s="21"/>
      <c r="BP127" s="2"/>
    </row>
    <row r="128" spans="1:68" x14ac:dyDescent="0.2">
      <c r="A128">
        <v>5.75</v>
      </c>
      <c r="B128">
        <v>2.1</v>
      </c>
      <c r="C128">
        <v>1.2532300000000001</v>
      </c>
      <c r="D128">
        <v>-0.28349000000000002</v>
      </c>
      <c r="E128">
        <v>3.7080000000000002E-2</v>
      </c>
      <c r="F128">
        <v>1.7700800000000001</v>
      </c>
      <c r="G128">
        <v>1.80938</v>
      </c>
      <c r="H128" s="21"/>
      <c r="I128" s="17">
        <f t="shared" si="9"/>
        <v>18.864829396325458</v>
      </c>
      <c r="J128" s="16">
        <f t="shared" si="10"/>
        <v>-19.364829396325458</v>
      </c>
      <c r="K128" s="10">
        <v>115</v>
      </c>
      <c r="L128" s="16">
        <v>1882.3818897637761</v>
      </c>
      <c r="M128" s="16">
        <v>715.45275590551103</v>
      </c>
      <c r="N128" s="16">
        <v>8.174759405074365</v>
      </c>
      <c r="O128" s="16">
        <v>3.3205273069680317</v>
      </c>
      <c r="P128" s="16">
        <v>3.3808184537279802</v>
      </c>
      <c r="Q128" s="16">
        <v>1.6664906385021574E-2</v>
      </c>
      <c r="R128" s="16">
        <v>0.49292520770068032</v>
      </c>
      <c r="S128" s="16">
        <v>4.1868851916630865</v>
      </c>
      <c r="T128" s="20" t="s">
        <v>119</v>
      </c>
      <c r="U128" s="10">
        <v>1</v>
      </c>
      <c r="V128" s="20" t="s">
        <v>162</v>
      </c>
      <c r="W128" s="10">
        <v>1</v>
      </c>
      <c r="X128" s="20" t="s">
        <v>145</v>
      </c>
      <c r="Y128" s="10">
        <v>4</v>
      </c>
      <c r="Z128" s="20" t="s">
        <v>121</v>
      </c>
      <c r="AA128" s="15">
        <v>5</v>
      </c>
      <c r="AB128" s="11">
        <v>32.607597768281579</v>
      </c>
      <c r="AC128" s="10">
        <v>57.964885779705611</v>
      </c>
      <c r="AD128" s="19">
        <v>9.4275164520128136</v>
      </c>
      <c r="AE128" s="12">
        <v>332.05273069680317</v>
      </c>
      <c r="AF128" s="10">
        <v>270.12832511050192</v>
      </c>
      <c r="AG128" s="10">
        <v>169.04092268639903</v>
      </c>
      <c r="AH128" s="10">
        <v>0</v>
      </c>
      <c r="AI128" s="10">
        <v>20.28705337802954</v>
      </c>
      <c r="AJ128" s="10"/>
      <c r="AK128" s="10"/>
      <c r="AL128" s="10"/>
      <c r="AM128" s="10"/>
      <c r="AN128" s="10">
        <v>1.6602636534840158</v>
      </c>
      <c r="AO128" s="10">
        <v>0.92074011245539589</v>
      </c>
      <c r="AP128" s="10">
        <v>1</v>
      </c>
      <c r="AQ128" s="10">
        <v>111.47500000000001</v>
      </c>
      <c r="AR128" s="10"/>
      <c r="AS128" s="10"/>
      <c r="AT128" s="10">
        <v>1.7084245089668153</v>
      </c>
      <c r="AU128" s="10">
        <v>1</v>
      </c>
      <c r="AV128" s="16"/>
      <c r="AW128" s="19">
        <v>40.519248766575288</v>
      </c>
      <c r="AX128" s="1" t="s">
        <v>120</v>
      </c>
      <c r="AY128" s="23">
        <v>19.364829396325501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32.607597768281579</v>
      </c>
      <c r="BG128" s="24">
        <v>57.964885779705611</v>
      </c>
      <c r="BH128" s="24">
        <v>9.4275164520128136</v>
      </c>
      <c r="BI128" s="21"/>
      <c r="BJ128" s="25">
        <f t="shared" ca="1" si="11"/>
        <v>0.95602056553168246</v>
      </c>
      <c r="BK128" s="24">
        <f t="shared" ca="1" si="12"/>
        <v>6.5016717995597224</v>
      </c>
      <c r="BL128" s="23">
        <f t="shared" si="13"/>
        <v>0.68309224767283538</v>
      </c>
      <c r="BM128" s="23">
        <f t="shared" ca="1" si="14"/>
        <v>2.8585735318069001</v>
      </c>
      <c r="BN128" s="22">
        <f t="shared" si="15"/>
        <v>3.1035479798126198</v>
      </c>
      <c r="BO128" s="21"/>
      <c r="BP128" s="2"/>
    </row>
    <row r="129" spans="1:68" x14ac:dyDescent="0.2">
      <c r="A129">
        <v>5.8</v>
      </c>
      <c r="B129">
        <v>2.1</v>
      </c>
      <c r="C129">
        <v>1.25234</v>
      </c>
      <c r="D129">
        <v>-0.28416999999999998</v>
      </c>
      <c r="E129">
        <v>3.7789999999999997E-2</v>
      </c>
      <c r="F129">
        <v>1.76833</v>
      </c>
      <c r="G129">
        <v>1.8075300000000001</v>
      </c>
      <c r="H129" s="21"/>
      <c r="I129" s="17">
        <f t="shared" si="9"/>
        <v>19.028871391076112</v>
      </c>
      <c r="J129" s="16">
        <f t="shared" si="10"/>
        <v>-19.528871391076112</v>
      </c>
      <c r="K129" s="10">
        <v>115</v>
      </c>
      <c r="L129" s="16">
        <v>1901.2467191601013</v>
      </c>
      <c r="M129" s="16">
        <v>724.0813648293954</v>
      </c>
      <c r="N129" s="16">
        <v>8.2458442694663141</v>
      </c>
      <c r="O129" s="16">
        <v>3.0774952919021024</v>
      </c>
      <c r="P129" s="16">
        <v>3.1409247608174438</v>
      </c>
      <c r="Q129" s="16">
        <v>1.2404704752760674E-2</v>
      </c>
      <c r="R129" s="16">
        <v>0.39493797837845307</v>
      </c>
      <c r="S129" s="16">
        <v>4.4048242302320579</v>
      </c>
      <c r="T129" s="20" t="s">
        <v>119</v>
      </c>
      <c r="U129" s="10">
        <v>1</v>
      </c>
      <c r="V129" s="20" t="s">
        <v>162</v>
      </c>
      <c r="W129" s="10">
        <v>1</v>
      </c>
      <c r="X129" s="20" t="s">
        <v>145</v>
      </c>
      <c r="Y129" s="10">
        <v>4</v>
      </c>
      <c r="Z129" s="20" t="s">
        <v>121</v>
      </c>
      <c r="AA129" s="15">
        <v>5</v>
      </c>
      <c r="AB129" s="11">
        <v>32.687544716072424</v>
      </c>
      <c r="AC129" s="10">
        <v>57.92029865986671</v>
      </c>
      <c r="AD129" s="19">
        <v>9.3921566240608687</v>
      </c>
      <c r="AE129" s="12">
        <v>307.74952919021024</v>
      </c>
      <c r="AF129" s="10">
        <v>240.79584186241968</v>
      </c>
      <c r="AG129" s="10">
        <v>157.0462380408722</v>
      </c>
      <c r="AH129" s="10">
        <v>0</v>
      </c>
      <c r="AI129" s="10">
        <v>25.320431428393562</v>
      </c>
      <c r="AJ129" s="10"/>
      <c r="AK129" s="10"/>
      <c r="AL129" s="10"/>
      <c r="AM129" s="10"/>
      <c r="AN129" s="10">
        <v>1.5387476459510512</v>
      </c>
      <c r="AO129" s="10">
        <v>0.86404830178485936</v>
      </c>
      <c r="AP129" s="10">
        <v>1</v>
      </c>
      <c r="AQ129" s="10">
        <v>111.47500000000001</v>
      </c>
      <c r="AR129" s="10"/>
      <c r="AS129" s="10"/>
      <c r="AT129" s="10">
        <v>1.4949717782312311</v>
      </c>
      <c r="AU129" s="10">
        <v>1</v>
      </c>
      <c r="AV129" s="16"/>
      <c r="AW129" s="19">
        <v>36.119376279362953</v>
      </c>
      <c r="AX129" s="1" t="s">
        <v>120</v>
      </c>
      <c r="AY129" s="23">
        <v>19.528871391076098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32.687544716072424</v>
      </c>
      <c r="BG129" s="24">
        <v>57.92029865986671</v>
      </c>
      <c r="BH129" s="24">
        <v>9.3921566240608687</v>
      </c>
      <c r="BI129" s="21"/>
      <c r="BJ129" s="25">
        <f t="shared" ca="1" si="11"/>
        <v>0.96261833878219161</v>
      </c>
      <c r="BK129" s="24">
        <f t="shared" ca="1" si="12"/>
        <v>5.8117396191921218</v>
      </c>
      <c r="BL129" s="23">
        <f t="shared" si="13"/>
        <v>0.56634693041572892</v>
      </c>
      <c r="BM129" s="23">
        <f t="shared" ca="1" si="14"/>
        <v>2.8753554334677802</v>
      </c>
      <c r="BN129" s="22">
        <f t="shared" si="15"/>
        <v>3.1074446902653907</v>
      </c>
      <c r="BO129" s="21"/>
      <c r="BP129" s="2"/>
    </row>
    <row r="130" spans="1:68" x14ac:dyDescent="0.2">
      <c r="A130">
        <v>5.85</v>
      </c>
      <c r="B130">
        <v>2.1</v>
      </c>
      <c r="C130">
        <v>1.2521800000000001</v>
      </c>
      <c r="D130">
        <v>-0.28399000000000002</v>
      </c>
      <c r="E130">
        <v>3.8559999999999997E-2</v>
      </c>
      <c r="F130">
        <v>1.7705500000000001</v>
      </c>
      <c r="G130">
        <v>1.8104800000000001</v>
      </c>
      <c r="H130" s="21"/>
      <c r="I130" s="17">
        <f t="shared" si="9"/>
        <v>19.19291338582677</v>
      </c>
      <c r="J130" s="16">
        <f t="shared" si="10"/>
        <v>-19.69291338582677</v>
      </c>
      <c r="K130" s="10">
        <v>115</v>
      </c>
      <c r="L130" s="16">
        <v>1920.1115485564269</v>
      </c>
      <c r="M130" s="16">
        <v>732.70997375328</v>
      </c>
      <c r="N130" s="16">
        <v>8.3169291338582667</v>
      </c>
      <c r="O130" s="16">
        <v>3.0338041431262246</v>
      </c>
      <c r="P130" s="16">
        <v>3.1006371445199505</v>
      </c>
      <c r="Q130" s="16">
        <v>1.3532405184829541E-2</v>
      </c>
      <c r="R130" s="16">
        <v>0.43643949788664049</v>
      </c>
      <c r="S130" s="16">
        <v>4.6411806523420704</v>
      </c>
      <c r="T130" s="20" t="s">
        <v>119</v>
      </c>
      <c r="U130" s="10">
        <v>1</v>
      </c>
      <c r="V130" s="20" t="s">
        <v>162</v>
      </c>
      <c r="W130" s="10">
        <v>1</v>
      </c>
      <c r="X130" s="20" t="s">
        <v>145</v>
      </c>
      <c r="Y130" s="10">
        <v>4</v>
      </c>
      <c r="Z130" s="20" t="s">
        <v>121</v>
      </c>
      <c r="AA130" s="15">
        <v>5</v>
      </c>
      <c r="AB130" s="11">
        <v>33.756410127203416</v>
      </c>
      <c r="AC130" s="10">
        <v>57.30991880095403</v>
      </c>
      <c r="AD130" s="19">
        <v>8.9336710718425536</v>
      </c>
      <c r="AE130" s="12">
        <v>303.38041431262246</v>
      </c>
      <c r="AF130" s="10">
        <v>234.94642645116602</v>
      </c>
      <c r="AG130" s="10">
        <v>155.03185722599753</v>
      </c>
      <c r="AH130" s="10">
        <v>0</v>
      </c>
      <c r="AI130" s="10">
        <v>22.912683312172103</v>
      </c>
      <c r="AJ130" s="10"/>
      <c r="AK130" s="10"/>
      <c r="AL130" s="10"/>
      <c r="AM130" s="10"/>
      <c r="AN130" s="10">
        <v>1.5169020715631123</v>
      </c>
      <c r="AO130" s="10">
        <v>0.86522499970788436</v>
      </c>
      <c r="AP130" s="10">
        <v>1</v>
      </c>
      <c r="AQ130" s="10">
        <v>111.47500000000001</v>
      </c>
      <c r="AR130" s="10"/>
      <c r="AS130" s="10"/>
      <c r="AT130" s="10">
        <v>1.4385994176910772</v>
      </c>
      <c r="AU130" s="10">
        <v>1</v>
      </c>
      <c r="AV130" s="16"/>
      <c r="AW130" s="19">
        <v>35.241963967674899</v>
      </c>
      <c r="AX130" s="1" t="s">
        <v>120</v>
      </c>
      <c r="AY130" s="23">
        <v>19.692913385826799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33.756410127203416</v>
      </c>
      <c r="BG130" s="24">
        <v>57.30991880095403</v>
      </c>
      <c r="BH130" s="24">
        <v>8.9336710718425536</v>
      </c>
      <c r="BI130" s="21"/>
      <c r="BJ130" s="25">
        <f t="shared" ca="1" si="11"/>
        <v>0.97276552832940688</v>
      </c>
      <c r="BK130" s="24">
        <f t="shared" ca="1" si="12"/>
        <v>5.6762765494550074</v>
      </c>
      <c r="BL130" s="23">
        <f t="shared" si="13"/>
        <v>0.63218363819083967</v>
      </c>
      <c r="BM130" s="23">
        <f t="shared" ca="1" si="14"/>
        <v>2.9014533884008542</v>
      </c>
      <c r="BN130" s="22">
        <f t="shared" si="15"/>
        <v>3.1245181623520737</v>
      </c>
      <c r="BO130" s="21"/>
      <c r="BP130" s="2"/>
    </row>
    <row r="131" spans="1:68" x14ac:dyDescent="0.2">
      <c r="A131">
        <v>5.9</v>
      </c>
      <c r="B131">
        <v>2.1</v>
      </c>
      <c r="C131">
        <v>1.2521</v>
      </c>
      <c r="D131">
        <v>-0.28432000000000002</v>
      </c>
      <c r="E131">
        <v>3.9280000000000002E-2</v>
      </c>
      <c r="F131">
        <v>1.7706500000000001</v>
      </c>
      <c r="G131">
        <v>1.8067299999999999</v>
      </c>
      <c r="H131" s="21"/>
      <c r="I131" s="17">
        <f t="shared" si="9"/>
        <v>19.356955380577428</v>
      </c>
      <c r="J131" s="16">
        <f t="shared" si="10"/>
        <v>-19.856955380577428</v>
      </c>
      <c r="K131" s="10">
        <v>115</v>
      </c>
      <c r="L131" s="16">
        <v>1938.9763779527525</v>
      </c>
      <c r="M131" s="16">
        <v>741.3385826771646</v>
      </c>
      <c r="N131" s="16">
        <v>8.3880139982502193</v>
      </c>
      <c r="O131" s="16">
        <v>3.011958568738256</v>
      </c>
      <c r="P131" s="16">
        <v>3.0819740940078737</v>
      </c>
      <c r="Q131" s="16">
        <v>1.1464954392702819E-2</v>
      </c>
      <c r="R131" s="16">
        <v>0.37200034922401037</v>
      </c>
      <c r="S131" s="16">
        <v>4.8621892548345524</v>
      </c>
      <c r="T131" s="20" t="s">
        <v>119</v>
      </c>
      <c r="U131" s="10">
        <v>1</v>
      </c>
      <c r="V131" s="20" t="s">
        <v>162</v>
      </c>
      <c r="W131" s="10">
        <v>1</v>
      </c>
      <c r="X131" s="20" t="s">
        <v>162</v>
      </c>
      <c r="Y131" s="10">
        <v>1</v>
      </c>
      <c r="Z131" s="20" t="s">
        <v>121</v>
      </c>
      <c r="AA131" s="15">
        <v>5</v>
      </c>
      <c r="AB131" s="11">
        <v>32.804886830392149</v>
      </c>
      <c r="AC131" s="10">
        <v>57.854582471390323</v>
      </c>
      <c r="AD131" s="19">
        <v>9.3405306982175258</v>
      </c>
      <c r="AE131" s="12">
        <v>301.19585687382562</v>
      </c>
      <c r="AF131" s="10">
        <v>231.64107760290253</v>
      </c>
      <c r="AG131" s="10">
        <v>154.09870470039368</v>
      </c>
      <c r="AH131" s="10">
        <v>0</v>
      </c>
      <c r="AI131" s="10">
        <v>26.881695194265049</v>
      </c>
      <c r="AJ131" s="10"/>
      <c r="AK131" s="10"/>
      <c r="AL131" s="10"/>
      <c r="AM131" s="10"/>
      <c r="AN131" s="10">
        <v>1.505979284369128</v>
      </c>
      <c r="AO131" s="10">
        <v>0.85554491940152932</v>
      </c>
      <c r="AP131" s="10">
        <v>1</v>
      </c>
      <c r="AQ131" s="10">
        <v>111.47500000000001</v>
      </c>
      <c r="AR131" s="10"/>
      <c r="AS131" s="10"/>
      <c r="AT131" s="10">
        <v>1.3997969121510943</v>
      </c>
      <c r="AU131" s="10">
        <v>1</v>
      </c>
      <c r="AV131" s="16"/>
      <c r="AW131" s="19">
        <v>34.746161640435375</v>
      </c>
      <c r="AX131" s="1" t="s">
        <v>120</v>
      </c>
      <c r="AY131" s="23">
        <v>19.8569553805774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32.804886830392149</v>
      </c>
      <c r="BG131" s="24">
        <v>57.854582471390323</v>
      </c>
      <c r="BH131" s="24">
        <v>9.3405306982175258</v>
      </c>
      <c r="BI131" s="21"/>
      <c r="BJ131" s="25">
        <f t="shared" ca="1" si="11"/>
        <v>0.96882839432641044</v>
      </c>
      <c r="BK131" s="24">
        <f t="shared" ca="1" si="12"/>
        <v>5.5154761154511682</v>
      </c>
      <c r="BL131" s="23">
        <f t="shared" si="13"/>
        <v>0.5427233557107155</v>
      </c>
      <c r="BM131" s="23">
        <f t="shared" ca="1" si="14"/>
        <v>2.8905846148556833</v>
      </c>
      <c r="BN131" s="22">
        <f t="shared" si="15"/>
        <v>3.1086752842278473</v>
      </c>
      <c r="BO131" s="21"/>
      <c r="BP131" s="2"/>
    </row>
    <row r="132" spans="1:68" x14ac:dyDescent="0.2">
      <c r="A132">
        <v>5.95</v>
      </c>
      <c r="B132">
        <v>2.1</v>
      </c>
      <c r="C132">
        <v>1.2524299999999999</v>
      </c>
      <c r="D132">
        <v>-0.28394999999999998</v>
      </c>
      <c r="E132">
        <v>3.9960000000000002E-2</v>
      </c>
      <c r="F132">
        <v>1.7706999999999999</v>
      </c>
      <c r="G132">
        <v>1.8046</v>
      </c>
      <c r="H132" s="21"/>
      <c r="I132" s="17">
        <f t="shared" si="9"/>
        <v>19.520997375328083</v>
      </c>
      <c r="J132" s="16">
        <f t="shared" si="10"/>
        <v>-20.020997375328083</v>
      </c>
      <c r="K132" s="10">
        <v>100</v>
      </c>
      <c r="L132" s="16">
        <v>1955.380577427818</v>
      </c>
      <c r="M132" s="16">
        <v>747.50656167978923</v>
      </c>
      <c r="N132" s="16">
        <v>8.4590988626421701</v>
      </c>
      <c r="O132" s="16">
        <v>3.1020715630885225</v>
      </c>
      <c r="P132" s="16">
        <v>3.1750928053520378</v>
      </c>
      <c r="Q132" s="16">
        <v>1.3783005280845155E-2</v>
      </c>
      <c r="R132" s="16">
        <v>0.43409771385617707</v>
      </c>
      <c r="S132" s="16">
        <v>5.0709196016330047</v>
      </c>
      <c r="T132" s="20" t="s">
        <v>119</v>
      </c>
      <c r="U132" s="10">
        <v>1</v>
      </c>
      <c r="V132" s="20" t="s">
        <v>162</v>
      </c>
      <c r="W132" s="10">
        <v>1</v>
      </c>
      <c r="X132" s="20" t="s">
        <v>145</v>
      </c>
      <c r="Y132" s="10">
        <v>4</v>
      </c>
      <c r="Z132" s="20" t="s">
        <v>121</v>
      </c>
      <c r="AA132" s="15">
        <v>5</v>
      </c>
      <c r="AB132" s="11">
        <v>33.206864823837101</v>
      </c>
      <c r="AC132" s="10">
        <v>57.627019163148255</v>
      </c>
      <c r="AD132" s="19">
        <v>9.166116013014646</v>
      </c>
      <c r="AE132" s="12">
        <v>310.20715630885223</v>
      </c>
      <c r="AF132" s="10">
        <v>258.71093371595686</v>
      </c>
      <c r="AG132" s="10">
        <v>158.75464026760187</v>
      </c>
      <c r="AH132" s="10">
        <v>0</v>
      </c>
      <c r="AI132" s="10">
        <v>23.036288100133017</v>
      </c>
      <c r="AJ132" s="10"/>
      <c r="AK132" s="10"/>
      <c r="AL132" s="10"/>
      <c r="AM132" s="10"/>
      <c r="AN132" s="10">
        <v>1.5510357815442612</v>
      </c>
      <c r="AO132" s="10">
        <v>0.88436689108479849</v>
      </c>
      <c r="AP132" s="10">
        <v>1</v>
      </c>
      <c r="AQ132" s="10">
        <v>111.47500000000001</v>
      </c>
      <c r="AR132" s="10"/>
      <c r="AS132" s="10"/>
      <c r="AT132" s="10">
        <v>1.5582358542438044</v>
      </c>
      <c r="AU132" s="10">
        <v>1</v>
      </c>
      <c r="AV132" s="16"/>
      <c r="AW132" s="19">
        <v>38.80664005739353</v>
      </c>
      <c r="AX132" s="1" t="s">
        <v>120</v>
      </c>
      <c r="AY132" s="23">
        <v>20.020997375328101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33.206864823837101</v>
      </c>
      <c r="BG132" s="24">
        <v>57.627019163148255</v>
      </c>
      <c r="BH132" s="24">
        <v>9.166116013014646</v>
      </c>
      <c r="BI132" s="21"/>
      <c r="BJ132" s="25">
        <f t="shared" ca="1" si="11"/>
        <v>0.97177325332207554</v>
      </c>
      <c r="BK132" s="24">
        <f t="shared" ca="1" si="12"/>
        <v>5.7088123403790814</v>
      </c>
      <c r="BL132" s="23">
        <f t="shared" si="13"/>
        <v>0.62724080711130636</v>
      </c>
      <c r="BM132" s="23">
        <f t="shared" ca="1" si="14"/>
        <v>2.8979314068372579</v>
      </c>
      <c r="BN132" s="22">
        <f t="shared" si="15"/>
        <v>3.1139676581262368</v>
      </c>
      <c r="BO132" s="21"/>
      <c r="BP132" s="2"/>
    </row>
    <row r="133" spans="1:68" x14ac:dyDescent="0.2">
      <c r="A133">
        <v>6</v>
      </c>
      <c r="B133">
        <v>2.1</v>
      </c>
      <c r="C133">
        <v>1.2525900000000001</v>
      </c>
      <c r="D133">
        <v>-0.28309000000000001</v>
      </c>
      <c r="E133">
        <v>4.07E-2</v>
      </c>
      <c r="F133">
        <v>1.77153</v>
      </c>
      <c r="G133">
        <v>1.8082800000000001</v>
      </c>
      <c r="H133" s="21"/>
      <c r="I133" s="17">
        <f t="shared" si="9"/>
        <v>19.685039370078741</v>
      </c>
      <c r="J133" s="16">
        <f t="shared" si="10"/>
        <v>-20.185039370078741</v>
      </c>
      <c r="K133" s="10">
        <v>100</v>
      </c>
      <c r="L133" s="16">
        <v>1971.7847769028838</v>
      </c>
      <c r="M133" s="16">
        <v>753.67454068241398</v>
      </c>
      <c r="N133" s="16">
        <v>8.530183727034121</v>
      </c>
      <c r="O133" s="16">
        <v>3.1457627118644607</v>
      </c>
      <c r="P133" s="16">
        <v>3.2220548814448646</v>
      </c>
      <c r="Q133" s="16">
        <v>1.9170907345175271E-2</v>
      </c>
      <c r="R133" s="16">
        <v>0.59499009329656327</v>
      </c>
      <c r="S133" s="16">
        <v>5.2980673319724971</v>
      </c>
      <c r="T133" s="20" t="s">
        <v>119</v>
      </c>
      <c r="U133" s="10">
        <v>1</v>
      </c>
      <c r="V133" s="20" t="s">
        <v>162</v>
      </c>
      <c r="W133" s="10">
        <v>1</v>
      </c>
      <c r="X133" s="20" t="s">
        <v>145</v>
      </c>
      <c r="Y133" s="10">
        <v>4</v>
      </c>
      <c r="Z133" s="20" t="s">
        <v>121</v>
      </c>
      <c r="AA133" s="15">
        <v>5</v>
      </c>
      <c r="AB133" s="11">
        <v>35.759846096141267</v>
      </c>
      <c r="AC133" s="10">
        <v>56.09813252664533</v>
      </c>
      <c r="AD133" s="19">
        <v>8.1420213772134016</v>
      </c>
      <c r="AE133" s="12">
        <v>314.57627118644604</v>
      </c>
      <c r="AF133" s="10">
        <v>263.27093093422678</v>
      </c>
      <c r="AG133" s="10">
        <v>161.10274407224324</v>
      </c>
      <c r="AH133" s="10">
        <v>0</v>
      </c>
      <c r="AI133" s="10">
        <v>16.807002524352384</v>
      </c>
      <c r="AJ133" s="10"/>
      <c r="AK133" s="10"/>
      <c r="AL133" s="10"/>
      <c r="AM133" s="10"/>
      <c r="AN133" s="10">
        <v>1.5728813559322303</v>
      </c>
      <c r="AO133" s="10">
        <v>0.91704044072720237</v>
      </c>
      <c r="AP133" s="10">
        <v>1</v>
      </c>
      <c r="AQ133" s="10">
        <v>111.47500000000001</v>
      </c>
      <c r="AR133" s="10"/>
      <c r="AS133" s="10"/>
      <c r="AT133" s="10">
        <v>1.5732641146944077</v>
      </c>
      <c r="AU133" s="10">
        <v>1</v>
      </c>
      <c r="AV133" s="16"/>
      <c r="AW133" s="19">
        <v>39.49063964013402</v>
      </c>
      <c r="AX133" s="1" t="s">
        <v>120</v>
      </c>
      <c r="AY133" s="23">
        <v>20.185039370078702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35.759846096141267</v>
      </c>
      <c r="BG133" s="24">
        <v>56.09813252664533</v>
      </c>
      <c r="BH133" s="24">
        <v>8.1420213772134016</v>
      </c>
      <c r="BI133" s="21"/>
      <c r="BJ133" s="25">
        <f t="shared" ca="1" si="11"/>
        <v>0.987234763538958</v>
      </c>
      <c r="BK133" s="24">
        <f t="shared" ca="1" si="12"/>
        <v>5.856201046096543</v>
      </c>
      <c r="BL133" s="23">
        <f t="shared" si="13"/>
        <v>0.85731280285952194</v>
      </c>
      <c r="BM133" s="23">
        <f t="shared" ca="1" si="14"/>
        <v>2.9381303017616602</v>
      </c>
      <c r="BN133" s="22">
        <f t="shared" si="15"/>
        <v>3.148372871282298</v>
      </c>
      <c r="BO133" s="21"/>
      <c r="BP133" s="2"/>
    </row>
    <row r="134" spans="1:68" x14ac:dyDescent="0.2">
      <c r="A134">
        <v>6.05</v>
      </c>
      <c r="B134">
        <v>2.1</v>
      </c>
      <c r="C134">
        <v>1.25244</v>
      </c>
      <c r="D134">
        <v>-0.28310000000000002</v>
      </c>
      <c r="E134">
        <v>4.138E-2</v>
      </c>
      <c r="F134">
        <v>1.77193</v>
      </c>
      <c r="G134">
        <v>1.8109</v>
      </c>
      <c r="H134" s="21"/>
      <c r="I134" s="17">
        <f t="shared" si="9"/>
        <v>19.849081364829395</v>
      </c>
      <c r="J134" s="16">
        <f t="shared" si="10"/>
        <v>-20.349081364829395</v>
      </c>
      <c r="K134" s="10">
        <v>100</v>
      </c>
      <c r="L134" s="16">
        <v>1988.1889763779493</v>
      </c>
      <c r="M134" s="16">
        <v>759.84251968503861</v>
      </c>
      <c r="N134" s="16">
        <v>8.60126859142607</v>
      </c>
      <c r="O134" s="16">
        <v>3.1048022598870335</v>
      </c>
      <c r="P134" s="16">
        <v>3.184100146461335</v>
      </c>
      <c r="Q134" s="16">
        <v>1.9108257321171367E-2</v>
      </c>
      <c r="R134" s="16">
        <v>0.60011483440329039</v>
      </c>
      <c r="S134" s="16">
        <v>5.5067976787709494</v>
      </c>
      <c r="T134" s="20" t="s">
        <v>119</v>
      </c>
      <c r="U134" s="10">
        <v>1</v>
      </c>
      <c r="V134" s="20" t="s">
        <v>162</v>
      </c>
      <c r="W134" s="10">
        <v>1</v>
      </c>
      <c r="X134" s="20" t="s">
        <v>33</v>
      </c>
      <c r="Y134" s="10">
        <v>3</v>
      </c>
      <c r="Z134" s="20" t="s">
        <v>121</v>
      </c>
      <c r="AA134" s="15">
        <v>5</v>
      </c>
      <c r="AB134" s="11">
        <v>36.180507006978921</v>
      </c>
      <c r="AC134" s="10">
        <v>55.833128486083389</v>
      </c>
      <c r="AD134" s="19">
        <v>7.9863645069376901</v>
      </c>
      <c r="AE134" s="12">
        <v>310.48022598870335</v>
      </c>
      <c r="AF134" s="10">
        <v>257.84071508469009</v>
      </c>
      <c r="AG134" s="10">
        <v>159.20500732306675</v>
      </c>
      <c r="AH134" s="10">
        <v>0</v>
      </c>
      <c r="AI134" s="10">
        <v>16.663477432520491</v>
      </c>
      <c r="AJ134" s="10"/>
      <c r="AK134" s="10"/>
      <c r="AL134" s="10"/>
      <c r="AM134" s="10"/>
      <c r="AN134" s="10">
        <v>1.5524011299435168</v>
      </c>
      <c r="AO134" s="10">
        <v>0.91263951004530841</v>
      </c>
      <c r="AP134" s="10">
        <v>1</v>
      </c>
      <c r="AQ134" s="10">
        <v>111.47500000000001</v>
      </c>
      <c r="AR134" s="10"/>
      <c r="AS134" s="10"/>
      <c r="AT134" s="10">
        <v>1.5259136401149975</v>
      </c>
      <c r="AU134" s="10">
        <v>1</v>
      </c>
      <c r="AV134" s="16"/>
      <c r="AW134" s="19">
        <v>38.676107262703511</v>
      </c>
      <c r="AX134" s="1" t="s">
        <v>120</v>
      </c>
      <c r="AY134" s="23">
        <v>20.349081364829399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36.180507006978921</v>
      </c>
      <c r="BG134" s="24">
        <v>55.833128486083389</v>
      </c>
      <c r="BH134" s="24">
        <v>7.9863645069376901</v>
      </c>
      <c r="BI134" s="21"/>
      <c r="BJ134" s="25">
        <f t="shared" ca="1" si="11"/>
        <v>0.9921536856497517</v>
      </c>
      <c r="BK134" s="24">
        <f t="shared" ca="1" si="12"/>
        <v>5.7181458204289486</v>
      </c>
      <c r="BL134" s="23">
        <f t="shared" si="13"/>
        <v>0.87252091103022011</v>
      </c>
      <c r="BM134" s="23">
        <f t="shared" ca="1" si="14"/>
        <v>2.9506583617619446</v>
      </c>
      <c r="BN134" s="22">
        <f t="shared" si="15"/>
        <v>3.1544327092016187</v>
      </c>
      <c r="BO134" s="21"/>
      <c r="BP134" s="2"/>
    </row>
    <row r="135" spans="1:68" x14ac:dyDescent="0.2">
      <c r="A135">
        <v>6.1</v>
      </c>
      <c r="B135">
        <v>2.1</v>
      </c>
      <c r="C135">
        <v>1.2522500000000001</v>
      </c>
      <c r="D135">
        <v>-0.28155000000000002</v>
      </c>
      <c r="E135">
        <v>4.2049999999999997E-2</v>
      </c>
      <c r="F135">
        <v>1.7704800000000001</v>
      </c>
      <c r="G135">
        <v>1.8096000000000001</v>
      </c>
      <c r="H135" s="21"/>
      <c r="I135" s="17">
        <f t="shared" si="9"/>
        <v>20.01312335958005</v>
      </c>
      <c r="J135" s="16">
        <f t="shared" si="10"/>
        <v>-20.51312335958005</v>
      </c>
      <c r="K135" s="10">
        <v>100</v>
      </c>
      <c r="L135" s="16">
        <v>2004.5931758530148</v>
      </c>
      <c r="M135" s="16">
        <v>766.01049868766324</v>
      </c>
      <c r="N135" s="16">
        <v>8.6723534558180209</v>
      </c>
      <c r="O135" s="16">
        <v>3.0529190207156827</v>
      </c>
      <c r="P135" s="16">
        <v>3.1351784225633836</v>
      </c>
      <c r="Q135" s="16">
        <v>2.8819011041766634E-2</v>
      </c>
      <c r="R135" s="16">
        <v>0.91921438455817273</v>
      </c>
      <c r="S135" s="16">
        <v>5.7124584616458955</v>
      </c>
      <c r="T135" s="20" t="s">
        <v>119</v>
      </c>
      <c r="U135" s="10">
        <v>1</v>
      </c>
      <c r="V135" s="20" t="s">
        <v>162</v>
      </c>
      <c r="W135" s="10">
        <v>1</v>
      </c>
      <c r="X135" s="20" t="s">
        <v>33</v>
      </c>
      <c r="Y135" s="10">
        <v>3</v>
      </c>
      <c r="Z135" s="20" t="s">
        <v>123</v>
      </c>
      <c r="AA135" s="15">
        <v>4</v>
      </c>
      <c r="AB135" s="11">
        <v>42.657655701223035</v>
      </c>
      <c r="AC135" s="10">
        <v>51.352106200499932</v>
      </c>
      <c r="AD135" s="19">
        <v>5.9902380982770307</v>
      </c>
      <c r="AE135" s="12">
        <v>305.29190207156824</v>
      </c>
      <c r="AF135" s="10">
        <v>251.12026524522133</v>
      </c>
      <c r="AG135" s="10">
        <v>156.75892112816916</v>
      </c>
      <c r="AH135" s="10">
        <v>0</v>
      </c>
      <c r="AI135" s="10">
        <v>10.878854996167814</v>
      </c>
      <c r="AJ135" s="10"/>
      <c r="AK135" s="10"/>
      <c r="AL135" s="10"/>
      <c r="AM135" s="10"/>
      <c r="AN135" s="10">
        <v>1.5264595103578413</v>
      </c>
      <c r="AO135" s="10">
        <v>0.94069035358342401</v>
      </c>
      <c r="AP135" s="10">
        <v>1</v>
      </c>
      <c r="AQ135" s="10">
        <v>111.47500000000001</v>
      </c>
      <c r="AR135" s="10"/>
      <c r="AS135" s="10"/>
      <c r="AT135" s="10">
        <v>1.4714649071934229</v>
      </c>
      <c r="AU135" s="10">
        <v>1</v>
      </c>
      <c r="AV135" s="16"/>
      <c r="AW135" s="19">
        <v>37.668039786783197</v>
      </c>
      <c r="AX135" s="1" t="s">
        <v>120</v>
      </c>
      <c r="AY135" s="23">
        <v>20.51312335958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42.657655701223035</v>
      </c>
      <c r="BG135" s="24">
        <v>51.352106200499932</v>
      </c>
      <c r="BH135" s="24">
        <v>5.9902380982770307</v>
      </c>
      <c r="BI135" s="21"/>
      <c r="BJ135" s="25">
        <f t="shared" ca="1" si="11"/>
        <v>1</v>
      </c>
      <c r="BK135" s="24">
        <f t="shared" ca="1" si="12"/>
        <v>5.5688057495059153</v>
      </c>
      <c r="BL135" s="23">
        <f t="shared" si="13"/>
        <v>1.3511771057243347</v>
      </c>
      <c r="BM135" s="23">
        <f t="shared" ca="1" si="14"/>
        <v>3.0407064905667593</v>
      </c>
      <c r="BN135" s="22">
        <f t="shared" si="15"/>
        <v>3.2240871402495492</v>
      </c>
      <c r="BO135" s="21"/>
      <c r="BP135" s="2"/>
    </row>
    <row r="136" spans="1:68" x14ac:dyDescent="0.2">
      <c r="A136">
        <v>6.15</v>
      </c>
      <c r="B136">
        <v>2.1</v>
      </c>
      <c r="C136">
        <v>1.25363</v>
      </c>
      <c r="D136">
        <v>-0.28078999999999998</v>
      </c>
      <c r="E136">
        <v>4.2770000000000002E-2</v>
      </c>
      <c r="F136">
        <v>1.77075</v>
      </c>
      <c r="G136">
        <v>1.8107</v>
      </c>
      <c r="H136" s="21"/>
      <c r="I136" s="17">
        <f t="shared" si="9"/>
        <v>20.177165354330707</v>
      </c>
      <c r="J136" s="16">
        <f t="shared" si="10"/>
        <v>-20.677165354330707</v>
      </c>
      <c r="K136" s="10">
        <v>100</v>
      </c>
      <c r="L136" s="16">
        <v>2020.9973753280806</v>
      </c>
      <c r="M136" s="16">
        <v>772.17847769028799</v>
      </c>
      <c r="N136" s="16">
        <v>8.7434383202099735</v>
      </c>
      <c r="O136" s="16">
        <v>3.4297551789077558</v>
      </c>
      <c r="P136" s="16">
        <v>3.5151971046313486</v>
      </c>
      <c r="Q136" s="16">
        <v>3.3580412866058756E-2</v>
      </c>
      <c r="R136" s="16">
        <v>0.95529245918574046</v>
      </c>
      <c r="S136" s="16">
        <v>5.9334670641383767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123</v>
      </c>
      <c r="AA136" s="15">
        <v>4</v>
      </c>
      <c r="AB136" s="11">
        <v>40.430487950095944</v>
      </c>
      <c r="AC136" s="10">
        <v>52.971517961672319</v>
      </c>
      <c r="AD136" s="19">
        <v>6.5979940882317401</v>
      </c>
      <c r="AE136" s="12">
        <v>342.97551789077556</v>
      </c>
      <c r="AF136" s="10">
        <v>294.86339257821334</v>
      </c>
      <c r="AG136" s="10">
        <v>175.75985523156743</v>
      </c>
      <c r="AH136" s="10">
        <v>0</v>
      </c>
      <c r="AI136" s="10">
        <v>10.467998468786897</v>
      </c>
      <c r="AJ136" s="10"/>
      <c r="AK136" s="10"/>
      <c r="AL136" s="10"/>
      <c r="AM136" s="10"/>
      <c r="AN136" s="10">
        <v>1.7148775894538779</v>
      </c>
      <c r="AO136" s="10">
        <v>1.0236973956615307</v>
      </c>
      <c r="AP136" s="10">
        <v>1</v>
      </c>
      <c r="AQ136" s="10">
        <v>111.47500000000001</v>
      </c>
      <c r="AR136" s="10"/>
      <c r="AS136" s="10"/>
      <c r="AT136" s="10">
        <v>1.7269092269516662</v>
      </c>
      <c r="AU136" s="10">
        <v>1</v>
      </c>
      <c r="AV136" s="16"/>
      <c r="AW136" s="19">
        <v>44.229508886731999</v>
      </c>
      <c r="AX136" s="1" t="s">
        <v>120</v>
      </c>
      <c r="AY136" s="23">
        <v>20.6771653543307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40.430487950095944</v>
      </c>
      <c r="BG136" s="24">
        <v>52.971517961672319</v>
      </c>
      <c r="BH136" s="24">
        <v>6.5979940882317401</v>
      </c>
      <c r="BI136" s="21"/>
      <c r="BJ136" s="25">
        <f t="shared" ca="1" si="11"/>
        <v>1</v>
      </c>
      <c r="BK136" s="24">
        <f t="shared" ca="1" si="12"/>
        <v>6.4873561989432043</v>
      </c>
      <c r="BL136" s="23">
        <f t="shared" si="13"/>
        <v>1.3406968535045412</v>
      </c>
      <c r="BM136" s="23">
        <f t="shared" ca="1" si="14"/>
        <v>2.9799167094620134</v>
      </c>
      <c r="BN136" s="22">
        <f t="shared" si="15"/>
        <v>3.184184221133822</v>
      </c>
      <c r="BO136" s="21"/>
      <c r="BP136" s="2"/>
    </row>
    <row r="137" spans="1:68" x14ac:dyDescent="0.2">
      <c r="A137">
        <v>6.2</v>
      </c>
      <c r="B137">
        <v>0.3</v>
      </c>
      <c r="C137">
        <v>1.2544999999999999</v>
      </c>
      <c r="D137">
        <v>-0.28331000000000001</v>
      </c>
      <c r="E137">
        <v>4.3159999999999997E-2</v>
      </c>
      <c r="F137">
        <v>1.7695799999999999</v>
      </c>
      <c r="G137">
        <v>1.8065800000000001</v>
      </c>
      <c r="H137" s="21"/>
      <c r="I137" s="17">
        <f t="shared" si="9"/>
        <v>20.341207349081365</v>
      </c>
      <c r="J137" s="16">
        <f t="shared" si="10"/>
        <v>-20.841207349081365</v>
      </c>
      <c r="K137" s="10">
        <v>100</v>
      </c>
      <c r="L137" s="16">
        <v>2037.4015748031463</v>
      </c>
      <c r="M137" s="16">
        <v>778.34645669291274</v>
      </c>
      <c r="N137" s="16">
        <v>8.8145231846019243</v>
      </c>
      <c r="O137" s="16">
        <v>3.6673258003766618</v>
      </c>
      <c r="P137" s="16">
        <v>3.7544915931996958</v>
      </c>
      <c r="Q137" s="16">
        <v>1.779260681709079E-2</v>
      </c>
      <c r="R137" s="16">
        <v>0.47390189524774962</v>
      </c>
      <c r="S137" s="16">
        <v>6.0531800571551342</v>
      </c>
      <c r="T137" s="20" t="s">
        <v>119</v>
      </c>
      <c r="U137" s="10">
        <v>1</v>
      </c>
      <c r="V137" s="20" t="s">
        <v>162</v>
      </c>
      <c r="W137" s="10">
        <v>1</v>
      </c>
      <c r="X137" s="20" t="s">
        <v>145</v>
      </c>
      <c r="Y137" s="10">
        <v>4</v>
      </c>
      <c r="Z137" s="20" t="s">
        <v>121</v>
      </c>
      <c r="AA137" s="15">
        <v>5</v>
      </c>
      <c r="AB137" s="11">
        <v>30.038187498355512</v>
      </c>
      <c r="AC137" s="10">
        <v>59.313304383037661</v>
      </c>
      <c r="AD137" s="19">
        <v>10.648508118606824</v>
      </c>
      <c r="AE137" s="12">
        <v>366.7325800376662</v>
      </c>
      <c r="AF137" s="10">
        <v>322.0507324406621</v>
      </c>
      <c r="AG137" s="10">
        <v>187.72457965998478</v>
      </c>
      <c r="AH137" s="10">
        <v>0</v>
      </c>
      <c r="AI137" s="10">
        <v>21.10141381640209</v>
      </c>
      <c r="AJ137" s="10"/>
      <c r="AK137" s="10"/>
      <c r="AL137" s="10"/>
      <c r="AM137" s="10"/>
      <c r="AN137" s="10">
        <v>1.8336629001883309</v>
      </c>
      <c r="AO137" s="10">
        <v>1.0131695455097531</v>
      </c>
      <c r="AP137" s="10">
        <v>1</v>
      </c>
      <c r="AQ137" s="10">
        <v>111.47500000000001</v>
      </c>
      <c r="AR137" s="10"/>
      <c r="AS137" s="10"/>
      <c r="AT137" s="10">
        <v>1.8785015058441283</v>
      </c>
      <c r="AU137" s="10">
        <v>1</v>
      </c>
      <c r="AV137" s="16"/>
      <c r="AW137" s="19">
        <v>48.307609866099313</v>
      </c>
      <c r="AX137" s="1" t="s">
        <v>120</v>
      </c>
      <c r="AY137" s="23">
        <v>20.841207349081401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30.038187498355512</v>
      </c>
      <c r="BG137" s="24">
        <v>59.313304383037661</v>
      </c>
      <c r="BH137" s="24">
        <v>10.648508118606824</v>
      </c>
      <c r="BI137" s="21"/>
      <c r="BJ137" s="25">
        <f t="shared" ca="1" si="11"/>
        <v>0.9501909890627751</v>
      </c>
      <c r="BK137" s="24">
        <f t="shared" ca="1" si="12"/>
        <v>6.687516931707215</v>
      </c>
      <c r="BL137" s="23">
        <f t="shared" si="13"/>
        <v>0.65036430341756646</v>
      </c>
      <c r="BM137" s="23">
        <f t="shared" ca="1" si="14"/>
        <v>2.839372560347162</v>
      </c>
      <c r="BN137" s="22">
        <f t="shared" si="15"/>
        <v>3.0550067068201585</v>
      </c>
      <c r="BO137" s="21"/>
      <c r="BP137" s="2"/>
    </row>
    <row r="138" spans="1:68" x14ac:dyDescent="0.2">
      <c r="A138">
        <v>6.25</v>
      </c>
      <c r="B138">
        <v>2.1</v>
      </c>
      <c r="C138">
        <v>1.2524500000000001</v>
      </c>
      <c r="D138">
        <v>-0.28277999999999998</v>
      </c>
      <c r="E138">
        <v>4.3459999999999999E-2</v>
      </c>
      <c r="F138">
        <v>1.77183</v>
      </c>
      <c r="G138">
        <v>1.8096300000000001</v>
      </c>
      <c r="H138" s="21"/>
      <c r="I138" s="17">
        <f t="shared" si="9"/>
        <v>20.50524934383202</v>
      </c>
      <c r="J138" s="16">
        <f t="shared" si="10"/>
        <v>-21.00524934383202</v>
      </c>
      <c r="K138" s="10">
        <v>100</v>
      </c>
      <c r="L138" s="16">
        <v>2053.8057742782116</v>
      </c>
      <c r="M138" s="16">
        <v>784.51443569553737</v>
      </c>
      <c r="N138" s="16">
        <v>8.8856080489938751</v>
      </c>
      <c r="O138" s="16">
        <v>3.107532956685545</v>
      </c>
      <c r="P138" s="16">
        <v>3.1960248011235337</v>
      </c>
      <c r="Q138" s="16">
        <v>2.1113058089294534E-2</v>
      </c>
      <c r="R138" s="16">
        <v>0.66060370000484447</v>
      </c>
      <c r="S138" s="16">
        <v>6.145266974860335</v>
      </c>
      <c r="T138" s="20" t="s">
        <v>119</v>
      </c>
      <c r="U138" s="10">
        <v>1</v>
      </c>
      <c r="V138" s="20" t="s">
        <v>162</v>
      </c>
      <c r="W138" s="10">
        <v>1</v>
      </c>
      <c r="X138" s="20" t="s">
        <v>33</v>
      </c>
      <c r="Y138" s="10">
        <v>3</v>
      </c>
      <c r="Z138" s="20" t="s">
        <v>123</v>
      </c>
      <c r="AA138" s="15">
        <v>4</v>
      </c>
      <c r="AB138" s="11">
        <v>37.308445769749305</v>
      </c>
      <c r="AC138" s="10">
        <v>55.105514017320836</v>
      </c>
      <c r="AD138" s="19">
        <v>7.586040212929861</v>
      </c>
      <c r="AE138" s="12">
        <v>310.75329566855447</v>
      </c>
      <c r="AF138" s="10">
        <v>255.38380399199207</v>
      </c>
      <c r="AG138" s="10">
        <v>159.80124005617668</v>
      </c>
      <c r="AH138" s="10">
        <v>0</v>
      </c>
      <c r="AI138" s="10">
        <v>15.137668771650334</v>
      </c>
      <c r="AJ138" s="10"/>
      <c r="AK138" s="10"/>
      <c r="AL138" s="10"/>
      <c r="AM138" s="10"/>
      <c r="AN138" s="10">
        <v>1.5537664783427725</v>
      </c>
      <c r="AO138" s="10">
        <v>0.93193643886789956</v>
      </c>
      <c r="AP138" s="10">
        <v>1</v>
      </c>
      <c r="AQ138" s="10">
        <v>111.47500000000001</v>
      </c>
      <c r="AR138" s="10"/>
      <c r="AS138" s="10"/>
      <c r="AT138" s="10">
        <v>1.4601480709348116</v>
      </c>
      <c r="AU138" s="10">
        <v>1</v>
      </c>
      <c r="AV138" s="16"/>
      <c r="AW138" s="19">
        <v>38.307570598798812</v>
      </c>
      <c r="AX138" s="1" t="s">
        <v>120</v>
      </c>
      <c r="AY138" s="23">
        <v>21.005249343831998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37.308445769749305</v>
      </c>
      <c r="BG138" s="24">
        <v>55.105514017320836</v>
      </c>
      <c r="BH138" s="24">
        <v>7.586040212929861</v>
      </c>
      <c r="BI138" s="21"/>
      <c r="BJ138" s="25">
        <f t="shared" ca="1" si="11"/>
        <v>1</v>
      </c>
      <c r="BK138" s="24">
        <f t="shared" ca="1" si="12"/>
        <v>5.5298457626501696</v>
      </c>
      <c r="BL138" s="23">
        <f t="shared" si="13"/>
        <v>0.97334584806772184</v>
      </c>
      <c r="BM138" s="23">
        <f t="shared" ca="1" si="14"/>
        <v>2.9829522056008324</v>
      </c>
      <c r="BN138" s="22">
        <f t="shared" si="15"/>
        <v>3.1663446122845649</v>
      </c>
      <c r="BO138" s="21"/>
      <c r="BP138" s="2"/>
    </row>
    <row r="139" spans="1:68" x14ac:dyDescent="0.2">
      <c r="A139">
        <v>6.3</v>
      </c>
      <c r="B139">
        <v>2.1</v>
      </c>
      <c r="C139">
        <v>1.25254</v>
      </c>
      <c r="D139">
        <v>-0.28227999999999998</v>
      </c>
      <c r="E139">
        <v>4.7260000000000003E-2</v>
      </c>
      <c r="F139">
        <v>1.76793</v>
      </c>
      <c r="G139">
        <v>1.80383</v>
      </c>
      <c r="H139" s="21"/>
      <c r="I139" s="17">
        <f t="shared" si="9"/>
        <v>20.669291338582674</v>
      </c>
      <c r="J139" s="16">
        <f t="shared" si="10"/>
        <v>-21.169291338582674</v>
      </c>
      <c r="K139" s="10">
        <v>100</v>
      </c>
      <c r="L139" s="16">
        <v>2070.2099737532772</v>
      </c>
      <c r="M139" s="16">
        <v>790.68241469816201</v>
      </c>
      <c r="N139" s="16">
        <v>8.956692913385826</v>
      </c>
      <c r="O139" s="16">
        <v>3.1321092278719647</v>
      </c>
      <c r="P139" s="16">
        <v>3.237397726099382</v>
      </c>
      <c r="Q139" s="16">
        <v>2.4245559289486567E-2</v>
      </c>
      <c r="R139" s="16">
        <v>0.74892124294839491</v>
      </c>
      <c r="S139" s="16">
        <v>7.3117012657928671</v>
      </c>
      <c r="T139" s="20" t="s">
        <v>119</v>
      </c>
      <c r="U139" s="10">
        <v>1</v>
      </c>
      <c r="V139" s="20" t="s">
        <v>162</v>
      </c>
      <c r="W139" s="10">
        <v>1</v>
      </c>
      <c r="X139" s="20" t="s">
        <v>33</v>
      </c>
      <c r="Y139" s="10">
        <v>3</v>
      </c>
      <c r="Z139" s="20" t="s">
        <v>123</v>
      </c>
      <c r="AA139" s="15">
        <v>4</v>
      </c>
      <c r="AB139" s="11">
        <v>38.844565699517702</v>
      </c>
      <c r="AC139" s="10">
        <v>54.076626030576179</v>
      </c>
      <c r="AD139" s="19">
        <v>7.0788082699061192</v>
      </c>
      <c r="AE139" s="12">
        <v>313.21092278719647</v>
      </c>
      <c r="AF139" s="10">
        <v>259.28625402002922</v>
      </c>
      <c r="AG139" s="10">
        <v>161.8698863049691</v>
      </c>
      <c r="AH139" s="10">
        <v>0</v>
      </c>
      <c r="AI139" s="10">
        <v>13.352538860603609</v>
      </c>
      <c r="AJ139" s="10"/>
      <c r="AK139" s="10"/>
      <c r="AL139" s="10"/>
      <c r="AM139" s="10"/>
      <c r="AN139" s="10">
        <v>1.5660546139359823</v>
      </c>
      <c r="AO139" s="10">
        <v>0.95286136523376319</v>
      </c>
      <c r="AP139" s="10">
        <v>1</v>
      </c>
      <c r="AQ139" s="10">
        <v>111.47500000000001</v>
      </c>
      <c r="AR139" s="10"/>
      <c r="AS139" s="10"/>
      <c r="AT139" s="10">
        <v>1.4712759121562378</v>
      </c>
      <c r="AU139" s="10">
        <v>1</v>
      </c>
      <c r="AV139" s="16"/>
      <c r="AW139" s="19">
        <v>38.892938103004383</v>
      </c>
      <c r="AX139" s="1" t="s">
        <v>120</v>
      </c>
      <c r="AY139" s="23">
        <v>21.169291338582699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38.844565699517702</v>
      </c>
      <c r="BG139" s="24">
        <v>54.076626030576179</v>
      </c>
      <c r="BH139" s="24">
        <v>7.0788082699061192</v>
      </c>
      <c r="BI139" s="21"/>
      <c r="BJ139" s="25">
        <f t="shared" ca="1" si="11"/>
        <v>1</v>
      </c>
      <c r="BK139" s="24">
        <f t="shared" ca="1" si="12"/>
        <v>5.5706126714945459</v>
      </c>
      <c r="BL139" s="23">
        <f t="shared" si="13"/>
        <v>1.1009235447074837</v>
      </c>
      <c r="BM139" s="23">
        <f t="shared" ca="1" si="14"/>
        <v>3.0021218827359721</v>
      </c>
      <c r="BN139" s="22">
        <f t="shared" si="15"/>
        <v>3.1794136331254421</v>
      </c>
      <c r="BO139" s="21"/>
      <c r="BP139" s="2"/>
    </row>
    <row r="140" spans="1:68" x14ac:dyDescent="0.2">
      <c r="A140">
        <v>6.35</v>
      </c>
      <c r="B140">
        <v>2.1</v>
      </c>
      <c r="C140">
        <v>1.2533399999999999</v>
      </c>
      <c r="D140">
        <v>-0.28314</v>
      </c>
      <c r="E140">
        <v>4.795E-2</v>
      </c>
      <c r="F140">
        <v>1.76715</v>
      </c>
      <c r="G140">
        <v>1.804</v>
      </c>
      <c r="H140" s="21"/>
      <c r="I140" s="17">
        <f t="shared" si="9"/>
        <v>20.833333333333332</v>
      </c>
      <c r="J140" s="16">
        <f t="shared" si="10"/>
        <v>-21.333333333333332</v>
      </c>
      <c r="K140" s="10">
        <v>100</v>
      </c>
      <c r="L140" s="16">
        <v>2086.6141732283431</v>
      </c>
      <c r="M140" s="16">
        <v>796.85039370078675</v>
      </c>
      <c r="N140" s="16">
        <v>9.0277777777777786</v>
      </c>
      <c r="O140" s="16">
        <v>3.350564971751413</v>
      </c>
      <c r="P140" s="16">
        <v>3.4589033886932263</v>
      </c>
      <c r="Q140" s="16">
        <v>1.8857657225156102E-2</v>
      </c>
      <c r="R140" s="16">
        <v>0.5451917878596928</v>
      </c>
      <c r="S140" s="16">
        <v>7.5235011765148254</v>
      </c>
      <c r="T140" s="20" t="s">
        <v>119</v>
      </c>
      <c r="U140" s="10">
        <v>1</v>
      </c>
      <c r="V140" s="20" t="s">
        <v>162</v>
      </c>
      <c r="W140" s="10">
        <v>1</v>
      </c>
      <c r="X140" s="20" t="s">
        <v>145</v>
      </c>
      <c r="Y140" s="10">
        <v>4</v>
      </c>
      <c r="Z140" s="20" t="s">
        <v>121</v>
      </c>
      <c r="AA140" s="15">
        <v>5</v>
      </c>
      <c r="AB140" s="11">
        <v>33.446899637815896</v>
      </c>
      <c r="AC140" s="10">
        <v>57.489356122138418</v>
      </c>
      <c r="AD140" s="19">
        <v>9.063744240045688</v>
      </c>
      <c r="AE140" s="12">
        <v>335.05649717514132</v>
      </c>
      <c r="AF140" s="10">
        <v>284.38079082665405</v>
      </c>
      <c r="AG140" s="10">
        <v>172.94516943466132</v>
      </c>
      <c r="AH140" s="10">
        <v>0</v>
      </c>
      <c r="AI140" s="10">
        <v>18.34216916446573</v>
      </c>
      <c r="AJ140" s="10"/>
      <c r="AK140" s="10"/>
      <c r="AL140" s="10"/>
      <c r="AM140" s="10"/>
      <c r="AN140" s="10">
        <v>1.6752824858757065</v>
      </c>
      <c r="AO140" s="10">
        <v>0.97323617206512236</v>
      </c>
      <c r="AP140" s="10">
        <v>1</v>
      </c>
      <c r="AQ140" s="10">
        <v>111.47500000000001</v>
      </c>
      <c r="AR140" s="10"/>
      <c r="AS140" s="10"/>
      <c r="AT140" s="10">
        <v>1.6077969002446437</v>
      </c>
      <c r="AU140" s="10">
        <v>1</v>
      </c>
      <c r="AV140" s="16"/>
      <c r="AW140" s="19">
        <v>42.657118623998109</v>
      </c>
      <c r="AX140" s="1" t="s">
        <v>120</v>
      </c>
      <c r="AY140" s="23">
        <v>21.3333333333333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33.446899637815896</v>
      </c>
      <c r="BG140" s="24">
        <v>57.489356122138418</v>
      </c>
      <c r="BH140" s="24">
        <v>9.063744240045688</v>
      </c>
      <c r="BI140" s="21"/>
      <c r="BJ140" s="25">
        <f t="shared" ca="1" si="11"/>
        <v>0.97995835627788752</v>
      </c>
      <c r="BK140" s="24">
        <f t="shared" ca="1" si="12"/>
        <v>5.9451207780106126</v>
      </c>
      <c r="BL140" s="23">
        <f t="shared" si="13"/>
        <v>0.78066261357188271</v>
      </c>
      <c r="BM140" s="23">
        <f t="shared" ca="1" si="14"/>
        <v>2.9163546429273643</v>
      </c>
      <c r="BN140" s="22">
        <f t="shared" si="15"/>
        <v>3.1072648704911798</v>
      </c>
      <c r="BO140" s="21"/>
      <c r="BP140" s="2"/>
    </row>
    <row r="141" spans="1:68" x14ac:dyDescent="0.2">
      <c r="A141">
        <v>6.4</v>
      </c>
      <c r="B141">
        <v>2.1</v>
      </c>
      <c r="C141">
        <v>1.2539</v>
      </c>
      <c r="D141">
        <v>-0.28358</v>
      </c>
      <c r="E141">
        <v>4.8579999999999998E-2</v>
      </c>
      <c r="F141">
        <v>1.7706</v>
      </c>
      <c r="G141">
        <v>1.80813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-21.49737532808399</v>
      </c>
      <c r="K141" s="10">
        <v>100</v>
      </c>
      <c r="L141" s="16">
        <v>2103.0183727034091</v>
      </c>
      <c r="M141" s="16">
        <v>803.0183727034115</v>
      </c>
      <c r="N141" s="16">
        <v>9.0988626421697276</v>
      </c>
      <c r="O141" s="16">
        <v>3.5034839924670758</v>
      </c>
      <c r="P141" s="16">
        <v>3.6146071178002943</v>
      </c>
      <c r="Q141" s="16">
        <v>1.6101056168987143E-2</v>
      </c>
      <c r="R141" s="16">
        <v>0.4454441560106705</v>
      </c>
      <c r="S141" s="16">
        <v>7.7168837036957445</v>
      </c>
      <c r="T141" s="20" t="s">
        <v>119</v>
      </c>
      <c r="U141" s="10">
        <v>1</v>
      </c>
      <c r="V141" s="20" t="s">
        <v>162</v>
      </c>
      <c r="W141" s="10">
        <v>1</v>
      </c>
      <c r="X141" s="20" t="s">
        <v>145</v>
      </c>
      <c r="Y141" s="10">
        <v>4</v>
      </c>
      <c r="Z141" s="20" t="s">
        <v>121</v>
      </c>
      <c r="AA141" s="15">
        <v>5</v>
      </c>
      <c r="AB141" s="11">
        <v>30.654921769505179</v>
      </c>
      <c r="AC141" s="10">
        <v>59.005167593936079</v>
      </c>
      <c r="AD141" s="19">
        <v>10.339910636558741</v>
      </c>
      <c r="AE141" s="12">
        <v>350.34839924670757</v>
      </c>
      <c r="AF141" s="10">
        <v>301.7339236936582</v>
      </c>
      <c r="AG141" s="10">
        <v>180.73035589001472</v>
      </c>
      <c r="AH141" s="10">
        <v>0</v>
      </c>
      <c r="AI141" s="10">
        <v>22.449503187017797</v>
      </c>
      <c r="AJ141" s="10"/>
      <c r="AK141" s="10"/>
      <c r="AL141" s="10"/>
      <c r="AM141" s="10"/>
      <c r="AN141" s="10">
        <v>1.7517419962335379</v>
      </c>
      <c r="AO141" s="10">
        <v>0.99109482560011752</v>
      </c>
      <c r="AP141" s="10">
        <v>1</v>
      </c>
      <c r="AQ141" s="10">
        <v>111.47500000000001</v>
      </c>
      <c r="AR141" s="10"/>
      <c r="AS141" s="10"/>
      <c r="AT141" s="10">
        <v>1.6969910892168296</v>
      </c>
      <c r="AU141" s="10">
        <v>1</v>
      </c>
      <c r="AV141" s="16"/>
      <c r="AW141" s="19">
        <v>45.260088554048728</v>
      </c>
      <c r="AX141" s="1" t="s">
        <v>120</v>
      </c>
      <c r="AY141" s="23">
        <v>21.497375328084001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30.654921769505179</v>
      </c>
      <c r="BG141" s="24">
        <v>59.005167593936079</v>
      </c>
      <c r="BH141" s="24">
        <v>10.339910636558741</v>
      </c>
      <c r="BI141" s="21"/>
      <c r="BJ141" s="25">
        <f t="shared" ca="1" si="11"/>
        <v>0.961640751634385</v>
      </c>
      <c r="BK141" s="24">
        <f t="shared" ca="1" si="12"/>
        <v>6.1503107109029962</v>
      </c>
      <c r="BL141" s="23">
        <f t="shared" si="13"/>
        <v>0.62818731861280408</v>
      </c>
      <c r="BM141" s="23">
        <f t="shared" ca="1" si="14"/>
        <v>2.8678944437300218</v>
      </c>
      <c r="BN141" s="22">
        <f t="shared" si="15"/>
        <v>3.0630391039930136</v>
      </c>
      <c r="BO141" s="21"/>
      <c r="BP141" s="2"/>
    </row>
    <row r="142" spans="1:68" x14ac:dyDescent="0.2">
      <c r="A142">
        <v>6.45</v>
      </c>
      <c r="B142">
        <v>2.1</v>
      </c>
      <c r="C142">
        <v>1.25343</v>
      </c>
      <c r="D142">
        <v>-0.28308</v>
      </c>
      <c r="E142">
        <v>4.9360000000000001E-2</v>
      </c>
      <c r="F142">
        <v>1.7703</v>
      </c>
      <c r="G142">
        <v>1.8061499999999999</v>
      </c>
      <c r="H142" s="21"/>
      <c r="I142" s="17">
        <f t="shared" si="16"/>
        <v>21.161417322834644</v>
      </c>
      <c r="J142" s="16">
        <f t="shared" si="17"/>
        <v>-21.661417322834644</v>
      </c>
      <c r="K142" s="10">
        <v>100</v>
      </c>
      <c r="L142" s="16">
        <v>2119.4225721784746</v>
      </c>
      <c r="M142" s="16">
        <v>809.18635170603613</v>
      </c>
      <c r="N142" s="16">
        <v>9.1699475065616785</v>
      </c>
      <c r="O142" s="16">
        <v>3.375141242937894</v>
      </c>
      <c r="P142" s="16">
        <v>3.4897121024699955</v>
      </c>
      <c r="Q142" s="16">
        <v>1.9233557369179175E-2</v>
      </c>
      <c r="R142" s="16">
        <v>0.55115026123690225</v>
      </c>
      <c r="S142" s="16">
        <v>7.9563096897292658</v>
      </c>
      <c r="T142" s="20" t="s">
        <v>119</v>
      </c>
      <c r="U142" s="10">
        <v>1</v>
      </c>
      <c r="V142" s="20" t="s">
        <v>162</v>
      </c>
      <c r="W142" s="10">
        <v>1</v>
      </c>
      <c r="X142" s="20" t="s">
        <v>145</v>
      </c>
      <c r="Y142" s="10">
        <v>4</v>
      </c>
      <c r="Z142" s="20" t="s">
        <v>121</v>
      </c>
      <c r="AA142" s="15">
        <v>5</v>
      </c>
      <c r="AB142" s="11">
        <v>33.397234980979086</v>
      </c>
      <c r="AC142" s="10">
        <v>57.517947343673853</v>
      </c>
      <c r="AD142" s="19">
        <v>9.0848176753470611</v>
      </c>
      <c r="AE142" s="12">
        <v>337.51412429378939</v>
      </c>
      <c r="AF142" s="10">
        <v>286.07543956803102</v>
      </c>
      <c r="AG142" s="10">
        <v>174.48560512349979</v>
      </c>
      <c r="AH142" s="10">
        <v>0</v>
      </c>
      <c r="AI142" s="10">
        <v>18.14387237621516</v>
      </c>
      <c r="AJ142" s="10"/>
      <c r="AK142" s="10"/>
      <c r="AL142" s="10"/>
      <c r="AM142" s="10"/>
      <c r="AN142" s="10">
        <v>1.687570621468947</v>
      </c>
      <c r="AO142" s="10">
        <v>0.98475861800509767</v>
      </c>
      <c r="AP142" s="10">
        <v>1</v>
      </c>
      <c r="AQ142" s="10">
        <v>111.47500000000001</v>
      </c>
      <c r="AR142" s="10"/>
      <c r="AS142" s="10"/>
      <c r="AT142" s="10">
        <v>1.5916395373383301</v>
      </c>
      <c r="AU142" s="10">
        <v>1</v>
      </c>
      <c r="AV142" s="16"/>
      <c r="AW142" s="19">
        <v>42.911315935204648</v>
      </c>
      <c r="AX142" s="1" t="s">
        <v>120</v>
      </c>
      <c r="AY142" s="23">
        <v>21.661417322834598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33.397234980979086</v>
      </c>
      <c r="BG142" s="24">
        <v>57.517947343673853</v>
      </c>
      <c r="BH142" s="24">
        <v>9.0848176753470611</v>
      </c>
      <c r="BI142" s="21"/>
      <c r="BJ142" s="25">
        <f t="shared" ca="1" si="11"/>
        <v>0.98218660490918519</v>
      </c>
      <c r="BK142" s="24">
        <f t="shared" ca="1" si="12"/>
        <v>5.9038694966922005</v>
      </c>
      <c r="BL142" s="23">
        <f t="shared" si="13"/>
        <v>0.79150415257166973</v>
      </c>
      <c r="BM142" s="23">
        <f t="shared" ca="1" si="14"/>
        <v>2.9214380710899035</v>
      </c>
      <c r="BN142" s="22">
        <f t="shared" si="15"/>
        <v>3.1050591533366356</v>
      </c>
      <c r="BO142" s="21"/>
      <c r="BP142" s="2"/>
    </row>
    <row r="143" spans="1:68" x14ac:dyDescent="0.2">
      <c r="A143">
        <v>6.5</v>
      </c>
      <c r="B143">
        <v>2.1</v>
      </c>
      <c r="C143">
        <v>1.25302</v>
      </c>
      <c r="D143">
        <v>-0.28319</v>
      </c>
      <c r="E143">
        <v>4.9979999999999997E-2</v>
      </c>
      <c r="F143">
        <v>1.76868</v>
      </c>
      <c r="G143">
        <v>1.8044500000000001</v>
      </c>
      <c r="H143" s="21"/>
      <c r="I143" s="17">
        <f t="shared" si="16"/>
        <v>21.325459317585302</v>
      </c>
      <c r="J143" s="16">
        <f t="shared" si="17"/>
        <v>-21.825459317585302</v>
      </c>
      <c r="K143" s="10">
        <v>100</v>
      </c>
      <c r="L143" s="16">
        <v>2135.8267716535406</v>
      </c>
      <c r="M143" s="16">
        <v>815.35433070866088</v>
      </c>
      <c r="N143" s="16">
        <v>9.2410323709536311</v>
      </c>
      <c r="O143" s="16">
        <v>3.2631826741996579</v>
      </c>
      <c r="P143" s="16">
        <v>3.3804940404026662</v>
      </c>
      <c r="Q143" s="16">
        <v>1.8544407105136936E-2</v>
      </c>
      <c r="R143" s="16">
        <v>0.54857091547861525</v>
      </c>
      <c r="S143" s="16">
        <v>8.1466226529866788</v>
      </c>
      <c r="T143" s="20" t="s">
        <v>119</v>
      </c>
      <c r="U143" s="10">
        <v>1</v>
      </c>
      <c r="V143" s="20" t="s">
        <v>162</v>
      </c>
      <c r="W143" s="10">
        <v>1</v>
      </c>
      <c r="X143" s="20" t="s">
        <v>145</v>
      </c>
      <c r="Y143" s="10">
        <v>4</v>
      </c>
      <c r="Z143" s="20" t="s">
        <v>121</v>
      </c>
      <c r="AA143" s="15">
        <v>5</v>
      </c>
      <c r="AB143" s="11">
        <v>34.164646961822669</v>
      </c>
      <c r="AC143" s="10">
        <v>57.069977029677673</v>
      </c>
      <c r="AD143" s="19">
        <v>8.7653760084996613</v>
      </c>
      <c r="AE143" s="12">
        <v>326.31826741996576</v>
      </c>
      <c r="AF143" s="10">
        <v>272.26130288510603</v>
      </c>
      <c r="AG143" s="10">
        <v>169.0247020201333</v>
      </c>
      <c r="AH143" s="10">
        <v>0</v>
      </c>
      <c r="AI143" s="10">
        <v>18.229183716885967</v>
      </c>
      <c r="AJ143" s="10"/>
      <c r="AK143" s="10"/>
      <c r="AL143" s="10"/>
      <c r="AM143" s="10"/>
      <c r="AN143" s="10">
        <v>1.631591337099829</v>
      </c>
      <c r="AO143" s="10">
        <v>0.96554202395904209</v>
      </c>
      <c r="AP143" s="10">
        <v>1</v>
      </c>
      <c r="AQ143" s="10">
        <v>111.47500000000001</v>
      </c>
      <c r="AR143" s="10"/>
      <c r="AS143" s="10"/>
      <c r="AT143" s="10">
        <v>1.4988853369054416</v>
      </c>
      <c r="AU143" s="10">
        <v>1</v>
      </c>
      <c r="AV143" s="16"/>
      <c r="AW143" s="19">
        <v>40.839195432765905</v>
      </c>
      <c r="AX143" s="1" t="s">
        <v>120</v>
      </c>
      <c r="AY143" s="23">
        <v>21.825459317585299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34.164646961822669</v>
      </c>
      <c r="BG143" s="24">
        <v>57.069977029677673</v>
      </c>
      <c r="BH143" s="24">
        <v>8.7653760084996613</v>
      </c>
      <c r="BI143" s="21"/>
      <c r="BJ143" s="25">
        <f t="shared" ref="BJ143:BJ206" ca="1" si="18">IF((0.381*BM143)+(0.05*(M143/2116.217)-0.15)&lt;1,(0.381*BM143)+(0.05*(M143/2116.217)-0.15),1)</f>
        <v>0.9906356215944716</v>
      </c>
      <c r="BK143" s="24">
        <f t="shared" ref="BK143:BK206" ca="1" si="19">((P143-(L143/2000))/1.06)*(1.06/(M143/2000))^BJ143</f>
        <v>5.6220458508966544</v>
      </c>
      <c r="BL143" s="23">
        <f t="shared" ref="BL143:BL206" si="20">(Q143/(P143-(L143/2000)))*100</f>
        <v>0.80189233912526148</v>
      </c>
      <c r="BM143" s="23">
        <f t="shared" ref="BM143:BM206" ca="1" si="21">SQRT(((3.47-LOG(BK143))^2)+((LOG(BL143)+1.22)^2))</f>
        <v>2.9432314711807206</v>
      </c>
      <c r="BN143" s="22">
        <f t="shared" ref="BN143:BN206" si="22">SQRT(((3.47-LOG(P143/1.06))^2)+((LOG(R143)+1.22)^2))</f>
        <v>3.1175656569728245</v>
      </c>
      <c r="BO143" s="21"/>
      <c r="BP143" s="2"/>
    </row>
    <row r="144" spans="1:68" x14ac:dyDescent="0.2">
      <c r="A144">
        <v>6.55</v>
      </c>
      <c r="B144">
        <v>2.1</v>
      </c>
      <c r="C144">
        <v>1.2530300000000001</v>
      </c>
      <c r="D144">
        <v>-0.28270000000000001</v>
      </c>
      <c r="E144">
        <v>5.0540000000000002E-2</v>
      </c>
      <c r="F144">
        <v>1.77278</v>
      </c>
      <c r="G144">
        <v>1.8086800000000001</v>
      </c>
      <c r="H144" s="21"/>
      <c r="I144" s="17">
        <f t="shared" si="16"/>
        <v>21.489501312335957</v>
      </c>
      <c r="J144" s="16">
        <f t="shared" si="17"/>
        <v>-21.989501312335957</v>
      </c>
      <c r="K144" s="10">
        <v>100</v>
      </c>
      <c r="L144" s="16">
        <v>2152.2309711286061</v>
      </c>
      <c r="M144" s="16">
        <v>821.52230971128552</v>
      </c>
      <c r="N144" s="16">
        <v>9.3121172353455801</v>
      </c>
      <c r="O144" s="16">
        <v>3.2659133709981694</v>
      </c>
      <c r="P144" s="16">
        <v>3.3857000335490932</v>
      </c>
      <c r="Q144" s="16">
        <v>2.1614258281325061E-2</v>
      </c>
      <c r="R144" s="16">
        <v>0.63839850155501532</v>
      </c>
      <c r="S144" s="16">
        <v>8.3185182327030507</v>
      </c>
      <c r="T144" s="20" t="s">
        <v>119</v>
      </c>
      <c r="U144" s="10">
        <v>1</v>
      </c>
      <c r="V144" s="20" t="s">
        <v>162</v>
      </c>
      <c r="W144" s="10">
        <v>1</v>
      </c>
      <c r="X144" s="20" t="s">
        <v>33</v>
      </c>
      <c r="Y144" s="10">
        <v>3</v>
      </c>
      <c r="Z144" s="20" t="s">
        <v>123</v>
      </c>
      <c r="AA144" s="15">
        <v>4</v>
      </c>
      <c r="AB144" s="11">
        <v>35.796240630887219</v>
      </c>
      <c r="AC144" s="10">
        <v>56.075344983739534</v>
      </c>
      <c r="AD144" s="19">
        <v>8.1284143853732491</v>
      </c>
      <c r="AE144" s="12">
        <v>326.59133709981694</v>
      </c>
      <c r="AF144" s="10">
        <v>271.90881975674068</v>
      </c>
      <c r="AG144" s="10">
        <v>169.28500167745466</v>
      </c>
      <c r="AH144" s="10">
        <v>0</v>
      </c>
      <c r="AI144" s="10">
        <v>15.664197167822188</v>
      </c>
      <c r="AJ144" s="10"/>
      <c r="AK144" s="10"/>
      <c r="AL144" s="10"/>
      <c r="AM144" s="10"/>
      <c r="AN144" s="10">
        <v>1.6329566854990847</v>
      </c>
      <c r="AO144" s="10">
        <v>0.9808513341423456</v>
      </c>
      <c r="AP144" s="10">
        <v>1</v>
      </c>
      <c r="AQ144" s="10">
        <v>111.47500000000001</v>
      </c>
      <c r="AR144" s="10"/>
      <c r="AS144" s="10"/>
      <c r="AT144" s="10">
        <v>1.4849010038576054</v>
      </c>
      <c r="AU144" s="10">
        <v>1</v>
      </c>
      <c r="AV144" s="16"/>
      <c r="AW144" s="19">
        <v>40.786322963511104</v>
      </c>
      <c r="AX144" s="1" t="s">
        <v>120</v>
      </c>
      <c r="AY144" s="23">
        <v>21.989501312335999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35.796240630887219</v>
      </c>
      <c r="BG144" s="24">
        <v>56.075344983739534</v>
      </c>
      <c r="BH144" s="24">
        <v>8.1284143853732491</v>
      </c>
      <c r="BI144" s="21"/>
      <c r="BJ144" s="25">
        <f t="shared" ca="1" si="18"/>
        <v>1</v>
      </c>
      <c r="BK144" s="24">
        <f t="shared" ca="1" si="19"/>
        <v>5.6226946503655322</v>
      </c>
      <c r="BL144" s="23">
        <f t="shared" si="20"/>
        <v>0.93585048878961419</v>
      </c>
      <c r="BM144" s="23">
        <f t="shared" ca="1" si="21"/>
        <v>2.9694569850195158</v>
      </c>
      <c r="BN144" s="22">
        <f t="shared" si="22"/>
        <v>3.1378236182071393</v>
      </c>
      <c r="BO144" s="21"/>
      <c r="BP144" s="2"/>
    </row>
    <row r="145" spans="1:68" x14ac:dyDescent="0.2">
      <c r="A145">
        <v>6.6</v>
      </c>
      <c r="B145">
        <v>2.1</v>
      </c>
      <c r="C145">
        <v>1.2528300000000001</v>
      </c>
      <c r="D145">
        <v>-0.28365000000000001</v>
      </c>
      <c r="E145">
        <v>5.1040000000000002E-2</v>
      </c>
      <c r="F145">
        <v>1.7671300000000001</v>
      </c>
      <c r="G145">
        <v>1.8042800000000001</v>
      </c>
      <c r="H145" s="21"/>
      <c r="I145" s="17">
        <f t="shared" si="16"/>
        <v>21.653543307086611</v>
      </c>
      <c r="J145" s="16">
        <f t="shared" si="17"/>
        <v>-22.153543307086611</v>
      </c>
      <c r="K145" s="10">
        <v>100</v>
      </c>
      <c r="L145" s="16">
        <v>2168.6351706036717</v>
      </c>
      <c r="M145" s="16">
        <v>827.69028871391015</v>
      </c>
      <c r="N145" s="16">
        <v>9.3832020997375309</v>
      </c>
      <c r="O145" s="16">
        <v>3.2112994350283066</v>
      </c>
      <c r="P145" s="16">
        <v>3.3332961836041552</v>
      </c>
      <c r="Q145" s="16">
        <v>1.5662506000960166E-2</v>
      </c>
      <c r="R145" s="16">
        <v>0.46988041680787412</v>
      </c>
      <c r="S145" s="16">
        <v>8.4719964288783842</v>
      </c>
      <c r="T145" s="20" t="s">
        <v>119</v>
      </c>
      <c r="U145" s="10">
        <v>1</v>
      </c>
      <c r="V145" s="20" t="s">
        <v>162</v>
      </c>
      <c r="W145" s="10">
        <v>1</v>
      </c>
      <c r="X145" s="20" t="s">
        <v>145</v>
      </c>
      <c r="Y145" s="10">
        <v>4</v>
      </c>
      <c r="Z145" s="20" t="s">
        <v>121</v>
      </c>
      <c r="AA145" s="15">
        <v>5</v>
      </c>
      <c r="AB145" s="11">
        <v>33.144900937009162</v>
      </c>
      <c r="AC145" s="10">
        <v>57.66234173046513</v>
      </c>
      <c r="AD145" s="19">
        <v>9.1927573325257086</v>
      </c>
      <c r="AE145" s="12">
        <v>321.12994350283066</v>
      </c>
      <c r="AF145" s="10">
        <v>264.77870802939117</v>
      </c>
      <c r="AG145" s="10">
        <v>166.66480918020778</v>
      </c>
      <c r="AH145" s="10">
        <v>0</v>
      </c>
      <c r="AI145" s="10">
        <v>21.282010576084136</v>
      </c>
      <c r="AJ145" s="10"/>
      <c r="AK145" s="10"/>
      <c r="AL145" s="10"/>
      <c r="AM145" s="10"/>
      <c r="AN145" s="10">
        <v>1.6056497175141533</v>
      </c>
      <c r="AO145" s="10">
        <v>0.94999906434205428</v>
      </c>
      <c r="AP145" s="10">
        <v>1</v>
      </c>
      <c r="AQ145" s="10">
        <v>111.47500000000001</v>
      </c>
      <c r="AR145" s="10"/>
      <c r="AS145" s="10"/>
      <c r="AT145" s="10">
        <v>1.4326049793976061</v>
      </c>
      <c r="AU145" s="10">
        <v>1</v>
      </c>
      <c r="AV145" s="16"/>
      <c r="AW145" s="19">
        <v>39.716806204408677</v>
      </c>
      <c r="AX145" s="1" t="s">
        <v>120</v>
      </c>
      <c r="AY145" s="23">
        <v>22.153543307086601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33.144900937009162</v>
      </c>
      <c r="BG145" s="24">
        <v>57.66234173046513</v>
      </c>
      <c r="BH145" s="24">
        <v>9.1927573325257086</v>
      </c>
      <c r="BI145" s="21"/>
      <c r="BJ145" s="25">
        <f t="shared" ca="1" si="18"/>
        <v>0.98904849383392457</v>
      </c>
      <c r="BK145" s="24">
        <f t="shared" ca="1" si="19"/>
        <v>5.3786603295845516</v>
      </c>
      <c r="BL145" s="23">
        <f t="shared" si="20"/>
        <v>0.69642752549016163</v>
      </c>
      <c r="BM145" s="23">
        <f t="shared" ca="1" si="21"/>
        <v>2.9383007880785748</v>
      </c>
      <c r="BN145" s="22">
        <f t="shared" si="22"/>
        <v>3.1033841499502244</v>
      </c>
      <c r="BO145" s="21"/>
      <c r="BP145" s="2"/>
    </row>
    <row r="146" spans="1:68" x14ac:dyDescent="0.2">
      <c r="A146">
        <v>6.65</v>
      </c>
      <c r="B146">
        <v>2.1</v>
      </c>
      <c r="C146">
        <v>1.2525999999999999</v>
      </c>
      <c r="D146">
        <v>-0.28467999999999999</v>
      </c>
      <c r="E146">
        <v>5.1540000000000002E-2</v>
      </c>
      <c r="F146">
        <v>1.7697000000000001</v>
      </c>
      <c r="G146">
        <v>1.8092999999999999</v>
      </c>
      <c r="H146" s="21"/>
      <c r="I146" s="17">
        <f t="shared" si="16"/>
        <v>21.817585301837269</v>
      </c>
      <c r="J146" s="16">
        <f t="shared" si="17"/>
        <v>-22.317585301837269</v>
      </c>
      <c r="K146" s="10">
        <v>100</v>
      </c>
      <c r="L146" s="16">
        <v>2185.0393700787376</v>
      </c>
      <c r="M146" s="16">
        <v>833.8582677165349</v>
      </c>
      <c r="N146" s="16">
        <v>9.4542869641294836</v>
      </c>
      <c r="O146" s="16">
        <v>3.1484934086629108</v>
      </c>
      <c r="P146" s="16">
        <v>3.2727002432636842</v>
      </c>
      <c r="Q146" s="16">
        <v>9.2095535285647376E-3</v>
      </c>
      <c r="R146" s="16">
        <v>0.28140534861147432</v>
      </c>
      <c r="S146" s="16">
        <v>8.6254746250537178</v>
      </c>
      <c r="T146" s="20" t="s">
        <v>119</v>
      </c>
      <c r="U146" s="10">
        <v>1</v>
      </c>
      <c r="V146" s="20" t="s">
        <v>162</v>
      </c>
      <c r="W146" s="10">
        <v>1</v>
      </c>
      <c r="X146" s="20" t="s">
        <v>162</v>
      </c>
      <c r="Y146" s="10">
        <v>1</v>
      </c>
      <c r="Z146" s="20" t="s">
        <v>121</v>
      </c>
      <c r="AA146" s="15">
        <v>5</v>
      </c>
      <c r="AB146" s="11">
        <v>30.317580342028108</v>
      </c>
      <c r="AC146" s="10">
        <v>59.174979249836397</v>
      </c>
      <c r="AD146" s="19">
        <v>10.507440408135492</v>
      </c>
      <c r="AE146" s="12">
        <v>314.84934086629107</v>
      </c>
      <c r="AF146" s="10">
        <v>256.68482096139064</v>
      </c>
      <c r="AG146" s="10">
        <v>163.63501216318423</v>
      </c>
      <c r="AH146" s="10">
        <v>0</v>
      </c>
      <c r="AI146" s="10">
        <v>35.535927264149556</v>
      </c>
      <c r="AJ146" s="10"/>
      <c r="AK146" s="10"/>
      <c r="AL146" s="10"/>
      <c r="AM146" s="10"/>
      <c r="AN146" s="10">
        <v>1.5742467043314554</v>
      </c>
      <c r="AO146" s="10">
        <v>0.9107137458721003</v>
      </c>
      <c r="AP146" s="10">
        <v>1</v>
      </c>
      <c r="AQ146" s="10">
        <v>111.47500000000001</v>
      </c>
      <c r="AR146" s="10"/>
      <c r="AS146" s="10"/>
      <c r="AT146" s="10">
        <v>1.3757566072940903</v>
      </c>
      <c r="AU146" s="10">
        <v>1</v>
      </c>
      <c r="AV146" s="16"/>
      <c r="AW146" s="19">
        <v>38.502723144208595</v>
      </c>
      <c r="AX146" s="1" t="s">
        <v>120</v>
      </c>
      <c r="AY146" s="23">
        <v>22.317585301837301</v>
      </c>
      <c r="AZ146" s="18">
        <v>100</v>
      </c>
      <c r="BA146" s="18">
        <v>0</v>
      </c>
      <c r="BB146" s="18">
        <v>0</v>
      </c>
      <c r="BC146" s="18">
        <v>0</v>
      </c>
      <c r="BD146" s="18">
        <v>100</v>
      </c>
      <c r="BE146" s="18">
        <v>0</v>
      </c>
      <c r="BF146" s="24">
        <v>30.317580342028108</v>
      </c>
      <c r="BG146" s="24">
        <v>59.174979249836397</v>
      </c>
      <c r="BH146" s="24">
        <v>10.507440408135492</v>
      </c>
      <c r="BI146" s="21"/>
      <c r="BJ146" s="25">
        <f t="shared" ca="1" si="18"/>
        <v>0.97076869601798377</v>
      </c>
      <c r="BK146" s="24">
        <f t="shared" ca="1" si="19"/>
        <v>5.0884372066407373</v>
      </c>
      <c r="BL146" s="23">
        <f t="shared" si="20"/>
        <v>0.42242159686377595</v>
      </c>
      <c r="BM146" s="23">
        <f t="shared" ca="1" si="21"/>
        <v>2.8899398193997667</v>
      </c>
      <c r="BN146" s="22">
        <f t="shared" si="22"/>
        <v>3.0546338217554228</v>
      </c>
      <c r="BO146" s="21"/>
      <c r="BP146" s="2"/>
    </row>
    <row r="147" spans="1:68" x14ac:dyDescent="0.2">
      <c r="A147">
        <v>6.7</v>
      </c>
      <c r="B147">
        <v>2.1</v>
      </c>
      <c r="C147">
        <v>1.2523599999999999</v>
      </c>
      <c r="D147">
        <v>-0.28388000000000002</v>
      </c>
      <c r="E147">
        <v>5.2139999999999999E-2</v>
      </c>
      <c r="F147">
        <v>1.77013</v>
      </c>
      <c r="G147">
        <v>1.80755</v>
      </c>
      <c r="H147" s="21"/>
      <c r="I147" s="17">
        <f t="shared" si="16"/>
        <v>21.981627296587927</v>
      </c>
      <c r="J147" s="16">
        <f t="shared" si="17"/>
        <v>-22.481627296587927</v>
      </c>
      <c r="K147" s="10">
        <v>100</v>
      </c>
      <c r="L147" s="16">
        <v>2201.4435695538036</v>
      </c>
      <c r="M147" s="16">
        <v>840.02624671915964</v>
      </c>
      <c r="N147" s="16">
        <v>9.5253718285214362</v>
      </c>
      <c r="O147" s="16">
        <v>3.082956685499064</v>
      </c>
      <c r="P147" s="16">
        <v>3.2098156233297472</v>
      </c>
      <c r="Q147" s="16">
        <v>1.4221555448871782E-2</v>
      </c>
      <c r="R147" s="16">
        <v>0.44306455939418893</v>
      </c>
      <c r="S147" s="16">
        <v>8.8096484604641159</v>
      </c>
      <c r="T147" s="20" t="s">
        <v>119</v>
      </c>
      <c r="U147" s="10">
        <v>1</v>
      </c>
      <c r="V147" s="20" t="s">
        <v>162</v>
      </c>
      <c r="W147" s="10">
        <v>1</v>
      </c>
      <c r="X147" s="20" t="s">
        <v>33</v>
      </c>
      <c r="Y147" s="10">
        <v>3</v>
      </c>
      <c r="Z147" s="20" t="s">
        <v>121</v>
      </c>
      <c r="AA147" s="15">
        <v>5</v>
      </c>
      <c r="AB147" s="11">
        <v>33.643187304027961</v>
      </c>
      <c r="AC147" s="10">
        <v>57.375809368994901</v>
      </c>
      <c r="AD147" s="19">
        <v>8.9810033269771363</v>
      </c>
      <c r="AE147" s="12">
        <v>308.2956685499064</v>
      </c>
      <c r="AF147" s="10">
        <v>248.32167747062951</v>
      </c>
      <c r="AG147" s="10">
        <v>160.49078116648735</v>
      </c>
      <c r="AH147" s="10">
        <v>0</v>
      </c>
      <c r="AI147" s="10">
        <v>22.570074243070131</v>
      </c>
      <c r="AJ147" s="10"/>
      <c r="AK147" s="10"/>
      <c r="AL147" s="10"/>
      <c r="AM147" s="10"/>
      <c r="AN147" s="10">
        <v>1.541478342749532</v>
      </c>
      <c r="AO147" s="10">
        <v>0.92714793771458071</v>
      </c>
      <c r="AP147" s="10">
        <v>1</v>
      </c>
      <c r="AQ147" s="10">
        <v>111.47500000000001</v>
      </c>
      <c r="AR147" s="10"/>
      <c r="AS147" s="10"/>
      <c r="AT147" s="10">
        <v>1.3183615131345456</v>
      </c>
      <c r="AU147" s="10">
        <v>1</v>
      </c>
      <c r="AV147" s="16"/>
      <c r="AW147" s="19">
        <v>37.248251620594424</v>
      </c>
      <c r="AX147" s="1" t="s">
        <v>120</v>
      </c>
      <c r="AY147" s="23">
        <v>22.481627296587899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33.643187304027961</v>
      </c>
      <c r="BG147" s="24">
        <v>57.375809368994901</v>
      </c>
      <c r="BH147" s="24">
        <v>8.9810033269771363</v>
      </c>
      <c r="BI147" s="21"/>
      <c r="BJ147" s="25">
        <f t="shared" ca="1" si="18"/>
        <v>0.9982884437859052</v>
      </c>
      <c r="BK147" s="24">
        <f t="shared" ca="1" si="19"/>
        <v>5.0135450712576572</v>
      </c>
      <c r="BL147" s="23">
        <f t="shared" si="20"/>
        <v>0.67429695108444776</v>
      </c>
      <c r="BM147" s="23">
        <f t="shared" ca="1" si="21"/>
        <v>2.9617876317809637</v>
      </c>
      <c r="BN147" s="22">
        <f t="shared" si="22"/>
        <v>3.1118876295163873</v>
      </c>
      <c r="BO147" s="21"/>
      <c r="BP147" s="2"/>
    </row>
    <row r="148" spans="1:68" x14ac:dyDescent="0.2">
      <c r="A148">
        <v>6.75</v>
      </c>
      <c r="B148">
        <v>2.1</v>
      </c>
      <c r="C148">
        <v>1.2523500000000001</v>
      </c>
      <c r="D148">
        <v>-0.28077000000000002</v>
      </c>
      <c r="E148">
        <v>5.2850000000000001E-2</v>
      </c>
      <c r="F148">
        <v>1.77003</v>
      </c>
      <c r="G148">
        <v>1.80783</v>
      </c>
      <c r="H148" s="21"/>
      <c r="I148" s="17">
        <f t="shared" si="16"/>
        <v>22.145669291338582</v>
      </c>
      <c r="J148" s="16">
        <f t="shared" si="17"/>
        <v>-22.645669291338582</v>
      </c>
      <c r="K148" s="10">
        <v>100</v>
      </c>
      <c r="L148" s="16">
        <v>2217.8477690288692</v>
      </c>
      <c r="M148" s="16">
        <v>846.19422572178428</v>
      </c>
      <c r="N148" s="16">
        <v>9.5964566929133852</v>
      </c>
      <c r="O148" s="16">
        <v>3.0802259887006134</v>
      </c>
      <c r="P148" s="16">
        <v>3.21022324868669</v>
      </c>
      <c r="Q148" s="16">
        <v>3.3705712914066224E-2</v>
      </c>
      <c r="R148" s="16">
        <v>1.0499491874235012</v>
      </c>
      <c r="S148" s="16">
        <v>9.0275874990330909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123</v>
      </c>
      <c r="AA148" s="15">
        <v>4</v>
      </c>
      <c r="AB148" s="11">
        <v>45.326733690962065</v>
      </c>
      <c r="AC148" s="10">
        <v>49.317723361885726</v>
      </c>
      <c r="AD148" s="19">
        <v>5.3555429471522054</v>
      </c>
      <c r="AE148" s="12">
        <v>308.02259887006136</v>
      </c>
      <c r="AF148" s="10">
        <v>247.40468048467778</v>
      </c>
      <c r="AG148" s="10">
        <v>160.51116243433449</v>
      </c>
      <c r="AH148" s="10">
        <v>0</v>
      </c>
      <c r="AI148" s="10">
        <v>9.5242704311617885</v>
      </c>
      <c r="AJ148" s="10"/>
      <c r="AK148" s="10"/>
      <c r="AL148" s="10"/>
      <c r="AM148" s="10"/>
      <c r="AN148" s="10">
        <v>1.5401129943503067</v>
      </c>
      <c r="AO148" s="10">
        <v>1.0021861019084723</v>
      </c>
      <c r="AP148" s="10">
        <v>1</v>
      </c>
      <c r="AQ148" s="10">
        <v>111.47500000000001</v>
      </c>
      <c r="AR148" s="10"/>
      <c r="AS148" s="10"/>
      <c r="AT148" s="10">
        <v>1.3030779477970311</v>
      </c>
      <c r="AU148" s="10">
        <v>1</v>
      </c>
      <c r="AV148" s="16"/>
      <c r="AW148" s="19">
        <v>37.110702072701663</v>
      </c>
      <c r="AX148" s="1" t="s">
        <v>120</v>
      </c>
      <c r="AY148" s="23">
        <v>22.645669291338599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45.326733690962065</v>
      </c>
      <c r="BG148" s="24">
        <v>49.317723361885726</v>
      </c>
      <c r="BH148" s="24">
        <v>5.3555429471522054</v>
      </c>
      <c r="BI148" s="21"/>
      <c r="BJ148" s="25">
        <f t="shared" ca="1" si="18"/>
        <v>1</v>
      </c>
      <c r="BK148" s="24">
        <f t="shared" ca="1" si="19"/>
        <v>4.9664705815733861</v>
      </c>
      <c r="BL148" s="23">
        <f t="shared" si="20"/>
        <v>1.6040414559085725</v>
      </c>
      <c r="BM148" s="23">
        <f t="shared" ca="1" si="21"/>
        <v>3.1186615570687777</v>
      </c>
      <c r="BN148" s="22">
        <f t="shared" si="22"/>
        <v>3.2362398830057444</v>
      </c>
      <c r="BO148" s="21"/>
      <c r="BP148" s="2"/>
    </row>
    <row r="149" spans="1:68" x14ac:dyDescent="0.2">
      <c r="A149">
        <v>6.8</v>
      </c>
      <c r="B149">
        <v>2.1</v>
      </c>
      <c r="C149">
        <v>1.25397</v>
      </c>
      <c r="D149">
        <v>-0.28303</v>
      </c>
      <c r="E149">
        <v>5.3449999999999998E-2</v>
      </c>
      <c r="F149">
        <v>1.7685299999999999</v>
      </c>
      <c r="G149">
        <v>1.80308</v>
      </c>
      <c r="H149" s="21"/>
      <c r="I149" s="17">
        <f t="shared" si="16"/>
        <v>22.309711286089236</v>
      </c>
      <c r="J149" s="16">
        <f t="shared" si="17"/>
        <v>-22.809711286089236</v>
      </c>
      <c r="K149" s="10">
        <v>100</v>
      </c>
      <c r="L149" s="16">
        <v>2234.2519685039347</v>
      </c>
      <c r="M149" s="16">
        <v>852.36220472440891</v>
      </c>
      <c r="N149" s="16">
        <v>9.6675415573053343</v>
      </c>
      <c r="O149" s="16">
        <v>3.5225988700565338</v>
      </c>
      <c r="P149" s="16">
        <v>3.6552482332725202</v>
      </c>
      <c r="Q149" s="16">
        <v>1.9546807489198341E-2</v>
      </c>
      <c r="R149" s="16">
        <v>0.53476005572672725</v>
      </c>
      <c r="S149" s="16">
        <v>9.211761334443489</v>
      </c>
      <c r="T149" s="20" t="s">
        <v>119</v>
      </c>
      <c r="U149" s="10">
        <v>1</v>
      </c>
      <c r="V149" s="20" t="s">
        <v>162</v>
      </c>
      <c r="W149" s="10">
        <v>1</v>
      </c>
      <c r="X149" s="20" t="s">
        <v>145</v>
      </c>
      <c r="Y149" s="10">
        <v>4</v>
      </c>
      <c r="Z149" s="20" t="s">
        <v>121</v>
      </c>
      <c r="AA149" s="15">
        <v>5</v>
      </c>
      <c r="AB149" s="11">
        <v>32.139672871236471</v>
      </c>
      <c r="AC149" s="10">
        <v>58.222787330486902</v>
      </c>
      <c r="AD149" s="19">
        <v>9.6375397982766255</v>
      </c>
      <c r="AE149" s="12">
        <v>352.25988700565341</v>
      </c>
      <c r="AF149" s="10">
        <v>298.79560811388922</v>
      </c>
      <c r="AG149" s="10">
        <v>182.76241166362601</v>
      </c>
      <c r="AH149" s="10">
        <v>0</v>
      </c>
      <c r="AI149" s="10">
        <v>18.699975611323882</v>
      </c>
      <c r="AJ149" s="10"/>
      <c r="AK149" s="10"/>
      <c r="AL149" s="10"/>
      <c r="AM149" s="10"/>
      <c r="AN149" s="10">
        <v>1.7612994350282669</v>
      </c>
      <c r="AO149" s="10">
        <v>1.0310419364317187</v>
      </c>
      <c r="AP149" s="10">
        <v>1</v>
      </c>
      <c r="AQ149" s="10">
        <v>111.47500000000001</v>
      </c>
      <c r="AR149" s="10"/>
      <c r="AS149" s="10"/>
      <c r="AT149" s="10">
        <v>1.5764593293120222</v>
      </c>
      <c r="AU149" s="10">
        <v>1</v>
      </c>
      <c r="AV149" s="16"/>
      <c r="AW149" s="19">
        <v>44.819341217083384</v>
      </c>
      <c r="AX149" s="1" t="s">
        <v>120</v>
      </c>
      <c r="AY149" s="23">
        <v>22.8097112860892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32.139672871236471</v>
      </c>
      <c r="BG149" s="24">
        <v>58.222787330486902</v>
      </c>
      <c r="BH149" s="24">
        <v>9.6375397982766255</v>
      </c>
      <c r="BI149" s="21"/>
      <c r="BJ149" s="25">
        <f t="shared" ca="1" si="18"/>
        <v>0.98257765592819424</v>
      </c>
      <c r="BK149" s="24">
        <f t="shared" ca="1" si="19"/>
        <v>5.861707222442786</v>
      </c>
      <c r="BL149" s="23">
        <f t="shared" si="20"/>
        <v>0.77012868457149142</v>
      </c>
      <c r="BM149" s="23">
        <f t="shared" ca="1" si="21"/>
        <v>2.9197869746705138</v>
      </c>
      <c r="BN149" s="22">
        <f t="shared" si="22"/>
        <v>3.0818680371337055</v>
      </c>
      <c r="BO149" s="21"/>
      <c r="BP149" s="2"/>
    </row>
    <row r="150" spans="1:68" x14ac:dyDescent="0.2">
      <c r="A150">
        <v>6.85</v>
      </c>
      <c r="B150">
        <v>2.1</v>
      </c>
      <c r="C150">
        <v>1.26905</v>
      </c>
      <c r="D150">
        <v>-0.28233000000000003</v>
      </c>
      <c r="E150">
        <v>5.3859999999999998E-2</v>
      </c>
      <c r="F150">
        <v>1.7733000000000001</v>
      </c>
      <c r="G150">
        <v>1.8139000000000001</v>
      </c>
      <c r="H150" s="21"/>
      <c r="I150" s="17">
        <f t="shared" si="16"/>
        <v>22.473753280839894</v>
      </c>
      <c r="J150" s="16">
        <f t="shared" si="17"/>
        <v>-22.973753280839894</v>
      </c>
      <c r="K150" s="10">
        <v>100</v>
      </c>
      <c r="L150" s="16">
        <v>2250.6561679790007</v>
      </c>
      <c r="M150" s="16">
        <v>858.53018372703366</v>
      </c>
      <c r="N150" s="16">
        <v>9.7386264216972869</v>
      </c>
      <c r="O150" s="16">
        <v>7.6404896421845887</v>
      </c>
      <c r="P150" s="16">
        <v>7.7749512759410129</v>
      </c>
      <c r="Q150" s="16">
        <v>2.393230916946705E-2</v>
      </c>
      <c r="R150" s="16">
        <v>0.30781297940121805</v>
      </c>
      <c r="S150" s="16">
        <v>9.3376134553072614</v>
      </c>
      <c r="T150" s="20" t="s">
        <v>119</v>
      </c>
      <c r="U150" s="10">
        <v>1</v>
      </c>
      <c r="V150" s="20" t="s">
        <v>162</v>
      </c>
      <c r="W150" s="10">
        <v>1</v>
      </c>
      <c r="X150" s="20" t="s">
        <v>143</v>
      </c>
      <c r="Y150" s="10">
        <v>5</v>
      </c>
      <c r="Z150" s="20" t="s">
        <v>121</v>
      </c>
      <c r="AA150" s="15">
        <v>5</v>
      </c>
      <c r="AB150" s="11">
        <v>13.253169531203881</v>
      </c>
      <c r="AC150" s="10">
        <v>61.730968210666632</v>
      </c>
      <c r="AD150" s="19">
        <v>25.015862258129491</v>
      </c>
      <c r="AE150" s="12">
        <v>764.04896421845888</v>
      </c>
      <c r="AF150" s="10">
        <v>782.50160139988441</v>
      </c>
      <c r="AG150" s="10">
        <v>458.121345695576</v>
      </c>
      <c r="AH150" s="10">
        <v>0</v>
      </c>
      <c r="AI150" s="10">
        <v>32.487259047531992</v>
      </c>
      <c r="AJ150" s="10"/>
      <c r="AK150" s="10"/>
      <c r="AL150" s="10"/>
      <c r="AM150" s="10"/>
      <c r="AN150" s="10">
        <v>3.8202448210922944</v>
      </c>
      <c r="AO150" s="10">
        <v>1.7568566834347261</v>
      </c>
      <c r="AP150" s="10">
        <v>3.6649707655646075</v>
      </c>
      <c r="AQ150" s="10">
        <v>111.47500000000001</v>
      </c>
      <c r="AR150" s="10"/>
      <c r="AS150" s="10"/>
      <c r="AT150" s="10">
        <v>4.2990408681922565</v>
      </c>
      <c r="AU150" s="10">
        <v>1</v>
      </c>
      <c r="AV150" s="16"/>
      <c r="AW150" s="19">
        <v>117.37524020998266</v>
      </c>
      <c r="AX150" s="1" t="s">
        <v>120</v>
      </c>
      <c r="AY150" s="23">
        <v>22.973753280839901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13.253169531203881</v>
      </c>
      <c r="BG150" s="24">
        <v>61.730968210666632</v>
      </c>
      <c r="BH150" s="24">
        <v>25.015862258129491</v>
      </c>
      <c r="BI150" s="21"/>
      <c r="BJ150" s="25">
        <f t="shared" ca="1" si="18"/>
        <v>0.81424138131374191</v>
      </c>
      <c r="BK150" s="24">
        <f t="shared" ca="1" si="19"/>
        <v>13.096229906918367</v>
      </c>
      <c r="BL150" s="23">
        <f t="shared" si="20"/>
        <v>0.3599047416466235</v>
      </c>
      <c r="BM150" s="23">
        <f t="shared" ca="1" si="21"/>
        <v>2.477576985523172</v>
      </c>
      <c r="BN150" s="22">
        <f t="shared" si="22"/>
        <v>2.6991951008391548</v>
      </c>
      <c r="BO150" s="21"/>
      <c r="BP150" s="2"/>
    </row>
    <row r="151" spans="1:68" x14ac:dyDescent="0.2">
      <c r="A151">
        <v>6.9</v>
      </c>
      <c r="B151">
        <v>2.1</v>
      </c>
      <c r="C151">
        <v>1.26468</v>
      </c>
      <c r="D151">
        <v>-0.28583999999999998</v>
      </c>
      <c r="E151">
        <v>5.4629999999999998E-2</v>
      </c>
      <c r="F151">
        <v>1.7707999999999999</v>
      </c>
      <c r="G151">
        <v>1.80783</v>
      </c>
      <c r="H151" s="21"/>
      <c r="I151" s="17">
        <f t="shared" si="16"/>
        <v>22.637795275590552</v>
      </c>
      <c r="J151" s="16">
        <f t="shared" si="17"/>
        <v>-23.137795275590552</v>
      </c>
      <c r="K151" s="10">
        <v>100</v>
      </c>
      <c r="L151" s="16">
        <v>2267.0603674540666</v>
      </c>
      <c r="M151" s="16">
        <v>864.69816272965841</v>
      </c>
      <c r="N151" s="16">
        <v>9.8097112860892395</v>
      </c>
      <c r="O151" s="16">
        <v>6.4471751412429743</v>
      </c>
      <c r="P151" s="16">
        <v>6.585040307477783</v>
      </c>
      <c r="Q151" s="16">
        <v>1.942150744119262E-3</v>
      </c>
      <c r="R151" s="16">
        <v>2.9493376705892162E-2</v>
      </c>
      <c r="S151" s="16">
        <v>9.5739698774172748</v>
      </c>
      <c r="T151" s="20" t="s">
        <v>119</v>
      </c>
      <c r="U151" s="10">
        <v>1</v>
      </c>
      <c r="V151" s="20" t="s">
        <v>162</v>
      </c>
      <c r="W151" s="10">
        <v>1</v>
      </c>
      <c r="X151" s="20" t="s">
        <v>162</v>
      </c>
      <c r="Y151" s="10">
        <v>1</v>
      </c>
      <c r="Z151" s="20" t="s">
        <v>121</v>
      </c>
      <c r="AA151" s="15">
        <v>5</v>
      </c>
      <c r="AB151" s="11">
        <v>12.889989262130385</v>
      </c>
      <c r="AC151" s="10">
        <v>61.577578354287965</v>
      </c>
      <c r="AD151" s="19">
        <v>25.532432383581646</v>
      </c>
      <c r="AE151" s="12">
        <v>644.7175141242974</v>
      </c>
      <c r="AF151" s="10">
        <v>641.54712278803004</v>
      </c>
      <c r="AG151" s="10">
        <v>368.8780230608337</v>
      </c>
      <c r="AH151" s="10">
        <v>0</v>
      </c>
      <c r="AI151" s="10">
        <v>339.05917588616455</v>
      </c>
      <c r="AJ151" s="10"/>
      <c r="AK151" s="10"/>
      <c r="AL151" s="10"/>
      <c r="AM151" s="10"/>
      <c r="AN151" s="10">
        <v>3.2235875706214872</v>
      </c>
      <c r="AO151" s="10">
        <v>1.4884309291126478</v>
      </c>
      <c r="AP151" s="10">
        <v>2.9510241844866698</v>
      </c>
      <c r="AQ151" s="10">
        <v>111.47500000000001</v>
      </c>
      <c r="AR151" s="10"/>
      <c r="AS151" s="10"/>
      <c r="AT151" s="10">
        <v>3.4633660996691695</v>
      </c>
      <c r="AU151" s="10">
        <v>1</v>
      </c>
      <c r="AV151" s="16"/>
      <c r="AW151" s="19">
        <v>96.232068418204506</v>
      </c>
      <c r="AX151" s="1" t="s">
        <v>120</v>
      </c>
      <c r="AY151" s="23">
        <v>23.137795275590602</v>
      </c>
      <c r="AZ151" s="18">
        <v>100</v>
      </c>
      <c r="BA151" s="18">
        <v>0</v>
      </c>
      <c r="BB151" s="18">
        <v>0</v>
      </c>
      <c r="BC151" s="18">
        <v>0</v>
      </c>
      <c r="BD151" s="18">
        <v>100</v>
      </c>
      <c r="BE151" s="18">
        <v>0</v>
      </c>
      <c r="BF151" s="24">
        <v>12.889989262130385</v>
      </c>
      <c r="BG151" s="24">
        <v>61.577578354287965</v>
      </c>
      <c r="BH151" s="24">
        <v>25.532432383581646</v>
      </c>
      <c r="BI151" s="21"/>
      <c r="BJ151" s="25">
        <f t="shared" ca="1" si="18"/>
        <v>0.80598058714535825</v>
      </c>
      <c r="BK151" s="24">
        <f t="shared" ca="1" si="19"/>
        <v>10.595398236078337</v>
      </c>
      <c r="BL151" s="23">
        <f t="shared" si="20"/>
        <v>3.5625921992840814E-2</v>
      </c>
      <c r="BM151" s="23">
        <f t="shared" ca="1" si="21"/>
        <v>2.4555126143445132</v>
      </c>
      <c r="BN151" s="22">
        <f t="shared" si="22"/>
        <v>2.6946702355631662</v>
      </c>
      <c r="BO151" s="21"/>
      <c r="BP151" s="2"/>
    </row>
    <row r="152" spans="1:68" x14ac:dyDescent="0.2">
      <c r="A152">
        <v>6.95</v>
      </c>
      <c r="B152">
        <v>2.1</v>
      </c>
      <c r="C152">
        <v>1.2547200000000001</v>
      </c>
      <c r="D152">
        <v>-0.28462999999999999</v>
      </c>
      <c r="E152">
        <v>5.5849999999999997E-2</v>
      </c>
      <c r="F152">
        <v>1.77085</v>
      </c>
      <c r="G152">
        <v>1.7974000000000001</v>
      </c>
      <c r="H152" s="21"/>
      <c r="I152" s="17">
        <f t="shared" si="16"/>
        <v>22.801837270341206</v>
      </c>
      <c r="J152" s="16">
        <f t="shared" si="17"/>
        <v>-23.301837270341206</v>
      </c>
      <c r="K152" s="10">
        <v>100</v>
      </c>
      <c r="L152" s="16">
        <v>2283.4645669291322</v>
      </c>
      <c r="M152" s="16">
        <v>870.86614173228304</v>
      </c>
      <c r="N152" s="16">
        <v>9.8807961504811885</v>
      </c>
      <c r="O152" s="16">
        <v>3.727401129943547</v>
      </c>
      <c r="P152" s="16">
        <v>3.8706589060791723</v>
      </c>
      <c r="Q152" s="16">
        <v>9.5228036485839052E-3</v>
      </c>
      <c r="R152" s="16">
        <v>0.24602538946605698</v>
      </c>
      <c r="S152" s="16">
        <v>9.948456676085085</v>
      </c>
      <c r="T152" s="20" t="s">
        <v>119</v>
      </c>
      <c r="U152" s="10">
        <v>1</v>
      </c>
      <c r="V152" s="20" t="s">
        <v>162</v>
      </c>
      <c r="W152" s="10">
        <v>1</v>
      </c>
      <c r="X152" s="20" t="s">
        <v>162</v>
      </c>
      <c r="Y152" s="10">
        <v>1</v>
      </c>
      <c r="Z152" s="20" t="s">
        <v>121</v>
      </c>
      <c r="AA152" s="15">
        <v>5</v>
      </c>
      <c r="AB152" s="11">
        <v>26.005456439920501</v>
      </c>
      <c r="AC152" s="10">
        <v>61.053699259611108</v>
      </c>
      <c r="AD152" s="19">
        <v>12.940844300468388</v>
      </c>
      <c r="AE152" s="12">
        <v>372.74011299435472</v>
      </c>
      <c r="AF152" s="10">
        <v>321.24318147789552</v>
      </c>
      <c r="AG152" s="10">
        <v>193.53294530395863</v>
      </c>
      <c r="AH152" s="10">
        <v>1.3918736695658702</v>
      </c>
      <c r="AI152" s="10">
        <v>40.64621144062717</v>
      </c>
      <c r="AJ152" s="10"/>
      <c r="AK152" s="10"/>
      <c r="AL152" s="10"/>
      <c r="AM152" s="10"/>
      <c r="AN152" s="10">
        <v>1.8637005649717735</v>
      </c>
      <c r="AO152" s="10">
        <v>1.0288963430688347</v>
      </c>
      <c r="AP152" s="10">
        <v>1</v>
      </c>
      <c r="AQ152" s="10">
        <v>111.47500000000001</v>
      </c>
      <c r="AR152" s="10"/>
      <c r="AS152" s="10"/>
      <c r="AT152" s="10">
        <v>1.6626625829697235</v>
      </c>
      <c r="AU152" s="10">
        <v>1</v>
      </c>
      <c r="AV152" s="16"/>
      <c r="AW152" s="19">
        <v>48.186477221684328</v>
      </c>
      <c r="AX152" s="1" t="s">
        <v>120</v>
      </c>
      <c r="AY152" s="23">
        <v>23.301837270341199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26.005456439920501</v>
      </c>
      <c r="BG152" s="24">
        <v>61.053699259611108</v>
      </c>
      <c r="BH152" s="24">
        <v>12.940844300468388</v>
      </c>
      <c r="BI152" s="21"/>
      <c r="BJ152" s="25">
        <f t="shared" ca="1" si="18"/>
        <v>0.93834771567714892</v>
      </c>
      <c r="BK152" s="24">
        <f t="shared" ca="1" si="19"/>
        <v>5.9326532228888427</v>
      </c>
      <c r="BL152" s="23">
        <f t="shared" si="20"/>
        <v>0.34895784920226369</v>
      </c>
      <c r="BM152" s="23">
        <f t="shared" ca="1" si="21"/>
        <v>2.8025504024838974</v>
      </c>
      <c r="BN152" s="22">
        <f t="shared" si="22"/>
        <v>2.971022488306728</v>
      </c>
      <c r="BO152" s="21"/>
      <c r="BP152" s="2"/>
    </row>
    <row r="153" spans="1:68" x14ac:dyDescent="0.2">
      <c r="A153">
        <v>7</v>
      </c>
      <c r="B153">
        <v>2.1</v>
      </c>
      <c r="C153">
        <v>1.2519800000000001</v>
      </c>
      <c r="D153">
        <v>-0.28277999999999998</v>
      </c>
      <c r="E153">
        <v>5.7489999999999999E-2</v>
      </c>
      <c r="F153">
        <v>1.7743800000000001</v>
      </c>
      <c r="G153">
        <v>1.8048</v>
      </c>
      <c r="H153" s="21"/>
      <c r="I153" s="17">
        <f t="shared" si="16"/>
        <v>22.965879265091861</v>
      </c>
      <c r="J153" s="16">
        <f t="shared" si="17"/>
        <v>-23.465879265091861</v>
      </c>
      <c r="K153" s="10">
        <v>100</v>
      </c>
      <c r="L153" s="16">
        <v>2299.8687664041977</v>
      </c>
      <c r="M153" s="16">
        <v>877.03412073490767</v>
      </c>
      <c r="N153" s="16">
        <v>9.9518810148731394</v>
      </c>
      <c r="O153" s="16">
        <v>2.9791902071563627</v>
      </c>
      <c r="P153" s="16">
        <v>3.1296970654537413</v>
      </c>
      <c r="Q153" s="16">
        <v>2.1113058089294534E-2</v>
      </c>
      <c r="R153" s="16">
        <v>0.67460388809974414</v>
      </c>
      <c r="S153" s="16">
        <v>10.451865159540178</v>
      </c>
      <c r="T153" s="20" t="s">
        <v>119</v>
      </c>
      <c r="U153" s="10">
        <v>1</v>
      </c>
      <c r="V153" s="20" t="s">
        <v>162</v>
      </c>
      <c r="W153" s="10">
        <v>1</v>
      </c>
      <c r="X153" s="20" t="s">
        <v>33</v>
      </c>
      <c r="Y153" s="10">
        <v>3</v>
      </c>
      <c r="Z153" s="20" t="s">
        <v>123</v>
      </c>
      <c r="AA153" s="15">
        <v>4</v>
      </c>
      <c r="AB153" s="11">
        <v>38.863805231291742</v>
      </c>
      <c r="AC153" s="10">
        <v>54.063473835580538</v>
      </c>
      <c r="AD153" s="19">
        <v>7.0727209331277194</v>
      </c>
      <c r="AE153" s="12">
        <v>297.91902071563629</v>
      </c>
      <c r="AF153" s="10">
        <v>233.10624731754683</v>
      </c>
      <c r="AG153" s="10">
        <v>156.48485327268708</v>
      </c>
      <c r="AH153" s="10">
        <v>10.285388118864798</v>
      </c>
      <c r="AI153" s="10">
        <v>14.82351373361999</v>
      </c>
      <c r="AJ153" s="10"/>
      <c r="AK153" s="10"/>
      <c r="AL153" s="10"/>
      <c r="AM153" s="10"/>
      <c r="AN153" s="10">
        <v>1.4895951035781814</v>
      </c>
      <c r="AO153" s="10">
        <v>0.95759832878903617</v>
      </c>
      <c r="AP153" s="10">
        <v>1</v>
      </c>
      <c r="AQ153" s="10">
        <v>111.47500000000001</v>
      </c>
      <c r="AR153" s="10"/>
      <c r="AS153" s="10"/>
      <c r="AT153" s="10">
        <v>1.1784295862381637</v>
      </c>
      <c r="AU153" s="10">
        <v>1</v>
      </c>
      <c r="AV153" s="16"/>
      <c r="AW153" s="19">
        <v>34.965937097632029</v>
      </c>
      <c r="AX153" s="1" t="s">
        <v>120</v>
      </c>
      <c r="AY153" s="23">
        <v>23.4658792650919</v>
      </c>
      <c r="AZ153" s="18">
        <v>100</v>
      </c>
      <c r="BA153" s="18">
        <v>0</v>
      </c>
      <c r="BB153" s="18">
        <v>0</v>
      </c>
      <c r="BC153" s="18">
        <v>0</v>
      </c>
      <c r="BD153" s="18">
        <v>100</v>
      </c>
      <c r="BE153" s="18">
        <v>0</v>
      </c>
      <c r="BF153" s="24">
        <v>38.863805231291742</v>
      </c>
      <c r="BG153" s="24">
        <v>54.063473835580538</v>
      </c>
      <c r="BH153" s="24">
        <v>7.0727209331277194</v>
      </c>
      <c r="BI153" s="21"/>
      <c r="BJ153" s="25">
        <f t="shared" ca="1" si="18"/>
        <v>1</v>
      </c>
      <c r="BK153" s="24">
        <f t="shared" ca="1" si="19"/>
        <v>4.5146765341186654</v>
      </c>
      <c r="BL153" s="23">
        <f t="shared" si="20"/>
        <v>1.0664438863592494</v>
      </c>
      <c r="BM153" s="23">
        <f t="shared" ca="1" si="21"/>
        <v>3.079557830680872</v>
      </c>
      <c r="BN153" s="22">
        <f t="shared" si="22"/>
        <v>3.17794349898243</v>
      </c>
      <c r="BO153" s="21"/>
      <c r="BP153" s="2"/>
    </row>
    <row r="154" spans="1:68" x14ac:dyDescent="0.2">
      <c r="A154">
        <v>7.05</v>
      </c>
      <c r="B154">
        <v>2.1</v>
      </c>
      <c r="C154">
        <v>1.2528900000000001</v>
      </c>
      <c r="D154">
        <v>-0.28115000000000001</v>
      </c>
      <c r="E154">
        <v>5.8700000000000002E-2</v>
      </c>
      <c r="F154">
        <v>1.76905</v>
      </c>
      <c r="G154">
        <v>1.80185</v>
      </c>
      <c r="H154" s="21"/>
      <c r="I154" s="17">
        <f t="shared" si="16"/>
        <v>23.129921259842519</v>
      </c>
      <c r="J154" s="16">
        <f t="shared" si="17"/>
        <v>-23.629921259842519</v>
      </c>
      <c r="K154" s="10">
        <v>100</v>
      </c>
      <c r="L154" s="16">
        <v>2316.2729658792637</v>
      </c>
      <c r="M154" s="16">
        <v>883.20209973753242</v>
      </c>
      <c r="N154" s="16">
        <v>10.022965879265092</v>
      </c>
      <c r="O154" s="16">
        <v>3.2276836158192537</v>
      </c>
      <c r="P154" s="16">
        <v>3.3835388822969503</v>
      </c>
      <c r="Q154" s="16">
        <v>3.1325012001920331E-2</v>
      </c>
      <c r="R154" s="16">
        <v>0.92580617783990182</v>
      </c>
      <c r="S154" s="16">
        <v>10.823282394284487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123</v>
      </c>
      <c r="AA154" s="15">
        <v>4</v>
      </c>
      <c r="AB154" s="11">
        <v>41.777170978165479</v>
      </c>
      <c r="AC154" s="10">
        <v>52.001305993016587</v>
      </c>
      <c r="AD154" s="19">
        <v>6.2215230288179342</v>
      </c>
      <c r="AE154" s="12">
        <v>322.76836158192538</v>
      </c>
      <c r="AF154" s="10">
        <v>262.00503756527348</v>
      </c>
      <c r="AG154" s="10">
        <v>169.17694411484752</v>
      </c>
      <c r="AH154" s="10">
        <v>16.463654023256119</v>
      </c>
      <c r="AI154" s="10">
        <v>10.801396922336464</v>
      </c>
      <c r="AJ154" s="10"/>
      <c r="AK154" s="10"/>
      <c r="AL154" s="10"/>
      <c r="AM154" s="10"/>
      <c r="AN154" s="10">
        <v>1.6138418079096268</v>
      </c>
      <c r="AO154" s="10">
        <v>1.0394290780111179</v>
      </c>
      <c r="AP154" s="10">
        <v>1</v>
      </c>
      <c r="AQ154" s="10">
        <v>111.47500000000001</v>
      </c>
      <c r="AR154" s="10"/>
      <c r="AS154" s="10"/>
      <c r="AT154" s="10">
        <v>1.3224028092607389</v>
      </c>
      <c r="AU154" s="10">
        <v>1</v>
      </c>
      <c r="AV154" s="16"/>
      <c r="AW154" s="19">
        <v>39.300755634791024</v>
      </c>
      <c r="AX154" s="1" t="s">
        <v>120</v>
      </c>
      <c r="AY154" s="23">
        <v>23.629921259842501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41.777170978165479</v>
      </c>
      <c r="BG154" s="24">
        <v>52.001305993016587</v>
      </c>
      <c r="BH154" s="24">
        <v>6.2215230288179342</v>
      </c>
      <c r="BI154" s="21"/>
      <c r="BJ154" s="25">
        <f t="shared" ca="1" si="18"/>
        <v>1</v>
      </c>
      <c r="BK154" s="24">
        <f t="shared" ca="1" si="19"/>
        <v>5.0393956264792799</v>
      </c>
      <c r="BL154" s="23">
        <f t="shared" si="20"/>
        <v>1.4076111363484998</v>
      </c>
      <c r="BM154" s="23">
        <f t="shared" ca="1" si="21"/>
        <v>3.087470469800536</v>
      </c>
      <c r="BN154" s="22">
        <f t="shared" si="22"/>
        <v>3.1944637256157837</v>
      </c>
      <c r="BO154" s="21"/>
      <c r="BP154" s="2"/>
    </row>
    <row r="155" spans="1:68" x14ac:dyDescent="0.2">
      <c r="A155">
        <v>7.1</v>
      </c>
      <c r="B155">
        <v>2.1</v>
      </c>
      <c r="C155">
        <v>1.25491</v>
      </c>
      <c r="D155">
        <v>-0.28075</v>
      </c>
      <c r="E155">
        <v>5.9520000000000003E-2</v>
      </c>
      <c r="F155">
        <v>1.768</v>
      </c>
      <c r="G155">
        <v>1.8062800000000001</v>
      </c>
      <c r="H155" s="21"/>
      <c r="I155" s="17">
        <f t="shared" si="16"/>
        <v>23.293963254593173</v>
      </c>
      <c r="J155" s="16">
        <f t="shared" si="17"/>
        <v>-23.793963254593173</v>
      </c>
      <c r="K155" s="10">
        <v>100</v>
      </c>
      <c r="L155" s="16">
        <v>2332.6771653543292</v>
      </c>
      <c r="M155" s="16">
        <v>889.37007874015706</v>
      </c>
      <c r="N155" s="16">
        <v>10.094050743657043</v>
      </c>
      <c r="O155" s="16">
        <v>3.7792843691148978</v>
      </c>
      <c r="P155" s="16">
        <v>3.9387641766734709</v>
      </c>
      <c r="Q155" s="16">
        <v>3.3831012962074032E-2</v>
      </c>
      <c r="R155" s="16">
        <v>0.85892456223785418</v>
      </c>
      <c r="S155" s="16">
        <v>11.074986636012031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123</v>
      </c>
      <c r="AA155" s="15">
        <v>4</v>
      </c>
      <c r="AB155" s="11">
        <v>36.483125021451514</v>
      </c>
      <c r="AC155" s="10">
        <v>55.640322719739444</v>
      </c>
      <c r="AD155" s="19">
        <v>7.8765522588090384</v>
      </c>
      <c r="AE155" s="12">
        <v>377.92843691148977</v>
      </c>
      <c r="AF155" s="10">
        <v>326.36070752280148</v>
      </c>
      <c r="AG155" s="10">
        <v>196.93820883367354</v>
      </c>
      <c r="AH155" s="10">
        <v>20.179252642731193</v>
      </c>
      <c r="AI155" s="10">
        <v>11.642465985541104</v>
      </c>
      <c r="AJ155" s="10"/>
      <c r="AK155" s="10"/>
      <c r="AL155" s="10"/>
      <c r="AM155" s="10"/>
      <c r="AN155" s="10">
        <v>1.8896421845574489</v>
      </c>
      <c r="AO155" s="10">
        <v>1.1454533308625827</v>
      </c>
      <c r="AP155" s="10">
        <v>1</v>
      </c>
      <c r="AQ155" s="10">
        <v>111.47500000000001</v>
      </c>
      <c r="AR155" s="10"/>
      <c r="AS155" s="10"/>
      <c r="AT155" s="10">
        <v>1.6531443406022812</v>
      </c>
      <c r="AU155" s="10">
        <v>1</v>
      </c>
      <c r="AV155" s="16"/>
      <c r="AW155" s="19">
        <v>48.954106128420221</v>
      </c>
      <c r="AX155" s="1" t="s">
        <v>120</v>
      </c>
      <c r="AY155" s="23">
        <v>23.793963254593201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36.483125021451514</v>
      </c>
      <c r="BG155" s="24">
        <v>55.640322719739444</v>
      </c>
      <c r="BH155" s="24">
        <v>7.8765522588090384</v>
      </c>
      <c r="BI155" s="21"/>
      <c r="BJ155" s="25">
        <f t="shared" ca="1" si="18"/>
        <v>1</v>
      </c>
      <c r="BK155" s="24">
        <f t="shared" ca="1" si="19"/>
        <v>6.2345825664016132</v>
      </c>
      <c r="BL155" s="23">
        <f t="shared" si="20"/>
        <v>1.2202676614779189</v>
      </c>
      <c r="BM155" s="23">
        <f t="shared" ca="1" si="21"/>
        <v>2.9771598014968181</v>
      </c>
      <c r="BN155" s="22">
        <f t="shared" si="22"/>
        <v>3.121105306565954</v>
      </c>
      <c r="BO155" s="21"/>
      <c r="BP155" s="2"/>
    </row>
    <row r="156" spans="1:68" x14ac:dyDescent="0.2">
      <c r="A156">
        <v>7.15</v>
      </c>
      <c r="B156">
        <v>0.4</v>
      </c>
      <c r="C156">
        <v>1.25383</v>
      </c>
      <c r="D156">
        <v>-0.28122999999999998</v>
      </c>
      <c r="E156">
        <v>6.062E-2</v>
      </c>
      <c r="F156">
        <v>1.7681800000000001</v>
      </c>
      <c r="G156">
        <v>1.8024</v>
      </c>
      <c r="H156" s="21"/>
      <c r="I156" s="17">
        <f t="shared" si="16"/>
        <v>23.458005249343831</v>
      </c>
      <c r="J156" s="16">
        <f t="shared" si="17"/>
        <v>-23.958005249343831</v>
      </c>
      <c r="K156" s="10">
        <v>100</v>
      </c>
      <c r="L156" s="16">
        <v>2349.0813648293952</v>
      </c>
      <c r="M156" s="16">
        <v>895.5380577427818</v>
      </c>
      <c r="N156" s="16">
        <v>10.165135608048992</v>
      </c>
      <c r="O156" s="16">
        <v>3.4843691148776177</v>
      </c>
      <c r="P156" s="16">
        <v>3.6487111116910254</v>
      </c>
      <c r="Q156" s="16">
        <v>3.0823811809889804E-2</v>
      </c>
      <c r="R156" s="16">
        <v>0.84478630580331837</v>
      </c>
      <c r="S156" s="16">
        <v>11.412638667597765</v>
      </c>
      <c r="T156" s="20" t="s">
        <v>119</v>
      </c>
      <c r="U156" s="10">
        <v>1</v>
      </c>
      <c r="V156" s="20" t="s">
        <v>162</v>
      </c>
      <c r="W156" s="10">
        <v>1</v>
      </c>
      <c r="X156" s="20" t="s">
        <v>33</v>
      </c>
      <c r="Y156" s="10">
        <v>3</v>
      </c>
      <c r="Z156" s="20" t="s">
        <v>123</v>
      </c>
      <c r="AA156" s="15">
        <v>4</v>
      </c>
      <c r="AB156" s="11">
        <v>38.275364714311756</v>
      </c>
      <c r="AC156" s="10">
        <v>54.462807065190141</v>
      </c>
      <c r="AD156" s="19">
        <v>7.2618282204981028</v>
      </c>
      <c r="AE156" s="12">
        <v>348.43691148776179</v>
      </c>
      <c r="AF156" s="10">
        <v>291.2718646145687</v>
      </c>
      <c r="AG156" s="10">
        <v>182.43555558455125</v>
      </c>
      <c r="AH156" s="10">
        <v>25.662920082146186</v>
      </c>
      <c r="AI156" s="10">
        <v>11.837313094807886</v>
      </c>
      <c r="AJ156" s="10"/>
      <c r="AK156" s="10"/>
      <c r="AL156" s="10"/>
      <c r="AM156" s="10"/>
      <c r="AN156" s="10">
        <v>1.7421845574388088</v>
      </c>
      <c r="AO156" s="10">
        <v>1.0880551473105098</v>
      </c>
      <c r="AP156" s="10">
        <v>1</v>
      </c>
      <c r="AQ156" s="10">
        <v>111.47500000000001</v>
      </c>
      <c r="AR156" s="10"/>
      <c r="AS156" s="10"/>
      <c r="AT156" s="10">
        <v>1.4563082211592586</v>
      </c>
      <c r="AU156" s="10">
        <v>1</v>
      </c>
      <c r="AV156" s="16"/>
      <c r="AW156" s="19">
        <v>43.690779692185309</v>
      </c>
      <c r="AX156" s="1" t="s">
        <v>120</v>
      </c>
      <c r="AY156" s="23">
        <v>23.958005249343799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38.275364714311756</v>
      </c>
      <c r="BG156" s="24">
        <v>54.462807065190141</v>
      </c>
      <c r="BH156" s="24">
        <v>7.2618282204981028</v>
      </c>
      <c r="BI156" s="21"/>
      <c r="BJ156" s="25">
        <f t="shared" ca="1" si="18"/>
        <v>1</v>
      </c>
      <c r="BK156" s="24">
        <f t="shared" ca="1" si="19"/>
        <v>5.5255506070004765</v>
      </c>
      <c r="BL156" s="23">
        <f t="shared" si="20"/>
        <v>1.2458241132121803</v>
      </c>
      <c r="BM156" s="23">
        <f t="shared" ca="1" si="21"/>
        <v>3.0282604736225265</v>
      </c>
      <c r="BN156" s="22">
        <f t="shared" si="22"/>
        <v>3.1493639708421899</v>
      </c>
      <c r="BO156" s="21"/>
      <c r="BP156" s="2"/>
    </row>
    <row r="157" spans="1:68" x14ac:dyDescent="0.2">
      <c r="A157">
        <v>7.2</v>
      </c>
      <c r="B157">
        <v>2</v>
      </c>
      <c r="C157">
        <v>1.2539400000000001</v>
      </c>
      <c r="D157">
        <v>-0.27871000000000001</v>
      </c>
      <c r="E157">
        <v>6.1670000000000003E-2</v>
      </c>
      <c r="F157">
        <v>1.7689299999999999</v>
      </c>
      <c r="G157">
        <v>1.80213</v>
      </c>
      <c r="H157" s="21"/>
      <c r="I157" s="17">
        <f t="shared" si="16"/>
        <v>23.622047244094489</v>
      </c>
      <c r="J157" s="16">
        <f t="shared" si="17"/>
        <v>-24.122047244094489</v>
      </c>
      <c r="K157" s="10">
        <v>100</v>
      </c>
      <c r="L157" s="16">
        <v>2365.4855643044611</v>
      </c>
      <c r="M157" s="16">
        <v>901.70603674540655</v>
      </c>
      <c r="N157" s="16">
        <v>10.236220472440944</v>
      </c>
      <c r="O157" s="16">
        <v>3.5144067796610603</v>
      </c>
      <c r="P157" s="16">
        <v>3.6833899571268103</v>
      </c>
      <c r="Q157" s="16">
        <v>4.6611617858857424E-2</v>
      </c>
      <c r="R157" s="16">
        <v>1.2654543342246698</v>
      </c>
      <c r="S157" s="16">
        <v>11.734942879565965</v>
      </c>
      <c r="T157" s="20" t="s">
        <v>119</v>
      </c>
      <c r="U157" s="10">
        <v>1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123</v>
      </c>
      <c r="AA157" s="15">
        <v>4</v>
      </c>
      <c r="AB157" s="11">
        <v>46.552171302593187</v>
      </c>
      <c r="AC157" s="10">
        <v>48.35269349652323</v>
      </c>
      <c r="AD157" s="19">
        <v>5.0951352008835809</v>
      </c>
      <c r="AE157" s="12">
        <v>351.44067796610602</v>
      </c>
      <c r="AF157" s="10">
        <v>294.38677587318659</v>
      </c>
      <c r="AG157" s="10">
        <v>184.16949785634051</v>
      </c>
      <c r="AH157" s="10">
        <v>30.830860946571853</v>
      </c>
      <c r="AI157" s="10">
        <v>7.9023001696279245</v>
      </c>
      <c r="AJ157" s="10"/>
      <c r="AK157" s="10"/>
      <c r="AL157" s="10"/>
      <c r="AM157" s="10"/>
      <c r="AN157" s="10">
        <v>1.7572033898305301</v>
      </c>
      <c r="AO157" s="10">
        <v>1.1438530126154285</v>
      </c>
      <c r="AP157" s="10">
        <v>1</v>
      </c>
      <c r="AQ157" s="10">
        <v>111.47500000000001</v>
      </c>
      <c r="AR157" s="10"/>
      <c r="AS157" s="10"/>
      <c r="AT157" s="10">
        <v>1.4619684782317739</v>
      </c>
      <c r="AU157" s="10">
        <v>1</v>
      </c>
      <c r="AV157" s="16"/>
      <c r="AW157" s="19">
        <v>44.15801638097799</v>
      </c>
      <c r="AX157" s="1" t="s">
        <v>120</v>
      </c>
      <c r="AY157" s="23">
        <v>24.1220472440945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46.552171302593187</v>
      </c>
      <c r="BG157" s="24">
        <v>48.35269349652323</v>
      </c>
      <c r="BH157" s="24">
        <v>5.0951352008835809</v>
      </c>
      <c r="BI157" s="21"/>
      <c r="BJ157" s="25">
        <f t="shared" ca="1" si="18"/>
        <v>1</v>
      </c>
      <c r="BK157" s="24">
        <f t="shared" ca="1" si="19"/>
        <v>5.5464798350476805</v>
      </c>
      <c r="BL157" s="23">
        <f t="shared" si="20"/>
        <v>1.8639821853049403</v>
      </c>
      <c r="BM157" s="23">
        <f t="shared" ca="1" si="21"/>
        <v>3.1068307900834014</v>
      </c>
      <c r="BN157" s="22">
        <f t="shared" si="22"/>
        <v>3.2136766304578908</v>
      </c>
      <c r="BO157" s="21"/>
      <c r="BP157" s="2"/>
    </row>
    <row r="158" spans="1:68" x14ac:dyDescent="0.2">
      <c r="A158">
        <v>7.25</v>
      </c>
      <c r="B158">
        <v>2.1</v>
      </c>
      <c r="C158">
        <v>1.2539499999999999</v>
      </c>
      <c r="D158">
        <v>-0.27698</v>
      </c>
      <c r="E158">
        <v>6.5100000000000005E-2</v>
      </c>
      <c r="F158">
        <v>1.7698499999999999</v>
      </c>
      <c r="G158">
        <v>1.80748</v>
      </c>
      <c r="H158" s="21"/>
      <c r="I158" s="17">
        <f t="shared" si="16"/>
        <v>23.786089238845143</v>
      </c>
      <c r="J158" s="16">
        <f t="shared" si="17"/>
        <v>-24.286089238845143</v>
      </c>
      <c r="K158" s="10">
        <v>100</v>
      </c>
      <c r="L158" s="16">
        <v>2381.8897637795267</v>
      </c>
      <c r="M158" s="16">
        <v>907.87401574803118</v>
      </c>
      <c r="N158" s="16">
        <v>10.307305336832895</v>
      </c>
      <c r="O158" s="16">
        <v>3.5171374764595109</v>
      </c>
      <c r="P158" s="16">
        <v>3.7012818440562447</v>
      </c>
      <c r="Q158" s="16">
        <v>5.7450072011521906E-2</v>
      </c>
      <c r="R158" s="16">
        <v>1.5521669095202493</v>
      </c>
      <c r="S158" s="16">
        <v>12.787803305328749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52.745649300743892</v>
      </c>
      <c r="AC158" s="10">
        <v>43.221896299817139</v>
      </c>
      <c r="AD158" s="19">
        <v>4.0324543994389668</v>
      </c>
      <c r="AE158" s="12">
        <v>351.71374764595106</v>
      </c>
      <c r="AF158" s="10">
        <v>295.5267508369397</v>
      </c>
      <c r="AG158" s="10">
        <v>185.06409220281222</v>
      </c>
      <c r="AH158" s="10">
        <v>51.02738678048614</v>
      </c>
      <c r="AI158" s="10">
        <v>6.4426061003264428</v>
      </c>
      <c r="AJ158" s="10"/>
      <c r="AK158" s="10"/>
      <c r="AL158" s="10"/>
      <c r="AM158" s="10"/>
      <c r="AN158" s="10">
        <v>1.7585687382297555</v>
      </c>
      <c r="AO158" s="10">
        <v>1.1775069336978361</v>
      </c>
      <c r="AP158" s="10">
        <v>1</v>
      </c>
      <c r="AQ158" s="10">
        <v>111.47500000000001</v>
      </c>
      <c r="AR158" s="10"/>
      <c r="AS158" s="10"/>
      <c r="AT158" s="10">
        <v>1.4573243592091503</v>
      </c>
      <c r="AU158" s="10">
        <v>1</v>
      </c>
      <c r="AV158" s="16"/>
      <c r="AW158" s="19">
        <v>44.329012625540955</v>
      </c>
      <c r="AX158" s="1" t="s">
        <v>120</v>
      </c>
      <c r="AY158" s="23">
        <v>24.286089238845101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52.745649300743892</v>
      </c>
      <c r="BG158" s="24">
        <v>43.221896299817139</v>
      </c>
      <c r="BH158" s="24">
        <v>4.0324543994389668</v>
      </c>
      <c r="BI158" s="21"/>
      <c r="BJ158" s="25">
        <f t="shared" ca="1" si="18"/>
        <v>1</v>
      </c>
      <c r="BK158" s="24">
        <f t="shared" ca="1" si="19"/>
        <v>5.530143871554956</v>
      </c>
      <c r="BL158" s="23">
        <f t="shared" si="20"/>
        <v>2.2885402588320698</v>
      </c>
      <c r="BM158" s="23">
        <f t="shared" ca="1" si="21"/>
        <v>3.1516617544279546</v>
      </c>
      <c r="BN158" s="22">
        <f t="shared" si="22"/>
        <v>3.2492776485796493</v>
      </c>
      <c r="BO158" s="21"/>
      <c r="BP158" s="2"/>
    </row>
    <row r="159" spans="1:68" x14ac:dyDescent="0.2">
      <c r="A159">
        <v>7.3</v>
      </c>
      <c r="B159">
        <v>2.1</v>
      </c>
      <c r="C159">
        <v>1.25434</v>
      </c>
      <c r="D159">
        <v>-0.27655999999999997</v>
      </c>
      <c r="E159">
        <v>6.5750000000000003E-2</v>
      </c>
      <c r="F159">
        <v>1.7685999999999999</v>
      </c>
      <c r="G159">
        <v>1.7990999999999999</v>
      </c>
      <c r="H159" s="21"/>
      <c r="I159" s="17">
        <f t="shared" si="16"/>
        <v>23.950131233595798</v>
      </c>
      <c r="J159" s="16">
        <f t="shared" si="17"/>
        <v>-24.450131233595798</v>
      </c>
      <c r="K159" s="10">
        <v>100</v>
      </c>
      <c r="L159" s="16">
        <v>2398.2939632545922</v>
      </c>
      <c r="M159" s="16">
        <v>914.04199475065582</v>
      </c>
      <c r="N159" s="16">
        <v>10.378390201224846</v>
      </c>
      <c r="O159" s="16">
        <v>3.6236346516007845</v>
      </c>
      <c r="P159" s="16">
        <v>3.8106521310299208</v>
      </c>
      <c r="Q159" s="16">
        <v>6.0081373019683415E-2</v>
      </c>
      <c r="R159" s="16">
        <v>1.5766690569953699</v>
      </c>
      <c r="S159" s="16">
        <v>12.987324960356682</v>
      </c>
      <c r="T159" s="20" t="s">
        <v>119</v>
      </c>
      <c r="U159" s="10">
        <v>1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52.485297986400077</v>
      </c>
      <c r="AC159" s="10">
        <v>43.445110325248706</v>
      </c>
      <c r="AD159" s="19">
        <v>4.0695916883512169</v>
      </c>
      <c r="AE159" s="12">
        <v>362.36346516007842</v>
      </c>
      <c r="AF159" s="10">
        <v>307.42889051178014</v>
      </c>
      <c r="AG159" s="10">
        <v>190.53260655149603</v>
      </c>
      <c r="AH159" s="10">
        <v>53.669515044997766</v>
      </c>
      <c r="AI159" s="10">
        <v>6.3424850989698633</v>
      </c>
      <c r="AJ159" s="10"/>
      <c r="AK159" s="10"/>
      <c r="AL159" s="10"/>
      <c r="AM159" s="10"/>
      <c r="AN159" s="10">
        <v>1.8118173258003922</v>
      </c>
      <c r="AO159" s="10">
        <v>1.2054917477367939</v>
      </c>
      <c r="AP159" s="10">
        <v>1</v>
      </c>
      <c r="AQ159" s="10">
        <v>111.47500000000001</v>
      </c>
      <c r="AR159" s="10"/>
      <c r="AS159" s="10"/>
      <c r="AT159" s="10">
        <v>1.5081301301507306</v>
      </c>
      <c r="AU159" s="10">
        <v>1</v>
      </c>
      <c r="AV159" s="16"/>
      <c r="AW159" s="19">
        <v>46.114333576767024</v>
      </c>
      <c r="AX159" s="1" t="s">
        <v>120</v>
      </c>
      <c r="AY159" s="23">
        <v>24.450131233595801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52.485297986400077</v>
      </c>
      <c r="BG159" s="24">
        <v>43.445110325248706</v>
      </c>
      <c r="BH159" s="24">
        <v>4.0695916883512169</v>
      </c>
      <c r="BI159" s="21"/>
      <c r="BJ159" s="25">
        <f t="shared" ca="1" si="18"/>
        <v>1</v>
      </c>
      <c r="BK159" s="24">
        <f t="shared" ca="1" si="19"/>
        <v>5.7141907360941868</v>
      </c>
      <c r="BL159" s="23">
        <f t="shared" si="20"/>
        <v>2.3006415680791164</v>
      </c>
      <c r="BM159" s="23">
        <f t="shared" ca="1" si="21"/>
        <v>3.1405191866683428</v>
      </c>
      <c r="BN159" s="22">
        <f t="shared" si="22"/>
        <v>3.2408596053642862</v>
      </c>
      <c r="BO159" s="21"/>
      <c r="BP159" s="2"/>
    </row>
    <row r="160" spans="1:68" x14ac:dyDescent="0.2">
      <c r="A160">
        <v>7.35</v>
      </c>
      <c r="B160">
        <v>2.1</v>
      </c>
      <c r="C160">
        <v>1.2543599999999999</v>
      </c>
      <c r="D160">
        <v>-0.27909</v>
      </c>
      <c r="E160">
        <v>6.6530000000000006E-2</v>
      </c>
      <c r="F160">
        <v>1.77173</v>
      </c>
      <c r="G160">
        <v>1.8052299999999999</v>
      </c>
      <c r="H160" s="21"/>
      <c r="I160" s="17">
        <f t="shared" si="16"/>
        <v>24.114173228346456</v>
      </c>
      <c r="J160" s="16">
        <f t="shared" si="17"/>
        <v>-24.614173228346456</v>
      </c>
      <c r="K160" s="10">
        <v>100</v>
      </c>
      <c r="L160" s="16">
        <v>2414.6981627296582</v>
      </c>
      <c r="M160" s="16">
        <v>920.20997375328056</v>
      </c>
      <c r="N160" s="16">
        <v>10.449475065616797</v>
      </c>
      <c r="O160" s="16">
        <v>3.6290960451977465</v>
      </c>
      <c r="P160" s="16">
        <v>3.8195612588257655</v>
      </c>
      <c r="Q160" s="16">
        <v>4.4230916946711538E-2</v>
      </c>
      <c r="R160" s="16">
        <v>1.1580104087742606</v>
      </c>
      <c r="S160" s="16">
        <v>13.226750946390203</v>
      </c>
      <c r="T160" s="20" t="s">
        <v>119</v>
      </c>
      <c r="U160" s="10">
        <v>1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123</v>
      </c>
      <c r="AA160" s="15">
        <v>4</v>
      </c>
      <c r="AB160" s="11">
        <v>43.617758503364321</v>
      </c>
      <c r="AC160" s="10">
        <v>50.631477484169217</v>
      </c>
      <c r="AD160" s="19">
        <v>5.750764012466461</v>
      </c>
      <c r="AE160" s="12">
        <v>362.90960451977469</v>
      </c>
      <c r="AF160" s="10">
        <v>307.51207028334619</v>
      </c>
      <c r="AG160" s="10">
        <v>190.97806294128827</v>
      </c>
      <c r="AH160" s="10">
        <v>57.132532404481495</v>
      </c>
      <c r="AI160" s="10">
        <v>8.6355009628841533</v>
      </c>
      <c r="AJ160" s="10"/>
      <c r="AK160" s="10"/>
      <c r="AL160" s="10"/>
      <c r="AM160" s="10"/>
      <c r="AN160" s="10">
        <v>1.8145480225988733</v>
      </c>
      <c r="AO160" s="10">
        <v>1.1685926318475519</v>
      </c>
      <c r="AP160" s="10">
        <v>1</v>
      </c>
      <c r="AQ160" s="10">
        <v>111.47500000000001</v>
      </c>
      <c r="AR160" s="10"/>
      <c r="AS160" s="10"/>
      <c r="AT160" s="10">
        <v>1.4978238388100917</v>
      </c>
      <c r="AU160" s="10">
        <v>1</v>
      </c>
      <c r="AV160" s="16"/>
      <c r="AW160" s="19">
        <v>46.126810542501929</v>
      </c>
      <c r="AX160" s="1" t="s">
        <v>120</v>
      </c>
      <c r="AY160" s="23">
        <v>24.614173228346498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43.617758503364321</v>
      </c>
      <c r="BG160" s="24">
        <v>50.631477484169217</v>
      </c>
      <c r="BH160" s="24">
        <v>5.750764012466461</v>
      </c>
      <c r="BI160" s="21"/>
      <c r="BJ160" s="25">
        <f t="shared" ca="1" si="18"/>
        <v>1</v>
      </c>
      <c r="BK160" s="24">
        <f t="shared" ca="1" si="19"/>
        <v>5.6774263526104782</v>
      </c>
      <c r="BL160" s="23">
        <f t="shared" si="20"/>
        <v>1.6932359985284151</v>
      </c>
      <c r="BM160" s="23">
        <f t="shared" ca="1" si="21"/>
        <v>3.0780863209710061</v>
      </c>
      <c r="BN160" s="22">
        <f t="shared" si="22"/>
        <v>3.1835813499158889</v>
      </c>
      <c r="BO160" s="21"/>
      <c r="BP160" s="2"/>
    </row>
    <row r="161" spans="1:68" x14ac:dyDescent="0.2">
      <c r="A161">
        <v>7.4</v>
      </c>
      <c r="B161">
        <v>2.1</v>
      </c>
      <c r="C161">
        <v>1.25421</v>
      </c>
      <c r="D161">
        <v>-0.27882000000000001</v>
      </c>
      <c r="E161">
        <v>6.7400000000000002E-2</v>
      </c>
      <c r="F161">
        <v>1.7705500000000001</v>
      </c>
      <c r="G161">
        <v>1.8057300000000001</v>
      </c>
      <c r="H161" s="21"/>
      <c r="I161" s="17">
        <f t="shared" si="16"/>
        <v>24.278215223097114</v>
      </c>
      <c r="J161" s="16">
        <f t="shared" si="17"/>
        <v>-24.778215223097114</v>
      </c>
      <c r="K161" s="10">
        <v>100</v>
      </c>
      <c r="L161" s="16">
        <v>2431.1023622047242</v>
      </c>
      <c r="M161" s="16">
        <v>926.37795275590531</v>
      </c>
      <c r="N161" s="16">
        <v>10.52055993000875</v>
      </c>
      <c r="O161" s="16">
        <v>3.5881355932203807</v>
      </c>
      <c r="P161" s="16">
        <v>3.7824463565317687</v>
      </c>
      <c r="Q161" s="16">
        <v>4.5922467594815192E-2</v>
      </c>
      <c r="R161" s="16">
        <v>1.2140943523366392</v>
      </c>
      <c r="S161" s="16">
        <v>13.493803007735282</v>
      </c>
      <c r="T161" s="20" t="s">
        <v>119</v>
      </c>
      <c r="U161" s="10">
        <v>1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123</v>
      </c>
      <c r="AA161" s="15">
        <v>4</v>
      </c>
      <c r="AB161" s="11">
        <v>45.103886089964107</v>
      </c>
      <c r="AC161" s="10">
        <v>49.491201498212654</v>
      </c>
      <c r="AD161" s="19">
        <v>5.4049124118232399</v>
      </c>
      <c r="AE161" s="12">
        <v>358.81355932203803</v>
      </c>
      <c r="AF161" s="10">
        <v>302.18065827963682</v>
      </c>
      <c r="AG161" s="10">
        <v>189.12231782658844</v>
      </c>
      <c r="AH161" s="10">
        <v>61.163857598945825</v>
      </c>
      <c r="AI161" s="10">
        <v>8.2365921402682218</v>
      </c>
      <c r="AJ161" s="10"/>
      <c r="AK161" s="10"/>
      <c r="AL161" s="10"/>
      <c r="AM161" s="10"/>
      <c r="AN161" s="10">
        <v>1.7940677966101903</v>
      </c>
      <c r="AO161" s="10">
        <v>1.1695433463137135</v>
      </c>
      <c r="AP161" s="10">
        <v>1</v>
      </c>
      <c r="AQ161" s="10">
        <v>111.47500000000001</v>
      </c>
      <c r="AR161" s="10"/>
      <c r="AS161" s="10"/>
      <c r="AT161" s="10">
        <v>1.4601752009311295</v>
      </c>
      <c r="AU161" s="10">
        <v>1</v>
      </c>
      <c r="AV161" s="16"/>
      <c r="AW161" s="19">
        <v>45.32709874194552</v>
      </c>
      <c r="AX161" s="1" t="s">
        <v>120</v>
      </c>
      <c r="AY161" s="23">
        <v>24.778215223097099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45.103886089964107</v>
      </c>
      <c r="BG161" s="24">
        <v>49.491201498212654</v>
      </c>
      <c r="BH161" s="24">
        <v>5.4049124118232399</v>
      </c>
      <c r="BI161" s="21"/>
      <c r="BJ161" s="25">
        <f t="shared" ca="1" si="18"/>
        <v>1</v>
      </c>
      <c r="BK161" s="24">
        <f t="shared" ca="1" si="19"/>
        <v>5.5417881390486139</v>
      </c>
      <c r="BL161" s="23">
        <f t="shared" si="20"/>
        <v>1.7890277731007456</v>
      </c>
      <c r="BM161" s="23">
        <f t="shared" ca="1" si="21"/>
        <v>3.0986425797999857</v>
      </c>
      <c r="BN161" s="22">
        <f t="shared" si="22"/>
        <v>3.1957900029029065</v>
      </c>
      <c r="BO161" s="21"/>
      <c r="BP161" s="2"/>
    </row>
    <row r="162" spans="1:68" x14ac:dyDescent="0.2">
      <c r="A162">
        <v>7.45</v>
      </c>
      <c r="B162">
        <v>0.5</v>
      </c>
      <c r="C162">
        <v>1.2541599999999999</v>
      </c>
      <c r="D162">
        <v>-0.27795999999999998</v>
      </c>
      <c r="E162">
        <v>6.8339999999999998E-2</v>
      </c>
      <c r="F162">
        <v>1.7765500000000001</v>
      </c>
      <c r="G162">
        <v>1.8056000000000001</v>
      </c>
      <c r="H162" s="21"/>
      <c r="I162" s="17">
        <f t="shared" si="16"/>
        <v>24.442257217847768</v>
      </c>
      <c r="J162" s="16">
        <f t="shared" si="17"/>
        <v>-24.942257217847768</v>
      </c>
      <c r="K162" s="10">
        <v>100</v>
      </c>
      <c r="L162" s="16">
        <v>2447.5065616797897</v>
      </c>
      <c r="M162" s="16">
        <v>932.54593175852995</v>
      </c>
      <c r="N162" s="16">
        <v>10.5916447944007</v>
      </c>
      <c r="O162" s="16">
        <v>3.5744821092278842</v>
      </c>
      <c r="P162" s="16">
        <v>3.7729478342661307</v>
      </c>
      <c r="Q162" s="16">
        <v>5.1310369659145649E-2</v>
      </c>
      <c r="R162" s="16">
        <v>1.3599543887975842</v>
      </c>
      <c r="S162" s="16">
        <v>13.782342016544906</v>
      </c>
      <c r="T162" s="20" t="s">
        <v>119</v>
      </c>
      <c r="U162" s="10">
        <v>1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48.303205547604094</v>
      </c>
      <c r="AC162" s="10">
        <v>46.942876178103404</v>
      </c>
      <c r="AD162" s="19">
        <v>4.7539182742924986</v>
      </c>
      <c r="AE162" s="12">
        <v>357.44821092278846</v>
      </c>
      <c r="AF162" s="10">
        <v>300.09823216161675</v>
      </c>
      <c r="AG162" s="10">
        <v>188.64739171330655</v>
      </c>
      <c r="AH162" s="10">
        <v>65.637199998395076</v>
      </c>
      <c r="AI162" s="10">
        <v>7.353187785100344</v>
      </c>
      <c r="AJ162" s="10"/>
      <c r="AK162" s="10"/>
      <c r="AL162" s="10"/>
      <c r="AM162" s="10"/>
      <c r="AN162" s="10">
        <v>1.7872410546139421</v>
      </c>
      <c r="AO162" s="10">
        <v>1.1851050245377972</v>
      </c>
      <c r="AP162" s="10">
        <v>1</v>
      </c>
      <c r="AQ162" s="10">
        <v>111.47500000000001</v>
      </c>
      <c r="AR162" s="10"/>
      <c r="AS162" s="10"/>
      <c r="AT162" s="10">
        <v>1.4394340127895608</v>
      </c>
      <c r="AU162" s="10">
        <v>1</v>
      </c>
      <c r="AV162" s="16"/>
      <c r="AW162" s="19">
        <v>45.014734824242517</v>
      </c>
      <c r="AX162" s="1" t="s">
        <v>120</v>
      </c>
      <c r="AY162" s="23">
        <v>24.9422572178478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48.303205547604094</v>
      </c>
      <c r="BG162" s="24">
        <v>46.942876178103404</v>
      </c>
      <c r="BH162" s="24">
        <v>4.7539182742924986</v>
      </c>
      <c r="BI162" s="21"/>
      <c r="BJ162" s="25">
        <f t="shared" ca="1" si="18"/>
        <v>1</v>
      </c>
      <c r="BK162" s="24">
        <f t="shared" ca="1" si="19"/>
        <v>5.4671721072636998</v>
      </c>
      <c r="BL162" s="23">
        <f t="shared" si="20"/>
        <v>2.0128071272623007</v>
      </c>
      <c r="BM162" s="23">
        <f t="shared" ca="1" si="21"/>
        <v>3.1284330648355918</v>
      </c>
      <c r="BN162" s="22">
        <f t="shared" si="22"/>
        <v>3.2172038193243262</v>
      </c>
      <c r="BO162" s="21"/>
      <c r="BP162" s="2"/>
    </row>
    <row r="163" spans="1:68" x14ac:dyDescent="0.2">
      <c r="A163">
        <v>7.5</v>
      </c>
      <c r="B163">
        <v>2.1</v>
      </c>
      <c r="C163">
        <v>1.2545599999999999</v>
      </c>
      <c r="D163">
        <v>-0.27655999999999997</v>
      </c>
      <c r="E163">
        <v>6.9180000000000005E-2</v>
      </c>
      <c r="F163">
        <v>1.76478</v>
      </c>
      <c r="G163">
        <v>1.7984</v>
      </c>
      <c r="H163" s="21"/>
      <c r="I163" s="17">
        <f t="shared" si="16"/>
        <v>24.606299212598422</v>
      </c>
      <c r="J163" s="16">
        <f t="shared" si="17"/>
        <v>-25.106299212598422</v>
      </c>
      <c r="K163" s="10">
        <v>100</v>
      </c>
      <c r="L163" s="16">
        <v>2463.9107611548552</v>
      </c>
      <c r="M163" s="16">
        <v>938.71391076115458</v>
      </c>
      <c r="N163" s="16">
        <v>10.662729658792649</v>
      </c>
      <c r="O163" s="16">
        <v>3.6837099811676088</v>
      </c>
      <c r="P163" s="16">
        <v>3.885888650727729</v>
      </c>
      <c r="Q163" s="16">
        <v>6.0081373019683415E-2</v>
      </c>
      <c r="R163" s="16">
        <v>1.5461424250648996</v>
      </c>
      <c r="S163" s="16">
        <v>14.040185386119466</v>
      </c>
      <c r="T163" s="20" t="s">
        <v>119</v>
      </c>
      <c r="U163" s="10">
        <v>1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51.506443199892146</v>
      </c>
      <c r="AC163" s="10">
        <v>44.278933806982728</v>
      </c>
      <c r="AD163" s="19">
        <v>4.2146229931251273</v>
      </c>
      <c r="AE163" s="12">
        <v>368.37099811676092</v>
      </c>
      <c r="AF163" s="10">
        <v>312.42043412915382</v>
      </c>
      <c r="AG163" s="10">
        <v>194.29443253638647</v>
      </c>
      <c r="AH163" s="10">
        <v>69.479089247865943</v>
      </c>
      <c r="AI163" s="10">
        <v>6.4677094670500672</v>
      </c>
      <c r="AJ163" s="10"/>
      <c r="AK163" s="10"/>
      <c r="AL163" s="10"/>
      <c r="AM163" s="10"/>
      <c r="AN163" s="10">
        <v>1.8418549905838044</v>
      </c>
      <c r="AO163" s="10">
        <v>1.2294169717623675</v>
      </c>
      <c r="AP163" s="10">
        <v>1</v>
      </c>
      <c r="AQ163" s="10">
        <v>111.47500000000001</v>
      </c>
      <c r="AR163" s="10"/>
      <c r="AS163" s="10"/>
      <c r="AT163" s="10">
        <v>1.4910840643462151</v>
      </c>
      <c r="AU163" s="10">
        <v>1</v>
      </c>
      <c r="AV163" s="16"/>
      <c r="AW163" s="19">
        <v>46.863065119373076</v>
      </c>
      <c r="AX163" s="1" t="s">
        <v>120</v>
      </c>
      <c r="AY163" s="23">
        <v>25.106299212598401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51.506443199892146</v>
      </c>
      <c r="BG163" s="24">
        <v>44.278933806982728</v>
      </c>
      <c r="BH163" s="24">
        <v>4.2146229931251273</v>
      </c>
      <c r="BI163" s="21"/>
      <c r="BJ163" s="25">
        <f t="shared" ca="1" si="18"/>
        <v>1</v>
      </c>
      <c r="BK163" s="24">
        <f t="shared" ca="1" si="19"/>
        <v>5.6544027732546631</v>
      </c>
      <c r="BL163" s="23">
        <f t="shared" si="20"/>
        <v>2.2638614804463715</v>
      </c>
      <c r="BM163" s="23">
        <f t="shared" ca="1" si="21"/>
        <v>3.1409511101798944</v>
      </c>
      <c r="BN163" s="22">
        <f t="shared" si="22"/>
        <v>3.2295120286348813</v>
      </c>
      <c r="BO163" s="21"/>
      <c r="BP163" s="2"/>
    </row>
    <row r="164" spans="1:68" x14ac:dyDescent="0.2">
      <c r="A164">
        <v>7.55</v>
      </c>
      <c r="B164">
        <v>2.1</v>
      </c>
      <c r="C164">
        <v>1.25498</v>
      </c>
      <c r="D164">
        <v>-0.27727000000000002</v>
      </c>
      <c r="E164">
        <v>7.1749999999999994E-2</v>
      </c>
      <c r="F164">
        <v>1.77135</v>
      </c>
      <c r="G164">
        <v>1.8042499999999999</v>
      </c>
      <c r="H164" s="21"/>
      <c r="I164" s="17">
        <f t="shared" si="16"/>
        <v>24.77034120734908</v>
      </c>
      <c r="J164" s="16">
        <f t="shared" si="17"/>
        <v>-25.27034120734908</v>
      </c>
      <c r="K164" s="10">
        <v>100</v>
      </c>
      <c r="L164" s="16">
        <v>2480.3149606299212</v>
      </c>
      <c r="M164" s="16">
        <v>944.88188976377933</v>
      </c>
      <c r="N164" s="16">
        <v>10.7338145231846</v>
      </c>
      <c r="O164" s="16">
        <v>3.7983992467043559</v>
      </c>
      <c r="P164" s="16">
        <v>4.0119377584325893</v>
      </c>
      <c r="Q164" s="16">
        <v>5.5633221315410458E-2</v>
      </c>
      <c r="R164" s="16">
        <v>1.3866920342539315</v>
      </c>
      <c r="S164" s="16">
        <v>14.829063314460676</v>
      </c>
      <c r="T164" s="20" t="s">
        <v>119</v>
      </c>
      <c r="U164" s="10">
        <v>1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47.333305768226225</v>
      </c>
      <c r="AC164" s="10">
        <v>47.728117998390523</v>
      </c>
      <c r="AD164" s="19">
        <v>4.9385762333832535</v>
      </c>
      <c r="AE164" s="12">
        <v>379.83992467043561</v>
      </c>
      <c r="AF164" s="10">
        <v>326.28478800766294</v>
      </c>
      <c r="AG164" s="10">
        <v>200.59688792162945</v>
      </c>
      <c r="AH164" s="10">
        <v>84.245117991964975</v>
      </c>
      <c r="AI164" s="10">
        <v>7.2114065365495543</v>
      </c>
      <c r="AJ164" s="10"/>
      <c r="AK164" s="10"/>
      <c r="AL164" s="10"/>
      <c r="AM164" s="10"/>
      <c r="AN164" s="10">
        <v>1.899199623352178</v>
      </c>
      <c r="AO164" s="10">
        <v>1.2428830725539473</v>
      </c>
      <c r="AP164" s="10">
        <v>1</v>
      </c>
      <c r="AQ164" s="10">
        <v>111.47500000000001</v>
      </c>
      <c r="AR164" s="10"/>
      <c r="AS164" s="10"/>
      <c r="AT164" s="10">
        <v>1.5498265349294473</v>
      </c>
      <c r="AU164" s="10">
        <v>1</v>
      </c>
      <c r="AV164" s="16"/>
      <c r="AW164" s="19">
        <v>48.942718201149447</v>
      </c>
      <c r="AX164" s="1" t="s">
        <v>120</v>
      </c>
      <c r="AY164" s="23">
        <v>25.270341207349102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47.333305768226225</v>
      </c>
      <c r="BG164" s="24">
        <v>47.728117998390523</v>
      </c>
      <c r="BH164" s="24">
        <v>4.9385762333832535</v>
      </c>
      <c r="BI164" s="21"/>
      <c r="BJ164" s="25">
        <f t="shared" ca="1" si="18"/>
        <v>1</v>
      </c>
      <c r="BK164" s="24">
        <f t="shared" ca="1" si="19"/>
        <v>5.8669349220156493</v>
      </c>
      <c r="BL164" s="23">
        <f t="shared" si="20"/>
        <v>2.0071295605433805</v>
      </c>
      <c r="BM164" s="23">
        <f t="shared" ca="1" si="21"/>
        <v>3.1010994069362727</v>
      </c>
      <c r="BN164" s="22">
        <f t="shared" si="22"/>
        <v>3.1966191653190874</v>
      </c>
      <c r="BO164" s="21"/>
      <c r="BP164" s="2"/>
    </row>
    <row r="165" spans="1:68" x14ac:dyDescent="0.2">
      <c r="A165">
        <v>7.6</v>
      </c>
      <c r="B165">
        <v>2.1</v>
      </c>
      <c r="C165">
        <v>1.25501</v>
      </c>
      <c r="D165">
        <v>-0.27887000000000001</v>
      </c>
      <c r="E165">
        <v>7.2609999999999994E-2</v>
      </c>
      <c r="F165">
        <v>1.7670300000000001</v>
      </c>
      <c r="G165">
        <v>1.79895</v>
      </c>
      <c r="H165" s="21"/>
      <c r="I165" s="17">
        <f t="shared" si="16"/>
        <v>24.934383202099735</v>
      </c>
      <c r="J165" s="16">
        <f t="shared" si="17"/>
        <v>-25.434383202099735</v>
      </c>
      <c r="K165" s="10">
        <v>100</v>
      </c>
      <c r="L165" s="16">
        <v>2496.7191601049867</v>
      </c>
      <c r="M165" s="16">
        <v>951.04986876640396</v>
      </c>
      <c r="N165" s="16">
        <v>10.804899387576551</v>
      </c>
      <c r="O165" s="16">
        <v>3.806591337099829</v>
      </c>
      <c r="P165" s="16">
        <v>4.023931196790933</v>
      </c>
      <c r="Q165" s="16">
        <v>4.5609217474796022E-2</v>
      </c>
      <c r="R165" s="16">
        <v>1.1334492376800371</v>
      </c>
      <c r="S165" s="16">
        <v>15.093045811882249</v>
      </c>
      <c r="T165" s="20" t="s">
        <v>119</v>
      </c>
      <c r="U165" s="10">
        <v>1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123</v>
      </c>
      <c r="AA165" s="15">
        <v>4</v>
      </c>
      <c r="AB165" s="11">
        <v>42.010526629050418</v>
      </c>
      <c r="AC165" s="10">
        <v>51.830363488492594</v>
      </c>
      <c r="AD165" s="19">
        <v>6.1591098824569865</v>
      </c>
      <c r="AE165" s="12">
        <v>380.65913370998294</v>
      </c>
      <c r="AF165" s="10">
        <v>326.73082784540543</v>
      </c>
      <c r="AG165" s="10">
        <v>201.19655983954664</v>
      </c>
      <c r="AH165" s="10">
        <v>88.213297871431479</v>
      </c>
      <c r="AI165" s="10">
        <v>8.8226271345580223</v>
      </c>
      <c r="AJ165" s="10"/>
      <c r="AK165" s="10"/>
      <c r="AL165" s="10"/>
      <c r="AM165" s="10"/>
      <c r="AN165" s="10">
        <v>1.9032956685499145</v>
      </c>
      <c r="AO165" s="10">
        <v>1.2207547785807038</v>
      </c>
      <c r="AP165" s="10">
        <v>1</v>
      </c>
      <c r="AQ165" s="10">
        <v>111.47500000000001</v>
      </c>
      <c r="AR165" s="10"/>
      <c r="AS165" s="10"/>
      <c r="AT165" s="10">
        <v>1.5413689335410938</v>
      </c>
      <c r="AU165" s="10">
        <v>1</v>
      </c>
      <c r="AV165" s="16"/>
      <c r="AW165" s="19">
        <v>49.009624176810817</v>
      </c>
      <c r="AX165" s="1" t="s">
        <v>120</v>
      </c>
      <c r="AY165" s="23">
        <v>25.434383202099699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42.010526629050418</v>
      </c>
      <c r="BG165" s="24">
        <v>51.830363488492594</v>
      </c>
      <c r="BH165" s="24">
        <v>6.1591098824569865</v>
      </c>
      <c r="BI165" s="21"/>
      <c r="BJ165" s="25">
        <f t="shared" ca="1" si="18"/>
        <v>1</v>
      </c>
      <c r="BK165" s="24">
        <f t="shared" ca="1" si="19"/>
        <v>5.8368582087889926</v>
      </c>
      <c r="BL165" s="23">
        <f t="shared" si="20"/>
        <v>1.6432369173882526</v>
      </c>
      <c r="BM165" s="23">
        <f t="shared" ca="1" si="21"/>
        <v>3.0613530082421829</v>
      </c>
      <c r="BN165" s="22">
        <f t="shared" si="22"/>
        <v>3.1591120304530209</v>
      </c>
      <c r="BO165" s="21"/>
      <c r="BP165" s="2"/>
    </row>
    <row r="166" spans="1:68" x14ac:dyDescent="0.2">
      <c r="A166">
        <v>7.65</v>
      </c>
      <c r="B166">
        <v>2.1</v>
      </c>
      <c r="C166">
        <v>1.2553099999999999</v>
      </c>
      <c r="D166">
        <v>-0.27897</v>
      </c>
      <c r="E166">
        <v>7.3639999999999997E-2</v>
      </c>
      <c r="F166">
        <v>1.76953</v>
      </c>
      <c r="G166">
        <v>1.79888</v>
      </c>
      <c r="H166" s="21"/>
      <c r="I166" s="17">
        <f t="shared" si="16"/>
        <v>25.098425196850393</v>
      </c>
      <c r="J166" s="16">
        <f t="shared" si="17"/>
        <v>-25.598425196850393</v>
      </c>
      <c r="K166" s="10">
        <v>100</v>
      </c>
      <c r="L166" s="16">
        <v>2513.1233595800527</v>
      </c>
      <c r="M166" s="16">
        <v>957.21784776902871</v>
      </c>
      <c r="N166" s="16">
        <v>10.875984251968504</v>
      </c>
      <c r="O166" s="16">
        <v>3.888512241054622</v>
      </c>
      <c r="P166" s="16">
        <v>4.1104048779570714</v>
      </c>
      <c r="Q166" s="16">
        <v>4.4982717234757677E-2</v>
      </c>
      <c r="R166" s="16">
        <v>1.0943621995971042</v>
      </c>
      <c r="S166" s="16">
        <v>15.409210896003433</v>
      </c>
      <c r="T166" s="20" t="s">
        <v>119</v>
      </c>
      <c r="U166" s="10">
        <v>1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123</v>
      </c>
      <c r="AA166" s="15">
        <v>4</v>
      </c>
      <c r="AB166" s="11">
        <v>40.678219963079812</v>
      </c>
      <c r="AC166" s="10">
        <v>52.795169250646154</v>
      </c>
      <c r="AD166" s="19">
        <v>6.5266107862740306</v>
      </c>
      <c r="AE166" s="12">
        <v>388.85122410546217</v>
      </c>
      <c r="AF166" s="10">
        <v>335.93924918994725</v>
      </c>
      <c r="AG166" s="10">
        <v>205.52024389785356</v>
      </c>
      <c r="AH166" s="10">
        <v>93.254948105861416</v>
      </c>
      <c r="AI166" s="10">
        <v>9.1377425167659823</v>
      </c>
      <c r="AJ166" s="10"/>
      <c r="AK166" s="10"/>
      <c r="AL166" s="10"/>
      <c r="AM166" s="10"/>
      <c r="AN166" s="10">
        <v>1.944256120527311</v>
      </c>
      <c r="AO166" s="10">
        <v>1.236529100047701</v>
      </c>
      <c r="AP166" s="10">
        <v>1</v>
      </c>
      <c r="AQ166" s="10">
        <v>111.47500000000001</v>
      </c>
      <c r="AR166" s="10"/>
      <c r="AS166" s="10"/>
      <c r="AT166" s="10">
        <v>1.5761622654254834</v>
      </c>
      <c r="AU166" s="10">
        <v>1</v>
      </c>
      <c r="AV166" s="16"/>
      <c r="AW166" s="19">
        <v>50.390887378492089</v>
      </c>
      <c r="AX166" s="1" t="s">
        <v>120</v>
      </c>
      <c r="AY166" s="23">
        <v>25.5984251968504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40.678219963079812</v>
      </c>
      <c r="BG166" s="24">
        <v>52.795169250646154</v>
      </c>
      <c r="BH166" s="24">
        <v>6.5266107862740306</v>
      </c>
      <c r="BI166" s="21"/>
      <c r="BJ166" s="25">
        <f t="shared" ca="1" si="18"/>
        <v>1</v>
      </c>
      <c r="BK166" s="24">
        <f t="shared" ca="1" si="19"/>
        <v>5.9627872689972268</v>
      </c>
      <c r="BL166" s="23">
        <f t="shared" si="20"/>
        <v>1.5762154439195888</v>
      </c>
      <c r="BM166" s="23">
        <f t="shared" ca="1" si="21"/>
        <v>3.0447064422338959</v>
      </c>
      <c r="BN166" s="22">
        <f t="shared" si="22"/>
        <v>3.1445309871538569</v>
      </c>
      <c r="BO166" s="21"/>
      <c r="BP166" s="2"/>
    </row>
    <row r="167" spans="1:68" x14ac:dyDescent="0.2">
      <c r="A167">
        <v>7.7</v>
      </c>
      <c r="B167">
        <v>2.1</v>
      </c>
      <c r="C167">
        <v>1.25583</v>
      </c>
      <c r="D167">
        <v>-0.27778999999999998</v>
      </c>
      <c r="E167">
        <v>7.4690000000000006E-2</v>
      </c>
      <c r="F167">
        <v>1.76945</v>
      </c>
      <c r="G167">
        <v>1.7999000000000001</v>
      </c>
      <c r="H167" s="21"/>
      <c r="I167" s="17">
        <f t="shared" si="16"/>
        <v>25.262467191601051</v>
      </c>
      <c r="J167" s="16">
        <f t="shared" si="17"/>
        <v>-25.762467191601051</v>
      </c>
      <c r="K167" s="10">
        <v>100</v>
      </c>
      <c r="L167" s="16">
        <v>2529.5275590551187</v>
      </c>
      <c r="M167" s="16">
        <v>963.38582677165346</v>
      </c>
      <c r="N167" s="16">
        <v>10.947069116360455</v>
      </c>
      <c r="O167" s="16">
        <v>4.0305084745763002</v>
      </c>
      <c r="P167" s="16">
        <v>4.257042292131092</v>
      </c>
      <c r="Q167" s="16">
        <v>5.2375420067210958E-2</v>
      </c>
      <c r="R167" s="16">
        <v>1.230324165771715</v>
      </c>
      <c r="S167" s="16">
        <v>15.731515107971637</v>
      </c>
      <c r="T167" s="20" t="s">
        <v>119</v>
      </c>
      <c r="U167" s="10">
        <v>1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123</v>
      </c>
      <c r="AA167" s="15">
        <v>4</v>
      </c>
      <c r="AB167" s="11">
        <v>42.536101466751177</v>
      </c>
      <c r="AC167" s="10">
        <v>51.442406437836105</v>
      </c>
      <c r="AD167" s="19">
        <v>6.0214920954127171</v>
      </c>
      <c r="AE167" s="12">
        <v>403.05084745763003</v>
      </c>
      <c r="AF167" s="10">
        <v>352.22575677071057</v>
      </c>
      <c r="AG167" s="10">
        <v>212.85211460655461</v>
      </c>
      <c r="AH167" s="10">
        <v>98.422888970287175</v>
      </c>
      <c r="AI167" s="10">
        <v>8.1279391872527729</v>
      </c>
      <c r="AJ167" s="10"/>
      <c r="AK167" s="10"/>
      <c r="AL167" s="10"/>
      <c r="AM167" s="10"/>
      <c r="AN167" s="10">
        <v>2.0152542372881501</v>
      </c>
      <c r="AO167" s="10">
        <v>1.2849579926330721</v>
      </c>
      <c r="AP167" s="10">
        <v>1</v>
      </c>
      <c r="AQ167" s="10">
        <v>111.47500000000001</v>
      </c>
      <c r="AR167" s="10"/>
      <c r="AS167" s="10"/>
      <c r="AT167" s="10">
        <v>1.6452383043036569</v>
      </c>
      <c r="AU167" s="10">
        <v>1</v>
      </c>
      <c r="AV167" s="16"/>
      <c r="AW167" s="19">
        <v>52.833863515606588</v>
      </c>
      <c r="AX167" s="1" t="s">
        <v>120</v>
      </c>
      <c r="AY167" s="23">
        <v>25.7624671916011</v>
      </c>
      <c r="AZ167" s="18">
        <v>100</v>
      </c>
      <c r="BA167" s="18">
        <v>0</v>
      </c>
      <c r="BB167" s="18">
        <v>0</v>
      </c>
      <c r="BC167" s="18">
        <v>0</v>
      </c>
      <c r="BD167" s="18">
        <v>100</v>
      </c>
      <c r="BE167" s="18">
        <v>0</v>
      </c>
      <c r="BF167" s="24">
        <v>42.536101466751177</v>
      </c>
      <c r="BG167" s="24">
        <v>51.442406437836105</v>
      </c>
      <c r="BH167" s="24">
        <v>6.0214920954127171</v>
      </c>
      <c r="BI167" s="21"/>
      <c r="BJ167" s="25">
        <f t="shared" ca="1" si="18"/>
        <v>1</v>
      </c>
      <c r="BK167" s="24">
        <f t="shared" ca="1" si="19"/>
        <v>6.21200443155944</v>
      </c>
      <c r="BL167" s="23">
        <f t="shared" si="20"/>
        <v>1.7503524436847946</v>
      </c>
      <c r="BM167" s="23">
        <f t="shared" ca="1" si="21"/>
        <v>3.0505449466323302</v>
      </c>
      <c r="BN167" s="22">
        <f t="shared" si="22"/>
        <v>3.1513872560896714</v>
      </c>
      <c r="BO167" s="21"/>
      <c r="BP167" s="2"/>
    </row>
    <row r="168" spans="1:68" x14ac:dyDescent="0.2">
      <c r="A168">
        <v>7.75</v>
      </c>
      <c r="B168">
        <v>2.1</v>
      </c>
      <c r="C168">
        <v>1.25573</v>
      </c>
      <c r="D168">
        <v>-0.27592</v>
      </c>
      <c r="E168">
        <v>7.5560000000000002E-2</v>
      </c>
      <c r="F168">
        <v>1.76498</v>
      </c>
      <c r="G168">
        <v>1.7985500000000001</v>
      </c>
      <c r="H168" s="21"/>
      <c r="I168" s="17">
        <f t="shared" si="16"/>
        <v>25.426509186351705</v>
      </c>
      <c r="J168" s="16">
        <f t="shared" si="17"/>
        <v>-25.926509186351705</v>
      </c>
      <c r="K168" s="10">
        <v>100</v>
      </c>
      <c r="L168" s="16">
        <v>2545.9317585301842</v>
      </c>
      <c r="M168" s="16">
        <v>969.55380577427809</v>
      </c>
      <c r="N168" s="16">
        <v>11.018153980752405</v>
      </c>
      <c r="O168" s="16">
        <v>4.0032015065913695</v>
      </c>
      <c r="P168" s="16">
        <v>4.2335808738295304</v>
      </c>
      <c r="Q168" s="16">
        <v>6.4090974555929048E-2</v>
      </c>
      <c r="R168" s="16">
        <v>1.513871506556455</v>
      </c>
      <c r="S168" s="16">
        <v>15.998567169316713</v>
      </c>
      <c r="T168" s="20" t="s">
        <v>119</v>
      </c>
      <c r="U168" s="10">
        <v>1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48.74614968569847</v>
      </c>
      <c r="AC168" s="10">
        <v>46.580804974437882</v>
      </c>
      <c r="AD168" s="19">
        <v>4.6730453398636449</v>
      </c>
      <c r="AE168" s="12">
        <v>400.32015065913697</v>
      </c>
      <c r="AF168" s="10">
        <v>348.50063700140527</v>
      </c>
      <c r="AG168" s="10">
        <v>211.67904369147652</v>
      </c>
      <c r="AH168" s="10">
        <v>102.45421416475148</v>
      </c>
      <c r="AI168" s="10">
        <v>6.6055804318205409</v>
      </c>
      <c r="AJ168" s="10"/>
      <c r="AK168" s="10"/>
      <c r="AL168" s="10"/>
      <c r="AM168" s="10"/>
      <c r="AN168" s="10">
        <v>2.0016007532956848</v>
      </c>
      <c r="AO168" s="10">
        <v>1.313032830488652</v>
      </c>
      <c r="AP168" s="10">
        <v>1</v>
      </c>
      <c r="AQ168" s="10">
        <v>111.47500000000001</v>
      </c>
      <c r="AR168" s="10"/>
      <c r="AS168" s="10"/>
      <c r="AT168" s="10">
        <v>1.6159912367850855</v>
      </c>
      <c r="AU168" s="10">
        <v>1</v>
      </c>
      <c r="AV168" s="16"/>
      <c r="AW168" s="19">
        <v>52.275095550210793</v>
      </c>
      <c r="AX168" s="1" t="s">
        <v>120</v>
      </c>
      <c r="AY168" s="23">
        <v>25.926509186351701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48.74614968569847</v>
      </c>
      <c r="BG168" s="24">
        <v>46.580804974437882</v>
      </c>
      <c r="BH168" s="24">
        <v>4.6730453398636449</v>
      </c>
      <c r="BI168" s="21"/>
      <c r="BJ168" s="25">
        <f t="shared" ca="1" si="18"/>
        <v>1</v>
      </c>
      <c r="BK168" s="24">
        <f t="shared" ca="1" si="19"/>
        <v>6.1071700754144622</v>
      </c>
      <c r="BL168" s="23">
        <f t="shared" si="20"/>
        <v>2.1647858527230763</v>
      </c>
      <c r="BM168" s="23">
        <f t="shared" ca="1" si="21"/>
        <v>3.1022621530241765</v>
      </c>
      <c r="BN168" s="22">
        <f t="shared" si="22"/>
        <v>3.1920375566090047</v>
      </c>
      <c r="BO168" s="21"/>
      <c r="BP168" s="2"/>
    </row>
    <row r="169" spans="1:68" x14ac:dyDescent="0.2">
      <c r="A169">
        <v>7.8</v>
      </c>
      <c r="B169">
        <v>2.1</v>
      </c>
      <c r="C169">
        <v>1.2561199999999999</v>
      </c>
      <c r="D169">
        <v>-0.27505000000000002</v>
      </c>
      <c r="E169">
        <v>7.6310000000000003E-2</v>
      </c>
      <c r="F169">
        <v>1.7637</v>
      </c>
      <c r="G169">
        <v>1.79295</v>
      </c>
      <c r="H169" s="21"/>
      <c r="I169" s="17">
        <f t="shared" si="16"/>
        <v>25.590551181102359</v>
      </c>
      <c r="J169" s="16">
        <f t="shared" si="17"/>
        <v>-26.090551181102359</v>
      </c>
      <c r="K169" s="10">
        <v>100</v>
      </c>
      <c r="L169" s="16">
        <v>2562.3359580052497</v>
      </c>
      <c r="M169" s="16">
        <v>975.72178477690272</v>
      </c>
      <c r="N169" s="16">
        <v>11.089238845144356</v>
      </c>
      <c r="O169" s="16">
        <v>4.1096986817325822</v>
      </c>
      <c r="P169" s="16">
        <v>4.3433931780081299</v>
      </c>
      <c r="Q169" s="16">
        <v>6.9541526644263066E-2</v>
      </c>
      <c r="R169" s="16">
        <v>1.6010875321251634</v>
      </c>
      <c r="S169" s="16">
        <v>16.228784463579718</v>
      </c>
      <c r="T169" s="20" t="s">
        <v>119</v>
      </c>
      <c r="U169" s="10">
        <v>1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49.936450398861545</v>
      </c>
      <c r="AC169" s="10">
        <v>45.597545656017026</v>
      </c>
      <c r="AD169" s="19">
        <v>4.4660039451214271</v>
      </c>
      <c r="AE169" s="12">
        <v>410.96986817325825</v>
      </c>
      <c r="AF169" s="10">
        <v>360.45477870035438</v>
      </c>
      <c r="AG169" s="10">
        <v>217.16965890040649</v>
      </c>
      <c r="AH169" s="10">
        <v>105.72779557924173</v>
      </c>
      <c r="AI169" s="10">
        <v>6.2457547131896973</v>
      </c>
      <c r="AJ169" s="10"/>
      <c r="AK169" s="10"/>
      <c r="AL169" s="10"/>
      <c r="AM169" s="10"/>
      <c r="AN169" s="10">
        <v>2.0548493408662911</v>
      </c>
      <c r="AO169" s="10">
        <v>1.3477499099473933</v>
      </c>
      <c r="AP169" s="10">
        <v>1</v>
      </c>
      <c r="AQ169" s="10">
        <v>111.47500000000001</v>
      </c>
      <c r="AR169" s="10"/>
      <c r="AS169" s="10"/>
      <c r="AT169" s="10">
        <v>1.6630144588200939</v>
      </c>
      <c r="AU169" s="10">
        <v>1</v>
      </c>
      <c r="AV169" s="16"/>
      <c r="AW169" s="19">
        <v>54.068216805053154</v>
      </c>
      <c r="AX169" s="1" t="s">
        <v>120</v>
      </c>
      <c r="AY169" s="23">
        <v>26.090551181102398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49.936450398861545</v>
      </c>
      <c r="BG169" s="24">
        <v>45.597545656017026</v>
      </c>
      <c r="BH169" s="24">
        <v>4.4660039451214271</v>
      </c>
      <c r="BI169" s="21"/>
      <c r="BJ169" s="25">
        <f t="shared" ca="1" si="18"/>
        <v>1</v>
      </c>
      <c r="BK169" s="24">
        <f t="shared" ca="1" si="19"/>
        <v>6.2768408921108154</v>
      </c>
      <c r="BL169" s="23">
        <f t="shared" si="20"/>
        <v>2.2709475014067393</v>
      </c>
      <c r="BM169" s="23">
        <f t="shared" ca="1" si="21"/>
        <v>3.1024822845555837</v>
      </c>
      <c r="BN169" s="22">
        <f t="shared" si="22"/>
        <v>3.1928250054143263</v>
      </c>
      <c r="BO169" s="21"/>
      <c r="BP169" s="2"/>
    </row>
    <row r="170" spans="1:68" x14ac:dyDescent="0.2">
      <c r="A170">
        <v>7.85</v>
      </c>
      <c r="B170">
        <v>2.1</v>
      </c>
      <c r="C170">
        <v>1.2560899999999999</v>
      </c>
      <c r="D170">
        <v>-0.27762999999999999</v>
      </c>
      <c r="E170">
        <v>7.714E-2</v>
      </c>
      <c r="F170">
        <v>1.7717499999999999</v>
      </c>
      <c r="G170">
        <v>1.80243</v>
      </c>
      <c r="H170" s="21"/>
      <c r="I170" s="17">
        <f t="shared" si="16"/>
        <v>25.754593175853017</v>
      </c>
      <c r="J170" s="16">
        <f t="shared" si="17"/>
        <v>-26.254593175853017</v>
      </c>
      <c r="K170" s="10">
        <v>100</v>
      </c>
      <c r="L170" s="16">
        <v>2578.7401574803157</v>
      </c>
      <c r="M170" s="16">
        <v>981.88976377952747</v>
      </c>
      <c r="N170" s="16">
        <v>11.160323709536307</v>
      </c>
      <c r="O170" s="16">
        <v>4.1015065913371087</v>
      </c>
      <c r="P170" s="16">
        <v>4.3388698304140316</v>
      </c>
      <c r="Q170" s="16">
        <v>5.3377820451272373E-2</v>
      </c>
      <c r="R170" s="16">
        <v>1.23022405689868</v>
      </c>
      <c r="S170" s="16">
        <v>16.48355826923077</v>
      </c>
      <c r="T170" s="20" t="s">
        <v>119</v>
      </c>
      <c r="U170" s="10">
        <v>1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123</v>
      </c>
      <c r="AA170" s="15">
        <v>4</v>
      </c>
      <c r="AB170" s="11">
        <v>42.130982641340765</v>
      </c>
      <c r="AC170" s="10">
        <v>51.7418070981632</v>
      </c>
      <c r="AD170" s="19">
        <v>6.127210260496037</v>
      </c>
      <c r="AE170" s="12">
        <v>410.15065913371092</v>
      </c>
      <c r="AF170" s="10">
        <v>358.95766724957423</v>
      </c>
      <c r="AG170" s="10">
        <v>216.94349152070157</v>
      </c>
      <c r="AH170" s="10">
        <v>109.50653951371467</v>
      </c>
      <c r="AI170" s="10">
        <v>8.128600594276616</v>
      </c>
      <c r="AJ170" s="10"/>
      <c r="AK170" s="10"/>
      <c r="AL170" s="10"/>
      <c r="AM170" s="10"/>
      <c r="AN170" s="10">
        <v>2.0507532956685544</v>
      </c>
      <c r="AO170" s="10">
        <v>1.3096958439958257</v>
      </c>
      <c r="AP170" s="10">
        <v>1</v>
      </c>
      <c r="AQ170" s="10">
        <v>111.47500000000001</v>
      </c>
      <c r="AR170" s="10"/>
      <c r="AS170" s="10"/>
      <c r="AT170" s="10">
        <v>1.6447282706018533</v>
      </c>
      <c r="AU170" s="10">
        <v>1</v>
      </c>
      <c r="AV170" s="16"/>
      <c r="AW170" s="19">
        <v>53.843650087436139</v>
      </c>
      <c r="AX170" s="1" t="s">
        <v>120</v>
      </c>
      <c r="AY170" s="23">
        <v>26.254593175853</v>
      </c>
      <c r="AZ170" s="18">
        <v>100</v>
      </c>
      <c r="BA170" s="18">
        <v>0</v>
      </c>
      <c r="BB170" s="18">
        <v>0</v>
      </c>
      <c r="BC170" s="18">
        <v>0</v>
      </c>
      <c r="BD170" s="18">
        <v>100</v>
      </c>
      <c r="BE170" s="18">
        <v>0</v>
      </c>
      <c r="BF170" s="24">
        <v>42.130982641340765</v>
      </c>
      <c r="BG170" s="24">
        <v>51.7418070981632</v>
      </c>
      <c r="BH170" s="24">
        <v>6.127210260496037</v>
      </c>
      <c r="BI170" s="21"/>
      <c r="BJ170" s="25">
        <f t="shared" ca="1" si="18"/>
        <v>1</v>
      </c>
      <c r="BK170" s="24">
        <f t="shared" ca="1" si="19"/>
        <v>6.2114910739788609</v>
      </c>
      <c r="BL170" s="23">
        <f t="shared" si="20"/>
        <v>1.7503795637947905</v>
      </c>
      <c r="BM170" s="23">
        <f t="shared" ca="1" si="21"/>
        <v>3.0505796677501453</v>
      </c>
      <c r="BN170" s="22">
        <f t="shared" si="22"/>
        <v>3.143854037466105</v>
      </c>
      <c r="BO170" s="21"/>
      <c r="BP170" s="2"/>
    </row>
    <row r="171" spans="1:68" x14ac:dyDescent="0.2">
      <c r="A171">
        <v>7.9</v>
      </c>
      <c r="B171">
        <v>0.9</v>
      </c>
      <c r="C171">
        <v>1.2561100000000001</v>
      </c>
      <c r="D171">
        <v>-0.27406999999999998</v>
      </c>
      <c r="E171">
        <v>7.7990000000000004E-2</v>
      </c>
      <c r="F171">
        <v>1.7614300000000001</v>
      </c>
      <c r="G171">
        <v>1.7926500000000001</v>
      </c>
      <c r="H171" s="21"/>
      <c r="I171" s="17">
        <f t="shared" si="16"/>
        <v>25.918635170603675</v>
      </c>
      <c r="J171" s="16">
        <f t="shared" si="17"/>
        <v>-26.418635170603675</v>
      </c>
      <c r="K171" s="10">
        <v>100</v>
      </c>
      <c r="L171" s="16">
        <v>2595.1443569553817</v>
      </c>
      <c r="M171" s="16">
        <v>988.05774278215222</v>
      </c>
      <c r="N171" s="16">
        <v>11.231408573928258</v>
      </c>
      <c r="O171" s="16">
        <v>4.1069679849341316</v>
      </c>
      <c r="P171" s="16">
        <v>4.3480883702534268</v>
      </c>
      <c r="Q171" s="16">
        <v>7.5681228996639677E-2</v>
      </c>
      <c r="R171" s="16">
        <v>1.7405632671681099</v>
      </c>
      <c r="S171" s="16">
        <v>16.744471202728835</v>
      </c>
      <c r="T171" s="20" t="s">
        <v>119</v>
      </c>
      <c r="U171" s="10">
        <v>1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53.080954232984709</v>
      </c>
      <c r="AC171" s="10">
        <v>42.933556030874705</v>
      </c>
      <c r="AD171" s="19">
        <v>3.985489736140583</v>
      </c>
      <c r="AE171" s="12">
        <v>410.69679849341321</v>
      </c>
      <c r="AF171" s="10">
        <v>359.07724843802856</v>
      </c>
      <c r="AG171" s="10">
        <v>217.40441851267133</v>
      </c>
      <c r="AH171" s="10">
        <v>113.41157407818332</v>
      </c>
      <c r="AI171" s="10">
        <v>5.7452665976744202</v>
      </c>
      <c r="AJ171" s="10"/>
      <c r="AK171" s="10"/>
      <c r="AL171" s="10"/>
      <c r="AM171" s="10"/>
      <c r="AN171" s="10">
        <v>2.0534839924670658</v>
      </c>
      <c r="AO171" s="10">
        <v>1.3679307998662349</v>
      </c>
      <c r="AP171" s="10">
        <v>1</v>
      </c>
      <c r="AQ171" s="10">
        <v>111.47500000000001</v>
      </c>
      <c r="AR171" s="10"/>
      <c r="AS171" s="10"/>
      <c r="AT171" s="10">
        <v>1.6344080155974547</v>
      </c>
      <c r="AU171" s="10">
        <v>1</v>
      </c>
      <c r="AV171" s="16"/>
      <c r="AW171" s="19">
        <v>53.861587265704287</v>
      </c>
      <c r="AX171" s="1" t="s">
        <v>120</v>
      </c>
      <c r="AY171" s="23">
        <v>26.4186351706037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53.080954232984709</v>
      </c>
      <c r="BG171" s="24">
        <v>42.933556030874705</v>
      </c>
      <c r="BH171" s="24">
        <v>3.985489736140583</v>
      </c>
      <c r="BI171" s="21"/>
      <c r="BJ171" s="25">
        <f t="shared" ca="1" si="18"/>
        <v>1</v>
      </c>
      <c r="BK171" s="24">
        <f t="shared" ca="1" si="19"/>
        <v>6.174773112320656</v>
      </c>
      <c r="BL171" s="23">
        <f t="shared" si="20"/>
        <v>2.4809318895168651</v>
      </c>
      <c r="BM171" s="23">
        <f t="shared" ca="1" si="21"/>
        <v>3.1282667546963157</v>
      </c>
      <c r="BN171" s="22">
        <f t="shared" si="22"/>
        <v>3.2087546814638226</v>
      </c>
      <c r="BO171" s="21"/>
      <c r="BP171" s="2"/>
    </row>
    <row r="172" spans="1:68" x14ac:dyDescent="0.2">
      <c r="A172">
        <v>7.95</v>
      </c>
      <c r="B172">
        <v>2.1</v>
      </c>
      <c r="C172">
        <v>1.25528</v>
      </c>
      <c r="D172">
        <v>-0.27454000000000001</v>
      </c>
      <c r="E172">
        <v>7.8740000000000004E-2</v>
      </c>
      <c r="F172">
        <v>1.7664800000000001</v>
      </c>
      <c r="G172">
        <v>1.7986</v>
      </c>
      <c r="H172" s="21"/>
      <c r="I172" s="17">
        <f t="shared" si="16"/>
        <v>26.08267716535433</v>
      </c>
      <c r="J172" s="16">
        <f t="shared" si="17"/>
        <v>-26.58267716535433</v>
      </c>
      <c r="K172" s="10">
        <v>100</v>
      </c>
      <c r="L172" s="16">
        <v>2611.5485564304472</v>
      </c>
      <c r="M172" s="16">
        <v>994.22572178477685</v>
      </c>
      <c r="N172" s="16">
        <v>11.302493438320209</v>
      </c>
      <c r="O172" s="16">
        <v>3.8803201506591489</v>
      </c>
      <c r="P172" s="16">
        <v>4.1247556650158312</v>
      </c>
      <c r="Q172" s="16">
        <v>7.2736677868459013E-2</v>
      </c>
      <c r="R172" s="16">
        <v>1.763417854913834</v>
      </c>
      <c r="S172" s="16">
        <v>16.974688496991835</v>
      </c>
      <c r="T172" s="20" t="s">
        <v>119</v>
      </c>
      <c r="U172" s="10">
        <v>1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55.214987121287891</v>
      </c>
      <c r="AC172" s="10">
        <v>41.076774975192968</v>
      </c>
      <c r="AD172" s="19">
        <v>3.7082379035191417</v>
      </c>
      <c r="AE172" s="12">
        <v>388.03201506591489</v>
      </c>
      <c r="AF172" s="10">
        <v>331.83785961742529</v>
      </c>
      <c r="AG172" s="10">
        <v>206.23778325079155</v>
      </c>
      <c r="AH172" s="10">
        <v>116.68515549267346</v>
      </c>
      <c r="AI172" s="10">
        <v>5.6708056868850472</v>
      </c>
      <c r="AJ172" s="10"/>
      <c r="AK172" s="10"/>
      <c r="AL172" s="10"/>
      <c r="AM172" s="10"/>
      <c r="AN172" s="10">
        <v>1.9401600753295745</v>
      </c>
      <c r="AO172" s="10">
        <v>1.3252183978404519</v>
      </c>
      <c r="AP172" s="10">
        <v>1</v>
      </c>
      <c r="AQ172" s="10">
        <v>111.47500000000001</v>
      </c>
      <c r="AR172" s="10"/>
      <c r="AS172" s="10"/>
      <c r="AT172" s="10">
        <v>1.4945760354707225</v>
      </c>
      <c r="AU172" s="10">
        <v>1</v>
      </c>
      <c r="AV172" s="16"/>
      <c r="AW172" s="19">
        <v>49.775678942613794</v>
      </c>
      <c r="AX172" s="1" t="s">
        <v>120</v>
      </c>
      <c r="AY172" s="23">
        <v>26.582677165354301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55.214987121287891</v>
      </c>
      <c r="BG172" s="24">
        <v>41.076774975192968</v>
      </c>
      <c r="BH172" s="24">
        <v>3.7082379035191417</v>
      </c>
      <c r="BI172" s="21"/>
      <c r="BJ172" s="25">
        <f t="shared" ca="1" si="18"/>
        <v>1</v>
      </c>
      <c r="BK172" s="24">
        <f t="shared" ca="1" si="19"/>
        <v>5.6707070135746127</v>
      </c>
      <c r="BL172" s="23">
        <f t="shared" si="20"/>
        <v>2.580246829902316</v>
      </c>
      <c r="BM172" s="23">
        <f t="shared" ca="1" si="21"/>
        <v>3.1687450600492881</v>
      </c>
      <c r="BN172" s="22">
        <f t="shared" si="22"/>
        <v>3.2317279700921357</v>
      </c>
      <c r="BO172" s="21"/>
      <c r="BP172" s="2"/>
    </row>
    <row r="173" spans="1:68" x14ac:dyDescent="0.2">
      <c r="A173">
        <v>8</v>
      </c>
      <c r="B173">
        <v>2.1</v>
      </c>
      <c r="C173">
        <v>1.2563299999999999</v>
      </c>
      <c r="D173">
        <v>-0.27443000000000001</v>
      </c>
      <c r="E173">
        <v>8.0329999999999999E-2</v>
      </c>
      <c r="F173">
        <v>1.7618</v>
      </c>
      <c r="G173">
        <v>1.79708</v>
      </c>
      <c r="H173" s="21"/>
      <c r="I173" s="17">
        <f t="shared" si="16"/>
        <v>26.246719160104984</v>
      </c>
      <c r="J173" s="16">
        <f t="shared" si="17"/>
        <v>-26.746719160104984</v>
      </c>
      <c r="K173" s="10">
        <v>100</v>
      </c>
      <c r="L173" s="16">
        <v>2627.9527559055127</v>
      </c>
      <c r="M173" s="16">
        <v>1000.3937007874015</v>
      </c>
      <c r="N173" s="16">
        <v>11.37357830271216</v>
      </c>
      <c r="O173" s="16">
        <v>4.1670433145009556</v>
      </c>
      <c r="P173" s="16">
        <v>4.4185069024168984</v>
      </c>
      <c r="Q173" s="16">
        <v>7.3425828132501231E-2</v>
      </c>
      <c r="R173" s="16">
        <v>1.6617791881763888</v>
      </c>
      <c r="S173" s="16">
        <v>17.462749160829393</v>
      </c>
      <c r="T173" s="20" t="s">
        <v>119</v>
      </c>
      <c r="U173" s="10">
        <v>1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51.023013153446911</v>
      </c>
      <c r="AC173" s="10">
        <v>44.687486596500761</v>
      </c>
      <c r="AD173" s="19">
        <v>4.2895002500523276</v>
      </c>
      <c r="AE173" s="12">
        <v>416.70433145009554</v>
      </c>
      <c r="AF173" s="10">
        <v>365.43187581313526</v>
      </c>
      <c r="AG173" s="10">
        <v>220.92534512084492</v>
      </c>
      <c r="AH173" s="10">
        <v>125.26294336698308</v>
      </c>
      <c r="AI173" s="10">
        <v>6.0176466712005512</v>
      </c>
      <c r="AJ173" s="10"/>
      <c r="AK173" s="10"/>
      <c r="AL173" s="10"/>
      <c r="AM173" s="10"/>
      <c r="AN173" s="10">
        <v>2.0835216572504778</v>
      </c>
      <c r="AO173" s="10">
        <v>1.3806875681820716</v>
      </c>
      <c r="AP173" s="10">
        <v>1</v>
      </c>
      <c r="AQ173" s="10">
        <v>111.47500000000001</v>
      </c>
      <c r="AR173" s="10"/>
      <c r="AS173" s="10"/>
      <c r="AT173" s="10">
        <v>1.6430206973931394</v>
      </c>
      <c r="AU173" s="10">
        <v>1</v>
      </c>
      <c r="AV173" s="16"/>
      <c r="AW173" s="19">
        <v>54.814781371970291</v>
      </c>
      <c r="AX173" s="1" t="s">
        <v>120</v>
      </c>
      <c r="AY173" s="23">
        <v>26.746719160104998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51.023013153446911</v>
      </c>
      <c r="BG173" s="24">
        <v>44.687486596500761</v>
      </c>
      <c r="BH173" s="24">
        <v>4.2895002500523276</v>
      </c>
      <c r="BI173" s="21"/>
      <c r="BJ173" s="25">
        <f t="shared" ca="1" si="18"/>
        <v>1</v>
      </c>
      <c r="BK173" s="24">
        <f t="shared" ca="1" si="19"/>
        <v>6.2066174987319327</v>
      </c>
      <c r="BL173" s="23">
        <f t="shared" si="20"/>
        <v>2.3651185760260778</v>
      </c>
      <c r="BM173" s="23">
        <f t="shared" ca="1" si="21"/>
        <v>3.1156817195858286</v>
      </c>
      <c r="BN173" s="22">
        <f t="shared" si="22"/>
        <v>3.1934189116665728</v>
      </c>
      <c r="BO173" s="21"/>
      <c r="BP173" s="2"/>
    </row>
    <row r="174" spans="1:68" x14ac:dyDescent="0.2">
      <c r="A174">
        <v>8.0500000000000007</v>
      </c>
      <c r="B174">
        <v>2.1</v>
      </c>
      <c r="C174">
        <v>1.25641</v>
      </c>
      <c r="D174">
        <v>-0.27575</v>
      </c>
      <c r="E174">
        <v>8.1189999999999998E-2</v>
      </c>
      <c r="F174">
        <v>1.7645500000000001</v>
      </c>
      <c r="G174">
        <v>1.7958499999999999</v>
      </c>
      <c r="H174" s="21"/>
      <c r="I174" s="17">
        <f t="shared" si="16"/>
        <v>26.410761154855646</v>
      </c>
      <c r="J174" s="16">
        <f t="shared" si="17"/>
        <v>-26.910761154855646</v>
      </c>
      <c r="K174" s="10">
        <v>100</v>
      </c>
      <c r="L174" s="16">
        <v>2644.3569553805787</v>
      </c>
      <c r="M174" s="16">
        <v>1006.5616797900263</v>
      </c>
      <c r="N174" s="16">
        <v>11.444663167104114</v>
      </c>
      <c r="O174" s="16">
        <v>4.1888888888889237</v>
      </c>
      <c r="P174" s="16">
        <v>4.4441538247677377</v>
      </c>
      <c r="Q174" s="16">
        <v>6.5156024963994363E-2</v>
      </c>
      <c r="R174" s="16">
        <v>1.4661064295496022</v>
      </c>
      <c r="S174" s="16">
        <v>17.726731658250962</v>
      </c>
      <c r="T174" s="20" t="s">
        <v>119</v>
      </c>
      <c r="U174" s="10">
        <v>1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46.648313217291722</v>
      </c>
      <c r="AC174" s="10">
        <v>48.276208682883677</v>
      </c>
      <c r="AD174" s="19">
        <v>5.0754780998245987</v>
      </c>
      <c r="AE174" s="12">
        <v>418.88888888889244</v>
      </c>
      <c r="AF174" s="10">
        <v>367.48420788528892</v>
      </c>
      <c r="AG174" s="10">
        <v>222.20769123838687</v>
      </c>
      <c r="AH174" s="10">
        <v>129.23112324644944</v>
      </c>
      <c r="AI174" s="10">
        <v>6.8207872214789118</v>
      </c>
      <c r="AJ174" s="10"/>
      <c r="AK174" s="10"/>
      <c r="AL174" s="10"/>
      <c r="AM174" s="10"/>
      <c r="AN174" s="10">
        <v>2.0944444444444619</v>
      </c>
      <c r="AO174" s="10">
        <v>1.3684855438258832</v>
      </c>
      <c r="AP174" s="10">
        <v>1</v>
      </c>
      <c r="AQ174" s="10">
        <v>111.47500000000001</v>
      </c>
      <c r="AR174" s="10"/>
      <c r="AS174" s="10"/>
      <c r="AT174" s="10">
        <v>1.6419695439725319</v>
      </c>
      <c r="AU174" s="10">
        <v>1</v>
      </c>
      <c r="AV174" s="16"/>
      <c r="AW174" s="19">
        <v>55.122631182793342</v>
      </c>
      <c r="AX174" s="1" t="s">
        <v>120</v>
      </c>
      <c r="AY174" s="23">
        <v>26.910761154855599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46.648313217291722</v>
      </c>
      <c r="BG174" s="24">
        <v>48.276208682883677</v>
      </c>
      <c r="BH174" s="24">
        <v>5.0754780998245987</v>
      </c>
      <c r="BI174" s="21"/>
      <c r="BJ174" s="25">
        <f t="shared" ca="1" si="18"/>
        <v>1</v>
      </c>
      <c r="BK174" s="24">
        <f t="shared" ca="1" si="19"/>
        <v>6.2032469738540179</v>
      </c>
      <c r="BL174" s="23">
        <f t="shared" si="20"/>
        <v>2.0870127954401814</v>
      </c>
      <c r="BM174" s="23">
        <f t="shared" ca="1" si="21"/>
        <v>3.0884472152451803</v>
      </c>
      <c r="BN174" s="22">
        <f t="shared" si="22"/>
        <v>3.16698699331043</v>
      </c>
      <c r="BO174" s="21"/>
      <c r="BP174" s="2"/>
    </row>
    <row r="175" spans="1:68" x14ac:dyDescent="0.2">
      <c r="A175">
        <v>8.1</v>
      </c>
      <c r="B175">
        <v>2.1</v>
      </c>
      <c r="C175">
        <v>1.2564500000000001</v>
      </c>
      <c r="D175">
        <v>-0.27603</v>
      </c>
      <c r="E175">
        <v>8.2129999999999995E-2</v>
      </c>
      <c r="F175">
        <v>1.76475</v>
      </c>
      <c r="G175">
        <v>1.7975300000000001</v>
      </c>
      <c r="H175" s="21"/>
      <c r="I175" s="17">
        <f t="shared" si="16"/>
        <v>26.574803149606296</v>
      </c>
      <c r="J175" s="16">
        <f t="shared" si="17"/>
        <v>-27.074803149606296</v>
      </c>
      <c r="K175" s="10">
        <v>100</v>
      </c>
      <c r="L175" s="16">
        <v>2660.7611548556438</v>
      </c>
      <c r="M175" s="16">
        <v>1012.7296587926509</v>
      </c>
      <c r="N175" s="16">
        <v>11.515748031496061</v>
      </c>
      <c r="O175" s="16">
        <v>4.1998116760829092</v>
      </c>
      <c r="P175" s="16">
        <v>4.4592315736885819</v>
      </c>
      <c r="Q175" s="16">
        <v>6.3401824291886802E-2</v>
      </c>
      <c r="R175" s="16">
        <v>1.4218105349357795</v>
      </c>
      <c r="S175" s="16">
        <v>18.015270667060591</v>
      </c>
      <c r="T175" s="20" t="s">
        <v>119</v>
      </c>
      <c r="U175" s="10">
        <v>1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45.655898443214355</v>
      </c>
      <c r="AC175" s="10">
        <v>49.060331219490159</v>
      </c>
      <c r="AD175" s="19">
        <v>5.2837703372954881</v>
      </c>
      <c r="AE175" s="12">
        <v>419.98116760829089</v>
      </c>
      <c r="AF175" s="10">
        <v>368.29310778920791</v>
      </c>
      <c r="AG175" s="10">
        <v>222.9615786844291</v>
      </c>
      <c r="AH175" s="10">
        <v>133.70446564589889</v>
      </c>
      <c r="AI175" s="10">
        <v>7.0332859085557988</v>
      </c>
      <c r="AJ175" s="10"/>
      <c r="AK175" s="10"/>
      <c r="AL175" s="10"/>
      <c r="AM175" s="10"/>
      <c r="AN175" s="10">
        <v>2.0999058380414546</v>
      </c>
      <c r="AO175" s="10">
        <v>1.3694994849938158</v>
      </c>
      <c r="AP175" s="10">
        <v>1</v>
      </c>
      <c r="AQ175" s="10">
        <v>111.47500000000001</v>
      </c>
      <c r="AR175" s="10"/>
      <c r="AS175" s="10"/>
      <c r="AT175" s="10">
        <v>1.6351342960120314</v>
      </c>
      <c r="AU175" s="10">
        <v>1</v>
      </c>
      <c r="AV175" s="16"/>
      <c r="AW175" s="19">
        <v>55.243966168381185</v>
      </c>
      <c r="AX175" s="1" t="s">
        <v>120</v>
      </c>
      <c r="AY175" s="23">
        <v>27.0748031496063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45.655898443214355</v>
      </c>
      <c r="BG175" s="24">
        <v>49.060331219490159</v>
      </c>
      <c r="BH175" s="24">
        <v>5.2837703372954881</v>
      </c>
      <c r="BI175" s="21"/>
      <c r="BJ175" s="25">
        <f t="shared" ca="1" si="18"/>
        <v>1</v>
      </c>
      <c r="BK175" s="24">
        <f t="shared" ca="1" si="19"/>
        <v>6.1790448597918859</v>
      </c>
      <c r="BL175" s="23">
        <f t="shared" si="20"/>
        <v>2.0263612542641791</v>
      </c>
      <c r="BM175" s="23">
        <f t="shared" ca="1" si="21"/>
        <v>3.0835574961696515</v>
      </c>
      <c r="BN175" s="22">
        <f t="shared" si="22"/>
        <v>3.1598530545725434</v>
      </c>
      <c r="BO175" s="21"/>
      <c r="BP175" s="2"/>
    </row>
    <row r="176" spans="1:68" x14ac:dyDescent="0.2">
      <c r="A176">
        <v>8.15</v>
      </c>
      <c r="B176">
        <v>2.1</v>
      </c>
      <c r="C176">
        <v>1.2563200000000001</v>
      </c>
      <c r="D176">
        <v>-0.27518999999999999</v>
      </c>
      <c r="E176">
        <v>8.3049999999999999E-2</v>
      </c>
      <c r="F176">
        <v>1.76345</v>
      </c>
      <c r="G176">
        <v>1.7938000000000001</v>
      </c>
      <c r="H176" s="21"/>
      <c r="I176" s="17">
        <f t="shared" si="16"/>
        <v>26.738845144356954</v>
      </c>
      <c r="J176" s="16">
        <f t="shared" si="17"/>
        <v>-27.238845144356954</v>
      </c>
      <c r="K176" s="10">
        <v>100</v>
      </c>
      <c r="L176" s="16">
        <v>2677.1653543307098</v>
      </c>
      <c r="M176" s="16">
        <v>1018.8976377952756</v>
      </c>
      <c r="N176" s="16">
        <v>11.586832895888014</v>
      </c>
      <c r="O176" s="16">
        <v>4.1643126177025049</v>
      </c>
      <c r="P176" s="16">
        <v>4.4277990735940387</v>
      </c>
      <c r="Q176" s="16">
        <v>6.8664426308209472E-2</v>
      </c>
      <c r="R176" s="16">
        <v>1.5507575020217583</v>
      </c>
      <c r="S176" s="16">
        <v>18.297670548023206</v>
      </c>
      <c r="T176" s="20" t="s">
        <v>119</v>
      </c>
      <c r="U176" s="10">
        <v>1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48.705029449425389</v>
      </c>
      <c r="AC176" s="10">
        <v>46.614506697020296</v>
      </c>
      <c r="AD176" s="19">
        <v>4.6804638535543139</v>
      </c>
      <c r="AE176" s="12">
        <v>416.4312617702505</v>
      </c>
      <c r="AF176" s="10">
        <v>363.63021369131656</v>
      </c>
      <c r="AG176" s="10">
        <v>221.38995367970193</v>
      </c>
      <c r="AH176" s="10">
        <v>138.05151741535252</v>
      </c>
      <c r="AI176" s="10">
        <v>6.4484614692901818</v>
      </c>
      <c r="AJ176" s="10"/>
      <c r="AK176" s="10"/>
      <c r="AL176" s="10"/>
      <c r="AM176" s="10"/>
      <c r="AN176" s="10">
        <v>2.0821563088512525</v>
      </c>
      <c r="AO176" s="10">
        <v>1.3794260751498795</v>
      </c>
      <c r="AP176" s="10">
        <v>1</v>
      </c>
      <c r="AQ176" s="10">
        <v>111.47500000000001</v>
      </c>
      <c r="AR176" s="10"/>
      <c r="AS176" s="10"/>
      <c r="AT176" s="10">
        <v>1.603046248802968</v>
      </c>
      <c r="AU176" s="10">
        <v>1</v>
      </c>
      <c r="AV176" s="16"/>
      <c r="AW176" s="19">
        <v>54.54453205369748</v>
      </c>
      <c r="AX176" s="1" t="s">
        <v>120</v>
      </c>
      <c r="AY176" s="23">
        <v>27.238845144357001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48.705029449425389</v>
      </c>
      <c r="BG176" s="24">
        <v>46.614506697020296</v>
      </c>
      <c r="BH176" s="24">
        <v>4.6804638535543139</v>
      </c>
      <c r="BI176" s="21"/>
      <c r="BJ176" s="25">
        <f t="shared" ca="1" si="18"/>
        <v>1</v>
      </c>
      <c r="BK176" s="24">
        <f t="shared" ca="1" si="19"/>
        <v>6.0638405308569219</v>
      </c>
      <c r="BL176" s="23">
        <f t="shared" si="20"/>
        <v>2.2227133841316391</v>
      </c>
      <c r="BM176" s="23">
        <f t="shared" ca="1" si="21"/>
        <v>3.1106990100468268</v>
      </c>
      <c r="BN176" s="22">
        <f t="shared" si="22"/>
        <v>3.1791676928099952</v>
      </c>
      <c r="BO176" s="21"/>
      <c r="BP176" s="2"/>
    </row>
    <row r="177" spans="1:68" x14ac:dyDescent="0.2">
      <c r="A177">
        <v>8.1999999999999993</v>
      </c>
      <c r="B177">
        <v>2.1</v>
      </c>
      <c r="C177">
        <v>1.2561500000000001</v>
      </c>
      <c r="D177">
        <v>-0.27439999999999998</v>
      </c>
      <c r="E177">
        <v>8.3900000000000002E-2</v>
      </c>
      <c r="F177">
        <v>1.7676000000000001</v>
      </c>
      <c r="G177">
        <v>1.7955300000000001</v>
      </c>
      <c r="H177" s="21"/>
      <c r="I177" s="17">
        <f t="shared" si="16"/>
        <v>26.902887139107609</v>
      </c>
      <c r="J177" s="16">
        <f t="shared" si="17"/>
        <v>-27.402887139107609</v>
      </c>
      <c r="K177" s="10">
        <v>100</v>
      </c>
      <c r="L177" s="16">
        <v>2693.5695538057753</v>
      </c>
      <c r="M177" s="16">
        <v>1025.0656167979002</v>
      </c>
      <c r="N177" s="16">
        <v>11.657917760279965</v>
      </c>
      <c r="O177" s="16">
        <v>4.1178907721281162</v>
      </c>
      <c r="P177" s="16">
        <v>4.3851343742620221</v>
      </c>
      <c r="Q177" s="16">
        <v>7.3613778204512953E-2</v>
      </c>
      <c r="R177" s="16">
        <v>1.6787120284518415</v>
      </c>
      <c r="S177" s="16">
        <v>18.558583481521271</v>
      </c>
      <c r="T177" s="20" t="s">
        <v>119</v>
      </c>
      <c r="U177" s="10">
        <v>1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51.863043739915746</v>
      </c>
      <c r="AC177" s="10">
        <v>43.976173471996702</v>
      </c>
      <c r="AD177" s="19">
        <v>4.1607827880875536</v>
      </c>
      <c r="AE177" s="12">
        <v>411.78907721281155</v>
      </c>
      <c r="AF177" s="10">
        <v>357.64588438901666</v>
      </c>
      <c r="AG177" s="10">
        <v>219.25671871310112</v>
      </c>
      <c r="AH177" s="10">
        <v>141.95655197982117</v>
      </c>
      <c r="AI177" s="10">
        <v>5.9569478448440609</v>
      </c>
      <c r="AJ177" s="10"/>
      <c r="AK177" s="10"/>
      <c r="AL177" s="10"/>
      <c r="AM177" s="10"/>
      <c r="AN177" s="10">
        <v>2.0589453860640581</v>
      </c>
      <c r="AO177" s="10">
        <v>1.3862573271013485</v>
      </c>
      <c r="AP177" s="10">
        <v>1</v>
      </c>
      <c r="AQ177" s="10">
        <v>111.47500000000001</v>
      </c>
      <c r="AR177" s="10"/>
      <c r="AS177" s="10"/>
      <c r="AT177" s="10">
        <v>1.5653050081346969</v>
      </c>
      <c r="AU177" s="10">
        <v>1</v>
      </c>
      <c r="AV177" s="16"/>
      <c r="AW177" s="19">
        <v>53.646882658352503</v>
      </c>
      <c r="AX177" s="1" t="s">
        <v>120</v>
      </c>
      <c r="AY177" s="23">
        <v>27.402887139107602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51.863043739915746</v>
      </c>
      <c r="BG177" s="24">
        <v>43.976173471996702</v>
      </c>
      <c r="BH177" s="24">
        <v>4.1607827880875536</v>
      </c>
      <c r="BI177" s="21"/>
      <c r="BJ177" s="25">
        <f t="shared" ca="1" si="18"/>
        <v>1</v>
      </c>
      <c r="BK177" s="24">
        <f t="shared" ca="1" si="19"/>
        <v>5.9281075232048677</v>
      </c>
      <c r="BL177" s="23">
        <f t="shared" si="20"/>
        <v>2.4228212009735941</v>
      </c>
      <c r="BM177" s="23">
        <f t="shared" ca="1" si="21"/>
        <v>3.1381696507223182</v>
      </c>
      <c r="BN177" s="22">
        <f t="shared" si="22"/>
        <v>3.1983445928712668</v>
      </c>
      <c r="BO177" s="21"/>
      <c r="BP177" s="2"/>
    </row>
    <row r="178" spans="1:68" x14ac:dyDescent="0.2">
      <c r="A178">
        <v>8.25</v>
      </c>
      <c r="B178">
        <v>2.1</v>
      </c>
      <c r="C178">
        <v>1.2561199999999999</v>
      </c>
      <c r="D178">
        <v>-0.27394000000000002</v>
      </c>
      <c r="E178">
        <v>8.4680000000000005E-2</v>
      </c>
      <c r="F178">
        <v>1.7665299999999999</v>
      </c>
      <c r="G178">
        <v>1.79488</v>
      </c>
      <c r="H178" s="21"/>
      <c r="I178" s="17">
        <f t="shared" si="16"/>
        <v>27.066929133858267</v>
      </c>
      <c r="J178" s="16">
        <f t="shared" si="17"/>
        <v>-27.566929133858267</v>
      </c>
      <c r="K178" s="10">
        <v>100</v>
      </c>
      <c r="L178" s="16">
        <v>2709.9737532808413</v>
      </c>
      <c r="M178" s="16">
        <v>1031.2335958005249</v>
      </c>
      <c r="N178" s="16">
        <v>11.729002624671915</v>
      </c>
      <c r="O178" s="16">
        <v>4.1096986817325822</v>
      </c>
      <c r="P178" s="16">
        <v>4.3803900180653708</v>
      </c>
      <c r="Q178" s="16">
        <v>7.6495679308689363E-2</v>
      </c>
      <c r="R178" s="16">
        <v>1.7463211949897146</v>
      </c>
      <c r="S178" s="16">
        <v>18.798009467554792</v>
      </c>
      <c r="T178" s="20" t="s">
        <v>119</v>
      </c>
      <c r="U178" s="10">
        <v>1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53.452641535919426</v>
      </c>
      <c r="AC178" s="10">
        <v>42.612812739361146</v>
      </c>
      <c r="AD178" s="19">
        <v>3.934545724719428</v>
      </c>
      <c r="AE178" s="12">
        <v>410.96986817325825</v>
      </c>
      <c r="AF178" s="10">
        <v>356.12277192617148</v>
      </c>
      <c r="AG178" s="10">
        <v>219.01950090326852</v>
      </c>
      <c r="AH178" s="10">
        <v>145.4195693393049</v>
      </c>
      <c r="AI178" s="10">
        <v>5.7263234442154829</v>
      </c>
      <c r="AJ178" s="10"/>
      <c r="AK178" s="10"/>
      <c r="AL178" s="10"/>
      <c r="AM178" s="10"/>
      <c r="AN178" s="10">
        <v>2.0548493408662911</v>
      </c>
      <c r="AO178" s="10">
        <v>1.3947415061219728</v>
      </c>
      <c r="AP178" s="10">
        <v>1</v>
      </c>
      <c r="AQ178" s="10">
        <v>111.47500000000001</v>
      </c>
      <c r="AR178" s="10"/>
      <c r="AS178" s="10"/>
      <c r="AT178" s="10">
        <v>1.5484231211476489</v>
      </c>
      <c r="AU178" s="10">
        <v>1</v>
      </c>
      <c r="AV178" s="16"/>
      <c r="AW178" s="19">
        <v>53.418415788925721</v>
      </c>
      <c r="AX178" s="1" t="s">
        <v>120</v>
      </c>
      <c r="AY178" s="23">
        <v>27.566929133858299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53.452641535919426</v>
      </c>
      <c r="BG178" s="24">
        <v>42.612812739361146</v>
      </c>
      <c r="BH178" s="24">
        <v>3.934545724719428</v>
      </c>
      <c r="BI178" s="21"/>
      <c r="BJ178" s="25">
        <f t="shared" ca="1" si="18"/>
        <v>1</v>
      </c>
      <c r="BK178" s="24">
        <f t="shared" ca="1" si="19"/>
        <v>5.8675418522927245</v>
      </c>
      <c r="BL178" s="23">
        <f t="shared" si="20"/>
        <v>2.5284458213611916</v>
      </c>
      <c r="BM178" s="23">
        <f t="shared" ca="1" si="21"/>
        <v>3.1515064494700415</v>
      </c>
      <c r="BN178" s="22">
        <f t="shared" si="22"/>
        <v>3.2065467292610763</v>
      </c>
      <c r="BO178" s="21"/>
      <c r="BP178" s="2"/>
    </row>
    <row r="179" spans="1:68" x14ac:dyDescent="0.2">
      <c r="A179">
        <v>8.3000000000000007</v>
      </c>
      <c r="B179">
        <v>2.1</v>
      </c>
      <c r="C179">
        <v>1.2563200000000001</v>
      </c>
      <c r="D179">
        <v>-0.27401999999999999</v>
      </c>
      <c r="E179">
        <v>8.5349999999999995E-2</v>
      </c>
      <c r="F179">
        <v>1.7701800000000001</v>
      </c>
      <c r="G179">
        <v>1.79728</v>
      </c>
      <c r="H179" s="21"/>
      <c r="I179" s="17">
        <f t="shared" si="16"/>
        <v>27.230971128608925</v>
      </c>
      <c r="J179" s="16">
        <f t="shared" si="17"/>
        <v>-27.730971128608925</v>
      </c>
      <c r="K179" s="10">
        <v>100</v>
      </c>
      <c r="L179" s="16">
        <v>2726.3779527559072</v>
      </c>
      <c r="M179" s="16">
        <v>1037.4015748031495</v>
      </c>
      <c r="N179" s="16">
        <v>11.800087489063866</v>
      </c>
      <c r="O179" s="16">
        <v>4.1643126177025049</v>
      </c>
      <c r="P179" s="16">
        <v>4.4379654693086934</v>
      </c>
      <c r="Q179" s="16">
        <v>7.5994479116658839E-2</v>
      </c>
      <c r="R179" s="16">
        <v>1.712372023671842</v>
      </c>
      <c r="S179" s="16">
        <v>19.003670250429735</v>
      </c>
      <c r="T179" s="20" t="s">
        <v>119</v>
      </c>
      <c r="U179" s="10">
        <v>1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52.347859931448447</v>
      </c>
      <c r="AC179" s="10">
        <v>43.562703985025053</v>
      </c>
      <c r="AD179" s="19">
        <v>4.0894360835265022</v>
      </c>
      <c r="AE179" s="12">
        <v>416.4312617702505</v>
      </c>
      <c r="AF179" s="10">
        <v>361.93140151508788</v>
      </c>
      <c r="AG179" s="10">
        <v>221.89827346543467</v>
      </c>
      <c r="AH179" s="10">
        <v>148.18798823381218</v>
      </c>
      <c r="AI179" s="10">
        <v>5.8398524746725213</v>
      </c>
      <c r="AJ179" s="10"/>
      <c r="AK179" s="10"/>
      <c r="AL179" s="10"/>
      <c r="AM179" s="10"/>
      <c r="AN179" s="10">
        <v>2.0821563088512525</v>
      </c>
      <c r="AO179" s="10">
        <v>1.4063934263034314</v>
      </c>
      <c r="AP179" s="10">
        <v>1</v>
      </c>
      <c r="AQ179" s="10">
        <v>111.47500000000001</v>
      </c>
      <c r="AR179" s="10"/>
      <c r="AS179" s="10"/>
      <c r="AT179" s="10">
        <v>1.5650238825740943</v>
      </c>
      <c r="AU179" s="10">
        <v>1</v>
      </c>
      <c r="AV179" s="16"/>
      <c r="AW179" s="19">
        <v>54.289710227263178</v>
      </c>
      <c r="AX179" s="1" t="s">
        <v>120</v>
      </c>
      <c r="AY179" s="23">
        <v>27.7309711286089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52.347859931448447</v>
      </c>
      <c r="BG179" s="24">
        <v>43.562703985025053</v>
      </c>
      <c r="BH179" s="24">
        <v>4.0894360835265022</v>
      </c>
      <c r="BI179" s="21"/>
      <c r="BJ179" s="25">
        <f t="shared" ca="1" si="18"/>
        <v>1</v>
      </c>
      <c r="BK179" s="24">
        <f t="shared" ca="1" si="19"/>
        <v>5.9278423469025272</v>
      </c>
      <c r="BL179" s="23">
        <f t="shared" si="20"/>
        <v>2.471544819318698</v>
      </c>
      <c r="BM179" s="23">
        <f t="shared" ca="1" si="21"/>
        <v>3.1426157670237216</v>
      </c>
      <c r="BN179" s="22">
        <f t="shared" si="22"/>
        <v>3.1976156941790119</v>
      </c>
      <c r="BO179" s="21"/>
      <c r="BP179" s="2"/>
    </row>
    <row r="180" spans="1:68" x14ac:dyDescent="0.2">
      <c r="A180">
        <v>8.35</v>
      </c>
      <c r="B180">
        <v>2.1</v>
      </c>
      <c r="C180">
        <v>1.25631</v>
      </c>
      <c r="D180">
        <v>-0.27390999999999999</v>
      </c>
      <c r="E180">
        <v>8.6169999999999997E-2</v>
      </c>
      <c r="F180">
        <v>1.76373</v>
      </c>
      <c r="G180">
        <v>1.7921800000000001</v>
      </c>
      <c r="H180" s="21"/>
      <c r="I180" s="17">
        <f t="shared" si="16"/>
        <v>27.395013123359579</v>
      </c>
      <c r="J180" s="16">
        <f t="shared" si="17"/>
        <v>-27.895013123359579</v>
      </c>
      <c r="K180" s="10">
        <v>100</v>
      </c>
      <c r="L180" s="16">
        <v>2742.7821522309728</v>
      </c>
      <c r="M180" s="16">
        <v>1043.5695538057741</v>
      </c>
      <c r="N180" s="16">
        <v>11.871172353455817</v>
      </c>
      <c r="O180" s="16">
        <v>4.1615819209039939</v>
      </c>
      <c r="P180" s="16">
        <v>4.4388593135910588</v>
      </c>
      <c r="Q180" s="16">
        <v>7.6683629380701085E-2</v>
      </c>
      <c r="R180" s="16">
        <v>1.7275525977114976</v>
      </c>
      <c r="S180" s="16">
        <v>19.25537449215728</v>
      </c>
      <c r="T180" s="20" t="s">
        <v>119</v>
      </c>
      <c r="U180" s="10">
        <v>1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52.735815972538774</v>
      </c>
      <c r="AC180" s="10">
        <v>43.230337701028098</v>
      </c>
      <c r="AD180" s="19">
        <v>4.0338463264331281</v>
      </c>
      <c r="AE180" s="12">
        <v>416.15819209039938</v>
      </c>
      <c r="AF180" s="10">
        <v>361.07160675565638</v>
      </c>
      <c r="AG180" s="10">
        <v>221.94296567955294</v>
      </c>
      <c r="AH180" s="10">
        <v>151.90358685328724</v>
      </c>
      <c r="AI180" s="10">
        <v>5.7885357662898818</v>
      </c>
      <c r="AJ180" s="10"/>
      <c r="AK180" s="10"/>
      <c r="AL180" s="10"/>
      <c r="AM180" s="10"/>
      <c r="AN180" s="10">
        <v>2.080790960451997</v>
      </c>
      <c r="AO180" s="10">
        <v>1.4108740407453422</v>
      </c>
      <c r="AP180" s="10">
        <v>1</v>
      </c>
      <c r="AQ180" s="10">
        <v>111.47500000000001</v>
      </c>
      <c r="AR180" s="10"/>
      <c r="AS180" s="10"/>
      <c r="AT180" s="10">
        <v>1.5513375925985551</v>
      </c>
      <c r="AU180" s="10">
        <v>1</v>
      </c>
      <c r="AV180" s="16"/>
      <c r="AW180" s="19">
        <v>54.160741013348456</v>
      </c>
      <c r="AX180" s="1" t="s">
        <v>120</v>
      </c>
      <c r="AY180" s="23">
        <v>27.8950131233596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52.735815972538774</v>
      </c>
      <c r="BG180" s="24">
        <v>43.230337701028098</v>
      </c>
      <c r="BH180" s="24">
        <v>4.0338463264331281</v>
      </c>
      <c r="BI180" s="21"/>
      <c r="BJ180" s="25">
        <f t="shared" ca="1" si="18"/>
        <v>1</v>
      </c>
      <c r="BK180" s="24">
        <f t="shared" ca="1" si="19"/>
        <v>5.8787997911377934</v>
      </c>
      <c r="BL180" s="23">
        <f t="shared" si="20"/>
        <v>2.4998997037312192</v>
      </c>
      <c r="BM180" s="23">
        <f t="shared" ca="1" si="21"/>
        <v>3.1482558947595449</v>
      </c>
      <c r="BN180" s="22">
        <f t="shared" si="22"/>
        <v>3.1992821630313197</v>
      </c>
      <c r="BO180" s="21"/>
      <c r="BP180" s="2"/>
    </row>
    <row r="181" spans="1:68" x14ac:dyDescent="0.2">
      <c r="A181">
        <v>8.4</v>
      </c>
      <c r="B181">
        <v>2.1</v>
      </c>
      <c r="C181">
        <v>1.25654</v>
      </c>
      <c r="D181">
        <v>-0.27387</v>
      </c>
      <c r="E181">
        <v>8.6999999999999994E-2</v>
      </c>
      <c r="F181">
        <v>1.76308</v>
      </c>
      <c r="G181">
        <v>1.7943499999999999</v>
      </c>
      <c r="H181" s="21"/>
      <c r="I181" s="17">
        <f t="shared" si="16"/>
        <v>27.559055118110237</v>
      </c>
      <c r="J181" s="16">
        <f t="shared" si="17"/>
        <v>-28.059055118110237</v>
      </c>
      <c r="K181" s="10">
        <v>100</v>
      </c>
      <c r="L181" s="16">
        <v>2759.1863517060387</v>
      </c>
      <c r="M181" s="16">
        <v>1049.7375328083988</v>
      </c>
      <c r="N181" s="16">
        <v>11.94225721784777</v>
      </c>
      <c r="O181" s="16">
        <v>4.2243879472693289</v>
      </c>
      <c r="P181" s="16">
        <v>4.505334082757769</v>
      </c>
      <c r="Q181" s="16">
        <v>7.6934229476716354E-2</v>
      </c>
      <c r="R181" s="16">
        <v>1.7076254072067389</v>
      </c>
      <c r="S181" s="16">
        <v>19.510148297808332</v>
      </c>
      <c r="T181" s="20" t="s">
        <v>119</v>
      </c>
      <c r="U181" s="10">
        <v>1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51.898080927470346</v>
      </c>
      <c r="AC181" s="10">
        <v>43.9463634654348</v>
      </c>
      <c r="AD181" s="19">
        <v>4.1555556070948523</v>
      </c>
      <c r="AE181" s="12">
        <v>422.43879472693288</v>
      </c>
      <c r="AF181" s="10">
        <v>367.92721492379502</v>
      </c>
      <c r="AG181" s="10">
        <v>225.26670413788844</v>
      </c>
      <c r="AH181" s="10">
        <v>155.68233078776015</v>
      </c>
      <c r="AI181" s="10">
        <v>5.8560852736183957</v>
      </c>
      <c r="AJ181" s="10"/>
      <c r="AK181" s="10"/>
      <c r="AL181" s="10"/>
      <c r="AM181" s="10"/>
      <c r="AN181" s="10">
        <v>2.1121939736346644</v>
      </c>
      <c r="AO181" s="10">
        <v>1.425775566921518</v>
      </c>
      <c r="AP181" s="10">
        <v>1</v>
      </c>
      <c r="AQ181" s="10">
        <v>111.47500000000001</v>
      </c>
      <c r="AR181" s="10"/>
      <c r="AS181" s="10"/>
      <c r="AT181" s="10">
        <v>1.5724233589139278</v>
      </c>
      <c r="AU181" s="10">
        <v>1</v>
      </c>
      <c r="AV181" s="16"/>
      <c r="AW181" s="19">
        <v>55.189082238569249</v>
      </c>
      <c r="AX181" s="1" t="s">
        <v>120</v>
      </c>
      <c r="AY181" s="23">
        <v>28.059055118110201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51.898080927470346</v>
      </c>
      <c r="BG181" s="24">
        <v>43.9463634654348</v>
      </c>
      <c r="BH181" s="24">
        <v>4.1555556070948523</v>
      </c>
      <c r="BI181" s="21"/>
      <c r="BJ181" s="25">
        <f t="shared" ca="1" si="18"/>
        <v>1</v>
      </c>
      <c r="BK181" s="24">
        <f t="shared" ca="1" si="19"/>
        <v>5.9552808377582682</v>
      </c>
      <c r="BL181" s="23">
        <f t="shared" si="20"/>
        <v>2.4613117903268606</v>
      </c>
      <c r="BM181" s="23">
        <f t="shared" ca="1" si="21"/>
        <v>3.1399697158417248</v>
      </c>
      <c r="BN181" s="22">
        <f t="shared" si="22"/>
        <v>3.1912403123980368</v>
      </c>
      <c r="BO181" s="21"/>
      <c r="BP181" s="2"/>
    </row>
    <row r="182" spans="1:68" x14ac:dyDescent="0.2">
      <c r="A182">
        <v>8.4499999999999993</v>
      </c>
      <c r="B182">
        <v>2.1</v>
      </c>
      <c r="C182">
        <v>1.25668</v>
      </c>
      <c r="D182">
        <v>-0.27362999999999998</v>
      </c>
      <c r="E182">
        <v>8.7830000000000005E-2</v>
      </c>
      <c r="F182">
        <v>1.76688</v>
      </c>
      <c r="G182">
        <v>1.7931299999999999</v>
      </c>
      <c r="H182" s="21"/>
      <c r="I182" s="17">
        <f t="shared" si="16"/>
        <v>27.723097112860888</v>
      </c>
      <c r="J182" s="16">
        <f t="shared" si="17"/>
        <v>-28.223097112860888</v>
      </c>
      <c r="K182" s="10">
        <v>100</v>
      </c>
      <c r="L182" s="16">
        <v>2775.5905511811038</v>
      </c>
      <c r="M182" s="16">
        <v>1055.9055118110232</v>
      </c>
      <c r="N182" s="16">
        <v>12.013342082239719</v>
      </c>
      <c r="O182" s="16">
        <v>4.262617702448245</v>
      </c>
      <c r="P182" s="16">
        <v>4.5472325807380605</v>
      </c>
      <c r="Q182" s="16">
        <v>7.8437830052808646E-2</v>
      </c>
      <c r="R182" s="16">
        <v>1.7249575133910879</v>
      </c>
      <c r="S182" s="16">
        <v>19.764922103459387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52.059116732923016</v>
      </c>
      <c r="AC182" s="10">
        <v>43.809209456641057</v>
      </c>
      <c r="AD182" s="19">
        <v>4.131673810435931</v>
      </c>
      <c r="AE182" s="12">
        <v>426.2617702448245</v>
      </c>
      <c r="AF182" s="10">
        <v>371.89149707000189</v>
      </c>
      <c r="AG182" s="10">
        <v>227.36162903690303</v>
      </c>
      <c r="AH182" s="10">
        <v>159.46107472223318</v>
      </c>
      <c r="AI182" s="10">
        <v>5.797244234926711</v>
      </c>
      <c r="AJ182" s="10"/>
      <c r="AK182" s="10"/>
      <c r="AL182" s="10"/>
      <c r="AM182" s="10"/>
      <c r="AN182" s="10">
        <v>2.1313088512241225</v>
      </c>
      <c r="AO182" s="10">
        <v>1.4392353924583303</v>
      </c>
      <c r="AP182" s="10">
        <v>1</v>
      </c>
      <c r="AQ182" s="10">
        <v>111.47500000000001</v>
      </c>
      <c r="AR182" s="10"/>
      <c r="AS182" s="10"/>
      <c r="AT182" s="10">
        <v>1.5803699442491987</v>
      </c>
      <c r="AU182" s="10">
        <v>1</v>
      </c>
      <c r="AV182" s="16"/>
      <c r="AW182" s="19">
        <v>55.783724560500282</v>
      </c>
      <c r="AX182" s="1" t="s">
        <v>120</v>
      </c>
      <c r="AY182" s="23">
        <v>28.223097112860899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52.059116732923016</v>
      </c>
      <c r="BG182" s="24">
        <v>43.809209456641057</v>
      </c>
      <c r="BH182" s="24">
        <v>4.131673810435931</v>
      </c>
      <c r="BI182" s="21"/>
      <c r="BJ182" s="25">
        <f t="shared" ca="1" si="18"/>
        <v>1</v>
      </c>
      <c r="BK182" s="24">
        <f t="shared" ca="1" si="19"/>
        <v>5.9843182364464385</v>
      </c>
      <c r="BL182" s="23">
        <f t="shared" si="20"/>
        <v>2.4826518926333474</v>
      </c>
      <c r="BM182" s="23">
        <f t="shared" ca="1" si="21"/>
        <v>3.1400832894853505</v>
      </c>
      <c r="BN182" s="22">
        <f t="shared" si="22"/>
        <v>3.189661843368786</v>
      </c>
      <c r="BO182" s="21"/>
      <c r="BP182" s="2"/>
    </row>
    <row r="183" spans="1:68" x14ac:dyDescent="0.2">
      <c r="A183">
        <v>8.5</v>
      </c>
      <c r="B183">
        <v>0.6</v>
      </c>
      <c r="C183">
        <v>1.2565200000000001</v>
      </c>
      <c r="D183">
        <v>-0.27401999999999999</v>
      </c>
      <c r="E183">
        <v>8.8690000000000005E-2</v>
      </c>
      <c r="F183">
        <v>1.7659</v>
      </c>
      <c r="G183">
        <v>1.79555</v>
      </c>
      <c r="H183" s="21"/>
      <c r="I183" s="17">
        <f t="shared" si="16"/>
        <v>27.887139107611546</v>
      </c>
      <c r="J183" s="16">
        <f t="shared" si="17"/>
        <v>-28.387139107611546</v>
      </c>
      <c r="K183" s="10">
        <v>100</v>
      </c>
      <c r="L183" s="16">
        <v>2791.9947506561698</v>
      </c>
      <c r="M183" s="16">
        <v>1062.0734908136478</v>
      </c>
      <c r="N183" s="16">
        <v>12.08442694663167</v>
      </c>
      <c r="O183" s="16">
        <v>4.2189265536723664</v>
      </c>
      <c r="P183" s="16">
        <v>4.5073427799250521</v>
      </c>
      <c r="Q183" s="16">
        <v>7.5994479116658839E-2</v>
      </c>
      <c r="R183" s="16">
        <v>1.6860150831022991</v>
      </c>
      <c r="S183" s="16">
        <v>20.028904600880963</v>
      </c>
      <c r="T183" s="20" t="s">
        <v>119</v>
      </c>
      <c r="U183" s="10">
        <v>1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51.516567620438209</v>
      </c>
      <c r="AC183" s="10">
        <v>44.270354154928349</v>
      </c>
      <c r="AD183" s="19">
        <v>4.2130782246334402</v>
      </c>
      <c r="AE183" s="12">
        <v>421.89265536723661</v>
      </c>
      <c r="AF183" s="10">
        <v>366.23362641699703</v>
      </c>
      <c r="AG183" s="10">
        <v>225.36713899625261</v>
      </c>
      <c r="AH183" s="10">
        <v>163.42925460169977</v>
      </c>
      <c r="AI183" s="10">
        <v>5.9311450414784037</v>
      </c>
      <c r="AJ183" s="10"/>
      <c r="AK183" s="10"/>
      <c r="AL183" s="10"/>
      <c r="AM183" s="10"/>
      <c r="AN183" s="10">
        <v>2.1094632768361832</v>
      </c>
      <c r="AO183" s="10">
        <v>1.4294939179172435</v>
      </c>
      <c r="AP183" s="10">
        <v>1</v>
      </c>
      <c r="AQ183" s="10">
        <v>111.47500000000001</v>
      </c>
      <c r="AR183" s="10"/>
      <c r="AS183" s="10"/>
      <c r="AT183" s="10">
        <v>1.5455601703113095</v>
      </c>
      <c r="AU183" s="10">
        <v>1</v>
      </c>
      <c r="AV183" s="16"/>
      <c r="AW183" s="19">
        <v>54.935043962549557</v>
      </c>
      <c r="AX183" s="1" t="s">
        <v>120</v>
      </c>
      <c r="AY183" s="23">
        <v>28.3871391076115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51.516567620438209</v>
      </c>
      <c r="BG183" s="24">
        <v>44.270354154928349</v>
      </c>
      <c r="BH183" s="24">
        <v>4.2130782246334402</v>
      </c>
      <c r="BI183" s="21"/>
      <c r="BJ183" s="25">
        <f t="shared" ca="1" si="18"/>
        <v>1</v>
      </c>
      <c r="BK183" s="24">
        <f t="shared" ca="1" si="19"/>
        <v>5.85900209638673</v>
      </c>
      <c r="BL183" s="23">
        <f t="shared" si="20"/>
        <v>2.4424957449075926</v>
      </c>
      <c r="BM183" s="23">
        <f t="shared" ca="1" si="21"/>
        <v>3.1443419959287682</v>
      </c>
      <c r="BN183" s="22">
        <f t="shared" si="22"/>
        <v>3.1885542759197536</v>
      </c>
      <c r="BO183" s="21"/>
      <c r="BP183" s="2"/>
    </row>
    <row r="184" spans="1:68" x14ac:dyDescent="0.2">
      <c r="A184">
        <v>8.5500000000000007</v>
      </c>
      <c r="B184">
        <v>2.1</v>
      </c>
      <c r="C184">
        <v>1.25641</v>
      </c>
      <c r="D184">
        <v>-0.27357999999999999</v>
      </c>
      <c r="E184">
        <v>8.9700000000000002E-2</v>
      </c>
      <c r="F184">
        <v>1.76583</v>
      </c>
      <c r="G184">
        <v>1.7946800000000001</v>
      </c>
      <c r="H184" s="21"/>
      <c r="I184" s="17">
        <f t="shared" si="16"/>
        <v>28.051181102362207</v>
      </c>
      <c r="J184" s="16">
        <f t="shared" si="17"/>
        <v>-28.551181102362207</v>
      </c>
      <c r="K184" s="10">
        <v>100</v>
      </c>
      <c r="L184" s="16">
        <v>2808.3989501312358</v>
      </c>
      <c r="M184" s="16">
        <v>1068.2414698162727</v>
      </c>
      <c r="N184" s="16">
        <v>12.155511811023622</v>
      </c>
      <c r="O184" s="16">
        <v>4.1888888888889237</v>
      </c>
      <c r="P184" s="16">
        <v>4.4817694889119579</v>
      </c>
      <c r="Q184" s="16">
        <v>7.8751080172827795E-2</v>
      </c>
      <c r="R184" s="16">
        <v>1.7571425832511134</v>
      </c>
      <c r="S184" s="16">
        <v>20.338930557155134</v>
      </c>
      <c r="T184" s="20" t="s">
        <v>122</v>
      </c>
      <c r="U184" s="10">
        <v>4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53.347639683755744</v>
      </c>
      <c r="AC184" s="10">
        <v>42.703540513222713</v>
      </c>
      <c r="AD184" s="19">
        <v>3.9488198030215442</v>
      </c>
      <c r="AE184" s="12">
        <v>418.88888888889244</v>
      </c>
      <c r="AF184" s="10">
        <v>362.26005103457027</v>
      </c>
      <c r="AG184" s="10">
        <v>224.08847444559791</v>
      </c>
      <c r="AH184" s="10">
        <v>168.34461420613394</v>
      </c>
      <c r="AI184" s="10">
        <v>5.6910577976533503</v>
      </c>
      <c r="AJ184" s="10"/>
      <c r="AK184" s="10"/>
      <c r="AL184" s="10"/>
      <c r="AM184" s="10"/>
      <c r="AN184" s="10">
        <v>2.7925925925926158</v>
      </c>
      <c r="AO184" s="10">
        <v>1.434099287218364</v>
      </c>
      <c r="AP184" s="10">
        <v>1</v>
      </c>
      <c r="AQ184" s="10">
        <v>114.66</v>
      </c>
      <c r="AR184" s="10"/>
      <c r="AS184" s="10"/>
      <c r="AT184" s="10">
        <v>1.5186056968527273</v>
      </c>
      <c r="AU184" s="10">
        <v>1</v>
      </c>
      <c r="AV184" s="16"/>
      <c r="AW184" s="19">
        <v>54.33900765518554</v>
      </c>
      <c r="AX184" s="1" t="s">
        <v>120</v>
      </c>
      <c r="AY184" s="23">
        <v>28.5511811023622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53.347639683755744</v>
      </c>
      <c r="BG184" s="24">
        <v>42.703540513222713</v>
      </c>
      <c r="BH184" s="24">
        <v>3.9488198030215442</v>
      </c>
      <c r="BI184" s="21"/>
      <c r="BJ184" s="25">
        <f t="shared" ca="1" si="18"/>
        <v>1</v>
      </c>
      <c r="BK184" s="24">
        <f t="shared" ca="1" si="19"/>
        <v>5.761936979240569</v>
      </c>
      <c r="BL184" s="23">
        <f t="shared" si="20"/>
        <v>2.5588720912446403</v>
      </c>
      <c r="BM184" s="23">
        <f t="shared" ca="1" si="21"/>
        <v>3.1609430876107747</v>
      </c>
      <c r="BN184" s="22">
        <f t="shared" si="22"/>
        <v>3.1989339623126809</v>
      </c>
      <c r="BO184" s="21"/>
      <c r="BP184" s="2"/>
    </row>
    <row r="185" spans="1:68" x14ac:dyDescent="0.2">
      <c r="A185">
        <v>8.6</v>
      </c>
      <c r="B185">
        <v>2.1</v>
      </c>
      <c r="C185">
        <v>1.2563</v>
      </c>
      <c r="D185">
        <v>-0.27328999999999998</v>
      </c>
      <c r="E185">
        <v>9.2050000000000007E-2</v>
      </c>
      <c r="F185">
        <v>1.76498</v>
      </c>
      <c r="G185">
        <v>1.79643</v>
      </c>
      <c r="H185" s="21"/>
      <c r="I185" s="17">
        <f t="shared" si="16"/>
        <v>28.215223097112858</v>
      </c>
      <c r="J185" s="16">
        <f t="shared" si="17"/>
        <v>-28.715223097112858</v>
      </c>
      <c r="K185" s="10">
        <v>100</v>
      </c>
      <c r="L185" s="16">
        <v>2824.8031496063008</v>
      </c>
      <c r="M185" s="16">
        <v>1074.4094488188971</v>
      </c>
      <c r="N185" s="16">
        <v>12.226596675415571</v>
      </c>
      <c r="O185" s="16">
        <v>4.158851224105482</v>
      </c>
      <c r="P185" s="16">
        <v>4.4621192284456628</v>
      </c>
      <c r="Q185" s="16">
        <v>8.0567930868939264E-2</v>
      </c>
      <c r="R185" s="16">
        <v>1.8055978951733287</v>
      </c>
      <c r="S185" s="16">
        <v>21.060278079179202</v>
      </c>
      <c r="T185" s="20" t="s">
        <v>33</v>
      </c>
      <c r="U185" s="10">
        <v>3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33</v>
      </c>
      <c r="AA185" s="15">
        <v>3</v>
      </c>
      <c r="AB185" s="11">
        <v>54.737933930946355</v>
      </c>
      <c r="AC185" s="10">
        <v>41.494973357222875</v>
      </c>
      <c r="AD185" s="19">
        <v>3.7670927118307702</v>
      </c>
      <c r="AE185" s="12">
        <v>415.88512241054821</v>
      </c>
      <c r="AF185" s="10">
        <v>358.98330277529647</v>
      </c>
      <c r="AG185" s="10">
        <v>223.10596142228314</v>
      </c>
      <c r="AH185" s="10">
        <v>181.72144602028038</v>
      </c>
      <c r="AI185" s="10">
        <v>5.5383316666084443</v>
      </c>
      <c r="AJ185" s="10"/>
      <c r="AK185" s="10"/>
      <c r="AL185" s="10"/>
      <c r="AM185" s="10"/>
      <c r="AN185" s="10">
        <v>4.158851224105482</v>
      </c>
      <c r="AO185" s="10">
        <v>1.437570980744616</v>
      </c>
      <c r="AP185" s="10">
        <v>1</v>
      </c>
      <c r="AQ185" s="10">
        <v>111.47500000000001</v>
      </c>
      <c r="AR185" s="10"/>
      <c r="AS185" s="10"/>
      <c r="AT185" s="10">
        <v>1.4950330310353115</v>
      </c>
      <c r="AU185" s="10">
        <v>1</v>
      </c>
      <c r="AV185" s="16"/>
      <c r="AW185" s="19">
        <v>53.847495416294471</v>
      </c>
      <c r="AX185" s="1" t="s">
        <v>120</v>
      </c>
      <c r="AY185" s="23">
        <v>28.715223097112901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54.737933930946355</v>
      </c>
      <c r="BG185" s="24">
        <v>41.494973357222875</v>
      </c>
      <c r="BH185" s="24">
        <v>3.7670927118307702</v>
      </c>
      <c r="BI185" s="21"/>
      <c r="BJ185" s="25">
        <f t="shared" ca="1" si="18"/>
        <v>1</v>
      </c>
      <c r="BK185" s="24">
        <f t="shared" ca="1" si="19"/>
        <v>5.6770119752671198</v>
      </c>
      <c r="BL185" s="23">
        <f t="shared" si="20"/>
        <v>2.6418160636185712</v>
      </c>
      <c r="BM185" s="23">
        <f t="shared" ca="1" si="21"/>
        <v>3.1736176952477613</v>
      </c>
      <c r="BN185" s="22">
        <f t="shared" si="22"/>
        <v>3.2060546459927508</v>
      </c>
      <c r="BO185" s="21"/>
      <c r="BP185" s="2"/>
    </row>
    <row r="186" spans="1:68" x14ac:dyDescent="0.2">
      <c r="A186">
        <v>8.65</v>
      </c>
      <c r="B186">
        <v>2.1</v>
      </c>
      <c r="C186">
        <v>1.2556</v>
      </c>
      <c r="D186">
        <v>-0.27531</v>
      </c>
      <c r="E186">
        <v>9.2840000000000006E-2</v>
      </c>
      <c r="F186">
        <v>1.7597</v>
      </c>
      <c r="G186">
        <v>1.7907</v>
      </c>
      <c r="H186" s="21"/>
      <c r="I186" s="17">
        <f t="shared" si="16"/>
        <v>28.379265091863516</v>
      </c>
      <c r="J186" s="16">
        <f t="shared" si="17"/>
        <v>-28.879265091863516</v>
      </c>
      <c r="K186" s="10">
        <v>100</v>
      </c>
      <c r="L186" s="16">
        <v>2841.2073490813668</v>
      </c>
      <c r="M186" s="16">
        <v>1080.5774278215217</v>
      </c>
      <c r="N186" s="16">
        <v>12.297681539807522</v>
      </c>
      <c r="O186" s="16">
        <v>3.9677024482109653</v>
      </c>
      <c r="P186" s="16">
        <v>4.2744623884705266</v>
      </c>
      <c r="Q186" s="16">
        <v>6.7912626020163319E-2</v>
      </c>
      <c r="R186" s="16">
        <v>1.5887992418261419</v>
      </c>
      <c r="S186" s="16">
        <v>21.30277362913623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51.250023360957485</v>
      </c>
      <c r="AC186" s="10">
        <v>44.495911051887475</v>
      </c>
      <c r="AD186" s="19">
        <v>4.2540655871550381</v>
      </c>
      <c r="AE186" s="12">
        <v>396.77024482109653</v>
      </c>
      <c r="AF186" s="10">
        <v>335.94107457380602</v>
      </c>
      <c r="AG186" s="10">
        <v>213.72311942352633</v>
      </c>
      <c r="AH186" s="10">
        <v>185.24760869476196</v>
      </c>
      <c r="AI186" s="10">
        <v>6.2940614123821907</v>
      </c>
      <c r="AJ186" s="10"/>
      <c r="AK186" s="10"/>
      <c r="AL186" s="10"/>
      <c r="AM186" s="10"/>
      <c r="AN186" s="10">
        <v>1.9838512241054826</v>
      </c>
      <c r="AO186" s="10">
        <v>1.3784614881888453</v>
      </c>
      <c r="AP186" s="10">
        <v>1</v>
      </c>
      <c r="AQ186" s="10">
        <v>111.47500000000001</v>
      </c>
      <c r="AR186" s="10"/>
      <c r="AS186" s="10"/>
      <c r="AT186" s="10">
        <v>1.3860014241911638</v>
      </c>
      <c r="AU186" s="10">
        <v>1</v>
      </c>
      <c r="AV186" s="16"/>
      <c r="AW186" s="19">
        <v>50.391161186070903</v>
      </c>
      <c r="AX186" s="1" t="s">
        <v>120</v>
      </c>
      <c r="AY186" s="23">
        <v>28.879265091863498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51.250023360957485</v>
      </c>
      <c r="BG186" s="24">
        <v>44.495911051887475</v>
      </c>
      <c r="BH186" s="24">
        <v>4.2540655871550381</v>
      </c>
      <c r="BI186" s="21"/>
      <c r="BJ186" s="25">
        <f t="shared" ca="1" si="18"/>
        <v>1</v>
      </c>
      <c r="BK186" s="24">
        <f t="shared" ca="1" si="19"/>
        <v>5.2820994413761033</v>
      </c>
      <c r="BL186" s="23">
        <f t="shared" si="20"/>
        <v>2.3796772309952843</v>
      </c>
      <c r="BM186" s="23">
        <f t="shared" ca="1" si="21"/>
        <v>3.1774111515446362</v>
      </c>
      <c r="BN186" s="22">
        <f t="shared" si="22"/>
        <v>3.1975559596196641</v>
      </c>
      <c r="BO186" s="21"/>
      <c r="BP186" s="2"/>
    </row>
    <row r="187" spans="1:68" x14ac:dyDescent="0.2">
      <c r="A187">
        <v>8.6999999999999993</v>
      </c>
      <c r="B187">
        <v>2.1</v>
      </c>
      <c r="C187">
        <v>1.25515</v>
      </c>
      <c r="D187">
        <v>-0.27667000000000003</v>
      </c>
      <c r="E187">
        <v>9.3789999999999998E-2</v>
      </c>
      <c r="F187">
        <v>1.75915</v>
      </c>
      <c r="G187">
        <v>1.78783</v>
      </c>
      <c r="H187" s="21"/>
      <c r="I187" s="17">
        <f t="shared" si="16"/>
        <v>28.54330708661417</v>
      </c>
      <c r="J187" s="16">
        <f t="shared" si="17"/>
        <v>-29.04330708661417</v>
      </c>
      <c r="K187" s="10">
        <v>100</v>
      </c>
      <c r="L187" s="16">
        <v>2857.6115485564324</v>
      </c>
      <c r="M187" s="16">
        <v>1086.7454068241464</v>
      </c>
      <c r="N187" s="16">
        <v>12.368766404199473</v>
      </c>
      <c r="O187" s="16">
        <v>3.8448210922787442</v>
      </c>
      <c r="P187" s="16">
        <v>4.1557801959856633</v>
      </c>
      <c r="Q187" s="16">
        <v>5.9392222755640822E-2</v>
      </c>
      <c r="R187" s="16">
        <v>1.4291473551226701</v>
      </c>
      <c r="S187" s="16">
        <v>21.594382201869358</v>
      </c>
      <c r="T187" s="20" t="s">
        <v>119</v>
      </c>
      <c r="U187" s="10">
        <v>1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48.641313000251671</v>
      </c>
      <c r="AC187" s="10">
        <v>46.666692172223186</v>
      </c>
      <c r="AD187" s="19">
        <v>4.6919948275251446</v>
      </c>
      <c r="AE187" s="12">
        <v>384.48210922787445</v>
      </c>
      <c r="AF187" s="10">
        <v>321.0135107829359</v>
      </c>
      <c r="AG187" s="10">
        <v>207.78900979928318</v>
      </c>
      <c r="AH187" s="10">
        <v>189.78409640920904</v>
      </c>
      <c r="AI187" s="10">
        <v>6.997179097141915</v>
      </c>
      <c r="AJ187" s="10"/>
      <c r="AK187" s="10"/>
      <c r="AL187" s="10"/>
      <c r="AM187" s="10"/>
      <c r="AN187" s="10">
        <v>1.9224105461393721</v>
      </c>
      <c r="AO187" s="10">
        <v>1.3393882791638749</v>
      </c>
      <c r="AP187" s="10">
        <v>1</v>
      </c>
      <c r="AQ187" s="10">
        <v>111.47500000000001</v>
      </c>
      <c r="AR187" s="10"/>
      <c r="AS187" s="10"/>
      <c r="AT187" s="10">
        <v>1.3134593059117035</v>
      </c>
      <c r="AU187" s="10">
        <v>1</v>
      </c>
      <c r="AV187" s="16"/>
      <c r="AW187" s="19">
        <v>48.152026617440384</v>
      </c>
      <c r="AX187" s="1" t="s">
        <v>120</v>
      </c>
      <c r="AY187" s="23">
        <v>29.043307086614199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48.641313000251671</v>
      </c>
      <c r="BG187" s="24">
        <v>46.666692172223186</v>
      </c>
      <c r="BH187" s="24">
        <v>4.6919948275251446</v>
      </c>
      <c r="BI187" s="21"/>
      <c r="BJ187" s="25">
        <f t="shared" ca="1" si="18"/>
        <v>1</v>
      </c>
      <c r="BK187" s="24">
        <f t="shared" ca="1" si="19"/>
        <v>5.0186076786404437</v>
      </c>
      <c r="BL187" s="23">
        <f t="shared" si="20"/>
        <v>2.1779530560632625</v>
      </c>
      <c r="BM187" s="23">
        <f t="shared" ca="1" si="21"/>
        <v>3.1776066980065538</v>
      </c>
      <c r="BN187" s="22">
        <f t="shared" si="22"/>
        <v>3.1884119823501544</v>
      </c>
      <c r="BO187" s="21"/>
      <c r="BP187" s="2"/>
    </row>
    <row r="188" spans="1:68" x14ac:dyDescent="0.2">
      <c r="A188">
        <v>8.75</v>
      </c>
      <c r="B188">
        <v>2.1</v>
      </c>
      <c r="C188">
        <v>1.25556</v>
      </c>
      <c r="D188">
        <v>-0.27644000000000002</v>
      </c>
      <c r="E188">
        <v>9.4719999999999999E-2</v>
      </c>
      <c r="F188">
        <v>1.76203</v>
      </c>
      <c r="G188">
        <v>1.7915000000000001</v>
      </c>
      <c r="H188" s="21"/>
      <c r="I188" s="17">
        <f t="shared" si="16"/>
        <v>28.707349081364828</v>
      </c>
      <c r="J188" s="16">
        <f t="shared" si="17"/>
        <v>-29.207349081364828</v>
      </c>
      <c r="K188" s="10">
        <v>100</v>
      </c>
      <c r="L188" s="16">
        <v>2874.0157480314983</v>
      </c>
      <c r="M188" s="16">
        <v>1092.913385826771</v>
      </c>
      <c r="N188" s="16">
        <v>12.439851268591426</v>
      </c>
      <c r="O188" s="16">
        <v>3.9567796610169808</v>
      </c>
      <c r="P188" s="16">
        <v>4.2718495247302597</v>
      </c>
      <c r="Q188" s="16">
        <v>6.0833173307729201E-2</v>
      </c>
      <c r="R188" s="16">
        <v>1.4240476626238474</v>
      </c>
      <c r="S188" s="16">
        <v>21.879851646755476</v>
      </c>
      <c r="T188" s="20" t="s">
        <v>119</v>
      </c>
      <c r="U188" s="10">
        <v>1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33</v>
      </c>
      <c r="AA188" s="15">
        <v>3</v>
      </c>
      <c r="AB188" s="11">
        <v>47.75376753874307</v>
      </c>
      <c r="AC188" s="10">
        <v>47.38900535426172</v>
      </c>
      <c r="AD188" s="19">
        <v>4.8572271069952127</v>
      </c>
      <c r="AE188" s="12">
        <v>395.67796610169808</v>
      </c>
      <c r="AF188" s="10">
        <v>333.70377301906098</v>
      </c>
      <c r="AG188" s="10">
        <v>213.59247623651299</v>
      </c>
      <c r="AH188" s="10">
        <v>194.1942934936605</v>
      </c>
      <c r="AI188" s="10">
        <v>7.0222368692173704</v>
      </c>
      <c r="AJ188" s="10"/>
      <c r="AK188" s="10"/>
      <c r="AL188" s="10"/>
      <c r="AM188" s="10"/>
      <c r="AN188" s="10">
        <v>1.9783898305084904</v>
      </c>
      <c r="AO188" s="10">
        <v>1.3655979617915983</v>
      </c>
      <c r="AP188" s="10">
        <v>1</v>
      </c>
      <c r="AQ188" s="10">
        <v>111.47500000000001</v>
      </c>
      <c r="AR188" s="10"/>
      <c r="AS188" s="10"/>
      <c r="AT188" s="10">
        <v>1.3598500419265036</v>
      </c>
      <c r="AU188" s="10">
        <v>1</v>
      </c>
      <c r="AV188" s="16"/>
      <c r="AW188" s="19">
        <v>50.055565952859148</v>
      </c>
      <c r="AX188" s="1" t="s">
        <v>120</v>
      </c>
      <c r="AY188" s="23">
        <v>29.2073490813648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47.75376753874307</v>
      </c>
      <c r="BG188" s="24">
        <v>47.38900535426172</v>
      </c>
      <c r="BH188" s="24">
        <v>4.8572271069952127</v>
      </c>
      <c r="BI188" s="21"/>
      <c r="BJ188" s="25">
        <f t="shared" ca="1" si="18"/>
        <v>1</v>
      </c>
      <c r="BK188" s="24">
        <f t="shared" ca="1" si="19"/>
        <v>5.1876785250827533</v>
      </c>
      <c r="BL188" s="23">
        <f t="shared" si="20"/>
        <v>2.1459108057198342</v>
      </c>
      <c r="BM188" s="23">
        <f t="shared" ca="1" si="21"/>
        <v>3.1619095858581185</v>
      </c>
      <c r="BN188" s="22">
        <f t="shared" si="22"/>
        <v>3.1769510467195738</v>
      </c>
      <c r="BO188" s="21"/>
      <c r="BP188" s="2"/>
    </row>
    <row r="189" spans="1:68" x14ac:dyDescent="0.2">
      <c r="A189">
        <v>8.8000000000000007</v>
      </c>
      <c r="B189">
        <v>2.1</v>
      </c>
      <c r="C189">
        <v>1.2551300000000001</v>
      </c>
      <c r="D189">
        <v>-0.27732000000000001</v>
      </c>
      <c r="E189">
        <v>9.5850000000000005E-2</v>
      </c>
      <c r="F189">
        <v>1.75783</v>
      </c>
      <c r="G189">
        <v>1.7890299999999999</v>
      </c>
      <c r="H189" s="21"/>
      <c r="I189" s="17">
        <f t="shared" si="16"/>
        <v>28.871391076115486</v>
      </c>
      <c r="J189" s="16">
        <f t="shared" si="17"/>
        <v>-29.371391076115486</v>
      </c>
      <c r="K189" s="10">
        <v>100</v>
      </c>
      <c r="L189" s="16">
        <v>2890.4199475065643</v>
      </c>
      <c r="M189" s="16">
        <v>1099.0813648293956</v>
      </c>
      <c r="N189" s="16">
        <v>12.510936132983378</v>
      </c>
      <c r="O189" s="16">
        <v>3.8393596986817826</v>
      </c>
      <c r="P189" s="16">
        <v>4.1594243568113916</v>
      </c>
      <c r="Q189" s="16">
        <v>5.5319971195391282E-2</v>
      </c>
      <c r="R189" s="16">
        <v>1.3299910384185827</v>
      </c>
      <c r="S189" s="16">
        <v>22.226712370111734</v>
      </c>
      <c r="T189" s="20" t="s">
        <v>119</v>
      </c>
      <c r="U189" s="10">
        <v>1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46.579926945452392</v>
      </c>
      <c r="AC189" s="10">
        <v>48.330624067525626</v>
      </c>
      <c r="AD189" s="19">
        <v>5.0894489870219832</v>
      </c>
      <c r="AE189" s="12">
        <v>383.93596986817823</v>
      </c>
      <c r="AF189" s="10">
        <v>319.51232976536676</v>
      </c>
      <c r="AG189" s="10">
        <v>207.97121784056958</v>
      </c>
      <c r="AH189" s="10">
        <v>199.86739687806903</v>
      </c>
      <c r="AI189" s="10">
        <v>7.5188476547108438</v>
      </c>
      <c r="AJ189" s="10"/>
      <c r="AK189" s="10"/>
      <c r="AL189" s="10"/>
      <c r="AM189" s="10"/>
      <c r="AN189" s="10">
        <v>1.9196798493408913</v>
      </c>
      <c r="AO189" s="10">
        <v>1.3344967270639412</v>
      </c>
      <c r="AP189" s="10">
        <v>1</v>
      </c>
      <c r="AQ189" s="10">
        <v>111.47500000000001</v>
      </c>
      <c r="AR189" s="10"/>
      <c r="AS189" s="10"/>
      <c r="AT189" s="10">
        <v>1.2914671104035758</v>
      </c>
      <c r="AU189" s="10">
        <v>1</v>
      </c>
      <c r="AV189" s="16"/>
      <c r="AW189" s="19">
        <v>47.926849464805009</v>
      </c>
      <c r="AX189" s="1" t="s">
        <v>120</v>
      </c>
      <c r="AY189" s="23">
        <v>29.371391076115501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46.579926945452392</v>
      </c>
      <c r="BG189" s="24">
        <v>48.330624067525626</v>
      </c>
      <c r="BH189" s="24">
        <v>5.0894489870219832</v>
      </c>
      <c r="BI189" s="21"/>
      <c r="BJ189" s="25">
        <f t="shared" ca="1" si="18"/>
        <v>1</v>
      </c>
      <c r="BK189" s="24">
        <f t="shared" ca="1" si="19"/>
        <v>4.9390599639170887</v>
      </c>
      <c r="BL189" s="23">
        <f t="shared" si="20"/>
        <v>2.0381577645706153</v>
      </c>
      <c r="BM189" s="23">
        <f t="shared" ca="1" si="21"/>
        <v>3.1696560099348416</v>
      </c>
      <c r="BN189" s="22">
        <f t="shared" si="22"/>
        <v>3.1747241827636148</v>
      </c>
      <c r="BO189" s="21"/>
      <c r="BP189" s="2"/>
    </row>
    <row r="190" spans="1:68" x14ac:dyDescent="0.2">
      <c r="A190">
        <v>8.85</v>
      </c>
      <c r="B190">
        <v>2.1</v>
      </c>
      <c r="C190">
        <v>1.25461</v>
      </c>
      <c r="D190">
        <v>-0.27734999999999999</v>
      </c>
      <c r="E190">
        <v>9.6860000000000002E-2</v>
      </c>
      <c r="F190">
        <v>1.7575000000000001</v>
      </c>
      <c r="G190">
        <v>1.78695</v>
      </c>
      <c r="H190" s="21"/>
      <c r="I190" s="17">
        <f t="shared" si="16"/>
        <v>29.035433070866141</v>
      </c>
      <c r="J190" s="16">
        <f t="shared" si="17"/>
        <v>-29.535433070866141</v>
      </c>
      <c r="K190" s="10">
        <v>100</v>
      </c>
      <c r="L190" s="16">
        <v>2906.8241469816298</v>
      </c>
      <c r="M190" s="16">
        <v>1105.2493438320203</v>
      </c>
      <c r="N190" s="16">
        <v>12.582020997375327</v>
      </c>
      <c r="O190" s="16">
        <v>3.6973634651601048</v>
      </c>
      <c r="P190" s="16">
        <v>4.0218924970600618</v>
      </c>
      <c r="Q190" s="16">
        <v>5.5132021123379921E-2</v>
      </c>
      <c r="R190" s="16">
        <v>1.370797980395561</v>
      </c>
      <c r="S190" s="16">
        <v>22.536738326385905</v>
      </c>
      <c r="T190" s="20" t="s">
        <v>119</v>
      </c>
      <c r="U190" s="10">
        <v>1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48.559789071203852</v>
      </c>
      <c r="AC190" s="10">
        <v>46.733398665128661</v>
      </c>
      <c r="AD190" s="19">
        <v>4.7068122636674872</v>
      </c>
      <c r="AE190" s="12">
        <v>369.73634651601049</v>
      </c>
      <c r="AF190" s="10">
        <v>302.36715806079468</v>
      </c>
      <c r="AG190" s="10">
        <v>201.0946248530031</v>
      </c>
      <c r="AH190" s="10">
        <v>204.78275648250332</v>
      </c>
      <c r="AI190" s="10">
        <v>7.2950209607942185</v>
      </c>
      <c r="AJ190" s="10"/>
      <c r="AK190" s="10"/>
      <c r="AL190" s="10"/>
      <c r="AM190" s="10"/>
      <c r="AN190" s="10">
        <v>1.8486817325800524</v>
      </c>
      <c r="AO190" s="10">
        <v>1.3136834473650416</v>
      </c>
      <c r="AP190" s="10">
        <v>1</v>
      </c>
      <c r="AQ190" s="10">
        <v>111.47500000000001</v>
      </c>
      <c r="AR190" s="10"/>
      <c r="AS190" s="10"/>
      <c r="AT190" s="10">
        <v>1.2115932100630356</v>
      </c>
      <c r="AU190" s="10">
        <v>1</v>
      </c>
      <c r="AV190" s="16"/>
      <c r="AW190" s="19">
        <v>45.355073709119196</v>
      </c>
      <c r="AX190" s="1" t="s">
        <v>120</v>
      </c>
      <c r="AY190" s="23">
        <v>29.535433070866102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48.559789071203852</v>
      </c>
      <c r="BG190" s="24">
        <v>46.733398665128661</v>
      </c>
      <c r="BH190" s="24">
        <v>4.7068122636674872</v>
      </c>
      <c r="BI190" s="21"/>
      <c r="BJ190" s="25">
        <f t="shared" ca="1" si="18"/>
        <v>1</v>
      </c>
      <c r="BK190" s="24">
        <f t="shared" ca="1" si="19"/>
        <v>4.6477845707902343</v>
      </c>
      <c r="BL190" s="23">
        <f t="shared" si="20"/>
        <v>2.146483991759089</v>
      </c>
      <c r="BM190" s="23">
        <f t="shared" ca="1" si="21"/>
        <v>3.2036368010581739</v>
      </c>
      <c r="BN190" s="22">
        <f t="shared" si="22"/>
        <v>3.1935149256834676</v>
      </c>
      <c r="BO190" s="21"/>
      <c r="BP190" s="2"/>
    </row>
    <row r="191" spans="1:68" x14ac:dyDescent="0.2">
      <c r="A191">
        <v>8.9</v>
      </c>
      <c r="B191">
        <v>2.1</v>
      </c>
      <c r="C191">
        <v>1.2542800000000001</v>
      </c>
      <c r="D191">
        <v>-0.27540999999999999</v>
      </c>
      <c r="E191">
        <v>9.7549999999999998E-2</v>
      </c>
      <c r="F191">
        <v>1.76058</v>
      </c>
      <c r="G191">
        <v>1.78773</v>
      </c>
      <c r="H191" s="21"/>
      <c r="I191" s="17">
        <f t="shared" si="16"/>
        <v>29.199475065616799</v>
      </c>
      <c r="J191" s="16">
        <f t="shared" si="17"/>
        <v>-29.699475065616799</v>
      </c>
      <c r="K191" s="10">
        <v>100</v>
      </c>
      <c r="L191" s="16">
        <v>2923.2283464566958</v>
      </c>
      <c r="M191" s="16">
        <v>1111.4173228346449</v>
      </c>
      <c r="N191" s="16">
        <v>12.65310586176728</v>
      </c>
      <c r="O191" s="16">
        <v>3.6072504708098383</v>
      </c>
      <c r="P191" s="16">
        <v>3.9348294214241912</v>
      </c>
      <c r="Q191" s="16">
        <v>6.7286125780124981E-2</v>
      </c>
      <c r="R191" s="16">
        <v>1.7100137915450249</v>
      </c>
      <c r="S191" s="16">
        <v>22.748538237107862</v>
      </c>
      <c r="T191" s="20" t="s">
        <v>119</v>
      </c>
      <c r="U191" s="10">
        <v>1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56.899290359651026</v>
      </c>
      <c r="AC191" s="10">
        <v>39.586959157315228</v>
      </c>
      <c r="AD191" s="19">
        <v>3.5137504830337454</v>
      </c>
      <c r="AE191" s="12">
        <v>360.72504708098381</v>
      </c>
      <c r="AF191" s="10">
        <v>291.15949036980606</v>
      </c>
      <c r="AG191" s="10">
        <v>196.74147107120956</v>
      </c>
      <c r="AH191" s="10">
        <v>207.67746600700627</v>
      </c>
      <c r="AI191" s="10">
        <v>5.8479060516610453</v>
      </c>
      <c r="AJ191" s="10"/>
      <c r="AK191" s="10"/>
      <c r="AL191" s="10"/>
      <c r="AM191" s="10"/>
      <c r="AN191" s="10">
        <v>1.8036252354049191</v>
      </c>
      <c r="AO191" s="10">
        <v>1.334135054549116</v>
      </c>
      <c r="AP191" s="10">
        <v>1</v>
      </c>
      <c r="AQ191" s="10">
        <v>111.47500000000001</v>
      </c>
      <c r="AR191" s="10"/>
      <c r="AS191" s="10"/>
      <c r="AT191" s="10">
        <v>1.1576348246581922</v>
      </c>
      <c r="AU191" s="10">
        <v>1</v>
      </c>
      <c r="AV191" s="16"/>
      <c r="AW191" s="19">
        <v>43.673923555470907</v>
      </c>
      <c r="AX191" s="1" t="s">
        <v>120</v>
      </c>
      <c r="AY191" s="23">
        <v>29.699475065616799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56.899290359651026</v>
      </c>
      <c r="BG191" s="24">
        <v>39.586959157315228</v>
      </c>
      <c r="BH191" s="24">
        <v>3.5137504830337454</v>
      </c>
      <c r="BI191" s="21"/>
      <c r="BJ191" s="25">
        <f t="shared" ca="1" si="18"/>
        <v>1</v>
      </c>
      <c r="BK191" s="24">
        <f t="shared" ca="1" si="19"/>
        <v>4.4505609142171068</v>
      </c>
      <c r="BL191" s="23">
        <f t="shared" si="20"/>
        <v>2.7205931966175911</v>
      </c>
      <c r="BM191" s="23">
        <f t="shared" ca="1" si="21"/>
        <v>3.2709715651771489</v>
      </c>
      <c r="BN191" s="22">
        <f t="shared" si="22"/>
        <v>3.2439808507925574</v>
      </c>
      <c r="BO191" s="21"/>
      <c r="BP191" s="2"/>
    </row>
    <row r="192" spans="1:68" x14ac:dyDescent="0.2">
      <c r="A192">
        <v>8.9499999999999993</v>
      </c>
      <c r="B192">
        <v>2.1</v>
      </c>
      <c r="C192">
        <v>1.2548600000000001</v>
      </c>
      <c r="D192">
        <v>-0.27206000000000002</v>
      </c>
      <c r="E192">
        <v>9.8119999999999999E-2</v>
      </c>
      <c r="F192">
        <v>1.7593300000000001</v>
      </c>
      <c r="G192">
        <v>1.7815300000000001</v>
      </c>
      <c r="H192" s="21"/>
      <c r="I192" s="17">
        <f t="shared" si="16"/>
        <v>29.36351706036745</v>
      </c>
      <c r="J192" s="16">
        <f t="shared" si="17"/>
        <v>-29.86351706036745</v>
      </c>
      <c r="K192" s="10">
        <v>100</v>
      </c>
      <c r="L192" s="16">
        <v>2939.6325459317609</v>
      </c>
      <c r="M192" s="16">
        <v>1117.5853018372693</v>
      </c>
      <c r="N192" s="16">
        <v>12.724190726159229</v>
      </c>
      <c r="O192" s="16">
        <v>3.7656308851224622</v>
      </c>
      <c r="P192" s="16">
        <v>4.0957293338052292</v>
      </c>
      <c r="Q192" s="16">
        <v>8.8273883821411367E-2</v>
      </c>
      <c r="R192" s="16">
        <v>2.1552665380697542</v>
      </c>
      <c r="S192" s="16">
        <v>22.923503380747743</v>
      </c>
      <c r="T192" s="20" t="s">
        <v>33</v>
      </c>
      <c r="U192" s="10">
        <v>3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65.898831560886379</v>
      </c>
      <c r="AC192" s="10">
        <v>31.354919483354735</v>
      </c>
      <c r="AD192" s="19">
        <v>2.7462489557588903</v>
      </c>
      <c r="AE192" s="12">
        <v>376.56308851224622</v>
      </c>
      <c r="AF192" s="10">
        <v>309.12393891610077</v>
      </c>
      <c r="AG192" s="10">
        <v>204.78646669026148</v>
      </c>
      <c r="AH192" s="10">
        <v>209.81443175153515</v>
      </c>
      <c r="AI192" s="10">
        <v>4.63979736304724</v>
      </c>
      <c r="AJ192" s="10"/>
      <c r="AK192" s="10"/>
      <c r="AL192" s="10"/>
      <c r="AM192" s="10"/>
      <c r="AN192" s="10">
        <v>3.7656308851224622</v>
      </c>
      <c r="AO192" s="10">
        <v>1.4126105324583302</v>
      </c>
      <c r="AP192" s="10">
        <v>1</v>
      </c>
      <c r="AQ192" s="10">
        <v>111.47500000000001</v>
      </c>
      <c r="AR192" s="10"/>
      <c r="AS192" s="10"/>
      <c r="AT192" s="10">
        <v>1.2255365429957525</v>
      </c>
      <c r="AU192" s="10">
        <v>1</v>
      </c>
      <c r="AV192" s="16"/>
      <c r="AW192" s="19">
        <v>46.36859083741512</v>
      </c>
      <c r="AX192" s="1" t="s">
        <v>120</v>
      </c>
      <c r="AY192" s="23">
        <v>29.8635170603674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65.898831560886379</v>
      </c>
      <c r="BG192" s="24">
        <v>31.354919483354735</v>
      </c>
      <c r="BH192" s="24">
        <v>2.7462489557588903</v>
      </c>
      <c r="BI192" s="21"/>
      <c r="BJ192" s="25">
        <f t="shared" ca="1" si="18"/>
        <v>1</v>
      </c>
      <c r="BK192" s="24">
        <f t="shared" ca="1" si="19"/>
        <v>4.6992619829957389</v>
      </c>
      <c r="BL192" s="23">
        <f t="shared" si="20"/>
        <v>3.3616453315935537</v>
      </c>
      <c r="BM192" s="23">
        <f t="shared" ca="1" si="21"/>
        <v>3.2983452740946144</v>
      </c>
      <c r="BN192" s="22">
        <f t="shared" si="22"/>
        <v>3.2748905256213132</v>
      </c>
      <c r="BO192" s="21"/>
      <c r="BP192" s="2"/>
    </row>
    <row r="193" spans="1:68" x14ac:dyDescent="0.2">
      <c r="A193">
        <v>9</v>
      </c>
      <c r="B193">
        <v>2.1</v>
      </c>
      <c r="C193">
        <v>1.2696700000000001</v>
      </c>
      <c r="D193">
        <v>-0.26693</v>
      </c>
      <c r="E193">
        <v>9.8150000000000001E-2</v>
      </c>
      <c r="F193">
        <v>1.75823</v>
      </c>
      <c r="G193">
        <v>1.7823500000000001</v>
      </c>
      <c r="H193" s="21"/>
      <c r="I193" s="17">
        <f t="shared" si="16"/>
        <v>29.527559055118108</v>
      </c>
      <c r="J193" s="16">
        <f t="shared" si="17"/>
        <v>-30.027559055118108</v>
      </c>
      <c r="K193" s="10">
        <v>126.5</v>
      </c>
      <c r="L193" s="16">
        <v>2960.383858267719</v>
      </c>
      <c r="M193" s="16">
        <v>1128.1003937007865</v>
      </c>
      <c r="N193" s="16">
        <v>12.79527559055118</v>
      </c>
      <c r="O193" s="16">
        <v>7.8097928436911985</v>
      </c>
      <c r="P193" s="16">
        <v>8.1400238975354622</v>
      </c>
      <c r="Q193" s="16">
        <v>0.12041334613538174</v>
      </c>
      <c r="R193" s="16">
        <v>1.4792750936743446</v>
      </c>
      <c r="S193" s="16">
        <v>22.932712072518264</v>
      </c>
      <c r="T193" s="20" t="s">
        <v>122</v>
      </c>
      <c r="U193" s="10">
        <v>5</v>
      </c>
      <c r="V193" s="20" t="s">
        <v>145</v>
      </c>
      <c r="W193" s="10">
        <v>4</v>
      </c>
      <c r="X193" s="20" t="s">
        <v>145</v>
      </c>
      <c r="Y193" s="10">
        <v>4</v>
      </c>
      <c r="Z193" s="20" t="s">
        <v>123</v>
      </c>
      <c r="AA193" s="15">
        <v>4</v>
      </c>
      <c r="AB193" s="11">
        <v>30.62208571340765</v>
      </c>
      <c r="AC193" s="10">
        <v>59.021829620249605</v>
      </c>
      <c r="AD193" s="19">
        <v>10.356084666342747</v>
      </c>
      <c r="AE193" s="12">
        <v>780.97928436911991</v>
      </c>
      <c r="AF193" s="10">
        <v>737.93009262344015</v>
      </c>
      <c r="AG193" s="10">
        <v>485.50179231515966</v>
      </c>
      <c r="AH193" s="10">
        <v>208.54155048618</v>
      </c>
      <c r="AI193" s="10">
        <v>6.7600678486117012</v>
      </c>
      <c r="AJ193" s="10"/>
      <c r="AK193" s="10"/>
      <c r="AL193" s="10"/>
      <c r="AM193" s="10"/>
      <c r="AN193" s="10">
        <v>3.9048964218455993</v>
      </c>
      <c r="AO193" s="10">
        <v>2.1985048396566254</v>
      </c>
      <c r="AP193" s="10">
        <v>3.8840143385212773</v>
      </c>
      <c r="AQ193" s="10">
        <v>114.66</v>
      </c>
      <c r="AR193" s="10"/>
      <c r="AS193" s="10"/>
      <c r="AT193" s="10">
        <v>3.0254728844682521</v>
      </c>
      <c r="AU193" s="10">
        <v>1</v>
      </c>
      <c r="AV193" s="16"/>
      <c r="AW193" s="19">
        <v>110.68951389351602</v>
      </c>
      <c r="AX193" s="1" t="s">
        <v>120</v>
      </c>
      <c r="AY193" s="23">
        <v>30.0275590551181</v>
      </c>
      <c r="AZ193" s="18">
        <v>0</v>
      </c>
      <c r="BA193" s="18">
        <v>100</v>
      </c>
      <c r="BB193" s="18">
        <v>0</v>
      </c>
      <c r="BC193" s="18">
        <v>0</v>
      </c>
      <c r="BD193" s="18">
        <v>100</v>
      </c>
      <c r="BE193" s="18">
        <v>0</v>
      </c>
      <c r="BF193" s="24">
        <v>30.62208571340765</v>
      </c>
      <c r="BG193" s="24">
        <v>59.021829620249605</v>
      </c>
      <c r="BH193" s="24">
        <v>10.356084666342747</v>
      </c>
      <c r="BI193" s="21"/>
      <c r="BJ193" s="25">
        <f t="shared" ca="1" si="18"/>
        <v>0.95379480493838031</v>
      </c>
      <c r="BK193" s="24">
        <f t="shared" ca="1" si="19"/>
        <v>11.467951368628245</v>
      </c>
      <c r="BL193" s="23">
        <f t="shared" si="20"/>
        <v>1.8080538173740384</v>
      </c>
      <c r="BM193" s="23">
        <f t="shared" ca="1" si="21"/>
        <v>2.8271419994866673</v>
      </c>
      <c r="BN193" s="22">
        <f t="shared" si="22"/>
        <v>2.9347585472385398</v>
      </c>
      <c r="BO193" s="21"/>
      <c r="BP193" s="2"/>
    </row>
    <row r="194" spans="1:68" x14ac:dyDescent="0.2">
      <c r="A194">
        <v>9.0500000000000007</v>
      </c>
      <c r="B194">
        <v>2.1</v>
      </c>
      <c r="C194">
        <v>1.2949900000000001</v>
      </c>
      <c r="D194">
        <v>-0.25697999999999999</v>
      </c>
      <c r="E194">
        <v>7.4660000000000004E-2</v>
      </c>
      <c r="F194">
        <v>1.7591300000000001</v>
      </c>
      <c r="G194">
        <v>1.7868999999999999</v>
      </c>
      <c r="H194" s="21"/>
      <c r="I194" s="17">
        <f t="shared" si="16"/>
        <v>29.691601049868765</v>
      </c>
      <c r="J194" s="16">
        <f t="shared" si="17"/>
        <v>-30.191601049868765</v>
      </c>
      <c r="K194" s="10">
        <v>126.5</v>
      </c>
      <c r="L194" s="16">
        <v>2981.1351706036771</v>
      </c>
      <c r="M194" s="16">
        <v>1138.6154855643038</v>
      </c>
      <c r="N194" s="16">
        <v>12.866360454943131</v>
      </c>
      <c r="O194" s="16">
        <v>14.723917137476512</v>
      </c>
      <c r="P194" s="16">
        <v>14.950318349869809</v>
      </c>
      <c r="Q194" s="16">
        <v>0.18275012001920327</v>
      </c>
      <c r="R194" s="16">
        <v>1.2223827997669006</v>
      </c>
      <c r="S194" s="16">
        <v>15.722306416201116</v>
      </c>
      <c r="T194" s="20" t="s">
        <v>122</v>
      </c>
      <c r="U194" s="10">
        <v>5</v>
      </c>
      <c r="V194" s="20" t="s">
        <v>145</v>
      </c>
      <c r="W194" s="10">
        <v>4</v>
      </c>
      <c r="X194" s="20" t="s">
        <v>143</v>
      </c>
      <c r="Y194" s="10">
        <v>5</v>
      </c>
      <c r="Z194" s="20" t="s">
        <v>121</v>
      </c>
      <c r="AA194" s="15">
        <v>5</v>
      </c>
      <c r="AB194" s="11">
        <v>13.102095175629984</v>
      </c>
      <c r="AC194" s="10">
        <v>61.668913922434371</v>
      </c>
      <c r="AD194" s="19">
        <v>25.228990901935649</v>
      </c>
      <c r="AE194" s="12">
        <v>1472.3917137476512</v>
      </c>
      <c r="AF194" s="10">
        <v>1537.9205392312483</v>
      </c>
      <c r="AG194" s="10">
        <v>996.27387624023572</v>
      </c>
      <c r="AH194" s="10">
        <v>58.75088834587855</v>
      </c>
      <c r="AI194" s="10">
        <v>8.180743382438731</v>
      </c>
      <c r="AJ194" s="10"/>
      <c r="AK194" s="10"/>
      <c r="AL194" s="10"/>
      <c r="AM194" s="10"/>
      <c r="AN194" s="10">
        <v>7.361958568738256</v>
      </c>
      <c r="AO194" s="10">
        <v>3.5038646829514355</v>
      </c>
      <c r="AP194" s="10">
        <v>7.9701910099218853</v>
      </c>
      <c r="AQ194" s="10">
        <v>114.66</v>
      </c>
      <c r="AR194" s="10"/>
      <c r="AS194" s="10"/>
      <c r="AT194" s="10">
        <v>6.4772179718286385</v>
      </c>
      <c r="AU194" s="10">
        <v>1</v>
      </c>
      <c r="AV194" s="16"/>
      <c r="AW194" s="19">
        <v>230.68808088468725</v>
      </c>
      <c r="AX194" s="1" t="s">
        <v>120</v>
      </c>
      <c r="AY194" s="23">
        <v>30.191601049868801</v>
      </c>
      <c r="AZ194" s="18">
        <v>0</v>
      </c>
      <c r="BA194" s="18">
        <v>100</v>
      </c>
      <c r="BB194" s="18">
        <v>0</v>
      </c>
      <c r="BC194" s="18">
        <v>0</v>
      </c>
      <c r="BD194" s="18">
        <v>100</v>
      </c>
      <c r="BE194" s="18">
        <v>0</v>
      </c>
      <c r="BF194" s="24">
        <v>13.102095175629984</v>
      </c>
      <c r="BG194" s="24">
        <v>61.668913922434371</v>
      </c>
      <c r="BH194" s="24">
        <v>25.228990901935649</v>
      </c>
      <c r="BI194" s="21"/>
      <c r="BJ194" s="25">
        <f t="shared" ca="1" si="18"/>
        <v>0.8412295262984778</v>
      </c>
      <c r="BK194" s="24">
        <f t="shared" ca="1" si="19"/>
        <v>21.420442842694918</v>
      </c>
      <c r="BL194" s="23">
        <f t="shared" si="20"/>
        <v>1.3577526301622356</v>
      </c>
      <c r="BM194" s="23">
        <f t="shared" ca="1" si="21"/>
        <v>2.5310429983956659</v>
      </c>
      <c r="BN194" s="22">
        <f t="shared" si="22"/>
        <v>2.6635000174806165</v>
      </c>
      <c r="BO194" s="21"/>
      <c r="BP194" s="2"/>
    </row>
    <row r="195" spans="1:68" x14ac:dyDescent="0.2">
      <c r="A195">
        <v>9.1</v>
      </c>
      <c r="B195">
        <v>2.1</v>
      </c>
      <c r="C195">
        <v>1.2956700000000001</v>
      </c>
      <c r="D195">
        <v>-0.23469000000000001</v>
      </c>
      <c r="E195">
        <v>6.7710000000000006E-2</v>
      </c>
      <c r="F195">
        <v>1.75813</v>
      </c>
      <c r="G195">
        <v>1.79295</v>
      </c>
      <c r="H195" s="21"/>
      <c r="I195" s="17">
        <f t="shared" si="16"/>
        <v>29.85564304461942</v>
      </c>
      <c r="J195" s="16">
        <f t="shared" si="17"/>
        <v>-30.35564304461942</v>
      </c>
      <c r="K195" s="10">
        <v>126.5</v>
      </c>
      <c r="L195" s="16">
        <v>3001.8864829396348</v>
      </c>
      <c r="M195" s="16">
        <v>1149.1305774278208</v>
      </c>
      <c r="N195" s="16">
        <v>12.937445319335081</v>
      </c>
      <c r="O195" s="16">
        <v>14.909604519774065</v>
      </c>
      <c r="P195" s="16">
        <v>15.105285536420906</v>
      </c>
      <c r="Q195" s="16">
        <v>0.32239702352376381</v>
      </c>
      <c r="R195" s="16">
        <v>2.1343325337771377</v>
      </c>
      <c r="S195" s="16">
        <v>13.588959489363988</v>
      </c>
      <c r="T195" s="20" t="s">
        <v>122</v>
      </c>
      <c r="U195" s="10">
        <v>5</v>
      </c>
      <c r="V195" s="20" t="s">
        <v>145</v>
      </c>
      <c r="W195" s="10">
        <v>4</v>
      </c>
      <c r="X195" s="20" t="s">
        <v>145</v>
      </c>
      <c r="Y195" s="10">
        <v>4</v>
      </c>
      <c r="Z195" s="20" t="s">
        <v>121</v>
      </c>
      <c r="AA195" s="15">
        <v>5</v>
      </c>
      <c r="AB195" s="11">
        <v>26.366071387207228</v>
      </c>
      <c r="AC195" s="10">
        <v>60.919173487199402</v>
      </c>
      <c r="AD195" s="19">
        <v>12.714755125593369</v>
      </c>
      <c r="AE195" s="12">
        <v>1490.9604519774066</v>
      </c>
      <c r="AF195" s="10">
        <v>1554.9313075116152</v>
      </c>
      <c r="AG195" s="10">
        <v>1007.0190357613938</v>
      </c>
      <c r="AH195" s="10">
        <v>13.402577212023232</v>
      </c>
      <c r="AI195" s="10">
        <v>4.6853055190528137</v>
      </c>
      <c r="AJ195" s="10"/>
      <c r="AK195" s="10"/>
      <c r="AL195" s="10"/>
      <c r="AM195" s="10"/>
      <c r="AN195" s="10">
        <v>7.4548022598870327</v>
      </c>
      <c r="AO195" s="10">
        <v>3.7645070856182707</v>
      </c>
      <c r="AP195" s="10">
        <v>8.0491332503297564</v>
      </c>
      <c r="AQ195" s="10">
        <v>114.66</v>
      </c>
      <c r="AR195" s="10"/>
      <c r="AS195" s="10"/>
      <c r="AT195" s="10">
        <v>6.4889574639438141</v>
      </c>
      <c r="AU195" s="10">
        <v>1</v>
      </c>
      <c r="AV195" s="16"/>
      <c r="AW195" s="19">
        <v>233.2396961267423</v>
      </c>
      <c r="AX195" s="1" t="s">
        <v>120</v>
      </c>
      <c r="AY195" s="23">
        <v>30.355643044619399</v>
      </c>
      <c r="AZ195" s="18">
        <v>0</v>
      </c>
      <c r="BA195" s="18">
        <v>100</v>
      </c>
      <c r="BB195" s="18">
        <v>0</v>
      </c>
      <c r="BC195" s="18">
        <v>0</v>
      </c>
      <c r="BD195" s="18">
        <v>100</v>
      </c>
      <c r="BE195" s="18">
        <v>0</v>
      </c>
      <c r="BF195" s="24">
        <v>26.366071387207228</v>
      </c>
      <c r="BG195" s="24">
        <v>60.919173487199402</v>
      </c>
      <c r="BH195" s="24">
        <v>12.714755125593369</v>
      </c>
      <c r="BI195" s="21"/>
      <c r="BJ195" s="25">
        <f t="shared" ca="1" si="18"/>
        <v>0.8894238782283127</v>
      </c>
      <c r="BK195" s="24">
        <f t="shared" ca="1" si="19"/>
        <v>22.127310154691191</v>
      </c>
      <c r="BL195" s="23">
        <f t="shared" si="20"/>
        <v>2.3698097014466728</v>
      </c>
      <c r="BM195" s="23">
        <f t="shared" ca="1" si="21"/>
        <v>2.6568852848892766</v>
      </c>
      <c r="BN195" s="22">
        <f t="shared" si="22"/>
        <v>2.7865549625070316</v>
      </c>
      <c r="BO195" s="21"/>
      <c r="BP195" s="2"/>
    </row>
    <row r="196" spans="1:68" s="26" customFormat="1" ht="13.5" thickBot="1" x14ac:dyDescent="0.25">
      <c r="A196">
        <v>9.15</v>
      </c>
      <c r="B196">
        <v>2.1</v>
      </c>
      <c r="C196">
        <v>1.30305</v>
      </c>
      <c r="D196">
        <v>-0.21587000000000001</v>
      </c>
      <c r="E196">
        <v>6.8330000000000002E-2</v>
      </c>
      <c r="F196">
        <v>1.7550300000000001</v>
      </c>
      <c r="G196">
        <v>1.78783</v>
      </c>
      <c r="H196" s="21"/>
      <c r="I196" s="17">
        <f t="shared" si="16"/>
        <v>30.019685039370078</v>
      </c>
      <c r="J196" s="16">
        <f t="shared" si="17"/>
        <v>-30.519685039370078</v>
      </c>
      <c r="K196" s="10">
        <v>126.5</v>
      </c>
      <c r="L196" s="16">
        <v>3022.6377952755929</v>
      </c>
      <c r="M196" s="16">
        <v>1159.645669291338</v>
      </c>
      <c r="N196" s="16">
        <v>13.008530183727034</v>
      </c>
      <c r="O196" s="16">
        <v>16.924858757062186</v>
      </c>
      <c r="P196" s="16">
        <v>17.123280280379934</v>
      </c>
      <c r="Q196" s="16">
        <v>0.44030436869899181</v>
      </c>
      <c r="R196" s="16">
        <v>2.571378623075498</v>
      </c>
      <c r="S196" s="16">
        <v>13.779272452621399</v>
      </c>
      <c r="T196" s="20" t="s">
        <v>122</v>
      </c>
      <c r="U196" s="10">
        <v>5</v>
      </c>
      <c r="V196" s="20" t="s">
        <v>145</v>
      </c>
      <c r="W196" s="10">
        <v>4</v>
      </c>
      <c r="X196" s="20" t="s">
        <v>145</v>
      </c>
      <c r="Y196" s="10">
        <v>4</v>
      </c>
      <c r="Z196" s="20" t="s">
        <v>123</v>
      </c>
      <c r="AA196" s="15">
        <v>4</v>
      </c>
      <c r="AB196" s="11">
        <v>31.592063191739058</v>
      </c>
      <c r="AC196" s="10">
        <v>58.517828664259028</v>
      </c>
      <c r="AD196" s="19">
        <v>9.8901081440019158</v>
      </c>
      <c r="AE196" s="12">
        <v>1692.4858757062186</v>
      </c>
      <c r="AF196" s="10">
        <v>1791.1217884282091</v>
      </c>
      <c r="AG196" s="10">
        <v>1141.5520186919955</v>
      </c>
      <c r="AH196" s="10">
        <v>15.855269531541218</v>
      </c>
      <c r="AI196" s="10">
        <v>3.8889644295321619</v>
      </c>
      <c r="AJ196" s="10"/>
      <c r="AK196" s="10"/>
      <c r="AL196" s="10"/>
      <c r="AM196" s="10"/>
      <c r="AN196" s="10">
        <v>8.4624293785310929</v>
      </c>
      <c r="AO196" s="10">
        <v>4.2775749074883871</v>
      </c>
      <c r="AP196" s="10">
        <v>8.9908641308439687</v>
      </c>
      <c r="AQ196" s="10">
        <v>114.66</v>
      </c>
      <c r="AR196" s="10"/>
      <c r="AS196" s="10"/>
      <c r="AT196" s="10">
        <v>7.4553604229585817</v>
      </c>
      <c r="AU196" s="10">
        <v>1</v>
      </c>
      <c r="AV196" s="16"/>
      <c r="AW196" s="19">
        <v>268.66826826423141</v>
      </c>
      <c r="AX196" s="1" t="s">
        <v>120</v>
      </c>
      <c r="AY196" s="23">
        <v>30.519685039370099</v>
      </c>
      <c r="AZ196" s="18">
        <v>0</v>
      </c>
      <c r="BA196" s="18">
        <v>100</v>
      </c>
      <c r="BB196" s="18">
        <v>0</v>
      </c>
      <c r="BC196" s="18">
        <v>0</v>
      </c>
      <c r="BD196" s="18">
        <v>100</v>
      </c>
      <c r="BE196" s="18">
        <v>0</v>
      </c>
      <c r="BF196" s="24">
        <v>31.592063191739058</v>
      </c>
      <c r="BG196" s="24">
        <v>58.517828664259028</v>
      </c>
      <c r="BH196" s="24">
        <v>9.8901081440019158</v>
      </c>
      <c r="BI196" s="21"/>
      <c r="BJ196" s="25">
        <f t="shared" ca="1" si="18"/>
        <v>0.89037418158708226</v>
      </c>
      <c r="BK196" s="24">
        <f t="shared" ca="1" si="19"/>
        <v>25.202233588613179</v>
      </c>
      <c r="BL196" s="23">
        <f t="shared" si="20"/>
        <v>2.820301420843351</v>
      </c>
      <c r="BM196" s="23">
        <f t="shared" ca="1" si="21"/>
        <v>2.6587274438997763</v>
      </c>
      <c r="BN196" s="22">
        <f t="shared" si="22"/>
        <v>2.7879766254989105</v>
      </c>
      <c r="BO196" s="21"/>
      <c r="BP196" s="2"/>
    </row>
    <row r="197" spans="1:68" x14ac:dyDescent="0.2">
      <c r="A197">
        <v>9.1999999999999993</v>
      </c>
      <c r="B197">
        <v>0.4</v>
      </c>
      <c r="C197">
        <v>1.3106</v>
      </c>
      <c r="D197">
        <v>-0.1971</v>
      </c>
      <c r="E197">
        <v>7.3179999999999995E-2</v>
      </c>
      <c r="F197">
        <v>1.74898</v>
      </c>
      <c r="G197">
        <v>1.78565</v>
      </c>
      <c r="H197" s="21"/>
      <c r="I197" s="17">
        <f t="shared" si="16"/>
        <v>30.183727034120732</v>
      </c>
      <c r="J197" s="16">
        <f t="shared" si="17"/>
        <v>-30.683727034120732</v>
      </c>
      <c r="K197" s="10">
        <v>126.5</v>
      </c>
      <c r="L197" s="16">
        <v>3043.3891076115506</v>
      </c>
      <c r="M197" s="16">
        <v>1170.160761154855</v>
      </c>
      <c r="N197" s="16">
        <v>13.079615048118985</v>
      </c>
      <c r="O197" s="16">
        <v>18.986534839924694</v>
      </c>
      <c r="P197" s="16">
        <v>19.206394197684212</v>
      </c>
      <c r="Q197" s="16">
        <v>0.55789846375420071</v>
      </c>
      <c r="R197" s="16">
        <v>2.9047537919505406</v>
      </c>
      <c r="S197" s="16">
        <v>15.268010955522129</v>
      </c>
      <c r="T197" s="20" t="s">
        <v>122</v>
      </c>
      <c r="U197" s="10">
        <v>5</v>
      </c>
      <c r="V197" s="20" t="s">
        <v>145</v>
      </c>
      <c r="W197" s="10">
        <v>4</v>
      </c>
      <c r="X197" s="20" t="s">
        <v>145</v>
      </c>
      <c r="Y197" s="10">
        <v>4</v>
      </c>
      <c r="Z197" s="20" t="s">
        <v>123</v>
      </c>
      <c r="AA197" s="15">
        <v>4</v>
      </c>
      <c r="AB197" s="11">
        <v>35.591392388197491</v>
      </c>
      <c r="AC197" s="10">
        <v>56.203256939086273</v>
      </c>
      <c r="AD197" s="19">
        <v>8.2053506727162375</v>
      </c>
      <c r="AE197" s="12">
        <v>1898.6534839924693</v>
      </c>
      <c r="AF197" s="10">
        <v>2034.9733485618908</v>
      </c>
      <c r="AG197" s="10">
        <v>1280.4262798456141</v>
      </c>
      <c r="AH197" s="10">
        <v>45.018430095150407</v>
      </c>
      <c r="AI197" s="10">
        <v>3.4426325658688635</v>
      </c>
      <c r="AJ197" s="10"/>
      <c r="AK197" s="10"/>
      <c r="AL197" s="10"/>
      <c r="AM197" s="10"/>
      <c r="AN197" s="10">
        <v>9.493267419962347</v>
      </c>
      <c r="AO197" s="10">
        <v>4.7864489983357466</v>
      </c>
      <c r="AP197" s="10">
        <v>9.962983958919299</v>
      </c>
      <c r="AQ197" s="10">
        <v>114.66</v>
      </c>
      <c r="AR197" s="10"/>
      <c r="AS197" s="10"/>
      <c r="AT197" s="10">
        <v>8.4434747785007485</v>
      </c>
      <c r="AU197" s="10">
        <v>1</v>
      </c>
      <c r="AV197" s="16"/>
      <c r="AW197" s="19">
        <v>305.24600228428363</v>
      </c>
      <c r="AX197" s="1" t="s">
        <v>120</v>
      </c>
      <c r="AY197" s="23">
        <v>30.6837270341207</v>
      </c>
      <c r="AZ197" s="18">
        <v>0</v>
      </c>
      <c r="BA197" s="18">
        <v>100</v>
      </c>
      <c r="BB197" s="18">
        <v>0</v>
      </c>
      <c r="BC197" s="18">
        <v>0</v>
      </c>
      <c r="BD197" s="18">
        <v>100</v>
      </c>
      <c r="BE197" s="18">
        <v>0</v>
      </c>
      <c r="BF197" s="24">
        <v>35.591392388197491</v>
      </c>
      <c r="BG197" s="24">
        <v>56.203256939086273</v>
      </c>
      <c r="BH197" s="24">
        <v>8.2053506727162375</v>
      </c>
      <c r="BI197" s="21"/>
      <c r="BJ197" s="25">
        <f t="shared" ca="1" si="18"/>
        <v>0.88779798274284638</v>
      </c>
      <c r="BK197" s="24">
        <f t="shared" ca="1" si="19"/>
        <v>28.276385721657306</v>
      </c>
      <c r="BL197" s="23">
        <f t="shared" si="20"/>
        <v>3.1546957256201833</v>
      </c>
      <c r="BM197" s="23">
        <f t="shared" ca="1" si="21"/>
        <v>2.6513136916162985</v>
      </c>
      <c r="BN197" s="22">
        <f t="shared" si="22"/>
        <v>2.7794211244437235</v>
      </c>
      <c r="BO197" s="21"/>
      <c r="BP197" s="2"/>
    </row>
    <row r="198" spans="1:68" x14ac:dyDescent="0.2">
      <c r="A198">
        <v>9.25</v>
      </c>
      <c r="B198">
        <v>2.1</v>
      </c>
      <c r="C198">
        <v>1.31592</v>
      </c>
      <c r="D198">
        <v>-0.18336</v>
      </c>
      <c r="E198">
        <v>8.2460000000000006E-2</v>
      </c>
      <c r="F198">
        <v>1.75318</v>
      </c>
      <c r="G198">
        <v>1.7895799999999999</v>
      </c>
      <c r="H198" s="21"/>
      <c r="I198" s="17">
        <f t="shared" si="16"/>
        <v>30.34776902887139</v>
      </c>
      <c r="J198" s="16">
        <f t="shared" si="17"/>
        <v>-30.84776902887139</v>
      </c>
      <c r="K198" s="10">
        <v>126.5</v>
      </c>
      <c r="L198" s="16">
        <v>3064.1404199475087</v>
      </c>
      <c r="M198" s="16">
        <v>1180.6758530183722</v>
      </c>
      <c r="N198" s="16">
        <v>13.150699912510936</v>
      </c>
      <c r="O198" s="16">
        <v>20.439265536723184</v>
      </c>
      <c r="P198" s="16">
        <v>20.700144091105308</v>
      </c>
      <c r="Q198" s="16">
        <v>0.64397959673547767</v>
      </c>
      <c r="R198" s="16">
        <v>3.1109908892479194</v>
      </c>
      <c r="S198" s="16">
        <v>18.116566276536314</v>
      </c>
      <c r="T198" s="20" t="s">
        <v>122</v>
      </c>
      <c r="U198" s="10">
        <v>5</v>
      </c>
      <c r="V198" s="20" t="s">
        <v>145</v>
      </c>
      <c r="W198" s="10">
        <v>4</v>
      </c>
      <c r="X198" s="20" t="s">
        <v>145</v>
      </c>
      <c r="Y198" s="10">
        <v>4</v>
      </c>
      <c r="Z198" s="20" t="s">
        <v>123</v>
      </c>
      <c r="AA198" s="15">
        <v>4</v>
      </c>
      <c r="AB198" s="11">
        <v>38.26338601712974</v>
      </c>
      <c r="AC198" s="10">
        <v>54.470872733340322</v>
      </c>
      <c r="AD198" s="19">
        <v>7.2657412495299383</v>
      </c>
      <c r="AE198" s="12">
        <v>2043.9265536723185</v>
      </c>
      <c r="AF198" s="10">
        <v>2209.4879647093167</v>
      </c>
      <c r="AG198" s="10">
        <v>1380.0096060736873</v>
      </c>
      <c r="AH198" s="10">
        <v>102.1549652028078</v>
      </c>
      <c r="AI198" s="10">
        <v>3.2144099278984051</v>
      </c>
      <c r="AJ198" s="10"/>
      <c r="AK198" s="10"/>
      <c r="AL198" s="10"/>
      <c r="AM198" s="10"/>
      <c r="AN198" s="10">
        <v>10.219632768361592</v>
      </c>
      <c r="AO198" s="10">
        <v>5.1487938694597251</v>
      </c>
      <c r="AP198" s="10">
        <v>10.66006724251581</v>
      </c>
      <c r="AQ198" s="10">
        <v>114.66</v>
      </c>
      <c r="AR198" s="10"/>
      <c r="AS198" s="10"/>
      <c r="AT198" s="10">
        <v>9.1185445526389373</v>
      </c>
      <c r="AU198" s="10">
        <v>1</v>
      </c>
      <c r="AV198" s="16"/>
      <c r="AW198" s="19">
        <v>331.42319470639745</v>
      </c>
      <c r="AX198" s="1" t="s">
        <v>120</v>
      </c>
      <c r="AY198" s="23">
        <v>30.847769028871401</v>
      </c>
      <c r="AZ198" s="18">
        <v>0</v>
      </c>
      <c r="BA198" s="18">
        <v>100</v>
      </c>
      <c r="BB198" s="18">
        <v>0</v>
      </c>
      <c r="BC198" s="18">
        <v>0</v>
      </c>
      <c r="BD198" s="18">
        <v>100</v>
      </c>
      <c r="BE198" s="18">
        <v>0</v>
      </c>
      <c r="BF198" s="24">
        <v>38.26338601712974</v>
      </c>
      <c r="BG198" s="24">
        <v>54.470872733340322</v>
      </c>
      <c r="BH198" s="24">
        <v>7.2657412495299383</v>
      </c>
      <c r="BI198" s="21"/>
      <c r="BJ198" s="25">
        <f t="shared" ca="1" si="18"/>
        <v>0.8859122342091913</v>
      </c>
      <c r="BK198" s="24">
        <f t="shared" ca="1" si="19"/>
        <v>30.372188605108981</v>
      </c>
      <c r="BL198" s="23">
        <f t="shared" si="20"/>
        <v>3.35964688329687</v>
      </c>
      <c r="BM198" s="23">
        <f t="shared" ca="1" si="21"/>
        <v>2.645712144872403</v>
      </c>
      <c r="BN198" s="22">
        <f t="shared" si="22"/>
        <v>2.7719149016908315</v>
      </c>
      <c r="BO198" s="21"/>
      <c r="BP198" s="2"/>
    </row>
    <row r="199" spans="1:68" x14ac:dyDescent="0.2">
      <c r="A199">
        <v>9.3000000000000007</v>
      </c>
      <c r="B199">
        <v>2.1</v>
      </c>
      <c r="C199">
        <v>1.32195</v>
      </c>
      <c r="D199">
        <v>-0.17480999999999999</v>
      </c>
      <c r="E199">
        <v>9.0069999999999997E-2</v>
      </c>
      <c r="F199">
        <v>1.75013</v>
      </c>
      <c r="G199">
        <v>1.7879799999999999</v>
      </c>
      <c r="H199" s="21"/>
      <c r="I199" s="17">
        <f t="shared" si="16"/>
        <v>30.511811023622048</v>
      </c>
      <c r="J199" s="16">
        <f t="shared" si="17"/>
        <v>-31.011811023622048</v>
      </c>
      <c r="K199" s="10">
        <v>126.5</v>
      </c>
      <c r="L199" s="16">
        <v>3084.8917322834668</v>
      </c>
      <c r="M199" s="16">
        <v>1191.1909448818894</v>
      </c>
      <c r="N199" s="16">
        <v>13.221784776902886</v>
      </c>
      <c r="O199" s="16">
        <v>22.085875706214708</v>
      </c>
      <c r="P199" s="16">
        <v>22.380391769896185</v>
      </c>
      <c r="Q199" s="16">
        <v>0.69754536725876137</v>
      </c>
      <c r="R199" s="16">
        <v>3.116770137138654</v>
      </c>
      <c r="S199" s="16">
        <v>20.452504422324878</v>
      </c>
      <c r="T199" s="20" t="s">
        <v>122</v>
      </c>
      <c r="U199" s="10">
        <v>5</v>
      </c>
      <c r="V199" s="20" t="s">
        <v>145</v>
      </c>
      <c r="W199" s="10">
        <v>4</v>
      </c>
      <c r="X199" s="20" t="s">
        <v>145</v>
      </c>
      <c r="Y199" s="10">
        <v>4</v>
      </c>
      <c r="Z199" s="20" t="s">
        <v>123</v>
      </c>
      <c r="AA199" s="15">
        <v>4</v>
      </c>
      <c r="AB199" s="11">
        <v>36.326756489332283</v>
      </c>
      <c r="AC199" s="10">
        <v>55.740173256903333</v>
      </c>
      <c r="AD199" s="19">
        <v>7.9330702537643827</v>
      </c>
      <c r="AE199" s="12">
        <v>2208.5875706214711</v>
      </c>
      <c r="AF199" s="10">
        <v>2405.9434967825987</v>
      </c>
      <c r="AG199" s="10">
        <v>1492.026117993079</v>
      </c>
      <c r="AH199" s="10">
        <v>148.74623270582384</v>
      </c>
      <c r="AI199" s="10">
        <v>3.208449632150443</v>
      </c>
      <c r="AJ199" s="10"/>
      <c r="AK199" s="10"/>
      <c r="AL199" s="10"/>
      <c r="AM199" s="10"/>
      <c r="AN199" s="10">
        <v>11.042937853107354</v>
      </c>
      <c r="AO199" s="10">
        <v>5.5057918907221843</v>
      </c>
      <c r="AP199" s="10">
        <v>11.444182825951554</v>
      </c>
      <c r="AQ199" s="10">
        <v>114.66</v>
      </c>
      <c r="AR199" s="10"/>
      <c r="AS199" s="10"/>
      <c r="AT199" s="10">
        <v>9.8784898251902806</v>
      </c>
      <c r="AU199" s="10">
        <v>1</v>
      </c>
      <c r="AV199" s="16"/>
      <c r="AW199" s="19">
        <v>360.89152451738983</v>
      </c>
      <c r="AX199" s="1" t="s">
        <v>120</v>
      </c>
      <c r="AY199" s="23">
        <v>31.011811023621998</v>
      </c>
      <c r="AZ199" s="18">
        <v>0</v>
      </c>
      <c r="BA199" s="18">
        <v>100</v>
      </c>
      <c r="BB199" s="18">
        <v>0</v>
      </c>
      <c r="BC199" s="18">
        <v>0</v>
      </c>
      <c r="BD199" s="18">
        <v>100</v>
      </c>
      <c r="BE199" s="18">
        <v>0</v>
      </c>
      <c r="BF199" s="24">
        <v>36.326756489332283</v>
      </c>
      <c r="BG199" s="24">
        <v>55.740173256903333</v>
      </c>
      <c r="BH199" s="24">
        <v>7.9330702537643827</v>
      </c>
      <c r="BI199" s="21"/>
      <c r="BJ199" s="25">
        <f t="shared" ca="1" si="18"/>
        <v>0.87702123486669625</v>
      </c>
      <c r="BK199" s="24">
        <f t="shared" ca="1" si="19"/>
        <v>32.59231687472613</v>
      </c>
      <c r="BL199" s="23">
        <f t="shared" si="20"/>
        <v>3.3474766202031554</v>
      </c>
      <c r="BM199" s="23">
        <f t="shared" ca="1" si="21"/>
        <v>2.6217241130659352</v>
      </c>
      <c r="BN199" s="22">
        <f t="shared" si="22"/>
        <v>2.7458494204477715</v>
      </c>
      <c r="BO199" s="21"/>
      <c r="BP199" s="2"/>
    </row>
    <row r="200" spans="1:68" x14ac:dyDescent="0.2">
      <c r="A200">
        <v>9.35</v>
      </c>
      <c r="B200">
        <v>0.9</v>
      </c>
      <c r="C200">
        <v>1.3250599999999999</v>
      </c>
      <c r="D200">
        <v>-0.17272999999999999</v>
      </c>
      <c r="E200">
        <v>9.0999999999999998E-2</v>
      </c>
      <c r="F200">
        <v>1.74725</v>
      </c>
      <c r="G200">
        <v>1.78668</v>
      </c>
      <c r="H200" s="21"/>
      <c r="I200" s="17">
        <f t="shared" si="16"/>
        <v>30.675853018372699</v>
      </c>
      <c r="J200" s="16">
        <f t="shared" si="17"/>
        <v>-31.175853018372699</v>
      </c>
      <c r="K200" s="10">
        <v>126.5</v>
      </c>
      <c r="L200" s="16">
        <v>3105.643044619424</v>
      </c>
      <c r="M200" s="16">
        <v>1201.7060367454062</v>
      </c>
      <c r="N200" s="16">
        <v>13.292869641294836</v>
      </c>
      <c r="O200" s="16">
        <v>22.935122410546143</v>
      </c>
      <c r="P200" s="16">
        <v>23.233749234233979</v>
      </c>
      <c r="Q200" s="16">
        <v>0.71057657225156035</v>
      </c>
      <c r="R200" s="16">
        <v>3.0583810003619858</v>
      </c>
      <c r="S200" s="16">
        <v>20.737973867210997</v>
      </c>
      <c r="T200" s="20" t="s">
        <v>122</v>
      </c>
      <c r="U200" s="10">
        <v>5</v>
      </c>
      <c r="V200" s="20" t="s">
        <v>145</v>
      </c>
      <c r="W200" s="10">
        <v>4</v>
      </c>
      <c r="X200" s="20" t="s">
        <v>145</v>
      </c>
      <c r="Y200" s="10">
        <v>4</v>
      </c>
      <c r="Z200" s="20" t="s">
        <v>123</v>
      </c>
      <c r="AA200" s="15">
        <v>4</v>
      </c>
      <c r="AB200" s="11">
        <v>34.005987369854516</v>
      </c>
      <c r="AC200" s="10">
        <v>57.163666837330361</v>
      </c>
      <c r="AD200" s="19">
        <v>8.8303457928151214</v>
      </c>
      <c r="AE200" s="12">
        <v>2293.5122410546146</v>
      </c>
      <c r="AF200" s="10">
        <v>2505.1178271555182</v>
      </c>
      <c r="AG200" s="10">
        <v>1548.9166156155986</v>
      </c>
      <c r="AH200" s="10">
        <v>153.1564297902753</v>
      </c>
      <c r="AI200" s="10">
        <v>3.2697038069542068</v>
      </c>
      <c r="AJ200" s="10"/>
      <c r="AK200" s="10"/>
      <c r="AL200" s="10"/>
      <c r="AM200" s="10"/>
      <c r="AN200" s="10">
        <v>11.467561205273071</v>
      </c>
      <c r="AO200" s="10">
        <v>5.6753243687943531</v>
      </c>
      <c r="AP200" s="10">
        <v>11.84241630930919</v>
      </c>
      <c r="AQ200" s="10">
        <v>114.66</v>
      </c>
      <c r="AR200" s="10"/>
      <c r="AS200" s="10"/>
      <c r="AT200" s="10">
        <v>10.210996812055781</v>
      </c>
      <c r="AU200" s="10">
        <v>1</v>
      </c>
      <c r="AV200" s="16"/>
      <c r="AW200" s="19">
        <v>375.76767407332773</v>
      </c>
      <c r="AX200" s="1" t="s">
        <v>120</v>
      </c>
      <c r="AY200" s="23">
        <v>31.175853018372699</v>
      </c>
      <c r="AZ200" s="18">
        <v>0</v>
      </c>
      <c r="BA200" s="18">
        <v>100</v>
      </c>
      <c r="BB200" s="18">
        <v>0</v>
      </c>
      <c r="BC200" s="18">
        <v>0</v>
      </c>
      <c r="BD200" s="18">
        <v>100</v>
      </c>
      <c r="BE200" s="18">
        <v>0</v>
      </c>
      <c r="BF200" s="24">
        <v>34.005987369854516</v>
      </c>
      <c r="BG200" s="24">
        <v>57.163666837330361</v>
      </c>
      <c r="BH200" s="24">
        <v>8.8303457928151214</v>
      </c>
      <c r="BI200" s="21"/>
      <c r="BJ200" s="25">
        <f t="shared" ca="1" si="18"/>
        <v>0.87138996065007901</v>
      </c>
      <c r="BK200" s="24">
        <f t="shared" ca="1" si="19"/>
        <v>33.543038562668904</v>
      </c>
      <c r="BL200" s="23">
        <f t="shared" si="20"/>
        <v>3.2774269703447754</v>
      </c>
      <c r="BM200" s="23">
        <f t="shared" ca="1" si="21"/>
        <v>2.6062917902512726</v>
      </c>
      <c r="BN200" s="22">
        <f t="shared" si="22"/>
        <v>2.7280280411425242</v>
      </c>
      <c r="BO200" s="21"/>
      <c r="BP200" s="2"/>
    </row>
    <row r="201" spans="1:68" x14ac:dyDescent="0.2">
      <c r="A201">
        <v>9.4</v>
      </c>
      <c r="B201">
        <v>2.1</v>
      </c>
      <c r="C201">
        <v>1.3241499999999999</v>
      </c>
      <c r="D201">
        <v>-0.16394</v>
      </c>
      <c r="E201">
        <v>8.8469999999999993E-2</v>
      </c>
      <c r="F201">
        <v>1.7460800000000001</v>
      </c>
      <c r="G201">
        <v>1.7883</v>
      </c>
      <c r="H201" s="21"/>
      <c r="I201" s="17">
        <f t="shared" si="16"/>
        <v>30.83989501312336</v>
      </c>
      <c r="J201" s="16">
        <f t="shared" si="17"/>
        <v>-31.33989501312336</v>
      </c>
      <c r="K201" s="10">
        <v>126.5</v>
      </c>
      <c r="L201" s="16">
        <v>3126.3943569553826</v>
      </c>
      <c r="M201" s="16">
        <v>1212.2211286089237</v>
      </c>
      <c r="N201" s="16">
        <v>13.363954505686788</v>
      </c>
      <c r="O201" s="16">
        <v>22.686629001883251</v>
      </c>
      <c r="P201" s="16">
        <v>22.974072790284971</v>
      </c>
      <c r="Q201" s="16">
        <v>0.76564594335093616</v>
      </c>
      <c r="R201" s="16">
        <v>3.3326522046831166</v>
      </c>
      <c r="S201" s="16">
        <v>19.961374194563813</v>
      </c>
      <c r="T201" s="20" t="s">
        <v>122</v>
      </c>
      <c r="U201" s="10">
        <v>5</v>
      </c>
      <c r="V201" s="20" t="s">
        <v>145</v>
      </c>
      <c r="W201" s="10">
        <v>4</v>
      </c>
      <c r="X201" s="20" t="s">
        <v>145</v>
      </c>
      <c r="Y201" s="10">
        <v>4</v>
      </c>
      <c r="Z201" s="20" t="s">
        <v>123</v>
      </c>
      <c r="AA201" s="15">
        <v>4</v>
      </c>
      <c r="AB201" s="11">
        <v>40.50181314359498</v>
      </c>
      <c r="AC201" s="10">
        <v>52.920845329075121</v>
      </c>
      <c r="AD201" s="19">
        <v>6.5773415273299012</v>
      </c>
      <c r="AE201" s="12">
        <v>2268.6629001883252</v>
      </c>
      <c r="AF201" s="10">
        <v>2473.3469918476376</v>
      </c>
      <c r="AG201" s="10">
        <v>1531.6048526856648</v>
      </c>
      <c r="AH201" s="10">
        <v>135.71834788547022</v>
      </c>
      <c r="AI201" s="10">
        <v>3.0006131410735808</v>
      </c>
      <c r="AJ201" s="10"/>
      <c r="AK201" s="10"/>
      <c r="AL201" s="10"/>
      <c r="AM201" s="10"/>
      <c r="AN201" s="10">
        <v>11.343314500941625</v>
      </c>
      <c r="AO201" s="10">
        <v>5.6947690486581219</v>
      </c>
      <c r="AP201" s="10">
        <v>11.721233968799654</v>
      </c>
      <c r="AQ201" s="10">
        <v>114.66</v>
      </c>
      <c r="AR201" s="10"/>
      <c r="AS201" s="10"/>
      <c r="AT201" s="10">
        <v>9.9825411232488754</v>
      </c>
      <c r="AU201" s="10">
        <v>1</v>
      </c>
      <c r="AV201" s="16"/>
      <c r="AW201" s="19">
        <v>371.0020487771456</v>
      </c>
      <c r="AX201" s="1" t="s">
        <v>120</v>
      </c>
      <c r="AY201" s="23">
        <v>31.3398950131234</v>
      </c>
      <c r="AZ201" s="18">
        <v>0</v>
      </c>
      <c r="BA201" s="18">
        <v>100</v>
      </c>
      <c r="BB201" s="18">
        <v>0</v>
      </c>
      <c r="BC201" s="18">
        <v>0</v>
      </c>
      <c r="BD201" s="18">
        <v>100</v>
      </c>
      <c r="BE201" s="18">
        <v>0</v>
      </c>
      <c r="BF201" s="24">
        <v>40.50181314359498</v>
      </c>
      <c r="BG201" s="24">
        <v>52.920845329075121</v>
      </c>
      <c r="BH201" s="24">
        <v>6.5773415273299012</v>
      </c>
      <c r="BI201" s="21"/>
      <c r="BJ201" s="25">
        <f t="shared" ca="1" si="18"/>
        <v>0.88297183439808458</v>
      </c>
      <c r="BK201" s="24">
        <f t="shared" ca="1" si="19"/>
        <v>33.088228639730502</v>
      </c>
      <c r="BL201" s="23">
        <f t="shared" si="20"/>
        <v>3.5759674533287731</v>
      </c>
      <c r="BM201" s="23">
        <f t="shared" ca="1" si="21"/>
        <v>2.6360383334854895</v>
      </c>
      <c r="BN201" s="22">
        <f t="shared" si="22"/>
        <v>2.7552790502161737</v>
      </c>
      <c r="BO201" s="21"/>
      <c r="BP201" s="2"/>
    </row>
    <row r="202" spans="1:68" x14ac:dyDescent="0.2">
      <c r="A202">
        <v>9.4499999999999993</v>
      </c>
      <c r="B202">
        <v>2.1</v>
      </c>
      <c r="C202">
        <v>1.3188299999999999</v>
      </c>
      <c r="D202">
        <v>-0.16441</v>
      </c>
      <c r="E202">
        <v>8.4330000000000002E-2</v>
      </c>
      <c r="F202">
        <v>1.7405299999999999</v>
      </c>
      <c r="G202">
        <v>1.7819</v>
      </c>
      <c r="H202" s="21"/>
      <c r="I202" s="17">
        <f t="shared" si="16"/>
        <v>31.003937007874011</v>
      </c>
      <c r="J202" s="16">
        <f t="shared" si="17"/>
        <v>-31.503937007874011</v>
      </c>
      <c r="K202" s="10">
        <v>126.5</v>
      </c>
      <c r="L202" s="16">
        <v>3147.1456692913398</v>
      </c>
      <c r="M202" s="16">
        <v>1222.7362204724404</v>
      </c>
      <c r="N202" s="16">
        <v>13.435039370078737</v>
      </c>
      <c r="O202" s="16">
        <v>21.233898305084757</v>
      </c>
      <c r="P202" s="16">
        <v>21.503042581200098</v>
      </c>
      <c r="Q202" s="16">
        <v>0.76270139222275568</v>
      </c>
      <c r="R202" s="16">
        <v>3.5469463883663517</v>
      </c>
      <c r="S202" s="16">
        <v>18.690574730232058</v>
      </c>
      <c r="T202" s="20" t="s">
        <v>122</v>
      </c>
      <c r="U202" s="10">
        <v>4</v>
      </c>
      <c r="V202" s="20" t="s">
        <v>145</v>
      </c>
      <c r="W202" s="10">
        <v>4</v>
      </c>
      <c r="X202" s="20" t="s">
        <v>145</v>
      </c>
      <c r="Y202" s="10">
        <v>4</v>
      </c>
      <c r="Z202" s="20" t="s">
        <v>123</v>
      </c>
      <c r="AA202" s="15">
        <v>4</v>
      </c>
      <c r="AB202" s="11">
        <v>47.557520177258723</v>
      </c>
      <c r="AC202" s="10">
        <v>47.54753390944429</v>
      </c>
      <c r="AD202" s="19">
        <v>4.8949459132969837</v>
      </c>
      <c r="AE202" s="12">
        <v>2123.3898305084758</v>
      </c>
      <c r="AF202" s="10">
        <v>2299.0639488767138</v>
      </c>
      <c r="AG202" s="10">
        <v>1433.5361720800065</v>
      </c>
      <c r="AH202" s="10">
        <v>108.11387026601116</v>
      </c>
      <c r="AI202" s="10">
        <v>2.819326514998663</v>
      </c>
      <c r="AJ202" s="10"/>
      <c r="AK202" s="10"/>
      <c r="AL202" s="10"/>
      <c r="AM202" s="10"/>
      <c r="AN202" s="10">
        <v>14.155932203389838</v>
      </c>
      <c r="AO202" s="10">
        <v>5.4413633899059723</v>
      </c>
      <c r="AP202" s="10">
        <v>11.034753204560046</v>
      </c>
      <c r="AQ202" s="10">
        <v>114.66</v>
      </c>
      <c r="AR202" s="10"/>
      <c r="AS202" s="10"/>
      <c r="AT202" s="10">
        <v>9.1611193587387536</v>
      </c>
      <c r="AU202" s="10">
        <v>1</v>
      </c>
      <c r="AV202" s="16"/>
      <c r="AW202" s="19">
        <v>344.85959233150709</v>
      </c>
      <c r="AX202" s="1" t="s">
        <v>120</v>
      </c>
      <c r="AY202" s="23">
        <v>31.503937007874001</v>
      </c>
      <c r="AZ202" s="18">
        <v>100</v>
      </c>
      <c r="BA202" s="18">
        <v>0</v>
      </c>
      <c r="BB202" s="18">
        <v>0</v>
      </c>
      <c r="BC202" s="18">
        <v>0</v>
      </c>
      <c r="BD202" s="18">
        <v>100</v>
      </c>
      <c r="BE202" s="18">
        <v>0</v>
      </c>
      <c r="BF202" s="24">
        <v>47.557520177258723</v>
      </c>
      <c r="BG202" s="24">
        <v>47.54753390944429</v>
      </c>
      <c r="BH202" s="24">
        <v>4.8949459132969837</v>
      </c>
      <c r="BI202" s="21"/>
      <c r="BJ202" s="25">
        <f t="shared" ca="1" si="18"/>
        <v>0.89937877959040835</v>
      </c>
      <c r="BK202" s="24">
        <f t="shared" ca="1" si="19"/>
        <v>30.842116992504117</v>
      </c>
      <c r="BL202" s="23">
        <f t="shared" si="20"/>
        <v>3.8270029354625348</v>
      </c>
      <c r="BM202" s="23">
        <f t="shared" ca="1" si="21"/>
        <v>2.6784491062323519</v>
      </c>
      <c r="BN202" s="22">
        <f t="shared" si="22"/>
        <v>2.7946582921137226</v>
      </c>
      <c r="BO202" s="21"/>
      <c r="BP202" s="2"/>
    </row>
    <row r="203" spans="1:68" x14ac:dyDescent="0.2">
      <c r="A203">
        <v>9.5</v>
      </c>
      <c r="B203">
        <v>2.1</v>
      </c>
      <c r="C203">
        <v>1.3216000000000001</v>
      </c>
      <c r="D203">
        <v>-0.16977</v>
      </c>
      <c r="E203">
        <v>8.0259999999999998E-2</v>
      </c>
      <c r="F203">
        <v>1.7477799999999999</v>
      </c>
      <c r="G203">
        <v>1.7928999999999999</v>
      </c>
      <c r="H203" s="21"/>
      <c r="I203" s="17">
        <f t="shared" si="16"/>
        <v>31.167979002624669</v>
      </c>
      <c r="J203" s="16">
        <f t="shared" si="17"/>
        <v>-31.667979002624669</v>
      </c>
      <c r="K203" s="10">
        <v>126.5</v>
      </c>
      <c r="L203" s="16">
        <v>3167.8969816272979</v>
      </c>
      <c r="M203" s="16">
        <v>1233.2513123359577</v>
      </c>
      <c r="N203" s="16">
        <v>13.50612423447069</v>
      </c>
      <c r="O203" s="16">
        <v>21.990301318267477</v>
      </c>
      <c r="P203" s="16">
        <v>22.241455494139931</v>
      </c>
      <c r="Q203" s="16">
        <v>0.72912097935669706</v>
      </c>
      <c r="R203" s="16">
        <v>3.2782071278959339</v>
      </c>
      <c r="S203" s="16">
        <v>17.441262213364848</v>
      </c>
      <c r="T203" s="20" t="s">
        <v>122</v>
      </c>
      <c r="U203" s="10">
        <v>5</v>
      </c>
      <c r="V203" s="20" t="s">
        <v>145</v>
      </c>
      <c r="W203" s="10">
        <v>4</v>
      </c>
      <c r="X203" s="20" t="s">
        <v>145</v>
      </c>
      <c r="Y203" s="10">
        <v>4</v>
      </c>
      <c r="Z203" s="20" t="s">
        <v>123</v>
      </c>
      <c r="AA203" s="15">
        <v>4</v>
      </c>
      <c r="AB203" s="11">
        <v>39.997782948223509</v>
      </c>
      <c r="AC203" s="10">
        <v>53.27717167542837</v>
      </c>
      <c r="AD203" s="19">
        <v>6.7250453763481186</v>
      </c>
      <c r="AE203" s="12">
        <v>2199.0301318267475</v>
      </c>
      <c r="AF203" s="10">
        <v>2384.7153908498726</v>
      </c>
      <c r="AG203" s="10">
        <v>1482.7636996093288</v>
      </c>
      <c r="AH203" s="10">
        <v>80.951409851536965</v>
      </c>
      <c r="AI203" s="10">
        <v>3.0504478850359722</v>
      </c>
      <c r="AJ203" s="10"/>
      <c r="AK203" s="10"/>
      <c r="AL203" s="10"/>
      <c r="AM203" s="10"/>
      <c r="AN203" s="10">
        <v>10.995150659133738</v>
      </c>
      <c r="AO203" s="10">
        <v>5.5449909980072745</v>
      </c>
      <c r="AP203" s="10">
        <v>11.379345897265301</v>
      </c>
      <c r="AQ203" s="10">
        <v>114.66</v>
      </c>
      <c r="AR203" s="10"/>
      <c r="AS203" s="10"/>
      <c r="AT203" s="10">
        <v>9.4338886856530415</v>
      </c>
      <c r="AU203" s="10">
        <v>1</v>
      </c>
      <c r="AV203" s="16"/>
      <c r="AW203" s="19">
        <v>357.70730862748087</v>
      </c>
      <c r="AX203" s="1" t="s">
        <v>120</v>
      </c>
      <c r="AY203" s="23">
        <v>31.667979002624701</v>
      </c>
      <c r="AZ203" s="18">
        <v>0</v>
      </c>
      <c r="BA203" s="18">
        <v>100</v>
      </c>
      <c r="BB203" s="18">
        <v>0</v>
      </c>
      <c r="BC203" s="18">
        <v>0</v>
      </c>
      <c r="BD203" s="18">
        <v>100</v>
      </c>
      <c r="BE203" s="18">
        <v>0</v>
      </c>
      <c r="BF203" s="24">
        <v>39.997782948223509</v>
      </c>
      <c r="BG203" s="24">
        <v>53.27717167542837</v>
      </c>
      <c r="BH203" s="24">
        <v>6.7250453763481186</v>
      </c>
      <c r="BI203" s="21"/>
      <c r="BJ203" s="25">
        <f t="shared" ca="1" si="18"/>
        <v>0.88795312216530187</v>
      </c>
      <c r="BK203" s="24">
        <f t="shared" ca="1" si="19"/>
        <v>31.527784232127708</v>
      </c>
      <c r="BL203" s="23">
        <f t="shared" si="20"/>
        <v>3.5295690774268826</v>
      </c>
      <c r="BM203" s="23">
        <f t="shared" ca="1" si="21"/>
        <v>2.6478084285397649</v>
      </c>
      <c r="BN203" s="22">
        <f t="shared" si="22"/>
        <v>2.7616934244948848</v>
      </c>
      <c r="BO203" s="21"/>
      <c r="BP203" s="2"/>
    </row>
    <row r="204" spans="1:68" x14ac:dyDescent="0.2">
      <c r="A204">
        <v>9.5500000000000007</v>
      </c>
      <c r="B204">
        <v>2.1</v>
      </c>
      <c r="C204">
        <v>1.31873</v>
      </c>
      <c r="D204">
        <v>-0.17391000000000001</v>
      </c>
      <c r="E204">
        <v>7.7170000000000002E-2</v>
      </c>
      <c r="F204">
        <v>1.7441800000000001</v>
      </c>
      <c r="G204">
        <v>1.7895000000000001</v>
      </c>
      <c r="H204" s="21"/>
      <c r="I204" s="17">
        <f t="shared" si="16"/>
        <v>31.332020997375327</v>
      </c>
      <c r="J204" s="16">
        <f t="shared" si="17"/>
        <v>-31.832020997375327</v>
      </c>
      <c r="K204" s="10">
        <v>126.5</v>
      </c>
      <c r="L204" s="16">
        <v>3188.648293963256</v>
      </c>
      <c r="M204" s="16">
        <v>1243.7664041994749</v>
      </c>
      <c r="N204" s="16">
        <v>13.577209098862642</v>
      </c>
      <c r="O204" s="16">
        <v>21.20659133709983</v>
      </c>
      <c r="P204" s="16">
        <v>21.444087181338247</v>
      </c>
      <c r="Q204" s="16">
        <v>0.70318386941910704</v>
      </c>
      <c r="R204" s="16">
        <v>3.2791503945714879</v>
      </c>
      <c r="S204" s="16">
        <v>16.492766961001287</v>
      </c>
      <c r="T204" s="20" t="s">
        <v>122</v>
      </c>
      <c r="U204" s="10">
        <v>5</v>
      </c>
      <c r="V204" s="20" t="s">
        <v>145</v>
      </c>
      <c r="W204" s="10">
        <v>4</v>
      </c>
      <c r="X204" s="20" t="s">
        <v>145</v>
      </c>
      <c r="Y204" s="10">
        <v>4</v>
      </c>
      <c r="Z204" s="20" t="s">
        <v>123</v>
      </c>
      <c r="AA204" s="15">
        <v>4</v>
      </c>
      <c r="AB204" s="11">
        <v>41.012257410495245</v>
      </c>
      <c r="AC204" s="10">
        <v>52.555845677717414</v>
      </c>
      <c r="AD204" s="19">
        <v>6.4318969117873408</v>
      </c>
      <c r="AE204" s="12">
        <v>2120.6591337099831</v>
      </c>
      <c r="AF204" s="10">
        <v>2289.6866886181483</v>
      </c>
      <c r="AG204" s="10">
        <v>1429.6058120892164</v>
      </c>
      <c r="AH204" s="10">
        <v>59.977190306852123</v>
      </c>
      <c r="AI204" s="10">
        <v>3.0495704059669326</v>
      </c>
      <c r="AJ204" s="10"/>
      <c r="AK204" s="10"/>
      <c r="AL204" s="10"/>
      <c r="AM204" s="10"/>
      <c r="AN204" s="10">
        <v>10.603295668549915</v>
      </c>
      <c r="AO204" s="10">
        <v>5.3859500913284322</v>
      </c>
      <c r="AP204" s="10">
        <v>11.007240684624515</v>
      </c>
      <c r="AQ204" s="10">
        <v>114.66</v>
      </c>
      <c r="AR204" s="10"/>
      <c r="AS204" s="10"/>
      <c r="AT204" s="10">
        <v>8.9586663954343937</v>
      </c>
      <c r="AU204" s="10">
        <v>1</v>
      </c>
      <c r="AV204" s="16"/>
      <c r="AW204" s="19">
        <v>343.4530032927222</v>
      </c>
      <c r="AX204" s="1" t="s">
        <v>120</v>
      </c>
      <c r="AY204" s="23">
        <v>31.832020997375299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41.012257410495245</v>
      </c>
      <c r="BG204" s="24">
        <v>52.555845677717414</v>
      </c>
      <c r="BH204" s="24">
        <v>6.4318969117873408</v>
      </c>
      <c r="BI204" s="21"/>
      <c r="BJ204" s="25">
        <f t="shared" ca="1" si="18"/>
        <v>0.89405749760530673</v>
      </c>
      <c r="BK204" s="24">
        <f t="shared" ca="1" si="19"/>
        <v>30.165500161654954</v>
      </c>
      <c r="BL204" s="23">
        <f t="shared" si="20"/>
        <v>3.5425302972232635</v>
      </c>
      <c r="BM204" s="23">
        <f t="shared" ca="1" si="21"/>
        <v>2.663178335794977</v>
      </c>
      <c r="BN204" s="22">
        <f t="shared" si="22"/>
        <v>2.7741225749910123</v>
      </c>
      <c r="BO204" s="21"/>
      <c r="BP204" s="2"/>
    </row>
    <row r="205" spans="1:68" x14ac:dyDescent="0.2">
      <c r="A205">
        <v>9.6</v>
      </c>
      <c r="B205">
        <v>2.1</v>
      </c>
      <c r="C205">
        <v>1.3153999999999999</v>
      </c>
      <c r="D205">
        <v>-0.17874000000000001</v>
      </c>
      <c r="E205">
        <v>7.2870000000000004E-2</v>
      </c>
      <c r="F205">
        <v>1.7432000000000001</v>
      </c>
      <c r="G205">
        <v>1.79278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-31.996062992125982</v>
      </c>
      <c r="K205" s="10">
        <v>126.5</v>
      </c>
      <c r="L205" s="16">
        <v>3209.3996062992137</v>
      </c>
      <c r="M205" s="16">
        <v>1254.2814960629919</v>
      </c>
      <c r="N205" s="16">
        <v>13.648293963254591</v>
      </c>
      <c r="O205" s="16">
        <v>20.29726930320151</v>
      </c>
      <c r="P205" s="16">
        <v>20.515758407625576</v>
      </c>
      <c r="Q205" s="16">
        <v>0.67292390782525213</v>
      </c>
      <c r="R205" s="16">
        <v>3.2800342763596326</v>
      </c>
      <c r="S205" s="16">
        <v>15.172854473893427</v>
      </c>
      <c r="T205" s="20" t="s">
        <v>122</v>
      </c>
      <c r="U205" s="10">
        <v>5</v>
      </c>
      <c r="V205" s="20" t="s">
        <v>145</v>
      </c>
      <c r="W205" s="10">
        <v>4</v>
      </c>
      <c r="X205" s="20" t="s">
        <v>145</v>
      </c>
      <c r="Y205" s="10">
        <v>4</v>
      </c>
      <c r="Z205" s="20" t="s">
        <v>123</v>
      </c>
      <c r="AA205" s="15">
        <v>4</v>
      </c>
      <c r="AB205" s="11">
        <v>42.224545840072011</v>
      </c>
      <c r="AC205" s="10">
        <v>51.672873565681442</v>
      </c>
      <c r="AD205" s="19">
        <v>6.1025805942465468</v>
      </c>
      <c r="AE205" s="12">
        <v>2029.7269303201508</v>
      </c>
      <c r="AF205" s="10">
        <v>2179.2508733380714</v>
      </c>
      <c r="AG205" s="10">
        <v>1367.7172271750385</v>
      </c>
      <c r="AH205" s="10">
        <v>31.362387647427468</v>
      </c>
      <c r="AI205" s="10">
        <v>3.0487486280474378</v>
      </c>
      <c r="AJ205" s="10"/>
      <c r="AK205" s="10"/>
      <c r="AL205" s="10"/>
      <c r="AM205" s="10"/>
      <c r="AN205" s="10">
        <v>10.148634651600755</v>
      </c>
      <c r="AO205" s="10">
        <v>5.1983954205620782</v>
      </c>
      <c r="AP205" s="10">
        <v>10.574020590225269</v>
      </c>
      <c r="AQ205" s="10">
        <v>114.66</v>
      </c>
      <c r="AR205" s="10"/>
      <c r="AS205" s="10"/>
      <c r="AT205" s="10">
        <v>8.4300541968732166</v>
      </c>
      <c r="AU205" s="10">
        <v>1</v>
      </c>
      <c r="AV205" s="16"/>
      <c r="AW205" s="19">
        <v>326.88763100071071</v>
      </c>
      <c r="AX205" s="1" t="s">
        <v>120</v>
      </c>
      <c r="AY205" s="23">
        <v>31.996062992125999</v>
      </c>
      <c r="AZ205" s="18">
        <v>0</v>
      </c>
      <c r="BA205" s="18">
        <v>100</v>
      </c>
      <c r="BB205" s="18">
        <v>0</v>
      </c>
      <c r="BC205" s="18">
        <v>0</v>
      </c>
      <c r="BD205" s="18">
        <v>100</v>
      </c>
      <c r="BE205" s="18">
        <v>0</v>
      </c>
      <c r="BF205" s="24">
        <v>42.224545840072011</v>
      </c>
      <c r="BG205" s="24">
        <v>51.672873565681442</v>
      </c>
      <c r="BH205" s="24">
        <v>6.1025805942465468</v>
      </c>
      <c r="BI205" s="21"/>
      <c r="BJ205" s="25">
        <f t="shared" ca="1" si="18"/>
        <v>0.90126366495947763</v>
      </c>
      <c r="BK205" s="24">
        <f t="shared" ca="1" si="19"/>
        <v>28.631544558263951</v>
      </c>
      <c r="BL205" s="23">
        <f t="shared" si="20"/>
        <v>3.558361918808612</v>
      </c>
      <c r="BM205" s="23">
        <f t="shared" ca="1" si="21"/>
        <v>2.6814400853445877</v>
      </c>
      <c r="BN205" s="22">
        <f t="shared" si="22"/>
        <v>2.7892142003090203</v>
      </c>
      <c r="BO205" s="21"/>
      <c r="BP205" s="2"/>
    </row>
    <row r="206" spans="1:68" x14ac:dyDescent="0.2">
      <c r="A206">
        <v>9.65</v>
      </c>
      <c r="B206">
        <v>1</v>
      </c>
      <c r="C206">
        <v>1.31545</v>
      </c>
      <c r="D206">
        <v>-0.17731</v>
      </c>
      <c r="E206">
        <v>7.0400000000000004E-2</v>
      </c>
      <c r="F206">
        <v>1.74203</v>
      </c>
      <c r="G206">
        <v>1.7927299999999999</v>
      </c>
      <c r="H206" s="21"/>
      <c r="I206" s="17">
        <f t="shared" si="23"/>
        <v>31.66010498687664</v>
      </c>
      <c r="J206" s="16">
        <f t="shared" si="24"/>
        <v>-32.16010498687664</v>
      </c>
      <c r="K206" s="10">
        <v>126.5</v>
      </c>
      <c r="L206" s="16">
        <v>3230.1509186351718</v>
      </c>
      <c r="M206" s="16">
        <v>1264.7965879265091</v>
      </c>
      <c r="N206" s="16">
        <v>13.719378827646544</v>
      </c>
      <c r="O206" s="16">
        <v>20.310922787194002</v>
      </c>
      <c r="P206" s="16">
        <v>20.518494066654938</v>
      </c>
      <c r="Q206" s="16">
        <v>0.68188286125780129</v>
      </c>
      <c r="R206" s="16">
        <v>3.3232597823343397</v>
      </c>
      <c r="S206" s="16">
        <v>14.414672184787278</v>
      </c>
      <c r="T206" s="20" t="s">
        <v>122</v>
      </c>
      <c r="U206" s="10">
        <v>5</v>
      </c>
      <c r="V206" s="20" t="s">
        <v>145</v>
      </c>
      <c r="W206" s="10">
        <v>4</v>
      </c>
      <c r="X206" s="20" t="s">
        <v>145</v>
      </c>
      <c r="Y206" s="10">
        <v>4</v>
      </c>
      <c r="Z206" s="20" t="s">
        <v>123</v>
      </c>
      <c r="AA206" s="15">
        <v>4</v>
      </c>
      <c r="AB206" s="11">
        <v>43.186920856974147</v>
      </c>
      <c r="AC206" s="10">
        <v>50.956458518586665</v>
      </c>
      <c r="AD206" s="19">
        <v>5.8566206244391896</v>
      </c>
      <c r="AE206" s="12">
        <v>2031.0922787194002</v>
      </c>
      <c r="AF206" s="10">
        <v>2178.3520501452927</v>
      </c>
      <c r="AG206" s="10">
        <v>1367.8996044436626</v>
      </c>
      <c r="AH206" s="10">
        <v>14.30317763260939</v>
      </c>
      <c r="AI206" s="10">
        <v>3.0090936775865753</v>
      </c>
      <c r="AJ206" s="10"/>
      <c r="AK206" s="10"/>
      <c r="AL206" s="10"/>
      <c r="AM206" s="10"/>
      <c r="AN206" s="10">
        <v>10.155461393597001</v>
      </c>
      <c r="AO206" s="10">
        <v>5.2154643471017126</v>
      </c>
      <c r="AP206" s="10">
        <v>10.575297231105637</v>
      </c>
      <c r="AQ206" s="10">
        <v>114.66</v>
      </c>
      <c r="AR206" s="10"/>
      <c r="AS206" s="10"/>
      <c r="AT206" s="10">
        <v>8.3522618716447212</v>
      </c>
      <c r="AU206" s="10">
        <v>1</v>
      </c>
      <c r="AV206" s="16"/>
      <c r="AW206" s="19">
        <v>326.7528075217939</v>
      </c>
      <c r="AX206" s="1" t="s">
        <v>120</v>
      </c>
      <c r="AY206" s="23">
        <v>32.160104986876597</v>
      </c>
      <c r="AZ206" s="18">
        <v>0</v>
      </c>
      <c r="BA206" s="18">
        <v>100</v>
      </c>
      <c r="BB206" s="18">
        <v>0</v>
      </c>
      <c r="BC206" s="18">
        <v>0</v>
      </c>
      <c r="BD206" s="18">
        <v>100</v>
      </c>
      <c r="BE206" s="18">
        <v>0</v>
      </c>
      <c r="BF206" s="24">
        <v>43.186920856974147</v>
      </c>
      <c r="BG206" s="24">
        <v>50.956458518586665</v>
      </c>
      <c r="BH206" s="24">
        <v>5.8566206244391896</v>
      </c>
      <c r="BI206" s="21"/>
      <c r="BJ206" s="25">
        <f t="shared" ca="1" si="18"/>
        <v>0.90382298159998053</v>
      </c>
      <c r="BK206" s="24">
        <f t="shared" ca="1" si="19"/>
        <v>28.4430193835565</v>
      </c>
      <c r="BL206" s="23">
        <f t="shared" si="20"/>
        <v>3.6071933623325085</v>
      </c>
      <c r="BM206" s="23">
        <f t="shared" ca="1" si="21"/>
        <v>2.6875053763281405</v>
      </c>
      <c r="BN206" s="22">
        <f t="shared" si="22"/>
        <v>2.792711126685576</v>
      </c>
      <c r="BO206" s="21"/>
      <c r="BP206" s="2"/>
    </row>
    <row r="207" spans="1:68" x14ac:dyDescent="0.2">
      <c r="A207">
        <v>9.6999999999999993</v>
      </c>
      <c r="B207">
        <v>2</v>
      </c>
      <c r="C207">
        <v>1.3127500000000001</v>
      </c>
      <c r="D207">
        <v>-0.18576999999999999</v>
      </c>
      <c r="E207">
        <v>6.9519999999999998E-2</v>
      </c>
      <c r="F207">
        <v>1.7435499999999999</v>
      </c>
      <c r="G207">
        <v>1.79498</v>
      </c>
      <c r="H207" s="21"/>
      <c r="I207" s="17">
        <f t="shared" si="23"/>
        <v>31.824146981627294</v>
      </c>
      <c r="J207" s="16">
        <f t="shared" si="24"/>
        <v>-32.324146981627294</v>
      </c>
      <c r="K207" s="10">
        <v>126.5</v>
      </c>
      <c r="L207" s="16">
        <v>3250.9022309711295</v>
      </c>
      <c r="M207" s="16">
        <v>1275.3116797900261</v>
      </c>
      <c r="N207" s="16">
        <v>13.790463692038493</v>
      </c>
      <c r="O207" s="16">
        <v>19.573634651600802</v>
      </c>
      <c r="P207" s="16">
        <v>19.77731617965787</v>
      </c>
      <c r="Q207" s="16">
        <v>0.62888094095055225</v>
      </c>
      <c r="R207" s="16">
        <v>3.1798093089971085</v>
      </c>
      <c r="S207" s="16">
        <v>14.144550559518692</v>
      </c>
      <c r="T207" s="20" t="s">
        <v>122</v>
      </c>
      <c r="U207" s="10">
        <v>5</v>
      </c>
      <c r="V207" s="20" t="s">
        <v>145</v>
      </c>
      <c r="W207" s="10">
        <v>4</v>
      </c>
      <c r="X207" s="20" t="s">
        <v>145</v>
      </c>
      <c r="Y207" s="10">
        <v>4</v>
      </c>
      <c r="Z207" s="20" t="s">
        <v>123</v>
      </c>
      <c r="AA207" s="15">
        <v>4</v>
      </c>
      <c r="AB207" s="11">
        <v>40.867271560660328</v>
      </c>
      <c r="AC207" s="10">
        <v>52.659937280013942</v>
      </c>
      <c r="AD207" s="19">
        <v>6.4727911593257303</v>
      </c>
      <c r="AE207" s="12">
        <v>1957.3634651600801</v>
      </c>
      <c r="AF207" s="10">
        <v>2089.9339862435231</v>
      </c>
      <c r="AG207" s="10">
        <v>1318.4877453105246</v>
      </c>
      <c r="AH207" s="10">
        <v>7.2840727024497962</v>
      </c>
      <c r="AI207" s="10">
        <v>3.1448426708185013</v>
      </c>
      <c r="AJ207" s="10"/>
      <c r="AK207" s="10"/>
      <c r="AL207" s="10"/>
      <c r="AM207" s="10"/>
      <c r="AN207" s="10">
        <v>9.786817325800401</v>
      </c>
      <c r="AO207" s="10">
        <v>5.0355580373925672</v>
      </c>
      <c r="AP207" s="10">
        <v>10.229414217173673</v>
      </c>
      <c r="AQ207" s="10">
        <v>114.66</v>
      </c>
      <c r="AR207" s="10"/>
      <c r="AS207" s="10"/>
      <c r="AT207" s="10">
        <v>7.926887897286865</v>
      </c>
      <c r="AU207" s="10">
        <v>1</v>
      </c>
      <c r="AV207" s="16"/>
      <c r="AW207" s="19">
        <v>313.49009793652846</v>
      </c>
      <c r="AX207" s="1" t="s">
        <v>120</v>
      </c>
      <c r="AY207" s="23">
        <v>32.324146981627301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40.867271560660328</v>
      </c>
      <c r="BG207" s="24">
        <v>52.659937280013942</v>
      </c>
      <c r="BH207" s="24">
        <v>6.4727911593257303</v>
      </c>
      <c r="BI207" s="21"/>
      <c r="BJ207" s="25">
        <f t="shared" ref="BJ207:BJ270" ca="1" si="25">IF((0.381*BM207)+(0.05*(M207/2116.217)-0.15)&lt;1,(0.381*BM207)+(0.05*(M207/2116.217)-0.15),1)</f>
        <v>0.90556198223087769</v>
      </c>
      <c r="BK207" s="24">
        <f t="shared" ref="BK207:BK270" ca="1" si="26">((P207-(L207/2000))/1.06)*(1.06/(M207/2000))^BJ207</f>
        <v>27.132549167759329</v>
      </c>
      <c r="BL207" s="23">
        <f t="shared" ref="BL207:BL270" si="27">(Q207/(P207-(L207/2000)))*100</f>
        <v>3.4645527538204415</v>
      </c>
      <c r="BM207" s="23">
        <f t="shared" ref="BM207:BM270" ca="1" si="28">SQRT(((3.47-LOG(BK207))^2)+((LOG(BL207)+1.22)^2))</f>
        <v>2.6914176069190279</v>
      </c>
      <c r="BN207" s="22">
        <f t="shared" ref="BN207:BN270" si="29">SQRT(((3.47-LOG(P207/1.06))^2)+((LOG(R207)+1.22)^2))</f>
        <v>2.7933627849094891</v>
      </c>
      <c r="BO207" s="21"/>
      <c r="BP207" s="2"/>
    </row>
    <row r="208" spans="1:68" x14ac:dyDescent="0.2">
      <c r="A208">
        <v>9.75</v>
      </c>
      <c r="B208">
        <v>2.1</v>
      </c>
      <c r="C208">
        <v>1.31579</v>
      </c>
      <c r="D208">
        <v>-0.18361</v>
      </c>
      <c r="E208">
        <v>7.0720000000000005E-2</v>
      </c>
      <c r="F208">
        <v>1.73773</v>
      </c>
      <c r="G208">
        <v>1.78965</v>
      </c>
      <c r="H208" s="21"/>
      <c r="I208" s="17">
        <f t="shared" si="23"/>
        <v>31.988188976377952</v>
      </c>
      <c r="J208" s="16">
        <f t="shared" si="24"/>
        <v>-32.488188976377955</v>
      </c>
      <c r="K208" s="10">
        <v>126.5</v>
      </c>
      <c r="L208" s="16">
        <v>3271.6535433070876</v>
      </c>
      <c r="M208" s="16">
        <v>1285.8267716535433</v>
      </c>
      <c r="N208" s="16">
        <v>13.861548556430446</v>
      </c>
      <c r="O208" s="16">
        <v>20.403766478342781</v>
      </c>
      <c r="P208" s="16">
        <v>20.612752212859672</v>
      </c>
      <c r="Q208" s="16">
        <v>0.6424133461353817</v>
      </c>
      <c r="R208" s="16">
        <v>3.1165821017078907</v>
      </c>
      <c r="S208" s="16">
        <v>14.512898230339493</v>
      </c>
      <c r="T208" s="20" t="s">
        <v>122</v>
      </c>
      <c r="U208" s="10">
        <v>5</v>
      </c>
      <c r="V208" s="20" t="s">
        <v>145</v>
      </c>
      <c r="W208" s="10">
        <v>4</v>
      </c>
      <c r="X208" s="20" t="s">
        <v>145</v>
      </c>
      <c r="Y208" s="10">
        <v>4</v>
      </c>
      <c r="Z208" s="20" t="s">
        <v>123</v>
      </c>
      <c r="AA208" s="15">
        <v>4</v>
      </c>
      <c r="AB208" s="11">
        <v>38.261729654540844</v>
      </c>
      <c r="AC208" s="10">
        <v>54.471987818010703</v>
      </c>
      <c r="AD208" s="19">
        <v>7.2662825274484568</v>
      </c>
      <c r="AE208" s="12">
        <v>2040.3766478342782</v>
      </c>
      <c r="AF208" s="10">
        <v>2186.9999129533844</v>
      </c>
      <c r="AG208" s="10">
        <v>1374.1834808573115</v>
      </c>
      <c r="AH208" s="10">
        <v>13.399193291843261</v>
      </c>
      <c r="AI208" s="10">
        <v>3.2086432103040021</v>
      </c>
      <c r="AJ208" s="10"/>
      <c r="AK208" s="10"/>
      <c r="AL208" s="10"/>
      <c r="AM208" s="10"/>
      <c r="AN208" s="10">
        <v>10.201883239171391</v>
      </c>
      <c r="AO208" s="10">
        <v>5.2045623354033772</v>
      </c>
      <c r="AP208" s="10">
        <v>10.61928436600118</v>
      </c>
      <c r="AQ208" s="10">
        <v>114.66</v>
      </c>
      <c r="AR208" s="10"/>
      <c r="AS208" s="10"/>
      <c r="AT208" s="10">
        <v>8.2419527027611093</v>
      </c>
      <c r="AU208" s="10">
        <v>1</v>
      </c>
      <c r="AV208" s="16"/>
      <c r="AW208" s="19">
        <v>328.0499869430077</v>
      </c>
      <c r="AX208" s="1" t="s">
        <v>120</v>
      </c>
      <c r="AY208" s="23">
        <v>32.488188976377998</v>
      </c>
      <c r="AZ208" s="18">
        <v>0</v>
      </c>
      <c r="BA208" s="18">
        <v>100</v>
      </c>
      <c r="BB208" s="18">
        <v>0</v>
      </c>
      <c r="BC208" s="18">
        <v>0</v>
      </c>
      <c r="BD208" s="18">
        <v>100</v>
      </c>
      <c r="BE208" s="18">
        <v>0</v>
      </c>
      <c r="BF208" s="24">
        <v>38.261729654540844</v>
      </c>
      <c r="BG208" s="24">
        <v>54.471987818010703</v>
      </c>
      <c r="BH208" s="24">
        <v>7.2662825274484568</v>
      </c>
      <c r="BI208" s="21"/>
      <c r="BJ208" s="25">
        <f t="shared" ca="1" si="25"/>
        <v>0.89907681194522548</v>
      </c>
      <c r="BK208" s="24">
        <f t="shared" ca="1" si="26"/>
        <v>28.064516856165092</v>
      </c>
      <c r="BL208" s="23">
        <f t="shared" si="27"/>
        <v>3.3852340734840949</v>
      </c>
      <c r="BM208" s="23">
        <f t="shared" ca="1" si="28"/>
        <v>2.673744087072778</v>
      </c>
      <c r="BN208" s="22">
        <f t="shared" si="29"/>
        <v>2.7738414348833857</v>
      </c>
      <c r="BO208" s="21"/>
      <c r="BP208" s="2"/>
    </row>
    <row r="209" spans="1:68" x14ac:dyDescent="0.2">
      <c r="A209">
        <v>9.8000000000000007</v>
      </c>
      <c r="B209">
        <v>2.1</v>
      </c>
      <c r="C209">
        <v>1.31978</v>
      </c>
      <c r="D209">
        <v>-0.18059</v>
      </c>
      <c r="E209">
        <v>6.8970000000000004E-2</v>
      </c>
      <c r="F209">
        <v>1.7363</v>
      </c>
      <c r="G209">
        <v>1.78965</v>
      </c>
      <c r="H209" s="21"/>
      <c r="I209" s="17">
        <f t="shared" si="23"/>
        <v>32.15223097112861</v>
      </c>
      <c r="J209" s="16">
        <f t="shared" si="24"/>
        <v>-32.65223097112861</v>
      </c>
      <c r="K209" s="10">
        <v>126.5</v>
      </c>
      <c r="L209" s="16">
        <v>3292.4048556430457</v>
      </c>
      <c r="M209" s="16">
        <v>1296.3418635170606</v>
      </c>
      <c r="N209" s="16">
        <v>13.932633420822397</v>
      </c>
      <c r="O209" s="16">
        <v>21.493314500941636</v>
      </c>
      <c r="P209" s="16">
        <v>21.694564934371289</v>
      </c>
      <c r="Q209" s="16">
        <v>0.66133365338454164</v>
      </c>
      <c r="R209" s="16">
        <v>3.048384032522232</v>
      </c>
      <c r="S209" s="16">
        <v>13.975724543725827</v>
      </c>
      <c r="T209" s="20" t="s">
        <v>122</v>
      </c>
      <c r="U209" s="10">
        <v>5</v>
      </c>
      <c r="V209" s="20" t="s">
        <v>145</v>
      </c>
      <c r="W209" s="10">
        <v>4</v>
      </c>
      <c r="X209" s="20" t="s">
        <v>145</v>
      </c>
      <c r="Y209" s="10">
        <v>4</v>
      </c>
      <c r="Z209" s="20" t="s">
        <v>123</v>
      </c>
      <c r="AA209" s="15">
        <v>4</v>
      </c>
      <c r="AB209" s="11">
        <v>35.273631258872619</v>
      </c>
      <c r="AC209" s="10">
        <v>56.399982228841388</v>
      </c>
      <c r="AD209" s="19">
        <v>8.3263865122859926</v>
      </c>
      <c r="AE209" s="12">
        <v>2149.3314500941638</v>
      </c>
      <c r="AF209" s="10">
        <v>2313.0513324055769</v>
      </c>
      <c r="AG209" s="10">
        <v>1446.304328958086</v>
      </c>
      <c r="AH209" s="10">
        <v>0.88644595687056182</v>
      </c>
      <c r="AI209" s="10">
        <v>3.2804265779223369</v>
      </c>
      <c r="AJ209" s="10"/>
      <c r="AK209" s="10"/>
      <c r="AL209" s="10"/>
      <c r="AM209" s="10"/>
      <c r="AN209" s="10">
        <v>10.746657250470818</v>
      </c>
      <c r="AO209" s="10">
        <v>5.4221926307337629</v>
      </c>
      <c r="AP209" s="10">
        <v>11.124130302706602</v>
      </c>
      <c r="AQ209" s="10">
        <v>114.66</v>
      </c>
      <c r="AR209" s="10"/>
      <c r="AS209" s="10"/>
      <c r="AT209" s="10">
        <v>8.6664219621215093</v>
      </c>
      <c r="AU209" s="10">
        <v>1</v>
      </c>
      <c r="AV209" s="16"/>
      <c r="AW209" s="19">
        <v>346.95769986083656</v>
      </c>
      <c r="AX209" s="1" t="s">
        <v>120</v>
      </c>
      <c r="AY209" s="23">
        <v>32.652230971128603</v>
      </c>
      <c r="AZ209" s="18">
        <v>0</v>
      </c>
      <c r="BA209" s="18">
        <v>100</v>
      </c>
      <c r="BB209" s="18">
        <v>0</v>
      </c>
      <c r="BC209" s="18">
        <v>0</v>
      </c>
      <c r="BD209" s="18">
        <v>100</v>
      </c>
      <c r="BE209" s="18">
        <v>0</v>
      </c>
      <c r="BF209" s="24">
        <v>35.273631258872619</v>
      </c>
      <c r="BG209" s="24">
        <v>56.399982228841388</v>
      </c>
      <c r="BH209" s="24">
        <v>8.3263865122859926</v>
      </c>
      <c r="BI209" s="21"/>
      <c r="BJ209" s="25">
        <f t="shared" ca="1" si="25"/>
        <v>0.89105975247751734</v>
      </c>
      <c r="BK209" s="24">
        <f t="shared" ca="1" si="26"/>
        <v>29.316892986468961</v>
      </c>
      <c r="BL209" s="23">
        <f t="shared" si="27"/>
        <v>3.2986916171756429</v>
      </c>
      <c r="BM209" s="23">
        <f t="shared" ca="1" si="28"/>
        <v>2.6520498607119452</v>
      </c>
      <c r="BN209" s="22">
        <f t="shared" si="29"/>
        <v>2.7504435669463567</v>
      </c>
      <c r="BO209" s="21"/>
      <c r="BP209" s="2"/>
    </row>
    <row r="210" spans="1:68" x14ac:dyDescent="0.2">
      <c r="A210">
        <v>9.85</v>
      </c>
      <c r="B210">
        <v>2.1</v>
      </c>
      <c r="C210">
        <v>1.31562</v>
      </c>
      <c r="D210">
        <v>-0.18723000000000001</v>
      </c>
      <c r="E210">
        <v>6.5369999999999998E-2</v>
      </c>
      <c r="F210">
        <v>1.7383999999999999</v>
      </c>
      <c r="G210">
        <v>1.7937000000000001</v>
      </c>
      <c r="H210" s="21"/>
      <c r="I210" s="17">
        <f t="shared" si="23"/>
        <v>32.316272965879264</v>
      </c>
      <c r="J210" s="16">
        <f t="shared" si="24"/>
        <v>-32.816272965879264</v>
      </c>
      <c r="K210" s="10">
        <v>126.5</v>
      </c>
      <c r="L210" s="16">
        <v>3313.1561679790034</v>
      </c>
      <c r="M210" s="16">
        <v>1306.8569553805776</v>
      </c>
      <c r="N210" s="16">
        <v>14.003718285214347</v>
      </c>
      <c r="O210" s="16">
        <v>20.357344632768392</v>
      </c>
      <c r="P210" s="16">
        <v>20.542682446818585</v>
      </c>
      <c r="Q210" s="16">
        <v>0.61973403744599131</v>
      </c>
      <c r="R210" s="16">
        <v>3.0168116508171434</v>
      </c>
      <c r="S210" s="16">
        <v>12.870681531263427</v>
      </c>
      <c r="T210" s="20" t="s">
        <v>122</v>
      </c>
      <c r="U210" s="10">
        <v>5</v>
      </c>
      <c r="V210" s="20" t="s">
        <v>145</v>
      </c>
      <c r="W210" s="10">
        <v>4</v>
      </c>
      <c r="X210" s="20" t="s">
        <v>145</v>
      </c>
      <c r="Y210" s="10">
        <v>4</v>
      </c>
      <c r="Z210" s="20" t="s">
        <v>123</v>
      </c>
      <c r="AA210" s="15">
        <v>4</v>
      </c>
      <c r="AB210" s="11">
        <v>36.018327535034089</v>
      </c>
      <c r="AC210" s="10">
        <v>55.935714729224813</v>
      </c>
      <c r="AD210" s="19">
        <v>8.0459577357411014</v>
      </c>
      <c r="AE210" s="12">
        <v>2035.7344632768393</v>
      </c>
      <c r="AF210" s="10">
        <v>2176.3150802031437</v>
      </c>
      <c r="AG210" s="10">
        <v>1369.5121631212392</v>
      </c>
      <c r="AH210" s="10">
        <v>0</v>
      </c>
      <c r="AI210" s="10">
        <v>3.3147578163493789</v>
      </c>
      <c r="AJ210" s="10"/>
      <c r="AK210" s="10"/>
      <c r="AL210" s="10"/>
      <c r="AM210" s="10"/>
      <c r="AN210" s="10">
        <v>10.178672316384196</v>
      </c>
      <c r="AO210" s="10">
        <v>5.1815269279753382</v>
      </c>
      <c r="AP210" s="10">
        <v>10.586585141848673</v>
      </c>
      <c r="AQ210" s="10">
        <v>114.66</v>
      </c>
      <c r="AR210" s="10"/>
      <c r="AS210" s="10"/>
      <c r="AT210" s="10">
        <v>8.0600924213920706</v>
      </c>
      <c r="AU210" s="10">
        <v>1</v>
      </c>
      <c r="AV210" s="16"/>
      <c r="AW210" s="19">
        <v>326.44726203047151</v>
      </c>
      <c r="AX210" s="1" t="s">
        <v>120</v>
      </c>
      <c r="AY210" s="23">
        <v>32.8162729658793</v>
      </c>
      <c r="AZ210" s="18">
        <v>0</v>
      </c>
      <c r="BA210" s="18">
        <v>100</v>
      </c>
      <c r="BB210" s="18">
        <v>0</v>
      </c>
      <c r="BC210" s="18">
        <v>0</v>
      </c>
      <c r="BD210" s="18">
        <v>100</v>
      </c>
      <c r="BE210" s="18">
        <v>0</v>
      </c>
      <c r="BF210" s="24">
        <v>36.018327535034089</v>
      </c>
      <c r="BG210" s="24">
        <v>55.935714729224813</v>
      </c>
      <c r="BH210" s="24">
        <v>8.0459577357411014</v>
      </c>
      <c r="BI210" s="21"/>
      <c r="BJ210" s="25">
        <f t="shared" ca="1" si="25"/>
        <v>0.89866930821591562</v>
      </c>
      <c r="BK210" s="24">
        <f t="shared" ca="1" si="26"/>
        <v>27.520350311332365</v>
      </c>
      <c r="BL210" s="23">
        <f t="shared" si="27"/>
        <v>3.2814286394907808</v>
      </c>
      <c r="BM210" s="23">
        <f t="shared" ca="1" si="28"/>
        <v>2.6713703724248825</v>
      </c>
      <c r="BN210" s="22">
        <f t="shared" si="29"/>
        <v>2.7663006840827942</v>
      </c>
      <c r="BO210" s="21"/>
      <c r="BP210" s="2"/>
    </row>
    <row r="211" spans="1:68" x14ac:dyDescent="0.2">
      <c r="A211">
        <v>9.9</v>
      </c>
      <c r="B211">
        <v>2.1</v>
      </c>
      <c r="C211">
        <v>1.31091</v>
      </c>
      <c r="D211">
        <v>-0.19128999999999999</v>
      </c>
      <c r="E211">
        <v>6.1879999999999998E-2</v>
      </c>
      <c r="F211">
        <v>1.7355</v>
      </c>
      <c r="G211">
        <v>1.7925</v>
      </c>
      <c r="H211" s="21"/>
      <c r="I211" s="17">
        <f t="shared" si="23"/>
        <v>32.480314960629919</v>
      </c>
      <c r="J211" s="16">
        <f t="shared" si="24"/>
        <v>-32.980314960629919</v>
      </c>
      <c r="K211" s="10">
        <v>126.5</v>
      </c>
      <c r="L211" s="16">
        <v>3333.907480314961</v>
      </c>
      <c r="M211" s="16">
        <v>1317.3720472440946</v>
      </c>
      <c r="N211" s="16">
        <v>14.074803149606298</v>
      </c>
      <c r="O211" s="16">
        <v>19.071186440677998</v>
      </c>
      <c r="P211" s="16">
        <v>19.241097854274216</v>
      </c>
      <c r="Q211" s="16">
        <v>0.59429812770043222</v>
      </c>
      <c r="R211" s="16">
        <v>3.0886913636708879</v>
      </c>
      <c r="S211" s="16">
        <v>11.799403721959605</v>
      </c>
      <c r="T211" s="20" t="s">
        <v>122</v>
      </c>
      <c r="U211" s="10">
        <v>5</v>
      </c>
      <c r="V211" s="20" t="s">
        <v>145</v>
      </c>
      <c r="W211" s="10">
        <v>4</v>
      </c>
      <c r="X211" s="20" t="s">
        <v>145</v>
      </c>
      <c r="Y211" s="10">
        <v>4</v>
      </c>
      <c r="Z211" s="20" t="s">
        <v>123</v>
      </c>
      <c r="AA211" s="15">
        <v>4</v>
      </c>
      <c r="AB211" s="11">
        <v>39.388140619531178</v>
      </c>
      <c r="AC211" s="10">
        <v>53.702591156685592</v>
      </c>
      <c r="AD211" s="19">
        <v>6.909268223783231</v>
      </c>
      <c r="AE211" s="12">
        <v>1907.1186440677998</v>
      </c>
      <c r="AF211" s="10">
        <v>2021.9668156487498</v>
      </c>
      <c r="AG211" s="10">
        <v>1282.7398569516145</v>
      </c>
      <c r="AH211" s="10">
        <v>0</v>
      </c>
      <c r="AI211" s="10">
        <v>3.237617107885804</v>
      </c>
      <c r="AJ211" s="10"/>
      <c r="AK211" s="10"/>
      <c r="AL211" s="10"/>
      <c r="AM211" s="10"/>
      <c r="AN211" s="10">
        <v>9.535593220338999</v>
      </c>
      <c r="AO211" s="10">
        <v>4.9305131881203348</v>
      </c>
      <c r="AP211" s="10">
        <v>9.9791789986613004</v>
      </c>
      <c r="AQ211" s="10">
        <v>114.66</v>
      </c>
      <c r="AR211" s="10"/>
      <c r="AS211" s="10"/>
      <c r="AT211" s="10">
        <v>7.3979559822333663</v>
      </c>
      <c r="AU211" s="10">
        <v>1</v>
      </c>
      <c r="AV211" s="16"/>
      <c r="AW211" s="19">
        <v>303.29502234731245</v>
      </c>
      <c r="AX211" s="1" t="s">
        <v>120</v>
      </c>
      <c r="AY211" s="23">
        <v>32.980314960629897</v>
      </c>
      <c r="AZ211" s="18">
        <v>0</v>
      </c>
      <c r="BA211" s="18">
        <v>100</v>
      </c>
      <c r="BB211" s="18">
        <v>0</v>
      </c>
      <c r="BC211" s="18">
        <v>0</v>
      </c>
      <c r="BD211" s="18">
        <v>100</v>
      </c>
      <c r="BE211" s="18">
        <v>0</v>
      </c>
      <c r="BF211" s="24">
        <v>39.388140619531178</v>
      </c>
      <c r="BG211" s="24">
        <v>53.702591156685592</v>
      </c>
      <c r="BH211" s="24">
        <v>6.909268223783231</v>
      </c>
      <c r="BI211" s="21"/>
      <c r="BJ211" s="25">
        <f t="shared" ca="1" si="25"/>
        <v>0.91136206186120183</v>
      </c>
      <c r="BK211" s="24">
        <f t="shared" ca="1" si="26"/>
        <v>25.578831841765115</v>
      </c>
      <c r="BL211" s="23">
        <f t="shared" si="27"/>
        <v>3.3816618541499954</v>
      </c>
      <c r="BM211" s="23">
        <f t="shared" ca="1" si="28"/>
        <v>2.7040326109275519</v>
      </c>
      <c r="BN211" s="22">
        <f t="shared" si="29"/>
        <v>2.7950288085716362</v>
      </c>
      <c r="BO211" s="21"/>
      <c r="BP211" s="2"/>
    </row>
    <row r="212" spans="1:68" x14ac:dyDescent="0.2">
      <c r="A212">
        <v>9.9499999999999993</v>
      </c>
      <c r="B212">
        <v>2.1</v>
      </c>
      <c r="C212">
        <v>1.3055399999999999</v>
      </c>
      <c r="D212">
        <v>-0.17501</v>
      </c>
      <c r="E212">
        <v>5.842E-2</v>
      </c>
      <c r="F212">
        <v>1.73773</v>
      </c>
      <c r="G212">
        <v>1.7884800000000001</v>
      </c>
      <c r="H212" s="21"/>
      <c r="I212" s="17">
        <f t="shared" si="23"/>
        <v>32.644356955380573</v>
      </c>
      <c r="J212" s="16">
        <f t="shared" si="24"/>
        <v>-33.144356955380573</v>
      </c>
      <c r="K212" s="10">
        <v>126.5</v>
      </c>
      <c r="L212" s="16">
        <v>3354.6587926509187</v>
      </c>
      <c r="M212" s="16">
        <v>1327.8871391076116</v>
      </c>
      <c r="N212" s="16">
        <v>14.145888013998249</v>
      </c>
      <c r="O212" s="16">
        <v>17.604802259887013</v>
      </c>
      <c r="P212" s="16">
        <v>17.759419878190752</v>
      </c>
      <c r="Q212" s="16">
        <v>0.69629236677868467</v>
      </c>
      <c r="R212" s="16">
        <v>3.9206931958051081</v>
      </c>
      <c r="S212" s="16">
        <v>10.737334604426298</v>
      </c>
      <c r="T212" s="20" t="s">
        <v>122</v>
      </c>
      <c r="U212" s="10">
        <v>4</v>
      </c>
      <c r="V212" s="20" t="s">
        <v>145</v>
      </c>
      <c r="W212" s="10">
        <v>4</v>
      </c>
      <c r="X212" s="20" t="s">
        <v>145</v>
      </c>
      <c r="Y212" s="10">
        <v>4</v>
      </c>
      <c r="Z212" s="20" t="s">
        <v>123</v>
      </c>
      <c r="AA212" s="15">
        <v>4</v>
      </c>
      <c r="AB212" s="11">
        <v>61.993190160873979</v>
      </c>
      <c r="AC212" s="10">
        <v>34.973837091860503</v>
      </c>
      <c r="AD212" s="19">
        <v>3.0329727472655161</v>
      </c>
      <c r="AE212" s="12">
        <v>1760.4802259887012</v>
      </c>
      <c r="AF212" s="10">
        <v>1846.4310942074035</v>
      </c>
      <c r="AG212" s="10">
        <v>1183.9613252127167</v>
      </c>
      <c r="AH212" s="10">
        <v>0</v>
      </c>
      <c r="AI212" s="10">
        <v>2.5505693765325383</v>
      </c>
      <c r="AJ212" s="10"/>
      <c r="AK212" s="10"/>
      <c r="AL212" s="10"/>
      <c r="AM212" s="10"/>
      <c r="AN212" s="10">
        <v>11.736534839924675</v>
      </c>
      <c r="AO212" s="10">
        <v>4.7782510656413537</v>
      </c>
      <c r="AP212" s="10">
        <v>9.2877292764890171</v>
      </c>
      <c r="AQ212" s="10">
        <v>114.66</v>
      </c>
      <c r="AR212" s="10"/>
      <c r="AS212" s="10"/>
      <c r="AT212" s="10">
        <v>6.6687608746606868</v>
      </c>
      <c r="AU212" s="10">
        <v>1</v>
      </c>
      <c r="AV212" s="16"/>
      <c r="AW212" s="19">
        <v>276.96466413111051</v>
      </c>
      <c r="AX212" s="1" t="s">
        <v>120</v>
      </c>
      <c r="AY212" s="23">
        <v>33.144356955380601</v>
      </c>
      <c r="AZ212" s="18">
        <v>100</v>
      </c>
      <c r="BA212" s="18">
        <v>0</v>
      </c>
      <c r="BB212" s="18">
        <v>0</v>
      </c>
      <c r="BC212" s="18">
        <v>0</v>
      </c>
      <c r="BD212" s="18">
        <v>100</v>
      </c>
      <c r="BE212" s="18">
        <v>0</v>
      </c>
      <c r="BF212" s="24">
        <v>61.993190160873979</v>
      </c>
      <c r="BG212" s="24">
        <v>34.973837091860503</v>
      </c>
      <c r="BH212" s="24">
        <v>3.0329727472655161</v>
      </c>
      <c r="BI212" s="21"/>
      <c r="BJ212" s="25">
        <f t="shared" ca="1" si="25"/>
        <v>0.94823543629824836</v>
      </c>
      <c r="BK212" s="24">
        <f t="shared" ca="1" si="26"/>
        <v>23.642537290883183</v>
      </c>
      <c r="BL212" s="23">
        <f t="shared" si="27"/>
        <v>4.329613538512592</v>
      </c>
      <c r="BM212" s="23">
        <f t="shared" ca="1" si="28"/>
        <v>2.800161045734054</v>
      </c>
      <c r="BN212" s="22">
        <f t="shared" si="29"/>
        <v>2.886563486580263</v>
      </c>
      <c r="BO212" s="21"/>
      <c r="BP212" s="2"/>
    </row>
    <row r="213" spans="1:68" x14ac:dyDescent="0.2">
      <c r="A213">
        <v>10</v>
      </c>
      <c r="B213">
        <v>2.1</v>
      </c>
      <c r="C213">
        <v>1.31596</v>
      </c>
      <c r="D213">
        <v>-0.17623</v>
      </c>
      <c r="E213">
        <v>5.6610000000000001E-2</v>
      </c>
      <c r="F213">
        <v>1.7375</v>
      </c>
      <c r="G213">
        <v>1.7866299999999999</v>
      </c>
      <c r="H213" s="21"/>
      <c r="I213" s="17">
        <f t="shared" si="23"/>
        <v>32.808398950131235</v>
      </c>
      <c r="J213" s="16">
        <f t="shared" si="24"/>
        <v>-33.308398950131235</v>
      </c>
      <c r="K213" s="10">
        <v>126.5</v>
      </c>
      <c r="L213" s="16">
        <v>3375.4101049868773</v>
      </c>
      <c r="M213" s="16">
        <v>1338.402230971129</v>
      </c>
      <c r="N213" s="16">
        <v>14.216972878390202</v>
      </c>
      <c r="O213" s="16">
        <v>20.450188323917168</v>
      </c>
      <c r="P213" s="16">
        <v>20.596805430810679</v>
      </c>
      <c r="Q213" s="16">
        <v>0.68864906385021607</v>
      </c>
      <c r="R213" s="16">
        <v>3.3434751139614525</v>
      </c>
      <c r="S213" s="16">
        <v>10.181743534271595</v>
      </c>
      <c r="T213" s="20" t="s">
        <v>122</v>
      </c>
      <c r="U213" s="10">
        <v>5</v>
      </c>
      <c r="V213" s="20" t="s">
        <v>145</v>
      </c>
      <c r="W213" s="10">
        <v>4</v>
      </c>
      <c r="X213" s="20" t="s">
        <v>145</v>
      </c>
      <c r="Y213" s="10">
        <v>4</v>
      </c>
      <c r="Z213" s="20" t="s">
        <v>123</v>
      </c>
      <c r="AA213" s="15">
        <v>4</v>
      </c>
      <c r="AB213" s="11">
        <v>43.235314429126056</v>
      </c>
      <c r="AC213" s="10">
        <v>50.920084316347655</v>
      </c>
      <c r="AD213" s="19">
        <v>5.8446012545262924</v>
      </c>
      <c r="AE213" s="12">
        <v>2045.0188323917168</v>
      </c>
      <c r="AF213" s="10">
        <v>2179.0204937899862</v>
      </c>
      <c r="AG213" s="10">
        <v>1373.1203620540452</v>
      </c>
      <c r="AH213" s="10">
        <v>0</v>
      </c>
      <c r="AI213" s="10">
        <v>2.9909000842395059</v>
      </c>
      <c r="AJ213" s="10"/>
      <c r="AK213" s="10"/>
      <c r="AL213" s="10"/>
      <c r="AM213" s="10"/>
      <c r="AN213" s="10">
        <v>10.225094161958584</v>
      </c>
      <c r="AO213" s="10">
        <v>5.2863796353793262</v>
      </c>
      <c r="AP213" s="10">
        <v>10.611842534378317</v>
      </c>
      <c r="AQ213" s="10">
        <v>114.66</v>
      </c>
      <c r="AR213" s="10"/>
      <c r="AS213" s="10"/>
      <c r="AT213" s="10">
        <v>7.8694643587554776</v>
      </c>
      <c r="AU213" s="10">
        <v>1</v>
      </c>
      <c r="AV213" s="16"/>
      <c r="AW213" s="19">
        <v>326.8530740684979</v>
      </c>
      <c r="AX213" s="1" t="s">
        <v>120</v>
      </c>
      <c r="AY213" s="23">
        <v>33.308398950131199</v>
      </c>
      <c r="AZ213" s="18">
        <v>0</v>
      </c>
      <c r="BA213" s="18">
        <v>100</v>
      </c>
      <c r="BB213" s="18">
        <v>0</v>
      </c>
      <c r="BC213" s="18">
        <v>0</v>
      </c>
      <c r="BD213" s="18">
        <v>100</v>
      </c>
      <c r="BE213" s="18">
        <v>0</v>
      </c>
      <c r="BF213" s="24">
        <v>43.235314429126056</v>
      </c>
      <c r="BG213" s="24">
        <v>50.920084316347655</v>
      </c>
      <c r="BH213" s="24">
        <v>5.8446012545262924</v>
      </c>
      <c r="BI213" s="21"/>
      <c r="BJ213" s="25">
        <f t="shared" ca="1" si="25"/>
        <v>0.91243402641882754</v>
      </c>
      <c r="BK213" s="24">
        <f t="shared" ca="1" si="26"/>
        <v>27.140820771295978</v>
      </c>
      <c r="BL213" s="23">
        <f t="shared" si="27"/>
        <v>3.6418922638957421</v>
      </c>
      <c r="BM213" s="23">
        <f t="shared" ca="1" si="28"/>
        <v>2.7055420151430041</v>
      </c>
      <c r="BN213" s="22">
        <f t="shared" si="29"/>
        <v>2.7930620146491481</v>
      </c>
      <c r="BO213" s="21"/>
      <c r="BP213" s="2"/>
    </row>
    <row r="214" spans="1:68" x14ac:dyDescent="0.2">
      <c r="A214">
        <v>10.050000000000001</v>
      </c>
      <c r="B214">
        <v>2</v>
      </c>
      <c r="C214">
        <v>1.3248800000000001</v>
      </c>
      <c r="D214">
        <v>-0.17385999999999999</v>
      </c>
      <c r="E214">
        <v>5.706E-2</v>
      </c>
      <c r="F214">
        <v>1.7369300000000001</v>
      </c>
      <c r="G214">
        <v>1.7835300000000001</v>
      </c>
      <c r="H214" s="21"/>
      <c r="I214" s="17">
        <f t="shared" si="23"/>
        <v>32.972440944881889</v>
      </c>
      <c r="J214" s="16">
        <f t="shared" si="24"/>
        <v>-33.472440944881889</v>
      </c>
      <c r="K214" s="10">
        <v>126.5</v>
      </c>
      <c r="L214" s="16">
        <v>3396.161417322835</v>
      </c>
      <c r="M214" s="16">
        <v>1348.917322834646</v>
      </c>
      <c r="N214" s="16">
        <v>14.288057742782152</v>
      </c>
      <c r="O214" s="16">
        <v>22.885969868173301</v>
      </c>
      <c r="P214" s="16">
        <v>23.034576052489246</v>
      </c>
      <c r="Q214" s="16">
        <v>0.70349711953912641</v>
      </c>
      <c r="R214" s="16">
        <v>3.0540918918414501</v>
      </c>
      <c r="S214" s="16">
        <v>10.319873910829394</v>
      </c>
      <c r="T214" s="20" t="s">
        <v>122</v>
      </c>
      <c r="U214" s="10">
        <v>5</v>
      </c>
      <c r="V214" s="20" t="s">
        <v>145</v>
      </c>
      <c r="W214" s="10">
        <v>4</v>
      </c>
      <c r="X214" s="20" t="s">
        <v>145</v>
      </c>
      <c r="Y214" s="10">
        <v>4</v>
      </c>
      <c r="Z214" s="20" t="s">
        <v>123</v>
      </c>
      <c r="AA214" s="15">
        <v>4</v>
      </c>
      <c r="AB214" s="11">
        <v>33.542171423771961</v>
      </c>
      <c r="AC214" s="10">
        <v>57.434352868406258</v>
      </c>
      <c r="AD214" s="19">
        <v>9.0234757078217811</v>
      </c>
      <c r="AE214" s="12">
        <v>2288.5969868173302</v>
      </c>
      <c r="AF214" s="10">
        <v>2464.5963720853492</v>
      </c>
      <c r="AG214" s="10">
        <v>1535.638403499283</v>
      </c>
      <c r="AH214" s="10">
        <v>0</v>
      </c>
      <c r="AI214" s="10">
        <v>3.2742957167443145</v>
      </c>
      <c r="AJ214" s="10"/>
      <c r="AK214" s="10"/>
      <c r="AL214" s="10"/>
      <c r="AM214" s="10"/>
      <c r="AN214" s="10">
        <v>11.442984934086651</v>
      </c>
      <c r="AO214" s="10">
        <v>5.7388427684855339</v>
      </c>
      <c r="AP214" s="10">
        <v>11.749468824494981</v>
      </c>
      <c r="AQ214" s="10">
        <v>114.66</v>
      </c>
      <c r="AR214" s="10"/>
      <c r="AS214" s="10"/>
      <c r="AT214" s="10">
        <v>8.881940877728093</v>
      </c>
      <c r="AU214" s="10">
        <v>1</v>
      </c>
      <c r="AV214" s="16"/>
      <c r="AW214" s="19">
        <v>369.68945581280235</v>
      </c>
      <c r="AX214" s="1" t="s">
        <v>120</v>
      </c>
      <c r="AY214" s="23">
        <v>33.472440944881903</v>
      </c>
      <c r="AZ214" s="18">
        <v>0</v>
      </c>
      <c r="BA214" s="18">
        <v>100</v>
      </c>
      <c r="BB214" s="18">
        <v>0</v>
      </c>
      <c r="BC214" s="18">
        <v>0</v>
      </c>
      <c r="BD214" s="18">
        <v>100</v>
      </c>
      <c r="BE214" s="18">
        <v>0</v>
      </c>
      <c r="BF214" s="24">
        <v>33.542171423771961</v>
      </c>
      <c r="BG214" s="24">
        <v>57.434352868406258</v>
      </c>
      <c r="BH214" s="24">
        <v>9.0234757078217811</v>
      </c>
      <c r="BI214" s="21"/>
      <c r="BJ214" s="25">
        <f t="shared" ca="1" si="25"/>
        <v>0.88901578896905764</v>
      </c>
      <c r="BK214" s="24">
        <f t="shared" ca="1" si="26"/>
        <v>30.086795939298547</v>
      </c>
      <c r="BL214" s="23">
        <f t="shared" si="27"/>
        <v>3.2971540461664075</v>
      </c>
      <c r="BM214" s="23">
        <f t="shared" ca="1" si="28"/>
        <v>2.6434247494591747</v>
      </c>
      <c r="BN214" s="22">
        <f t="shared" si="29"/>
        <v>2.7305667485081768</v>
      </c>
      <c r="BO214" s="21"/>
      <c r="BP214" s="2"/>
    </row>
    <row r="215" spans="1:68" x14ac:dyDescent="0.2">
      <c r="A215">
        <v>10.1</v>
      </c>
      <c r="B215">
        <v>2.1</v>
      </c>
      <c r="C215">
        <v>1.32392</v>
      </c>
      <c r="D215">
        <v>-0.18404999999999999</v>
      </c>
      <c r="E215">
        <v>5.7110000000000001E-2</v>
      </c>
      <c r="F215">
        <v>1.73655</v>
      </c>
      <c r="G215">
        <v>1.7802800000000001</v>
      </c>
      <c r="H215" s="21"/>
      <c r="I215" s="17">
        <f t="shared" si="23"/>
        <v>33.136482939632543</v>
      </c>
      <c r="J215" s="16">
        <f t="shared" si="24"/>
        <v>-33.636482939632543</v>
      </c>
      <c r="K215" s="10">
        <v>126.5</v>
      </c>
      <c r="L215" s="16">
        <v>3416.9127296587926</v>
      </c>
      <c r="M215" s="16">
        <v>1359.432414698163</v>
      </c>
      <c r="N215" s="16">
        <v>14.3591426071741</v>
      </c>
      <c r="O215" s="16">
        <v>22.623822975517914</v>
      </c>
      <c r="P215" s="16">
        <v>22.77265016843635</v>
      </c>
      <c r="Q215" s="16">
        <v>0.63965674507921277</v>
      </c>
      <c r="R215" s="16">
        <v>2.8088814448385913</v>
      </c>
      <c r="S215" s="16">
        <v>10.335221730446928</v>
      </c>
      <c r="T215" s="20" t="s">
        <v>122</v>
      </c>
      <c r="U215" s="10">
        <v>5</v>
      </c>
      <c r="V215" s="20" t="s">
        <v>145</v>
      </c>
      <c r="W215" s="10">
        <v>4</v>
      </c>
      <c r="X215" s="20" t="s">
        <v>145</v>
      </c>
      <c r="Y215" s="10">
        <v>4</v>
      </c>
      <c r="Z215" s="20" t="s">
        <v>123</v>
      </c>
      <c r="AA215" s="15">
        <v>4</v>
      </c>
      <c r="AB215" s="11">
        <v>28.77241943021447</v>
      </c>
      <c r="AC215" s="10">
        <v>59.912725955018161</v>
      </c>
      <c r="AD215" s="19">
        <v>11.314854614767372</v>
      </c>
      <c r="AE215" s="12">
        <v>2262.3822975517915</v>
      </c>
      <c r="AF215" s="10">
        <v>2432.5608967652461</v>
      </c>
      <c r="AG215" s="10">
        <v>1518.1766778957567</v>
      </c>
      <c r="AH215" s="10">
        <v>0</v>
      </c>
      <c r="AI215" s="10">
        <v>3.5601360172659895</v>
      </c>
      <c r="AJ215" s="10"/>
      <c r="AK215" s="10"/>
      <c r="AL215" s="10"/>
      <c r="AM215" s="10"/>
      <c r="AN215" s="10">
        <v>11.311911487758957</v>
      </c>
      <c r="AO215" s="10">
        <v>5.6294856910363906</v>
      </c>
      <c r="AP215" s="10">
        <v>11.627236745270297</v>
      </c>
      <c r="AQ215" s="10">
        <v>114.66</v>
      </c>
      <c r="AR215" s="10"/>
      <c r="AS215" s="10"/>
      <c r="AT215" s="10">
        <v>8.6890804168199747</v>
      </c>
      <c r="AU215" s="10">
        <v>1</v>
      </c>
      <c r="AV215" s="16"/>
      <c r="AW215" s="19">
        <v>364.88413451478687</v>
      </c>
      <c r="AX215" s="1" t="s">
        <v>120</v>
      </c>
      <c r="AY215" s="23">
        <v>33.636482939632501</v>
      </c>
      <c r="AZ215" s="18">
        <v>0</v>
      </c>
      <c r="BA215" s="18">
        <v>100</v>
      </c>
      <c r="BB215" s="18">
        <v>0</v>
      </c>
      <c r="BC215" s="18">
        <v>0</v>
      </c>
      <c r="BD215" s="18">
        <v>100</v>
      </c>
      <c r="BE215" s="18">
        <v>0</v>
      </c>
      <c r="BF215" s="24">
        <v>28.77241943021447</v>
      </c>
      <c r="BG215" s="24">
        <v>59.912725955018161</v>
      </c>
      <c r="BH215" s="24">
        <v>11.314854614767372</v>
      </c>
      <c r="BI215" s="21"/>
      <c r="BJ215" s="25">
        <f t="shared" ca="1" si="25"/>
        <v>0.88317709335854655</v>
      </c>
      <c r="BK215" s="24">
        <f t="shared" ca="1" si="26"/>
        <v>29.422050564138122</v>
      </c>
      <c r="BL215" s="23">
        <f t="shared" si="27"/>
        <v>3.0367017652946222</v>
      </c>
      <c r="BM215" s="23">
        <f t="shared" ca="1" si="28"/>
        <v>2.6274480135371792</v>
      </c>
      <c r="BN215" s="22">
        <f t="shared" si="29"/>
        <v>2.7119342145669729</v>
      </c>
      <c r="BO215" s="21"/>
      <c r="BP215" s="2"/>
    </row>
    <row r="216" spans="1:68" x14ac:dyDescent="0.2">
      <c r="A216">
        <v>10.15</v>
      </c>
      <c r="B216">
        <v>2.1</v>
      </c>
      <c r="C216">
        <v>1.3195300000000001</v>
      </c>
      <c r="D216">
        <v>-0.18923000000000001</v>
      </c>
      <c r="E216">
        <v>5.3100000000000001E-2</v>
      </c>
      <c r="F216">
        <v>1.7363999999999999</v>
      </c>
      <c r="G216">
        <v>1.7782</v>
      </c>
      <c r="H216" s="21"/>
      <c r="I216" s="17">
        <f t="shared" si="23"/>
        <v>33.300524934383205</v>
      </c>
      <c r="J216" s="16">
        <f t="shared" si="24"/>
        <v>-33.800524934383205</v>
      </c>
      <c r="K216" s="10">
        <v>126.5</v>
      </c>
      <c r="L216" s="16">
        <v>3437.6640419947512</v>
      </c>
      <c r="M216" s="16">
        <v>1369.9475065616805</v>
      </c>
      <c r="N216" s="16">
        <v>14.430227471566054</v>
      </c>
      <c r="O216" s="16">
        <v>21.425047080979336</v>
      </c>
      <c r="P216" s="16">
        <v>21.556149383977875</v>
      </c>
      <c r="Q216" s="16">
        <v>0.60720403264522316</v>
      </c>
      <c r="R216" s="16">
        <v>2.8168483240171924</v>
      </c>
      <c r="S216" s="16">
        <v>9.1043265971207568</v>
      </c>
      <c r="T216" s="20" t="s">
        <v>122</v>
      </c>
      <c r="U216" s="10">
        <v>5</v>
      </c>
      <c r="V216" s="20" t="s">
        <v>145</v>
      </c>
      <c r="W216" s="10">
        <v>4</v>
      </c>
      <c r="X216" s="20" t="s">
        <v>145</v>
      </c>
      <c r="Y216" s="10">
        <v>4</v>
      </c>
      <c r="Z216" s="20" t="s">
        <v>123</v>
      </c>
      <c r="AA216" s="15">
        <v>4</v>
      </c>
      <c r="AB216" s="11">
        <v>30.271196160553565</v>
      </c>
      <c r="AC216" s="10">
        <v>59.198090011591631</v>
      </c>
      <c r="AD216" s="19">
        <v>10.5307138278548</v>
      </c>
      <c r="AE216" s="12">
        <v>2142.5047080979339</v>
      </c>
      <c r="AF216" s="10">
        <v>2288.2224919856631</v>
      </c>
      <c r="AG216" s="10">
        <v>1437.076625598525</v>
      </c>
      <c r="AH216" s="10">
        <v>0</v>
      </c>
      <c r="AI216" s="10">
        <v>3.5500669009180794</v>
      </c>
      <c r="AJ216" s="10"/>
      <c r="AK216" s="10"/>
      <c r="AL216" s="10"/>
      <c r="AM216" s="10"/>
      <c r="AN216" s="10">
        <v>10.712523540489668</v>
      </c>
      <c r="AO216" s="10">
        <v>5.3869793592784534</v>
      </c>
      <c r="AP216" s="10">
        <v>11.059536379189675</v>
      </c>
      <c r="AQ216" s="10">
        <v>114.66</v>
      </c>
      <c r="AR216" s="10"/>
      <c r="AS216" s="10"/>
      <c r="AT216" s="10">
        <v>8.0823917629143249</v>
      </c>
      <c r="AU216" s="10">
        <v>1</v>
      </c>
      <c r="AV216" s="16"/>
      <c r="AW216" s="19">
        <v>343.23337379784948</v>
      </c>
      <c r="AX216" s="1" t="s">
        <v>120</v>
      </c>
      <c r="AY216" s="23">
        <v>33.800524934383198</v>
      </c>
      <c r="AZ216" s="18">
        <v>0</v>
      </c>
      <c r="BA216" s="18">
        <v>100</v>
      </c>
      <c r="BB216" s="18">
        <v>0</v>
      </c>
      <c r="BC216" s="18">
        <v>0</v>
      </c>
      <c r="BD216" s="18">
        <v>100</v>
      </c>
      <c r="BE216" s="18">
        <v>0</v>
      </c>
      <c r="BF216" s="24">
        <v>30.271196160553565</v>
      </c>
      <c r="BG216" s="24">
        <v>59.198090011591631</v>
      </c>
      <c r="BH216" s="24">
        <v>10.5307138278548</v>
      </c>
      <c r="BI216" s="21"/>
      <c r="BJ216" s="25">
        <f t="shared" ca="1" si="25"/>
        <v>0.89221695570662185</v>
      </c>
      <c r="BK216" s="24">
        <f t="shared" ca="1" si="26"/>
        <v>27.629301369470756</v>
      </c>
      <c r="BL216" s="23">
        <f t="shared" si="27"/>
        <v>3.06091807442855</v>
      </c>
      <c r="BM216" s="23">
        <f t="shared" ca="1" si="28"/>
        <v>2.6505226108398201</v>
      </c>
      <c r="BN216" s="22">
        <f t="shared" si="29"/>
        <v>2.7315209775241138</v>
      </c>
      <c r="BO216" s="21"/>
      <c r="BP216" s="2"/>
    </row>
    <row r="217" spans="1:68" x14ac:dyDescent="0.2">
      <c r="A217">
        <v>10.199999999999999</v>
      </c>
      <c r="B217">
        <v>2.1</v>
      </c>
      <c r="C217">
        <v>1.3097000000000001</v>
      </c>
      <c r="D217">
        <v>-0.19894000000000001</v>
      </c>
      <c r="E217">
        <v>5.2080000000000001E-2</v>
      </c>
      <c r="F217">
        <v>1.7371000000000001</v>
      </c>
      <c r="G217">
        <v>1.78145</v>
      </c>
      <c r="H217" s="21"/>
      <c r="I217" s="17">
        <f t="shared" si="23"/>
        <v>33.464566929133852</v>
      </c>
      <c r="J217" s="16">
        <f t="shared" si="24"/>
        <v>-33.964566929133852</v>
      </c>
      <c r="K217" s="10">
        <v>126.5</v>
      </c>
      <c r="L217" s="16">
        <v>3458.4153543307079</v>
      </c>
      <c r="M217" s="16">
        <v>1380.462598425197</v>
      </c>
      <c r="N217" s="16">
        <v>14.501312335958001</v>
      </c>
      <c r="O217" s="16">
        <v>18.740772128060314</v>
      </c>
      <c r="P217" s="16">
        <v>18.867365855568007</v>
      </c>
      <c r="Q217" s="16">
        <v>0.54637085933749396</v>
      </c>
      <c r="R217" s="16">
        <v>2.8958512996463295</v>
      </c>
      <c r="S217" s="16">
        <v>8.7912310769230757</v>
      </c>
      <c r="T217" s="20" t="s">
        <v>122</v>
      </c>
      <c r="U217" s="10">
        <v>5</v>
      </c>
      <c r="V217" s="20" t="s">
        <v>145</v>
      </c>
      <c r="W217" s="10">
        <v>4</v>
      </c>
      <c r="X217" s="20" t="s">
        <v>145</v>
      </c>
      <c r="Y217" s="10">
        <v>4</v>
      </c>
      <c r="Z217" s="20" t="s">
        <v>123</v>
      </c>
      <c r="AA217" s="15">
        <v>4</v>
      </c>
      <c r="AB217" s="11">
        <v>35.445274894520644</v>
      </c>
      <c r="AC217" s="10">
        <v>56.29397505161252</v>
      </c>
      <c r="AD217" s="19">
        <v>8.2607500538668361</v>
      </c>
      <c r="AE217" s="12">
        <v>1874.0772128060314</v>
      </c>
      <c r="AF217" s="10">
        <v>1970.6743526235639</v>
      </c>
      <c r="AG217" s="10">
        <v>1257.8243903712005</v>
      </c>
      <c r="AH217" s="10">
        <v>0</v>
      </c>
      <c r="AI217" s="10">
        <v>3.4532159856486073</v>
      </c>
      <c r="AJ217" s="10"/>
      <c r="AK217" s="10"/>
      <c r="AL217" s="10"/>
      <c r="AM217" s="10"/>
      <c r="AN217" s="10">
        <v>9.3703860640301571</v>
      </c>
      <c r="AO217" s="10">
        <v>4.8496072171597095</v>
      </c>
      <c r="AP217" s="10">
        <v>9.8047707325984028</v>
      </c>
      <c r="AQ217" s="10">
        <v>114.66</v>
      </c>
      <c r="AR217" s="10"/>
      <c r="AS217" s="10"/>
      <c r="AT217" s="10">
        <v>6.8532952131587734</v>
      </c>
      <c r="AU217" s="10">
        <v>1</v>
      </c>
      <c r="AV217" s="16"/>
      <c r="AW217" s="19">
        <v>295.60115289353456</v>
      </c>
      <c r="AX217" s="1" t="s">
        <v>120</v>
      </c>
      <c r="AY217" s="23">
        <v>33.964566929133902</v>
      </c>
      <c r="AZ217" s="18">
        <v>0</v>
      </c>
      <c r="BA217" s="18">
        <v>100</v>
      </c>
      <c r="BB217" s="18">
        <v>0</v>
      </c>
      <c r="BC217" s="18">
        <v>0</v>
      </c>
      <c r="BD217" s="18">
        <v>100</v>
      </c>
      <c r="BE217" s="18">
        <v>0</v>
      </c>
      <c r="BF217" s="24">
        <v>35.445274894520644</v>
      </c>
      <c r="BG217" s="24">
        <v>56.29397505161252</v>
      </c>
      <c r="BH217" s="24">
        <v>8.2607500538668361</v>
      </c>
      <c r="BI217" s="21"/>
      <c r="BJ217" s="25">
        <f t="shared" ca="1" si="25"/>
        <v>0.91499692132941179</v>
      </c>
      <c r="BK217" s="24">
        <f t="shared" ca="1" si="26"/>
        <v>23.940458906242554</v>
      </c>
      <c r="BL217" s="23">
        <f t="shared" si="27"/>
        <v>3.1880372070904648</v>
      </c>
      <c r="BM217" s="23">
        <f t="shared" ca="1" si="28"/>
        <v>2.7096604713306882</v>
      </c>
      <c r="BN217" s="22">
        <f t="shared" si="29"/>
        <v>2.7847749537465951</v>
      </c>
      <c r="BO217" s="21"/>
      <c r="BP217" s="2"/>
    </row>
    <row r="218" spans="1:68" x14ac:dyDescent="0.2">
      <c r="A218">
        <v>10.25</v>
      </c>
      <c r="B218">
        <v>2.1</v>
      </c>
      <c r="C218">
        <v>1.3122100000000001</v>
      </c>
      <c r="D218">
        <v>-0.19614000000000001</v>
      </c>
      <c r="E218">
        <v>5.2679999999999998E-2</v>
      </c>
      <c r="F218">
        <v>1.7336</v>
      </c>
      <c r="G218">
        <v>1.7699800000000001</v>
      </c>
      <c r="H218" s="21"/>
      <c r="I218" s="17">
        <f t="shared" si="23"/>
        <v>33.628608923884514</v>
      </c>
      <c r="J218" s="16">
        <f t="shared" si="24"/>
        <v>-34.128608923884514</v>
      </c>
      <c r="K218" s="10">
        <v>126.5</v>
      </c>
      <c r="L218" s="16">
        <v>3479.1666666666665</v>
      </c>
      <c r="M218" s="16">
        <v>1390.9776902887145</v>
      </c>
      <c r="N218" s="16">
        <v>14.572397200349956</v>
      </c>
      <c r="O218" s="16">
        <v>19.426177024482165</v>
      </c>
      <c r="P218" s="16">
        <v>19.555422855219767</v>
      </c>
      <c r="Q218" s="16">
        <v>0.56391286605856938</v>
      </c>
      <c r="R218" s="16">
        <v>2.8836649058092285</v>
      </c>
      <c r="S218" s="16">
        <v>8.9754049123334756</v>
      </c>
      <c r="T218" s="20" t="s">
        <v>122</v>
      </c>
      <c r="U218" s="10">
        <v>5</v>
      </c>
      <c r="V218" s="20" t="s">
        <v>145</v>
      </c>
      <c r="W218" s="10">
        <v>4</v>
      </c>
      <c r="X218" s="20" t="s">
        <v>145</v>
      </c>
      <c r="Y218" s="10">
        <v>4</v>
      </c>
      <c r="Z218" s="20" t="s">
        <v>123</v>
      </c>
      <c r="AA218" s="15">
        <v>4</v>
      </c>
      <c r="AB218" s="11">
        <v>34.225074655286413</v>
      </c>
      <c r="AC218" s="10">
        <v>57.034148913410803</v>
      </c>
      <c r="AD218" s="19">
        <v>8.7407764313027823</v>
      </c>
      <c r="AE218" s="12">
        <v>1942.6177024482163</v>
      </c>
      <c r="AF218" s="10">
        <v>2050.4015695040084</v>
      </c>
      <c r="AG218" s="10">
        <v>1303.6948570146512</v>
      </c>
      <c r="AH218" s="10">
        <v>0</v>
      </c>
      <c r="AI218" s="10">
        <v>3.4678093074735221</v>
      </c>
      <c r="AJ218" s="10"/>
      <c r="AK218" s="10"/>
      <c r="AL218" s="10"/>
      <c r="AM218" s="10"/>
      <c r="AN218" s="10">
        <v>9.7130885122410824</v>
      </c>
      <c r="AO218" s="10">
        <v>4.9984206323304345</v>
      </c>
      <c r="AP218" s="10">
        <v>10.125863999102558</v>
      </c>
      <c r="AQ218" s="10">
        <v>114.66</v>
      </c>
      <c r="AR218" s="10"/>
      <c r="AS218" s="10"/>
      <c r="AT218" s="10">
        <v>7.087591143546371</v>
      </c>
      <c r="AU218" s="10">
        <v>1</v>
      </c>
      <c r="AV218" s="16"/>
      <c r="AW218" s="19">
        <v>307.56023542560126</v>
      </c>
      <c r="AX218" s="1" t="s">
        <v>120</v>
      </c>
      <c r="AY218" s="23">
        <v>34.128608923884499</v>
      </c>
      <c r="AZ218" s="18">
        <v>0</v>
      </c>
      <c r="BA218" s="18">
        <v>100</v>
      </c>
      <c r="BB218" s="18">
        <v>0</v>
      </c>
      <c r="BC218" s="18">
        <v>0</v>
      </c>
      <c r="BD218" s="18">
        <v>100</v>
      </c>
      <c r="BE218" s="18">
        <v>0</v>
      </c>
      <c r="BF218" s="24">
        <v>34.225074655286413</v>
      </c>
      <c r="BG218" s="24">
        <v>57.034148913410803</v>
      </c>
      <c r="BH218" s="24">
        <v>8.7407764313027823</v>
      </c>
      <c r="BI218" s="21"/>
      <c r="BJ218" s="25">
        <f t="shared" ca="1" si="25"/>
        <v>0.91066061772042695</v>
      </c>
      <c r="BK218" s="24">
        <f t="shared" ca="1" si="26"/>
        <v>24.669799169680406</v>
      </c>
      <c r="BL218" s="23">
        <f t="shared" si="27"/>
        <v>3.165233192439866</v>
      </c>
      <c r="BM218" s="23">
        <f t="shared" ca="1" si="28"/>
        <v>2.6976270215019378</v>
      </c>
      <c r="BN218" s="22">
        <f t="shared" si="29"/>
        <v>2.7712814531516843</v>
      </c>
      <c r="BO218" s="21"/>
      <c r="BP218" s="2"/>
    </row>
    <row r="219" spans="1:68" x14ac:dyDescent="0.2">
      <c r="A219">
        <v>10.3</v>
      </c>
      <c r="B219">
        <v>2.1</v>
      </c>
      <c r="C219">
        <v>1.31006</v>
      </c>
      <c r="D219">
        <v>-0.20610000000000001</v>
      </c>
      <c r="E219">
        <v>5.3310000000000003E-2</v>
      </c>
      <c r="F219">
        <v>1.7315799999999999</v>
      </c>
      <c r="G219">
        <v>1.7663800000000001</v>
      </c>
      <c r="H219" s="21"/>
      <c r="I219" s="17">
        <f t="shared" si="23"/>
        <v>33.792650918635168</v>
      </c>
      <c r="J219" s="16">
        <f t="shared" si="24"/>
        <v>-34.292650918635168</v>
      </c>
      <c r="K219" s="10">
        <v>126.5</v>
      </c>
      <c r="L219" s="16">
        <v>3499.9179790026242</v>
      </c>
      <c r="M219" s="16">
        <v>1401.4927821522315</v>
      </c>
      <c r="N219" s="16">
        <v>14.643482064741907</v>
      </c>
      <c r="O219" s="16">
        <v>18.839077212806053</v>
      </c>
      <c r="P219" s="16">
        <v>18.971107751935062</v>
      </c>
      <c r="Q219" s="16">
        <v>0.501513442150744</v>
      </c>
      <c r="R219" s="16">
        <v>2.6435643543250098</v>
      </c>
      <c r="S219" s="16">
        <v>9.1687874395143965</v>
      </c>
      <c r="T219" s="20" t="s">
        <v>122</v>
      </c>
      <c r="U219" s="10">
        <v>5</v>
      </c>
      <c r="V219" s="20" t="s">
        <v>145</v>
      </c>
      <c r="W219" s="10">
        <v>4</v>
      </c>
      <c r="X219" s="20" t="s">
        <v>145</v>
      </c>
      <c r="Y219" s="10">
        <v>4</v>
      </c>
      <c r="Z219" s="20" t="s">
        <v>123</v>
      </c>
      <c r="AA219" s="15">
        <v>4</v>
      </c>
      <c r="AB219" s="11">
        <v>30.084919350199947</v>
      </c>
      <c r="AC219" s="10">
        <v>59.290315545420725</v>
      </c>
      <c r="AD219" s="19">
        <v>10.624765104379325</v>
      </c>
      <c r="AE219" s="12">
        <v>1883.9077212806053</v>
      </c>
      <c r="AF219" s="10">
        <v>1980.4379507448693</v>
      </c>
      <c r="AG219" s="10">
        <v>1264.7405167956708</v>
      </c>
      <c r="AH219" s="10">
        <v>0</v>
      </c>
      <c r="AI219" s="10">
        <v>3.7827715386007061</v>
      </c>
      <c r="AJ219" s="10"/>
      <c r="AK219" s="10"/>
      <c r="AL219" s="10"/>
      <c r="AM219" s="10"/>
      <c r="AN219" s="10">
        <v>9.4195386064030266</v>
      </c>
      <c r="AO219" s="10">
        <v>4.8269769522246486</v>
      </c>
      <c r="AP219" s="10">
        <v>9.8531836175696945</v>
      </c>
      <c r="AQ219" s="10">
        <v>114.66</v>
      </c>
      <c r="AR219" s="10"/>
      <c r="AS219" s="10"/>
      <c r="AT219" s="10">
        <v>6.7796533304438897</v>
      </c>
      <c r="AU219" s="10">
        <v>1</v>
      </c>
      <c r="AV219" s="16"/>
      <c r="AW219" s="19">
        <v>297.06569261173041</v>
      </c>
      <c r="AX219" s="1" t="s">
        <v>120</v>
      </c>
      <c r="AY219" s="23">
        <v>34.292650918635204</v>
      </c>
      <c r="AZ219" s="18">
        <v>0</v>
      </c>
      <c r="BA219" s="18">
        <v>100</v>
      </c>
      <c r="BB219" s="18">
        <v>0</v>
      </c>
      <c r="BC219" s="18">
        <v>0</v>
      </c>
      <c r="BD219" s="18">
        <v>100</v>
      </c>
      <c r="BE219" s="18">
        <v>0</v>
      </c>
      <c r="BF219" s="24">
        <v>30.084919350199947</v>
      </c>
      <c r="BG219" s="24">
        <v>59.290315545420725</v>
      </c>
      <c r="BH219" s="24">
        <v>10.624765104379325</v>
      </c>
      <c r="BI219" s="21"/>
      <c r="BJ219" s="25">
        <f t="shared" ca="1" si="25"/>
        <v>0.90759029816585834</v>
      </c>
      <c r="BK219" s="24">
        <f t="shared" ca="1" si="26"/>
        <v>23.653263349070773</v>
      </c>
      <c r="BL219" s="23">
        <f t="shared" si="27"/>
        <v>2.9121950519627733</v>
      </c>
      <c r="BM219" s="23">
        <f t="shared" ca="1" si="28"/>
        <v>2.6889163644669307</v>
      </c>
      <c r="BN219" s="22">
        <f t="shared" si="29"/>
        <v>2.7591342640390124</v>
      </c>
      <c r="BO219" s="21"/>
      <c r="BP219" s="2"/>
    </row>
    <row r="220" spans="1:68" x14ac:dyDescent="0.2">
      <c r="A220">
        <v>10.35</v>
      </c>
      <c r="B220">
        <v>2.1</v>
      </c>
      <c r="C220">
        <v>1.3032999999999999</v>
      </c>
      <c r="D220">
        <v>-0.21673000000000001</v>
      </c>
      <c r="E220">
        <v>5.3719999999999997E-2</v>
      </c>
      <c r="F220">
        <v>1.73295</v>
      </c>
      <c r="G220">
        <v>1.7648299999999999</v>
      </c>
      <c r="H220" s="21"/>
      <c r="I220" s="17">
        <f t="shared" si="23"/>
        <v>33.956692913385822</v>
      </c>
      <c r="J220" s="16">
        <f t="shared" si="24"/>
        <v>-34.456692913385822</v>
      </c>
      <c r="K220" s="10">
        <v>126.5</v>
      </c>
      <c r="L220" s="16">
        <v>3520.6692913385818</v>
      </c>
      <c r="M220" s="16">
        <v>1412.0078740157485</v>
      </c>
      <c r="N220" s="16">
        <v>14.714566929133857</v>
      </c>
      <c r="O220" s="16">
        <v>16.993126177024482</v>
      </c>
      <c r="P220" s="16">
        <v>17.126968986693928</v>
      </c>
      <c r="Q220" s="16">
        <v>0.4349164666346616</v>
      </c>
      <c r="R220" s="16">
        <v>2.5393662297897048</v>
      </c>
      <c r="S220" s="16">
        <v>9.2946395603781689</v>
      </c>
      <c r="T220" s="20" t="s">
        <v>122</v>
      </c>
      <c r="U220" s="10">
        <v>5</v>
      </c>
      <c r="V220" s="20" t="s">
        <v>145</v>
      </c>
      <c r="W220" s="10">
        <v>4</v>
      </c>
      <c r="X220" s="20" t="s">
        <v>145</v>
      </c>
      <c r="Y220" s="10">
        <v>4</v>
      </c>
      <c r="Z220" s="20" t="s">
        <v>123</v>
      </c>
      <c r="AA220" s="15">
        <v>4</v>
      </c>
      <c r="AB220" s="11">
        <v>30.651575841752809</v>
      </c>
      <c r="AC220" s="10">
        <v>59.006866724504988</v>
      </c>
      <c r="AD220" s="19">
        <v>10.341557433742201</v>
      </c>
      <c r="AE220" s="12">
        <v>1699.3126177024483</v>
      </c>
      <c r="AF220" s="10">
        <v>1762.2597835202678</v>
      </c>
      <c r="AG220" s="10">
        <v>1141.7979324462619</v>
      </c>
      <c r="AH220" s="10">
        <v>0</v>
      </c>
      <c r="AI220" s="10">
        <v>3.9379904649783977</v>
      </c>
      <c r="AJ220" s="10"/>
      <c r="AK220" s="10"/>
      <c r="AL220" s="10"/>
      <c r="AM220" s="10"/>
      <c r="AN220" s="10">
        <v>8.4965630885122412</v>
      </c>
      <c r="AO220" s="10">
        <v>4.4230334733324659</v>
      </c>
      <c r="AP220" s="10">
        <v>8.9925855271238326</v>
      </c>
      <c r="AQ220" s="10">
        <v>114.66</v>
      </c>
      <c r="AR220" s="10"/>
      <c r="AS220" s="10"/>
      <c r="AT220" s="10">
        <v>5.9504260440022465</v>
      </c>
      <c r="AU220" s="10">
        <v>1</v>
      </c>
      <c r="AV220" s="16"/>
      <c r="AW220" s="19">
        <v>264.33896752804014</v>
      </c>
      <c r="AX220" s="1" t="s">
        <v>120</v>
      </c>
      <c r="AY220" s="23">
        <v>34.456692913385801</v>
      </c>
      <c r="AZ220" s="18">
        <v>0</v>
      </c>
      <c r="BA220" s="18">
        <v>100</v>
      </c>
      <c r="BB220" s="18">
        <v>0</v>
      </c>
      <c r="BC220" s="18">
        <v>0</v>
      </c>
      <c r="BD220" s="18">
        <v>100</v>
      </c>
      <c r="BE220" s="18">
        <v>0</v>
      </c>
      <c r="BF220" s="24">
        <v>30.651575841752809</v>
      </c>
      <c r="BG220" s="24">
        <v>59.006866724504988</v>
      </c>
      <c r="BH220" s="24">
        <v>10.341557433742201</v>
      </c>
      <c r="BI220" s="21"/>
      <c r="BJ220" s="25">
        <f t="shared" ca="1" si="25"/>
        <v>0.9199248580114201</v>
      </c>
      <c r="BK220" s="24">
        <f t="shared" ca="1" si="26"/>
        <v>21.068735565996146</v>
      </c>
      <c r="BL220" s="23">
        <f t="shared" si="27"/>
        <v>2.8302649557655943</v>
      </c>
      <c r="BM220" s="23">
        <f t="shared" ca="1" si="28"/>
        <v>2.7206384617629742</v>
      </c>
      <c r="BN220" s="22">
        <f t="shared" si="29"/>
        <v>2.7847229074484607</v>
      </c>
      <c r="BO220" s="21"/>
      <c r="BP220" s="2"/>
    </row>
    <row r="221" spans="1:68" x14ac:dyDescent="0.2">
      <c r="A221">
        <v>10.4</v>
      </c>
      <c r="B221">
        <v>2.1</v>
      </c>
      <c r="C221">
        <v>1.3024500000000001</v>
      </c>
      <c r="D221">
        <v>-0.23737</v>
      </c>
      <c r="E221">
        <v>5.4359999999999999E-2</v>
      </c>
      <c r="F221">
        <v>1.7323500000000001</v>
      </c>
      <c r="G221">
        <v>1.7585</v>
      </c>
      <c r="H221" s="21"/>
      <c r="I221" s="17">
        <f t="shared" si="23"/>
        <v>34.120734908136484</v>
      </c>
      <c r="J221" s="16">
        <f t="shared" si="24"/>
        <v>-34.620734908136484</v>
      </c>
      <c r="K221" s="10">
        <v>126.5</v>
      </c>
      <c r="L221" s="16">
        <v>3541.4206036745404</v>
      </c>
      <c r="M221" s="16">
        <v>1422.5229658792659</v>
      </c>
      <c r="N221" s="16">
        <v>14.78565179352581</v>
      </c>
      <c r="O221" s="16">
        <v>16.761016949152602</v>
      </c>
      <c r="P221" s="16">
        <v>16.897688668933952</v>
      </c>
      <c r="Q221" s="16">
        <v>0.30560681709073462</v>
      </c>
      <c r="R221" s="16">
        <v>1.8085717110683095</v>
      </c>
      <c r="S221" s="16">
        <v>9.4910916514825949</v>
      </c>
      <c r="T221" s="20" t="s">
        <v>122</v>
      </c>
      <c r="U221" s="10">
        <v>5</v>
      </c>
      <c r="V221" s="20" t="s">
        <v>145</v>
      </c>
      <c r="W221" s="10">
        <v>4</v>
      </c>
      <c r="X221" s="20" t="s">
        <v>145</v>
      </c>
      <c r="Y221" s="10">
        <v>4</v>
      </c>
      <c r="Z221" s="20" t="s">
        <v>121</v>
      </c>
      <c r="AA221" s="15">
        <v>5</v>
      </c>
      <c r="AB221" s="11">
        <v>18.317169525084864</v>
      </c>
      <c r="AC221" s="10">
        <v>62.632671660428429</v>
      </c>
      <c r="AD221" s="19">
        <v>19.050158814486704</v>
      </c>
      <c r="AE221" s="12">
        <v>1676.1016949152604</v>
      </c>
      <c r="AF221" s="10">
        <v>1734.0649630581552</v>
      </c>
      <c r="AG221" s="10">
        <v>1126.5125779289301</v>
      </c>
      <c r="AH221" s="10">
        <v>0</v>
      </c>
      <c r="AI221" s="10">
        <v>5.5292250447139173</v>
      </c>
      <c r="AJ221" s="10"/>
      <c r="AK221" s="10"/>
      <c r="AL221" s="10"/>
      <c r="AM221" s="10"/>
      <c r="AN221" s="10">
        <v>8.3805084745763008</v>
      </c>
      <c r="AO221" s="10">
        <v>4.2043808846259623</v>
      </c>
      <c r="AP221" s="10">
        <v>8.8855880455025105</v>
      </c>
      <c r="AQ221" s="10">
        <v>114.66</v>
      </c>
      <c r="AR221" s="10"/>
      <c r="AS221" s="10"/>
      <c r="AT221" s="10">
        <v>5.8047748093157585</v>
      </c>
      <c r="AU221" s="10">
        <v>1</v>
      </c>
      <c r="AV221" s="16"/>
      <c r="AW221" s="19">
        <v>260.1097444587233</v>
      </c>
      <c r="AX221" s="1" t="s">
        <v>120</v>
      </c>
      <c r="AY221" s="23">
        <v>34.620734908136498</v>
      </c>
      <c r="AZ221" s="18">
        <v>0</v>
      </c>
      <c r="BA221" s="18">
        <v>100</v>
      </c>
      <c r="BB221" s="18">
        <v>0</v>
      </c>
      <c r="BC221" s="18">
        <v>0</v>
      </c>
      <c r="BD221" s="18">
        <v>100</v>
      </c>
      <c r="BE221" s="18">
        <v>0</v>
      </c>
      <c r="BF221" s="24">
        <v>18.317169525084864</v>
      </c>
      <c r="BG221" s="24">
        <v>62.632671660428429</v>
      </c>
      <c r="BH221" s="24">
        <v>19.050158814486704</v>
      </c>
      <c r="BI221" s="21"/>
      <c r="BJ221" s="25">
        <f t="shared" ca="1" si="25"/>
        <v>0.89143829468540436</v>
      </c>
      <c r="BK221" s="24">
        <f t="shared" ca="1" si="26"/>
        <v>20.366279261668563</v>
      </c>
      <c r="BL221" s="23">
        <f t="shared" si="27"/>
        <v>2.0202766849688416</v>
      </c>
      <c r="BM221" s="23">
        <f t="shared" ca="1" si="28"/>
        <v>2.6452185034905731</v>
      </c>
      <c r="BN221" s="22">
        <f t="shared" si="29"/>
        <v>2.706285257390737</v>
      </c>
      <c r="BO221" s="21"/>
      <c r="BP221" s="2"/>
    </row>
    <row r="222" spans="1:68" x14ac:dyDescent="0.2">
      <c r="A222">
        <v>10.45</v>
      </c>
      <c r="B222">
        <v>0.5</v>
      </c>
      <c r="C222">
        <v>1.3015000000000001</v>
      </c>
      <c r="D222">
        <v>-0.24798000000000001</v>
      </c>
      <c r="E222">
        <v>5.518E-2</v>
      </c>
      <c r="F222">
        <v>1.7346299999999999</v>
      </c>
      <c r="G222">
        <v>1.7616499999999999</v>
      </c>
      <c r="H222" s="21"/>
      <c r="I222" s="17">
        <f t="shared" si="23"/>
        <v>34.284776902887138</v>
      </c>
      <c r="J222" s="16">
        <f t="shared" si="24"/>
        <v>-34.784776902887138</v>
      </c>
      <c r="K222" s="10">
        <v>126.5</v>
      </c>
      <c r="L222" s="16">
        <v>3562.1719160104981</v>
      </c>
      <c r="M222" s="16">
        <v>1433.0380577427829</v>
      </c>
      <c r="N222" s="16">
        <v>14.856736657917757</v>
      </c>
      <c r="O222" s="16">
        <v>16.501600753295723</v>
      </c>
      <c r="P222" s="16">
        <v>16.641897014157948</v>
      </c>
      <c r="Q222" s="16">
        <v>0.23913514162265967</v>
      </c>
      <c r="R222" s="16">
        <v>1.4369464095302209</v>
      </c>
      <c r="S222" s="16">
        <v>9.7427958932101433</v>
      </c>
      <c r="T222" s="20" t="s">
        <v>122</v>
      </c>
      <c r="U222" s="10">
        <v>5</v>
      </c>
      <c r="V222" s="20" t="s">
        <v>145</v>
      </c>
      <c r="W222" s="10">
        <v>4</v>
      </c>
      <c r="X222" s="20" t="s">
        <v>145</v>
      </c>
      <c r="Y222" s="10">
        <v>4</v>
      </c>
      <c r="Z222" s="20" t="s">
        <v>121</v>
      </c>
      <c r="AA222" s="15">
        <v>5</v>
      </c>
      <c r="AB222" s="11">
        <v>13.662680764412357</v>
      </c>
      <c r="AC222" s="10">
        <v>61.887028282077935</v>
      </c>
      <c r="AD222" s="19">
        <v>24.450290953509711</v>
      </c>
      <c r="AE222" s="12">
        <v>1650.1600753295722</v>
      </c>
      <c r="AF222" s="10">
        <v>1702.7511617706277</v>
      </c>
      <c r="AG222" s="10">
        <v>1109.4598009438632</v>
      </c>
      <c r="AH222" s="10">
        <v>0</v>
      </c>
      <c r="AI222" s="10">
        <v>6.9592017723676189</v>
      </c>
      <c r="AJ222" s="10"/>
      <c r="AK222" s="10"/>
      <c r="AL222" s="10"/>
      <c r="AM222" s="10"/>
      <c r="AN222" s="10">
        <v>8.2508003766478613</v>
      </c>
      <c r="AO222" s="10">
        <v>4.05346650376939</v>
      </c>
      <c r="AP222" s="10">
        <v>8.7662186066070422</v>
      </c>
      <c r="AQ222" s="10">
        <v>114.66</v>
      </c>
      <c r="AR222" s="10"/>
      <c r="AS222" s="10"/>
      <c r="AT222" s="10">
        <v>5.6505780555733001</v>
      </c>
      <c r="AU222" s="10">
        <v>1</v>
      </c>
      <c r="AV222" s="16"/>
      <c r="AW222" s="19">
        <v>255.41267426559418</v>
      </c>
      <c r="AX222" s="1" t="s">
        <v>120</v>
      </c>
      <c r="AY222" s="23">
        <v>34.784776902887103</v>
      </c>
      <c r="AZ222" s="18">
        <v>0</v>
      </c>
      <c r="BA222" s="18">
        <v>100</v>
      </c>
      <c r="BB222" s="18">
        <v>0</v>
      </c>
      <c r="BC222" s="18">
        <v>0</v>
      </c>
      <c r="BD222" s="18">
        <v>100</v>
      </c>
      <c r="BE222" s="18">
        <v>0</v>
      </c>
      <c r="BF222" s="24">
        <v>13.662680764412357</v>
      </c>
      <c r="BG222" s="24">
        <v>61.887028282077935</v>
      </c>
      <c r="BH222" s="24">
        <v>24.450290953509711</v>
      </c>
      <c r="BI222" s="21"/>
      <c r="BJ222" s="25">
        <f t="shared" ca="1" si="25"/>
        <v>0.87472267451112173</v>
      </c>
      <c r="BK222" s="24">
        <f t="shared" ca="1" si="26"/>
        <v>19.747305719978016</v>
      </c>
      <c r="BL222" s="23">
        <f t="shared" si="27"/>
        <v>1.609166153307982</v>
      </c>
      <c r="BM222" s="23">
        <f t="shared" ca="1" si="28"/>
        <v>2.6006934091334815</v>
      </c>
      <c r="BN222" s="22">
        <f t="shared" si="29"/>
        <v>2.658737885283748</v>
      </c>
      <c r="BO222" s="21"/>
      <c r="BP222" s="2"/>
    </row>
    <row r="223" spans="1:68" x14ac:dyDescent="0.2">
      <c r="A223">
        <v>10.5</v>
      </c>
      <c r="B223">
        <v>2.1</v>
      </c>
      <c r="C223">
        <v>1.30148</v>
      </c>
      <c r="D223">
        <v>-0.24115</v>
      </c>
      <c r="E223">
        <v>5.6050000000000003E-2</v>
      </c>
      <c r="F223">
        <v>1.7301500000000001</v>
      </c>
      <c r="G223">
        <v>1.7583500000000001</v>
      </c>
      <c r="H223" s="21"/>
      <c r="I223" s="17">
        <f t="shared" si="23"/>
        <v>34.448818897637793</v>
      </c>
      <c r="J223" s="16">
        <f t="shared" si="24"/>
        <v>-34.948818897637793</v>
      </c>
      <c r="K223" s="10">
        <v>126.5</v>
      </c>
      <c r="L223" s="16">
        <v>3582.9232283464557</v>
      </c>
      <c r="M223" s="16">
        <v>1443.5531496062999</v>
      </c>
      <c r="N223" s="16">
        <v>14.927821522309708</v>
      </c>
      <c r="O223" s="16">
        <v>16.496139359698702</v>
      </c>
      <c r="P223" s="16">
        <v>16.640281170244297</v>
      </c>
      <c r="Q223" s="16">
        <v>0.28192510801728282</v>
      </c>
      <c r="R223" s="16">
        <v>1.694232838573748</v>
      </c>
      <c r="S223" s="16">
        <v>10.009847954555221</v>
      </c>
      <c r="T223" s="20" t="s">
        <v>122</v>
      </c>
      <c r="U223" s="10">
        <v>5</v>
      </c>
      <c r="V223" s="20" t="s">
        <v>145</v>
      </c>
      <c r="W223" s="10">
        <v>4</v>
      </c>
      <c r="X223" s="20" t="s">
        <v>145</v>
      </c>
      <c r="Y223" s="10">
        <v>4</v>
      </c>
      <c r="Z223" s="20" t="s">
        <v>121</v>
      </c>
      <c r="AA223" s="15">
        <v>5</v>
      </c>
      <c r="AB223" s="11">
        <v>17.00575396492134</v>
      </c>
      <c r="AC223" s="10">
        <v>62.589288120408376</v>
      </c>
      <c r="AD223" s="19">
        <v>20.404957914670284</v>
      </c>
      <c r="AE223" s="12">
        <v>1649.6139359698705</v>
      </c>
      <c r="AF223" s="10">
        <v>1701.3403970551419</v>
      </c>
      <c r="AG223" s="10">
        <v>1109.3520780162864</v>
      </c>
      <c r="AH223" s="10">
        <v>0</v>
      </c>
      <c r="AI223" s="10">
        <v>5.9023764457418242</v>
      </c>
      <c r="AJ223" s="10"/>
      <c r="AK223" s="10"/>
      <c r="AL223" s="10"/>
      <c r="AM223" s="10"/>
      <c r="AN223" s="10">
        <v>8.2480696798493511</v>
      </c>
      <c r="AO223" s="10">
        <v>4.132617370076983</v>
      </c>
      <c r="AP223" s="10">
        <v>8.7654645461140053</v>
      </c>
      <c r="AQ223" s="10">
        <v>114.66</v>
      </c>
      <c r="AR223" s="10"/>
      <c r="AS223" s="10"/>
      <c r="AT223" s="10">
        <v>5.6021818875205236</v>
      </c>
      <c r="AU223" s="10">
        <v>1</v>
      </c>
      <c r="AV223" s="16"/>
      <c r="AW223" s="19">
        <v>255.20105955827128</v>
      </c>
      <c r="AX223" s="1" t="s">
        <v>120</v>
      </c>
      <c r="AY223" s="23">
        <v>34.9488188976378</v>
      </c>
      <c r="AZ223" s="18">
        <v>0</v>
      </c>
      <c r="BA223" s="18">
        <v>100</v>
      </c>
      <c r="BB223" s="18">
        <v>0</v>
      </c>
      <c r="BC223" s="18">
        <v>0</v>
      </c>
      <c r="BD223" s="18">
        <v>100</v>
      </c>
      <c r="BE223" s="18">
        <v>0</v>
      </c>
      <c r="BF223" s="24">
        <v>17.00575396492134</v>
      </c>
      <c r="BG223" s="24">
        <v>62.589288120408376</v>
      </c>
      <c r="BH223" s="24">
        <v>20.404957914670284</v>
      </c>
      <c r="BI223" s="21"/>
      <c r="BJ223" s="25">
        <f t="shared" ca="1" si="25"/>
        <v>0.89040600395840019</v>
      </c>
      <c r="BK223" s="24">
        <f t="shared" ca="1" si="26"/>
        <v>19.724117044250367</v>
      </c>
      <c r="BL223" s="23">
        <f t="shared" si="27"/>
        <v>1.8986365007177646</v>
      </c>
      <c r="BM223" s="23">
        <f t="shared" ca="1" si="28"/>
        <v>2.6412049279563408</v>
      </c>
      <c r="BN223" s="22">
        <f t="shared" si="29"/>
        <v>2.6965272934030349</v>
      </c>
      <c r="BO223" s="21"/>
      <c r="BP223" s="2"/>
    </row>
    <row r="224" spans="1:68" x14ac:dyDescent="0.2">
      <c r="A224">
        <v>10.55</v>
      </c>
      <c r="B224">
        <v>2.1</v>
      </c>
      <c r="C224">
        <v>1.31019</v>
      </c>
      <c r="D224">
        <v>-0.22708</v>
      </c>
      <c r="E224">
        <v>5.8369999999999998E-2</v>
      </c>
      <c r="F224">
        <v>1.7361</v>
      </c>
      <c r="G224">
        <v>1.7689299999999999</v>
      </c>
      <c r="H224" s="21"/>
      <c r="I224" s="17">
        <f t="shared" si="23"/>
        <v>34.612860892388454</v>
      </c>
      <c r="J224" s="16">
        <f t="shared" si="24"/>
        <v>-35.112860892388454</v>
      </c>
      <c r="K224" s="10">
        <v>126.5</v>
      </c>
      <c r="L224" s="16">
        <v>3603.6745406824143</v>
      </c>
      <c r="M224" s="16">
        <v>1454.0682414698174</v>
      </c>
      <c r="N224" s="16">
        <v>14.998906386701663</v>
      </c>
      <c r="O224" s="16">
        <v>18.874576271186459</v>
      </c>
      <c r="P224" s="16">
        <v>19.028972880887707</v>
      </c>
      <c r="Q224" s="16">
        <v>0.37007369179068655</v>
      </c>
      <c r="R224" s="16">
        <v>1.9447906836967572</v>
      </c>
      <c r="S224" s="16">
        <v>10.721986784808768</v>
      </c>
      <c r="T224" s="20" t="s">
        <v>122</v>
      </c>
      <c r="U224" s="10">
        <v>5</v>
      </c>
      <c r="V224" s="20" t="s">
        <v>145</v>
      </c>
      <c r="W224" s="10">
        <v>4</v>
      </c>
      <c r="X224" s="20" t="s">
        <v>145</v>
      </c>
      <c r="Y224" s="10">
        <v>4</v>
      </c>
      <c r="Z224" s="20" t="s">
        <v>121</v>
      </c>
      <c r="AA224" s="15">
        <v>5</v>
      </c>
      <c r="AB224" s="11">
        <v>17.98067771838997</v>
      </c>
      <c r="AC224" s="10">
        <v>62.632294657776768</v>
      </c>
      <c r="AD224" s="19">
        <v>19.387027623833266</v>
      </c>
      <c r="AE224" s="12">
        <v>1887.4576271186459</v>
      </c>
      <c r="AF224" s="10">
        <v>1981.1422858169574</v>
      </c>
      <c r="AG224" s="10">
        <v>1268.5981920591805</v>
      </c>
      <c r="AH224" s="10">
        <v>0</v>
      </c>
      <c r="AI224" s="10">
        <v>5.1419415384032439</v>
      </c>
      <c r="AJ224" s="10"/>
      <c r="AK224" s="10"/>
      <c r="AL224" s="10"/>
      <c r="AM224" s="10"/>
      <c r="AN224" s="10">
        <v>9.4372881355932297</v>
      </c>
      <c r="AO224" s="10">
        <v>4.6906210475580181</v>
      </c>
      <c r="AP224" s="10">
        <v>9.8801873444142636</v>
      </c>
      <c r="AQ224" s="10">
        <v>114.66</v>
      </c>
      <c r="AR224" s="10"/>
      <c r="AS224" s="10"/>
      <c r="AT224" s="10">
        <v>6.5231102765536146</v>
      </c>
      <c r="AU224" s="10">
        <v>1</v>
      </c>
      <c r="AV224" s="16"/>
      <c r="AW224" s="19">
        <v>297.17134287254362</v>
      </c>
      <c r="AX224" s="1" t="s">
        <v>120</v>
      </c>
      <c r="AY224" s="23">
        <v>35.112860892388497</v>
      </c>
      <c r="AZ224" s="18">
        <v>0</v>
      </c>
      <c r="BA224" s="18">
        <v>100</v>
      </c>
      <c r="BB224" s="18">
        <v>0</v>
      </c>
      <c r="BC224" s="18">
        <v>0</v>
      </c>
      <c r="BD224" s="18">
        <v>100</v>
      </c>
      <c r="BE224" s="18">
        <v>0</v>
      </c>
      <c r="BF224" s="24">
        <v>17.98067771838997</v>
      </c>
      <c r="BG224" s="24">
        <v>62.632294657776768</v>
      </c>
      <c r="BH224" s="24">
        <v>19.387027623833266</v>
      </c>
      <c r="BI224" s="21"/>
      <c r="BJ224" s="25">
        <f t="shared" ca="1" si="25"/>
        <v>0.88367850571782447</v>
      </c>
      <c r="BK224" s="24">
        <f t="shared" ca="1" si="26"/>
        <v>22.678300712083786</v>
      </c>
      <c r="BL224" s="23">
        <f t="shared" si="27"/>
        <v>2.1482021164570528</v>
      </c>
      <c r="BM224" s="23">
        <f t="shared" ca="1" si="28"/>
        <v>2.6228953767323384</v>
      </c>
      <c r="BN224" s="22">
        <f t="shared" si="29"/>
        <v>2.6808334733932826</v>
      </c>
      <c r="BO224" s="21"/>
      <c r="BP224" s="2"/>
    </row>
    <row r="225" spans="1:68" x14ac:dyDescent="0.2">
      <c r="A225">
        <v>10.6</v>
      </c>
      <c r="B225">
        <v>2.1</v>
      </c>
      <c r="C225">
        <v>1.3123400000000001</v>
      </c>
      <c r="D225">
        <v>-0.2165</v>
      </c>
      <c r="E225">
        <v>5.944E-2</v>
      </c>
      <c r="F225">
        <v>1.73068</v>
      </c>
      <c r="G225">
        <v>1.75583</v>
      </c>
      <c r="H225" s="21"/>
      <c r="I225" s="17">
        <f t="shared" si="23"/>
        <v>34.776902887139101</v>
      </c>
      <c r="J225" s="16">
        <f t="shared" si="24"/>
        <v>-35.276902887139101</v>
      </c>
      <c r="K225" s="10">
        <v>126.5</v>
      </c>
      <c r="L225" s="16">
        <v>3624.4258530183711</v>
      </c>
      <c r="M225" s="16">
        <v>1464.5833333333339</v>
      </c>
      <c r="N225" s="16">
        <v>15.06999125109361</v>
      </c>
      <c r="O225" s="16">
        <v>19.461676082862567</v>
      </c>
      <c r="P225" s="16">
        <v>19.620802276657152</v>
      </c>
      <c r="Q225" s="16">
        <v>0.43635741718674992</v>
      </c>
      <c r="R225" s="16">
        <v>2.2239529813002799</v>
      </c>
      <c r="S225" s="16">
        <v>11.050430124623981</v>
      </c>
      <c r="T225" s="20" t="s">
        <v>122</v>
      </c>
      <c r="U225" s="10">
        <v>5</v>
      </c>
      <c r="V225" s="20" t="s">
        <v>145</v>
      </c>
      <c r="W225" s="10">
        <v>4</v>
      </c>
      <c r="X225" s="20" t="s">
        <v>145</v>
      </c>
      <c r="Y225" s="10">
        <v>4</v>
      </c>
      <c r="Z225" s="20" t="s">
        <v>121</v>
      </c>
      <c r="AA225" s="15">
        <v>5</v>
      </c>
      <c r="AB225" s="11">
        <v>21.705678425237906</v>
      </c>
      <c r="AC225" s="10">
        <v>62.275462049006663</v>
      </c>
      <c r="AD225" s="19">
        <v>16.018859525755435</v>
      </c>
      <c r="AE225" s="12">
        <v>1946.1676082862566</v>
      </c>
      <c r="AF225" s="10">
        <v>2049.5486081230124</v>
      </c>
      <c r="AG225" s="10">
        <v>1308.0534851104767</v>
      </c>
      <c r="AH225" s="10">
        <v>0</v>
      </c>
      <c r="AI225" s="10">
        <v>4.4964979404165701</v>
      </c>
      <c r="AJ225" s="10"/>
      <c r="AK225" s="10"/>
      <c r="AL225" s="10"/>
      <c r="AM225" s="10"/>
      <c r="AN225" s="10">
        <v>9.7308380414312836</v>
      </c>
      <c r="AO225" s="10">
        <v>4.8940073964624862</v>
      </c>
      <c r="AP225" s="10">
        <v>10.156374395773337</v>
      </c>
      <c r="AQ225" s="10">
        <v>114.66</v>
      </c>
      <c r="AR225" s="10"/>
      <c r="AS225" s="10"/>
      <c r="AT225" s="10">
        <v>6.7085000798227625</v>
      </c>
      <c r="AU225" s="10">
        <v>1</v>
      </c>
      <c r="AV225" s="16"/>
      <c r="AW225" s="19">
        <v>307.43229121845184</v>
      </c>
      <c r="AX225" s="1" t="s">
        <v>120</v>
      </c>
      <c r="AY225" s="23">
        <v>35.276902887139101</v>
      </c>
      <c r="AZ225" s="18">
        <v>0</v>
      </c>
      <c r="BA225" s="18">
        <v>100</v>
      </c>
      <c r="BB225" s="18">
        <v>0</v>
      </c>
      <c r="BC225" s="18">
        <v>0</v>
      </c>
      <c r="BD225" s="18">
        <v>100</v>
      </c>
      <c r="BE225" s="18">
        <v>0</v>
      </c>
      <c r="BF225" s="24">
        <v>21.705678425237906</v>
      </c>
      <c r="BG225" s="24">
        <v>62.275462049006663</v>
      </c>
      <c r="BH225" s="24">
        <v>16.018859525755435</v>
      </c>
      <c r="BI225" s="21"/>
      <c r="BJ225" s="25">
        <f t="shared" ca="1" si="25"/>
        <v>0.89298014440041029</v>
      </c>
      <c r="BK225" s="24">
        <f t="shared" ca="1" si="26"/>
        <v>23.375220087501237</v>
      </c>
      <c r="BL225" s="23">
        <f t="shared" si="27"/>
        <v>2.4502637946622334</v>
      </c>
      <c r="BM225" s="23">
        <f t="shared" ca="1" si="28"/>
        <v>2.6466570510284453</v>
      </c>
      <c r="BN225" s="22">
        <f t="shared" si="29"/>
        <v>2.7031983668822717</v>
      </c>
      <c r="BO225" s="21"/>
      <c r="BP225" s="2"/>
    </row>
    <row r="226" spans="1:68" x14ac:dyDescent="0.2">
      <c r="A226">
        <v>10.65</v>
      </c>
      <c r="B226">
        <v>2.1</v>
      </c>
      <c r="C226">
        <v>1.31138</v>
      </c>
      <c r="D226">
        <v>-0.21096999999999999</v>
      </c>
      <c r="E226">
        <v>5.9990000000000002E-2</v>
      </c>
      <c r="F226">
        <v>1.7318</v>
      </c>
      <c r="G226">
        <v>1.75475</v>
      </c>
      <c r="H226" s="21"/>
      <c r="I226" s="17">
        <f t="shared" si="23"/>
        <v>34.940944881889763</v>
      </c>
      <c r="J226" s="16">
        <f t="shared" si="24"/>
        <v>-35.440944881889763</v>
      </c>
      <c r="K226" s="10">
        <v>126.5</v>
      </c>
      <c r="L226" s="16">
        <v>3645.1771653543296</v>
      </c>
      <c r="M226" s="16">
        <v>1475.0984251968514</v>
      </c>
      <c r="N226" s="16">
        <v>15.141076115485564</v>
      </c>
      <c r="O226" s="16">
        <v>19.19952919020718</v>
      </c>
      <c r="P226" s="16">
        <v>19.361086478629183</v>
      </c>
      <c r="Q226" s="16">
        <v>0.47100288046087385</v>
      </c>
      <c r="R226" s="16">
        <v>2.4327295938725757</v>
      </c>
      <c r="S226" s="16">
        <v>11.219256140416846</v>
      </c>
      <c r="T226" s="20" t="s">
        <v>122</v>
      </c>
      <c r="U226" s="10">
        <v>5</v>
      </c>
      <c r="V226" s="20" t="s">
        <v>145</v>
      </c>
      <c r="W226" s="10">
        <v>4</v>
      </c>
      <c r="X226" s="20" t="s">
        <v>145</v>
      </c>
      <c r="Y226" s="10">
        <v>4</v>
      </c>
      <c r="Z226" s="20" t="s">
        <v>123</v>
      </c>
      <c r="AA226" s="15">
        <v>4</v>
      </c>
      <c r="AB226" s="11">
        <v>25.662155653919505</v>
      </c>
      <c r="AC226" s="10">
        <v>61.177556037191565</v>
      </c>
      <c r="AD226" s="19">
        <v>13.160288308888934</v>
      </c>
      <c r="AE226" s="12">
        <v>1919.9529190207181</v>
      </c>
      <c r="AF226" s="10">
        <v>2017.7731429234889</v>
      </c>
      <c r="AG226" s="10">
        <v>1290.7390985752788</v>
      </c>
      <c r="AH226" s="10">
        <v>0</v>
      </c>
      <c r="AI226" s="10">
        <v>4.1106089329399556</v>
      </c>
      <c r="AJ226" s="10"/>
      <c r="AK226" s="10"/>
      <c r="AL226" s="10"/>
      <c r="AM226" s="10"/>
      <c r="AN226" s="10">
        <v>9.5997645951035899</v>
      </c>
      <c r="AO226" s="10">
        <v>4.9009699743669124</v>
      </c>
      <c r="AP226" s="10">
        <v>10.035173690026951</v>
      </c>
      <c r="AQ226" s="10">
        <v>114.66</v>
      </c>
      <c r="AR226" s="10"/>
      <c r="AS226" s="10"/>
      <c r="AT226" s="10">
        <v>6.5496050721400785</v>
      </c>
      <c r="AU226" s="10">
        <v>1</v>
      </c>
      <c r="AV226" s="16"/>
      <c r="AW226" s="19">
        <v>302.66597143852334</v>
      </c>
      <c r="AX226" s="1" t="s">
        <v>120</v>
      </c>
      <c r="AY226" s="23">
        <v>35.440944881889799</v>
      </c>
      <c r="AZ226" s="18">
        <v>0</v>
      </c>
      <c r="BA226" s="18">
        <v>100</v>
      </c>
      <c r="BB226" s="18">
        <v>0</v>
      </c>
      <c r="BC226" s="18">
        <v>0</v>
      </c>
      <c r="BD226" s="18">
        <v>100</v>
      </c>
      <c r="BE226" s="18">
        <v>0</v>
      </c>
      <c r="BF226" s="24">
        <v>25.662155653919505</v>
      </c>
      <c r="BG226" s="24">
        <v>61.177556037191565</v>
      </c>
      <c r="BH226" s="24">
        <v>13.160288308888934</v>
      </c>
      <c r="BI226" s="21"/>
      <c r="BJ226" s="25">
        <f t="shared" ca="1" si="25"/>
        <v>0.90478885255441632</v>
      </c>
      <c r="BK226" s="24">
        <f t="shared" ca="1" si="26"/>
        <v>22.972286321068175</v>
      </c>
      <c r="BL226" s="23">
        <f t="shared" si="27"/>
        <v>2.6855371723115686</v>
      </c>
      <c r="BM226" s="23">
        <f t="shared" ca="1" si="28"/>
        <v>2.6769989601576758</v>
      </c>
      <c r="BN226" s="22">
        <f t="shared" si="29"/>
        <v>2.73065241202025</v>
      </c>
      <c r="BO226" s="21"/>
      <c r="BP226" s="2"/>
    </row>
    <row r="227" spans="1:68" x14ac:dyDescent="0.2">
      <c r="A227">
        <v>10.7</v>
      </c>
      <c r="B227">
        <v>2.1</v>
      </c>
      <c r="C227">
        <v>1.31335</v>
      </c>
      <c r="D227">
        <v>-0.20713000000000001</v>
      </c>
      <c r="E227">
        <v>6.0490000000000002E-2</v>
      </c>
      <c r="F227">
        <v>1.7321800000000001</v>
      </c>
      <c r="G227">
        <v>1.7565299999999999</v>
      </c>
      <c r="H227" s="21"/>
      <c r="I227" s="17">
        <f t="shared" si="23"/>
        <v>35.104986876640417</v>
      </c>
      <c r="J227" s="16">
        <f t="shared" si="24"/>
        <v>-35.604986876640417</v>
      </c>
      <c r="K227" s="10">
        <v>126.5</v>
      </c>
      <c r="L227" s="16">
        <v>3665.9284776902873</v>
      </c>
      <c r="M227" s="16">
        <v>1485.6135170603684</v>
      </c>
      <c r="N227" s="16">
        <v>15.212160979877515</v>
      </c>
      <c r="O227" s="16">
        <v>19.737476459510393</v>
      </c>
      <c r="P227" s="16">
        <v>19.90124383395732</v>
      </c>
      <c r="Q227" s="16">
        <v>0.49506048967834848</v>
      </c>
      <c r="R227" s="16">
        <v>2.4875856695631811</v>
      </c>
      <c r="S227" s="16">
        <v>11.372734336592178</v>
      </c>
      <c r="T227" s="20" t="s">
        <v>122</v>
      </c>
      <c r="U227" s="10">
        <v>5</v>
      </c>
      <c r="V227" s="20" t="s">
        <v>145</v>
      </c>
      <c r="W227" s="10">
        <v>4</v>
      </c>
      <c r="X227" s="20" t="s">
        <v>145</v>
      </c>
      <c r="Y227" s="10">
        <v>4</v>
      </c>
      <c r="Z227" s="20" t="s">
        <v>123</v>
      </c>
      <c r="AA227" s="15">
        <v>4</v>
      </c>
      <c r="AB227" s="11">
        <v>26.014227053142442</v>
      </c>
      <c r="AC227" s="10">
        <v>61.050480778563944</v>
      </c>
      <c r="AD227" s="19">
        <v>12.935292168293614</v>
      </c>
      <c r="AE227" s="12">
        <v>1973.7476459510392</v>
      </c>
      <c r="AF227" s="10">
        <v>2080.1004016482134</v>
      </c>
      <c r="AG227" s="10">
        <v>1326.749588930488</v>
      </c>
      <c r="AH227" s="10">
        <v>0</v>
      </c>
      <c r="AI227" s="10">
        <v>4.0199620549172872</v>
      </c>
      <c r="AJ227" s="10"/>
      <c r="AK227" s="10"/>
      <c r="AL227" s="10"/>
      <c r="AM227" s="10"/>
      <c r="AN227" s="10">
        <v>9.8687382297551967</v>
      </c>
      <c r="AO227" s="10">
        <v>5.0332501523278275</v>
      </c>
      <c r="AP227" s="10">
        <v>10.287247122513417</v>
      </c>
      <c r="AQ227" s="10">
        <v>114.66</v>
      </c>
      <c r="AR227" s="10"/>
      <c r="AS227" s="10"/>
      <c r="AT227" s="10">
        <v>6.7115995146215255</v>
      </c>
      <c r="AU227" s="10">
        <v>1</v>
      </c>
      <c r="AV227" s="16"/>
      <c r="AW227" s="19">
        <v>312.01506024723204</v>
      </c>
      <c r="AX227" s="1" t="s">
        <v>120</v>
      </c>
      <c r="AY227" s="23">
        <v>35.604986876640403</v>
      </c>
      <c r="AZ227" s="18">
        <v>0</v>
      </c>
      <c r="BA227" s="18">
        <v>100</v>
      </c>
      <c r="BB227" s="18">
        <v>0</v>
      </c>
      <c r="BC227" s="18">
        <v>0</v>
      </c>
      <c r="BD227" s="18">
        <v>100</v>
      </c>
      <c r="BE227" s="18">
        <v>0</v>
      </c>
      <c r="BF227" s="24">
        <v>26.014227053142442</v>
      </c>
      <c r="BG227" s="24">
        <v>61.050480778563944</v>
      </c>
      <c r="BH227" s="24">
        <v>12.935292168293614</v>
      </c>
      <c r="BI227" s="21"/>
      <c r="BJ227" s="25">
        <f t="shared" ca="1" si="25"/>
        <v>0.90408498107312563</v>
      </c>
      <c r="BK227" s="24">
        <f t="shared" ca="1" si="26"/>
        <v>23.508709946700243</v>
      </c>
      <c r="BL227" s="23">
        <f t="shared" si="27"/>
        <v>2.7399425998049756</v>
      </c>
      <c r="BM227" s="23">
        <f t="shared" ca="1" si="28"/>
        <v>2.6744994529212986</v>
      </c>
      <c r="BN227" s="22">
        <f t="shared" si="29"/>
        <v>2.7267240979765877</v>
      </c>
      <c r="BO227" s="21"/>
      <c r="BP227" s="2"/>
    </row>
    <row r="228" spans="1:68" x14ac:dyDescent="0.2">
      <c r="A228">
        <v>10.75</v>
      </c>
      <c r="B228">
        <v>2.1</v>
      </c>
      <c r="C228">
        <v>1.31562</v>
      </c>
      <c r="D228">
        <v>-0.18892999999999999</v>
      </c>
      <c r="E228">
        <v>6.0720000000000003E-2</v>
      </c>
      <c r="F228">
        <v>1.7341800000000001</v>
      </c>
      <c r="G228">
        <v>1.76068</v>
      </c>
      <c r="H228" s="21"/>
      <c r="I228" s="17">
        <f t="shared" si="23"/>
        <v>35.269028871391072</v>
      </c>
      <c r="J228" s="16">
        <f t="shared" si="24"/>
        <v>-35.769028871391072</v>
      </c>
      <c r="K228" s="10">
        <v>126.5</v>
      </c>
      <c r="L228" s="16">
        <v>3686.679790026245</v>
      </c>
      <c r="M228" s="16">
        <v>1496.1286089238854</v>
      </c>
      <c r="N228" s="16">
        <v>15.283245844269466</v>
      </c>
      <c r="O228" s="16">
        <v>20.357344632768392</v>
      </c>
      <c r="P228" s="16">
        <v>20.522128646786786</v>
      </c>
      <c r="Q228" s="16">
        <v>0.6090835333653386</v>
      </c>
      <c r="R228" s="16">
        <v>2.9679354605386159</v>
      </c>
      <c r="S228" s="16">
        <v>11.443334306832833</v>
      </c>
      <c r="T228" s="20" t="s">
        <v>122</v>
      </c>
      <c r="U228" s="10">
        <v>5</v>
      </c>
      <c r="V228" s="20" t="s">
        <v>145</v>
      </c>
      <c r="W228" s="10">
        <v>4</v>
      </c>
      <c r="X228" s="20" t="s">
        <v>145</v>
      </c>
      <c r="Y228" s="10">
        <v>4</v>
      </c>
      <c r="Z228" s="20" t="s">
        <v>123</v>
      </c>
      <c r="AA228" s="15">
        <v>4</v>
      </c>
      <c r="AB228" s="11">
        <v>34.885700713401221</v>
      </c>
      <c r="AC228" s="10">
        <v>56.637316624739292</v>
      </c>
      <c r="AD228" s="19">
        <v>8.4769826618594895</v>
      </c>
      <c r="AE228" s="12">
        <v>2035.7344632768393</v>
      </c>
      <c r="AF228" s="10">
        <v>2151.9250083142711</v>
      </c>
      <c r="AG228" s="10">
        <v>1368.1419097857859</v>
      </c>
      <c r="AH228" s="10">
        <v>0</v>
      </c>
      <c r="AI228" s="10">
        <v>3.3693455039568874</v>
      </c>
      <c r="AJ228" s="10"/>
      <c r="AK228" s="10"/>
      <c r="AL228" s="10"/>
      <c r="AM228" s="10"/>
      <c r="AN228" s="10">
        <v>10.178672316384196</v>
      </c>
      <c r="AO228" s="10">
        <v>5.2875901527519948</v>
      </c>
      <c r="AP228" s="10">
        <v>10.576993368500499</v>
      </c>
      <c r="AQ228" s="10">
        <v>114.66</v>
      </c>
      <c r="AR228" s="10"/>
      <c r="AS228" s="10"/>
      <c r="AT228" s="10">
        <v>6.9034714890742919</v>
      </c>
      <c r="AU228" s="10">
        <v>1</v>
      </c>
      <c r="AV228" s="16"/>
      <c r="AW228" s="19">
        <v>322.78875124714062</v>
      </c>
      <c r="AX228" s="1" t="s">
        <v>120</v>
      </c>
      <c r="AY228" s="23">
        <v>35.7690288713911</v>
      </c>
      <c r="AZ228" s="18">
        <v>0</v>
      </c>
      <c r="BA228" s="18">
        <v>100</v>
      </c>
      <c r="BB228" s="18">
        <v>0</v>
      </c>
      <c r="BC228" s="18">
        <v>0</v>
      </c>
      <c r="BD228" s="18">
        <v>100</v>
      </c>
      <c r="BE228" s="18">
        <v>0</v>
      </c>
      <c r="BF228" s="24">
        <v>34.885700713401221</v>
      </c>
      <c r="BG228" s="24">
        <v>56.637316624739292</v>
      </c>
      <c r="BH228" s="24">
        <v>8.4769826618594895</v>
      </c>
      <c r="BI228" s="21"/>
      <c r="BJ228" s="25">
        <f t="shared" ca="1" si="25"/>
        <v>0.91837392033810139</v>
      </c>
      <c r="BK228" s="24">
        <f t="shared" ca="1" si="26"/>
        <v>24.269134535889432</v>
      </c>
      <c r="BL228" s="23">
        <f t="shared" si="27"/>
        <v>3.2608299256422746</v>
      </c>
      <c r="BM228" s="23">
        <f t="shared" ca="1" si="28"/>
        <v>2.7113511549927067</v>
      </c>
      <c r="BN228" s="22">
        <f t="shared" si="29"/>
        <v>2.7622917054163856</v>
      </c>
      <c r="BO228" s="21"/>
      <c r="BP228" s="2"/>
    </row>
    <row r="229" spans="1:68" x14ac:dyDescent="0.2">
      <c r="A229">
        <v>10.8</v>
      </c>
      <c r="B229">
        <v>2.1</v>
      </c>
      <c r="C229">
        <v>1.31681</v>
      </c>
      <c r="D229">
        <v>-0.17954000000000001</v>
      </c>
      <c r="E229">
        <v>6.1100000000000002E-2</v>
      </c>
      <c r="F229">
        <v>1.7259500000000001</v>
      </c>
      <c r="G229">
        <v>1.7476799999999999</v>
      </c>
      <c r="H229" s="21"/>
      <c r="I229" s="17">
        <f t="shared" si="23"/>
        <v>35.433070866141733</v>
      </c>
      <c r="J229" s="16">
        <f t="shared" si="24"/>
        <v>-35.933070866141733</v>
      </c>
      <c r="K229" s="10">
        <v>126.5</v>
      </c>
      <c r="L229" s="16">
        <v>3707.4311023622035</v>
      </c>
      <c r="M229" s="16">
        <v>1506.6437007874028</v>
      </c>
      <c r="N229" s="16">
        <v>15.354330708661418</v>
      </c>
      <c r="O229" s="16">
        <v>20.682297551789112</v>
      </c>
      <c r="P229" s="16">
        <v>20.848761231186447</v>
      </c>
      <c r="Q229" s="16">
        <v>0.66791190590494476</v>
      </c>
      <c r="R229" s="16">
        <v>3.2036047537723933</v>
      </c>
      <c r="S229" s="16">
        <v>11.559977735926086</v>
      </c>
      <c r="T229" s="20" t="s">
        <v>122</v>
      </c>
      <c r="U229" s="10">
        <v>5</v>
      </c>
      <c r="V229" s="20" t="s">
        <v>145</v>
      </c>
      <c r="W229" s="10">
        <v>4</v>
      </c>
      <c r="X229" s="20" t="s">
        <v>145</v>
      </c>
      <c r="Y229" s="10">
        <v>4</v>
      </c>
      <c r="Z229" s="20" t="s">
        <v>123</v>
      </c>
      <c r="AA229" s="15">
        <v>4</v>
      </c>
      <c r="AB229" s="11">
        <v>39.718220392707437</v>
      </c>
      <c r="AC229" s="10">
        <v>53.473022079272205</v>
      </c>
      <c r="AD229" s="19">
        <v>6.8087575280203581</v>
      </c>
      <c r="AE229" s="12">
        <v>2068.2297551789115</v>
      </c>
      <c r="AF229" s="10">
        <v>2189.131705753292</v>
      </c>
      <c r="AG229" s="10">
        <v>1389.9174154124298</v>
      </c>
      <c r="AH229" s="10">
        <v>0</v>
      </c>
      <c r="AI229" s="10">
        <v>3.1214836937123831</v>
      </c>
      <c r="AJ229" s="10"/>
      <c r="AK229" s="10"/>
      <c r="AL229" s="10"/>
      <c r="AM229" s="10"/>
      <c r="AN229" s="10">
        <v>10.341148775894556</v>
      </c>
      <c r="AO229" s="10">
        <v>5.4184243902306886</v>
      </c>
      <c r="AP229" s="10">
        <v>10.729421907887009</v>
      </c>
      <c r="AQ229" s="10">
        <v>114.66</v>
      </c>
      <c r="AR229" s="10"/>
      <c r="AS229" s="10"/>
      <c r="AT229" s="10">
        <v>6.9770027429550829</v>
      </c>
      <c r="AU229" s="10">
        <v>1</v>
      </c>
      <c r="AV229" s="16"/>
      <c r="AW229" s="19">
        <v>328.36975586299377</v>
      </c>
      <c r="AX229" s="1" t="s">
        <v>120</v>
      </c>
      <c r="AY229" s="23">
        <v>35.933070866141698</v>
      </c>
      <c r="AZ229" s="18">
        <v>0</v>
      </c>
      <c r="BA229" s="18">
        <v>100</v>
      </c>
      <c r="BB229" s="18">
        <v>0</v>
      </c>
      <c r="BC229" s="18">
        <v>0</v>
      </c>
      <c r="BD229" s="18">
        <v>100</v>
      </c>
      <c r="BE229" s="18">
        <v>0</v>
      </c>
      <c r="BF229" s="24">
        <v>39.718220392707437</v>
      </c>
      <c r="BG229" s="24">
        <v>53.473022079272205</v>
      </c>
      <c r="BH229" s="24">
        <v>6.8087575280203581</v>
      </c>
      <c r="BI229" s="21"/>
      <c r="BJ229" s="25">
        <f t="shared" ca="1" si="25"/>
        <v>0.92504890554795205</v>
      </c>
      <c r="BK229" s="24">
        <f t="shared" ca="1" si="26"/>
        <v>24.577778965258545</v>
      </c>
      <c r="BL229" s="23">
        <f t="shared" si="27"/>
        <v>3.5162426937883353</v>
      </c>
      <c r="BM229" s="23">
        <f t="shared" ca="1" si="28"/>
        <v>2.7282187256858341</v>
      </c>
      <c r="BN229" s="22">
        <f t="shared" si="29"/>
        <v>2.7773706304250507</v>
      </c>
      <c r="BO229" s="21"/>
      <c r="BP229" s="2"/>
    </row>
    <row r="230" spans="1:68" x14ac:dyDescent="0.2">
      <c r="A230">
        <v>10.85</v>
      </c>
      <c r="B230">
        <v>2.1</v>
      </c>
      <c r="C230">
        <v>1.32006</v>
      </c>
      <c r="D230">
        <v>-0.17230999999999999</v>
      </c>
      <c r="E230">
        <v>6.1269999999999998E-2</v>
      </c>
      <c r="F230">
        <v>1.7262</v>
      </c>
      <c r="G230">
        <v>1.7447999999999999</v>
      </c>
      <c r="H230" s="21"/>
      <c r="I230" s="17">
        <f t="shared" si="23"/>
        <v>35.597112860892388</v>
      </c>
      <c r="J230" s="16">
        <f t="shared" si="24"/>
        <v>-36.097112860892388</v>
      </c>
      <c r="K230" s="10">
        <v>126.5</v>
      </c>
      <c r="L230" s="16">
        <v>3728.1824146981612</v>
      </c>
      <c r="M230" s="16">
        <v>1517.1587926509198</v>
      </c>
      <c r="N230" s="16">
        <v>15.425415573053366</v>
      </c>
      <c r="O230" s="16">
        <v>21.569774011299469</v>
      </c>
      <c r="P230" s="16">
        <v>21.736989119945278</v>
      </c>
      <c r="Q230" s="16">
        <v>0.71320787325972168</v>
      </c>
      <c r="R230" s="16">
        <v>3.2810794048992795</v>
      </c>
      <c r="S230" s="16">
        <v>11.6121603226257</v>
      </c>
      <c r="T230" s="20" t="s">
        <v>122</v>
      </c>
      <c r="U230" s="10">
        <v>5</v>
      </c>
      <c r="V230" s="20" t="s">
        <v>145</v>
      </c>
      <c r="W230" s="10">
        <v>4</v>
      </c>
      <c r="X230" s="20" t="s">
        <v>145</v>
      </c>
      <c r="Y230" s="10">
        <v>4</v>
      </c>
      <c r="Z230" s="20" t="s">
        <v>123</v>
      </c>
      <c r="AA230" s="15">
        <v>4</v>
      </c>
      <c r="AB230" s="11">
        <v>40.323289616526758</v>
      </c>
      <c r="AC230" s="10">
        <v>53.047522910346885</v>
      </c>
      <c r="AD230" s="19">
        <v>6.629187473126354</v>
      </c>
      <c r="AE230" s="12">
        <v>2156.9774011299469</v>
      </c>
      <c r="AF230" s="10">
        <v>2292.4084389992749</v>
      </c>
      <c r="AG230" s="10">
        <v>1449.1326079963519</v>
      </c>
      <c r="AH230" s="10">
        <v>0</v>
      </c>
      <c r="AI230" s="10">
        <v>3.0477775042774295</v>
      </c>
      <c r="AJ230" s="10"/>
      <c r="AK230" s="10"/>
      <c r="AL230" s="10"/>
      <c r="AM230" s="10"/>
      <c r="AN230" s="10">
        <v>10.784887005649734</v>
      </c>
      <c r="AO230" s="10">
        <v>5.6327534126679799</v>
      </c>
      <c r="AP230" s="10">
        <v>11.143928255974464</v>
      </c>
      <c r="AQ230" s="10">
        <v>114.66</v>
      </c>
      <c r="AR230" s="10"/>
      <c r="AS230" s="10"/>
      <c r="AT230" s="10">
        <v>7.2693718608035285</v>
      </c>
      <c r="AU230" s="10">
        <v>1</v>
      </c>
      <c r="AV230" s="16"/>
      <c r="AW230" s="19">
        <v>343.86126584989125</v>
      </c>
      <c r="AX230" s="1" t="s">
        <v>120</v>
      </c>
      <c r="AY230" s="23">
        <v>36.097112860892402</v>
      </c>
      <c r="AZ230" s="18">
        <v>0</v>
      </c>
      <c r="BA230" s="18">
        <v>100</v>
      </c>
      <c r="BB230" s="18">
        <v>0</v>
      </c>
      <c r="BC230" s="18">
        <v>0</v>
      </c>
      <c r="BD230" s="18">
        <v>100</v>
      </c>
      <c r="BE230" s="18">
        <v>0</v>
      </c>
      <c r="BF230" s="24">
        <v>40.323289616526758</v>
      </c>
      <c r="BG230" s="24">
        <v>53.047522910346885</v>
      </c>
      <c r="BH230" s="24">
        <v>6.629187473126354</v>
      </c>
      <c r="BI230" s="21"/>
      <c r="BJ230" s="25">
        <f t="shared" ca="1" si="25"/>
        <v>0.92271959714028251</v>
      </c>
      <c r="BK230" s="24">
        <f t="shared" ca="1" si="26"/>
        <v>25.528831899888164</v>
      </c>
      <c r="BL230" s="23">
        <f t="shared" si="27"/>
        <v>3.5888468626795662</v>
      </c>
      <c r="BM230" s="23">
        <f t="shared" ca="1" si="28"/>
        <v>2.7214529797975429</v>
      </c>
      <c r="BN230" s="22">
        <f t="shared" si="29"/>
        <v>2.769689096558543</v>
      </c>
      <c r="BO230" s="21"/>
      <c r="BP230" s="2"/>
    </row>
    <row r="231" spans="1:68" x14ac:dyDescent="0.2">
      <c r="A231">
        <v>10.9</v>
      </c>
      <c r="B231">
        <v>1.2</v>
      </c>
      <c r="C231">
        <v>1.3216399999999999</v>
      </c>
      <c r="D231">
        <v>-0.16191</v>
      </c>
      <c r="E231">
        <v>6.1359999999999998E-2</v>
      </c>
      <c r="F231">
        <v>1.7282999999999999</v>
      </c>
      <c r="G231">
        <v>1.7498499999999999</v>
      </c>
      <c r="H231" s="21"/>
      <c r="I231" s="17">
        <f t="shared" si="23"/>
        <v>35.761154855643042</v>
      </c>
      <c r="J231" s="16">
        <f t="shared" si="24"/>
        <v>-36.261154855643042</v>
      </c>
      <c r="K231" s="10">
        <v>126.5</v>
      </c>
      <c r="L231" s="16">
        <v>3748.9337270341189</v>
      </c>
      <c r="M231" s="16">
        <v>1527.6738845144368</v>
      </c>
      <c r="N231" s="16">
        <v>15.496500437445317</v>
      </c>
      <c r="O231" s="16">
        <v>22.001224105461404</v>
      </c>
      <c r="P231" s="16">
        <v>22.1688370295917</v>
      </c>
      <c r="Q231" s="16">
        <v>0.77836389822371588</v>
      </c>
      <c r="R231" s="16">
        <v>3.5110723092272722</v>
      </c>
      <c r="S231" s="16">
        <v>11.639786397937256</v>
      </c>
      <c r="T231" s="20" t="s">
        <v>122</v>
      </c>
      <c r="U231" s="10">
        <v>5</v>
      </c>
      <c r="V231" s="20" t="s">
        <v>145</v>
      </c>
      <c r="W231" s="10">
        <v>4</v>
      </c>
      <c r="X231" s="20" t="s">
        <v>145</v>
      </c>
      <c r="Y231" s="10">
        <v>4</v>
      </c>
      <c r="Z231" s="20" t="s">
        <v>123</v>
      </c>
      <c r="AA231" s="15">
        <v>4</v>
      </c>
      <c r="AB231" s="11">
        <v>45.230161002995985</v>
      </c>
      <c r="AC231" s="10">
        <v>49.392979149275973</v>
      </c>
      <c r="AD231" s="19">
        <v>5.3768598477280403</v>
      </c>
      <c r="AE231" s="12">
        <v>2200.1224105461401</v>
      </c>
      <c r="AF231" s="10">
        <v>2341.993409996739</v>
      </c>
      <c r="AG231" s="10">
        <v>1477.9224686394466</v>
      </c>
      <c r="AH231" s="10">
        <v>0</v>
      </c>
      <c r="AI231" s="10">
        <v>2.8481327410203154</v>
      </c>
      <c r="AJ231" s="10"/>
      <c r="AK231" s="10"/>
      <c r="AL231" s="10"/>
      <c r="AM231" s="10"/>
      <c r="AN231" s="10">
        <v>11.000612052730702</v>
      </c>
      <c r="AO231" s="10">
        <v>5.7852877843936215</v>
      </c>
      <c r="AP231" s="10">
        <v>11.345457280476126</v>
      </c>
      <c r="AQ231" s="10">
        <v>114.66</v>
      </c>
      <c r="AR231" s="10"/>
      <c r="AS231" s="10"/>
      <c r="AT231" s="10">
        <v>7.3804751437783436</v>
      </c>
      <c r="AU231" s="10">
        <v>1</v>
      </c>
      <c r="AV231" s="16"/>
      <c r="AW231" s="19">
        <v>351.29901149951087</v>
      </c>
      <c r="AX231" s="1" t="s">
        <v>120</v>
      </c>
      <c r="AY231" s="23">
        <v>36.261154855642999</v>
      </c>
      <c r="AZ231" s="18">
        <v>0</v>
      </c>
      <c r="BA231" s="18">
        <v>100</v>
      </c>
      <c r="BB231" s="18">
        <v>0</v>
      </c>
      <c r="BC231" s="18">
        <v>0</v>
      </c>
      <c r="BD231" s="18">
        <v>100</v>
      </c>
      <c r="BE231" s="18">
        <v>0</v>
      </c>
      <c r="BF231" s="24">
        <v>45.230161002995985</v>
      </c>
      <c r="BG231" s="24">
        <v>49.392979149275973</v>
      </c>
      <c r="BH231" s="24">
        <v>5.3768598477280403</v>
      </c>
      <c r="BI231" s="21"/>
      <c r="BJ231" s="25">
        <f t="shared" ca="1" si="25"/>
        <v>0.92813113462623131</v>
      </c>
      <c r="BK231" s="24">
        <f t="shared" ca="1" si="26"/>
        <v>25.950612040145462</v>
      </c>
      <c r="BL231" s="23">
        <f t="shared" si="27"/>
        <v>3.8353685867269656</v>
      </c>
      <c r="BM231" s="23">
        <f t="shared" ca="1" si="28"/>
        <v>2.7350044147323982</v>
      </c>
      <c r="BN231" s="22">
        <f t="shared" si="29"/>
        <v>2.7816179626116191</v>
      </c>
      <c r="BO231" s="21"/>
      <c r="BP231" s="2"/>
    </row>
    <row r="232" spans="1:68" x14ac:dyDescent="0.2">
      <c r="A232">
        <v>10.95</v>
      </c>
      <c r="B232">
        <v>2</v>
      </c>
      <c r="C232">
        <v>1.31999</v>
      </c>
      <c r="D232">
        <v>-0.16155</v>
      </c>
      <c r="E232">
        <v>6.1359999999999998E-2</v>
      </c>
      <c r="F232">
        <v>1.72618</v>
      </c>
      <c r="G232">
        <v>1.7462800000000001</v>
      </c>
      <c r="H232" s="21"/>
      <c r="I232" s="17">
        <f t="shared" si="23"/>
        <v>35.925196850393696</v>
      </c>
      <c r="J232" s="16">
        <f t="shared" si="24"/>
        <v>-36.425196850393696</v>
      </c>
      <c r="K232" s="10">
        <v>126.5</v>
      </c>
      <c r="L232" s="16">
        <v>3769.6850393700765</v>
      </c>
      <c r="M232" s="16">
        <v>1538.1889763779538</v>
      </c>
      <c r="N232" s="16">
        <v>15.567585301837267</v>
      </c>
      <c r="O232" s="16">
        <v>21.55065913371001</v>
      </c>
      <c r="P232" s="16">
        <v>21.718272057840306</v>
      </c>
      <c r="Q232" s="16">
        <v>0.7806192990878541</v>
      </c>
      <c r="R232" s="16">
        <v>3.5942974515141048</v>
      </c>
      <c r="S232" s="16">
        <v>11.639786397937256</v>
      </c>
      <c r="T232" s="20" t="s">
        <v>122</v>
      </c>
      <c r="U232" s="10">
        <v>4</v>
      </c>
      <c r="V232" s="20" t="s">
        <v>145</v>
      </c>
      <c r="W232" s="10">
        <v>4</v>
      </c>
      <c r="X232" s="20" t="s">
        <v>145</v>
      </c>
      <c r="Y232" s="10">
        <v>4</v>
      </c>
      <c r="Z232" s="20" t="s">
        <v>123</v>
      </c>
      <c r="AA232" s="15">
        <v>4</v>
      </c>
      <c r="AB232" s="11">
        <v>47.876888184579251</v>
      </c>
      <c r="AC232" s="10">
        <v>47.289326880064621</v>
      </c>
      <c r="AD232" s="19">
        <v>4.8337849353561309</v>
      </c>
      <c r="AE232" s="12">
        <v>2155.065913371001</v>
      </c>
      <c r="AF232" s="10">
        <v>2287.7651008297535</v>
      </c>
      <c r="AG232" s="10">
        <v>1447.8848038560204</v>
      </c>
      <c r="AH232" s="10">
        <v>0</v>
      </c>
      <c r="AI232" s="10">
        <v>2.7821848733714236</v>
      </c>
      <c r="AJ232" s="10"/>
      <c r="AK232" s="10"/>
      <c r="AL232" s="10"/>
      <c r="AM232" s="10"/>
      <c r="AN232" s="10">
        <v>14.367106089140007</v>
      </c>
      <c r="AO232" s="10">
        <v>5.7136756926441397</v>
      </c>
      <c r="AP232" s="10">
        <v>11.135193626992143</v>
      </c>
      <c r="AQ232" s="10">
        <v>114.66</v>
      </c>
      <c r="AR232" s="10"/>
      <c r="AS232" s="10"/>
      <c r="AT232" s="10">
        <v>7.1491161329104269</v>
      </c>
      <c r="AU232" s="10">
        <v>1</v>
      </c>
      <c r="AV232" s="16"/>
      <c r="AW232" s="19">
        <v>343.16476512446303</v>
      </c>
      <c r="AX232" s="1" t="s">
        <v>120</v>
      </c>
      <c r="AY232" s="23">
        <v>36.425196850393696</v>
      </c>
      <c r="AZ232" s="18">
        <v>100</v>
      </c>
      <c r="BA232" s="18">
        <v>0</v>
      </c>
      <c r="BB232" s="18">
        <v>0</v>
      </c>
      <c r="BC232" s="18">
        <v>0</v>
      </c>
      <c r="BD232" s="18">
        <v>100</v>
      </c>
      <c r="BE232" s="18">
        <v>0</v>
      </c>
      <c r="BF232" s="24">
        <v>47.876888184579251</v>
      </c>
      <c r="BG232" s="24">
        <v>47.289326880064621</v>
      </c>
      <c r="BH232" s="24">
        <v>4.8337849353561309</v>
      </c>
      <c r="BI232" s="21"/>
      <c r="BJ232" s="25">
        <f t="shared" ca="1" si="25"/>
        <v>0.93459407538547346</v>
      </c>
      <c r="BK232" s="24">
        <f t="shared" ca="1" si="26"/>
        <v>25.25255710923534</v>
      </c>
      <c r="BL232" s="23">
        <f t="shared" si="27"/>
        <v>3.935876534041225</v>
      </c>
      <c r="BM232" s="23">
        <f t="shared" ca="1" si="28"/>
        <v>2.7513154383110678</v>
      </c>
      <c r="BN232" s="22">
        <f t="shared" si="29"/>
        <v>2.7949675515388237</v>
      </c>
      <c r="BO232" s="21"/>
      <c r="BP232" s="2"/>
    </row>
    <row r="233" spans="1:68" x14ac:dyDescent="0.2">
      <c r="A233">
        <v>11</v>
      </c>
      <c r="B233">
        <v>2.1</v>
      </c>
      <c r="C233">
        <v>1.3183800000000001</v>
      </c>
      <c r="D233">
        <v>-0.16733999999999999</v>
      </c>
      <c r="E233">
        <v>6.1899999999999997E-2</v>
      </c>
      <c r="F233">
        <v>1.7236800000000001</v>
      </c>
      <c r="G233">
        <v>1.7464500000000001</v>
      </c>
      <c r="H233" s="21"/>
      <c r="I233" s="17">
        <f t="shared" si="23"/>
        <v>36.089238845144358</v>
      </c>
      <c r="J233" s="16">
        <f t="shared" si="24"/>
        <v>-36.589238845144358</v>
      </c>
      <c r="K233" s="10">
        <v>126.5</v>
      </c>
      <c r="L233" s="16">
        <v>3790.4363517060351</v>
      </c>
      <c r="M233" s="16">
        <v>1548.7040682414713</v>
      </c>
      <c r="N233" s="16">
        <v>15.638670166229222</v>
      </c>
      <c r="O233" s="16">
        <v>21.111016949152603</v>
      </c>
      <c r="P233" s="16">
        <v>21.281016766189818</v>
      </c>
      <c r="Q233" s="16">
        <v>0.74434493518963041</v>
      </c>
      <c r="R233" s="16">
        <v>3.4976944164256625</v>
      </c>
      <c r="S233" s="16">
        <v>11.805542849806615</v>
      </c>
      <c r="T233" s="20" t="s">
        <v>122</v>
      </c>
      <c r="U233" s="10">
        <v>5</v>
      </c>
      <c r="V233" s="20" t="s">
        <v>145</v>
      </c>
      <c r="W233" s="10">
        <v>4</v>
      </c>
      <c r="X233" s="20" t="s">
        <v>145</v>
      </c>
      <c r="Y233" s="10">
        <v>4</v>
      </c>
      <c r="Z233" s="20" t="s">
        <v>123</v>
      </c>
      <c r="AA233" s="15">
        <v>4</v>
      </c>
      <c r="AB233" s="11">
        <v>46.117105098681805</v>
      </c>
      <c r="AC233" s="10">
        <v>48.697418033291065</v>
      </c>
      <c r="AD233" s="19">
        <v>5.1854768680271324</v>
      </c>
      <c r="AE233" s="12">
        <v>2111.1016949152604</v>
      </c>
      <c r="AF233" s="10">
        <v>2235.1026363805222</v>
      </c>
      <c r="AG233" s="10">
        <v>1418.7344510793214</v>
      </c>
      <c r="AH233" s="10">
        <v>0</v>
      </c>
      <c r="AI233" s="10">
        <v>2.8590262068174397</v>
      </c>
      <c r="AJ233" s="10"/>
      <c r="AK233" s="10"/>
      <c r="AL233" s="10"/>
      <c r="AM233" s="10"/>
      <c r="AN233" s="10">
        <v>10.555508474576301</v>
      </c>
      <c r="AO233" s="10">
        <v>5.6044007521308039</v>
      </c>
      <c r="AP233" s="10">
        <v>10.931141157555249</v>
      </c>
      <c r="AQ233" s="10">
        <v>114.66</v>
      </c>
      <c r="AR233" s="10"/>
      <c r="AS233" s="10"/>
      <c r="AT233" s="10">
        <v>6.9263633570942291</v>
      </c>
      <c r="AU233" s="10">
        <v>1</v>
      </c>
      <c r="AV233" s="16"/>
      <c r="AW233" s="19">
        <v>335.26539545707834</v>
      </c>
      <c r="AX233" s="1" t="s">
        <v>120</v>
      </c>
      <c r="AY233" s="23">
        <v>36.589238845144401</v>
      </c>
      <c r="AZ233" s="18">
        <v>0</v>
      </c>
      <c r="BA233" s="18">
        <v>100</v>
      </c>
      <c r="BB233" s="18">
        <v>0</v>
      </c>
      <c r="BC233" s="18">
        <v>0</v>
      </c>
      <c r="BD233" s="18">
        <v>100</v>
      </c>
      <c r="BE233" s="18">
        <v>0</v>
      </c>
      <c r="BF233" s="24">
        <v>46.117105098681805</v>
      </c>
      <c r="BG233" s="24">
        <v>48.697418033291065</v>
      </c>
      <c r="BH233" s="24">
        <v>5.1854768680271324</v>
      </c>
      <c r="BI233" s="21"/>
      <c r="BJ233" s="25">
        <f t="shared" ca="1" si="25"/>
        <v>0.93574438812816818</v>
      </c>
      <c r="BK233" s="24">
        <f t="shared" ca="1" si="26"/>
        <v>24.534820256104016</v>
      </c>
      <c r="BL233" s="23">
        <f t="shared" si="27"/>
        <v>3.839640300197189</v>
      </c>
      <c r="BM233" s="23">
        <f t="shared" ca="1" si="28"/>
        <v>2.7536825563344944</v>
      </c>
      <c r="BN233" s="22">
        <f t="shared" si="29"/>
        <v>2.7943110479651683</v>
      </c>
      <c r="BO233" s="21"/>
      <c r="BP233" s="2"/>
    </row>
    <row r="234" spans="1:68" x14ac:dyDescent="0.2">
      <c r="A234">
        <v>11.05</v>
      </c>
      <c r="B234">
        <v>2.1</v>
      </c>
      <c r="C234">
        <v>1.31718</v>
      </c>
      <c r="D234">
        <v>-0.16808000000000001</v>
      </c>
      <c r="E234">
        <v>6.1960000000000001E-2</v>
      </c>
      <c r="F234">
        <v>1.7275799999999999</v>
      </c>
      <c r="G234">
        <v>1.7503500000000001</v>
      </c>
      <c r="H234" s="21"/>
      <c r="I234" s="17">
        <f t="shared" si="23"/>
        <v>36.253280839895012</v>
      </c>
      <c r="J234" s="16">
        <f t="shared" si="24"/>
        <v>-36.753280839895012</v>
      </c>
      <c r="K234" s="10">
        <v>126.5</v>
      </c>
      <c r="L234" s="16">
        <v>3811.1876640419928</v>
      </c>
      <c r="M234" s="16">
        <v>1559.2191601049883</v>
      </c>
      <c r="N234" s="16">
        <v>15.709755030621173</v>
      </c>
      <c r="O234" s="16">
        <v>20.783333333333367</v>
      </c>
      <c r="P234" s="16">
        <v>20.953598360693572</v>
      </c>
      <c r="Q234" s="16">
        <v>0.73970883341334615</v>
      </c>
      <c r="R234" s="16">
        <v>3.5302234044962457</v>
      </c>
      <c r="S234" s="16">
        <v>11.823960233347657</v>
      </c>
      <c r="T234" s="20" t="s">
        <v>122</v>
      </c>
      <c r="U234" s="10">
        <v>4</v>
      </c>
      <c r="V234" s="20" t="s">
        <v>145</v>
      </c>
      <c r="W234" s="10">
        <v>4</v>
      </c>
      <c r="X234" s="20" t="s">
        <v>145</v>
      </c>
      <c r="Y234" s="10">
        <v>4</v>
      </c>
      <c r="Z234" s="20" t="s">
        <v>123</v>
      </c>
      <c r="AA234" s="15">
        <v>4</v>
      </c>
      <c r="AB234" s="11">
        <v>47.37139323715391</v>
      </c>
      <c r="AC234" s="10">
        <v>47.697482623412839</v>
      </c>
      <c r="AD234" s="19">
        <v>4.9311241394332512</v>
      </c>
      <c r="AE234" s="12">
        <v>2078.3333333333367</v>
      </c>
      <c r="AF234" s="10">
        <v>2195.3621585376718</v>
      </c>
      <c r="AG234" s="10">
        <v>1396.9065573795715</v>
      </c>
      <c r="AH234" s="10">
        <v>0</v>
      </c>
      <c r="AI234" s="10">
        <v>2.8326819167488284</v>
      </c>
      <c r="AJ234" s="10"/>
      <c r="AK234" s="10"/>
      <c r="AL234" s="10"/>
      <c r="AM234" s="10"/>
      <c r="AN234" s="10">
        <v>13.855555555555577</v>
      </c>
      <c r="AO234" s="10">
        <v>5.5473576158564519</v>
      </c>
      <c r="AP234" s="10">
        <v>10.778345901657001</v>
      </c>
      <c r="AQ234" s="10">
        <v>114.66</v>
      </c>
      <c r="AR234" s="10"/>
      <c r="AS234" s="10"/>
      <c r="AT234" s="10">
        <v>6.7486714972495916</v>
      </c>
      <c r="AU234" s="10">
        <v>1</v>
      </c>
      <c r="AV234" s="16"/>
      <c r="AW234" s="19">
        <v>329.3043237806508</v>
      </c>
      <c r="AX234" s="1" t="s">
        <v>120</v>
      </c>
      <c r="AY234" s="23">
        <v>36.753280839894998</v>
      </c>
      <c r="AZ234" s="18">
        <v>100</v>
      </c>
      <c r="BA234" s="18">
        <v>0</v>
      </c>
      <c r="BB234" s="18">
        <v>0</v>
      </c>
      <c r="BC234" s="18">
        <v>0</v>
      </c>
      <c r="BD234" s="18">
        <v>100</v>
      </c>
      <c r="BE234" s="18">
        <v>0</v>
      </c>
      <c r="BF234" s="24">
        <v>47.37139323715391</v>
      </c>
      <c r="BG234" s="24">
        <v>47.697482623412839</v>
      </c>
      <c r="BH234" s="24">
        <v>4.9311241394332512</v>
      </c>
      <c r="BI234" s="21"/>
      <c r="BJ234" s="25">
        <f t="shared" ca="1" si="25"/>
        <v>0.94004534169817833</v>
      </c>
      <c r="BK234" s="24">
        <f t="shared" ca="1" si="26"/>
        <v>23.98681835952771</v>
      </c>
      <c r="BL234" s="23">
        <f t="shared" si="27"/>
        <v>3.8833927842671256</v>
      </c>
      <c r="BM234" s="23">
        <f t="shared" ca="1" si="28"/>
        <v>2.7643190728548119</v>
      </c>
      <c r="BN234" s="22">
        <f t="shared" si="29"/>
        <v>2.802071738657145</v>
      </c>
      <c r="BO234" s="21"/>
      <c r="BP234" s="2"/>
    </row>
    <row r="235" spans="1:68" x14ac:dyDescent="0.2">
      <c r="A235">
        <v>11.1</v>
      </c>
      <c r="B235">
        <v>2.1</v>
      </c>
      <c r="C235">
        <v>1.3146500000000001</v>
      </c>
      <c r="D235">
        <v>-0.17255000000000001</v>
      </c>
      <c r="E235">
        <v>6.2179999999999999E-2</v>
      </c>
      <c r="F235">
        <v>1.7264299999999999</v>
      </c>
      <c r="G235">
        <v>1.74915</v>
      </c>
      <c r="H235" s="21"/>
      <c r="I235" s="17">
        <f t="shared" si="23"/>
        <v>36.417322834645667</v>
      </c>
      <c r="J235" s="16">
        <f t="shared" si="24"/>
        <v>-36.917322834645667</v>
      </c>
      <c r="K235" s="10">
        <v>126.5</v>
      </c>
      <c r="L235" s="16">
        <v>3831.9389763779504</v>
      </c>
      <c r="M235" s="16">
        <v>1569.7342519685053</v>
      </c>
      <c r="N235" s="16">
        <v>15.780839895013123</v>
      </c>
      <c r="O235" s="16">
        <v>20.092467043314556</v>
      </c>
      <c r="P235" s="16">
        <v>20.263704508525731</v>
      </c>
      <c r="Q235" s="16">
        <v>0.71170427268362935</v>
      </c>
      <c r="R235" s="16">
        <v>3.5122120557185763</v>
      </c>
      <c r="S235" s="16">
        <v>11.891490639664804</v>
      </c>
      <c r="T235" s="20" t="s">
        <v>122</v>
      </c>
      <c r="U235" s="10">
        <v>4</v>
      </c>
      <c r="V235" s="20" t="s">
        <v>145</v>
      </c>
      <c r="W235" s="10">
        <v>4</v>
      </c>
      <c r="X235" s="20" t="s">
        <v>145</v>
      </c>
      <c r="Y235" s="10">
        <v>4</v>
      </c>
      <c r="Z235" s="20" t="s">
        <v>123</v>
      </c>
      <c r="AA235" s="15">
        <v>4</v>
      </c>
      <c r="AB235" s="11">
        <v>47.923418401321314</v>
      </c>
      <c r="AC235" s="10">
        <v>47.251611787487931</v>
      </c>
      <c r="AD235" s="19">
        <v>4.8249698111907557</v>
      </c>
      <c r="AE235" s="12">
        <v>2009.2467043314555</v>
      </c>
      <c r="AF235" s="10">
        <v>2112.9775104981636</v>
      </c>
      <c r="AG235" s="10">
        <v>1350.9136339017155</v>
      </c>
      <c r="AH235" s="10">
        <v>0</v>
      </c>
      <c r="AI235" s="10">
        <v>2.8472084946346055</v>
      </c>
      <c r="AJ235" s="10"/>
      <c r="AK235" s="10"/>
      <c r="AL235" s="10"/>
      <c r="AM235" s="10"/>
      <c r="AN235" s="10">
        <v>13.394978028876372</v>
      </c>
      <c r="AO235" s="10">
        <v>5.4001396946284297</v>
      </c>
      <c r="AP235" s="10">
        <v>10.456395437312008</v>
      </c>
      <c r="AQ235" s="10">
        <v>114.66</v>
      </c>
      <c r="AR235" s="10"/>
      <c r="AS235" s="10"/>
      <c r="AT235" s="10">
        <v>6.4371157440290787</v>
      </c>
      <c r="AU235" s="10">
        <v>1</v>
      </c>
      <c r="AV235" s="16"/>
      <c r="AW235" s="19">
        <v>316.94662657472458</v>
      </c>
      <c r="AX235" s="1" t="s">
        <v>120</v>
      </c>
      <c r="AY235" s="23">
        <v>36.917322834645702</v>
      </c>
      <c r="AZ235" s="18">
        <v>100</v>
      </c>
      <c r="BA235" s="18">
        <v>0</v>
      </c>
      <c r="BB235" s="18">
        <v>0</v>
      </c>
      <c r="BC235" s="18">
        <v>0</v>
      </c>
      <c r="BD235" s="18">
        <v>100</v>
      </c>
      <c r="BE235" s="18">
        <v>0</v>
      </c>
      <c r="BF235" s="24">
        <v>47.923418401321314</v>
      </c>
      <c r="BG235" s="24">
        <v>47.251611787487931</v>
      </c>
      <c r="BH235" s="24">
        <v>4.8249698111907557</v>
      </c>
      <c r="BI235" s="21"/>
      <c r="BJ235" s="25">
        <f t="shared" ca="1" si="25"/>
        <v>0.9454540528160289</v>
      </c>
      <c r="BK235" s="24">
        <f t="shared" ca="1" si="26"/>
        <v>22.996807169830664</v>
      </c>
      <c r="BL235" s="23">
        <f t="shared" si="27"/>
        <v>3.8789761891305461</v>
      </c>
      <c r="BM235" s="23">
        <f t="shared" ca="1" si="28"/>
        <v>2.7778630895006948</v>
      </c>
      <c r="BN235" s="22">
        <f t="shared" si="29"/>
        <v>2.8119723437626631</v>
      </c>
      <c r="BO235" s="21"/>
      <c r="BP235" s="2"/>
    </row>
    <row r="236" spans="1:68" x14ac:dyDescent="0.2">
      <c r="A236">
        <v>11.15</v>
      </c>
      <c r="B236">
        <v>2.1</v>
      </c>
      <c r="C236">
        <v>1.3151200000000001</v>
      </c>
      <c r="D236">
        <v>-0.17751</v>
      </c>
      <c r="E236">
        <v>6.234E-2</v>
      </c>
      <c r="F236">
        <v>1.7219500000000001</v>
      </c>
      <c r="G236">
        <v>1.7435</v>
      </c>
      <c r="H236" s="21"/>
      <c r="I236" s="17">
        <f t="shared" si="23"/>
        <v>36.581364829396328</v>
      </c>
      <c r="J236" s="16">
        <f t="shared" si="24"/>
        <v>-37.081364829396328</v>
      </c>
      <c r="K236" s="10">
        <v>126.5</v>
      </c>
      <c r="L236" s="16">
        <v>3852.690288713909</v>
      </c>
      <c r="M236" s="16">
        <v>1580.2493438320228</v>
      </c>
      <c r="N236" s="16">
        <v>15.851924759405076</v>
      </c>
      <c r="O236" s="16">
        <v>20.220809792843738</v>
      </c>
      <c r="P236" s="16">
        <v>20.392754485582888</v>
      </c>
      <c r="Q236" s="16">
        <v>0.68062986077772436</v>
      </c>
      <c r="R236" s="16">
        <v>3.3376063113931509</v>
      </c>
      <c r="S236" s="16">
        <v>11.940603662440912</v>
      </c>
      <c r="T236" s="20" t="s">
        <v>122</v>
      </c>
      <c r="U236" s="10">
        <v>5</v>
      </c>
      <c r="V236" s="20" t="s">
        <v>145</v>
      </c>
      <c r="W236" s="10">
        <v>4</v>
      </c>
      <c r="X236" s="20" t="s">
        <v>145</v>
      </c>
      <c r="Y236" s="10">
        <v>4</v>
      </c>
      <c r="Z236" s="20" t="s">
        <v>123</v>
      </c>
      <c r="AA236" s="15">
        <v>4</v>
      </c>
      <c r="AB236" s="11">
        <v>43.518585779189451</v>
      </c>
      <c r="AC236" s="10">
        <v>50.706511901192997</v>
      </c>
      <c r="AD236" s="19">
        <v>5.7749023196175546</v>
      </c>
      <c r="AE236" s="12">
        <v>2022.0809792843738</v>
      </c>
      <c r="AF236" s="10">
        <v>2126.9391953086556</v>
      </c>
      <c r="AG236" s="10">
        <v>1359.5169657055258</v>
      </c>
      <c r="AH236" s="10">
        <v>0</v>
      </c>
      <c r="AI236" s="10">
        <v>2.9961592431870425</v>
      </c>
      <c r="AJ236" s="10"/>
      <c r="AK236" s="10"/>
      <c r="AL236" s="10"/>
      <c r="AM236" s="10"/>
      <c r="AN236" s="10">
        <v>10.110404896421869</v>
      </c>
      <c r="AO236" s="10">
        <v>5.3965434165985515</v>
      </c>
      <c r="AP236" s="10">
        <v>10.51661875993868</v>
      </c>
      <c r="AQ236" s="10">
        <v>114.66</v>
      </c>
      <c r="AR236" s="10"/>
      <c r="AS236" s="10"/>
      <c r="AT236" s="10">
        <v>6.4362092284334587</v>
      </c>
      <c r="AU236" s="10">
        <v>1</v>
      </c>
      <c r="AV236" s="16"/>
      <c r="AW236" s="19">
        <v>319.04087929629833</v>
      </c>
      <c r="AX236" s="1" t="s">
        <v>120</v>
      </c>
      <c r="AY236" s="23">
        <v>37.0813648293963</v>
      </c>
      <c r="AZ236" s="18">
        <v>0</v>
      </c>
      <c r="BA236" s="18">
        <v>100</v>
      </c>
      <c r="BB236" s="18">
        <v>0</v>
      </c>
      <c r="BC236" s="18">
        <v>0</v>
      </c>
      <c r="BD236" s="18">
        <v>100</v>
      </c>
      <c r="BE236" s="18">
        <v>0</v>
      </c>
      <c r="BF236" s="24">
        <v>43.518585779189451</v>
      </c>
      <c r="BG236" s="24">
        <v>50.706511901192997</v>
      </c>
      <c r="BH236" s="24">
        <v>5.7749023196175546</v>
      </c>
      <c r="BI236" s="21"/>
      <c r="BJ236" s="25">
        <f t="shared" ca="1" si="25"/>
        <v>0.94038844713322445</v>
      </c>
      <c r="BK236" s="24">
        <f t="shared" ca="1" si="26"/>
        <v>22.965705456714961</v>
      </c>
      <c r="BL236" s="23">
        <f t="shared" si="27"/>
        <v>3.6857726274822151</v>
      </c>
      <c r="BM236" s="23">
        <f t="shared" ca="1" si="28"/>
        <v>2.7639154610005017</v>
      </c>
      <c r="BN236" s="22">
        <f t="shared" si="29"/>
        <v>2.7959647089401343</v>
      </c>
      <c r="BO236" s="21"/>
      <c r="BP236" s="2"/>
    </row>
    <row r="237" spans="1:68" x14ac:dyDescent="0.2">
      <c r="A237">
        <v>11.2</v>
      </c>
      <c r="B237">
        <v>2.1</v>
      </c>
      <c r="C237">
        <v>1.3190599999999999</v>
      </c>
      <c r="D237">
        <v>-0.17985999999999999</v>
      </c>
      <c r="E237">
        <v>6.2659999999999993E-2</v>
      </c>
      <c r="F237">
        <v>1.7159800000000001</v>
      </c>
      <c r="G237">
        <v>1.73898</v>
      </c>
      <c r="H237" s="21"/>
      <c r="I237" s="17">
        <f t="shared" si="23"/>
        <v>36.745406824146976</v>
      </c>
      <c r="J237" s="16">
        <f t="shared" si="24"/>
        <v>-37.245406824146976</v>
      </c>
      <c r="K237" s="10">
        <v>126.5</v>
      </c>
      <c r="L237" s="16">
        <v>3873.4416010498658</v>
      </c>
      <c r="M237" s="16">
        <v>1590.7644356955393</v>
      </c>
      <c r="N237" s="16">
        <v>15.923009623797023</v>
      </c>
      <c r="O237" s="16">
        <v>21.296704331450094</v>
      </c>
      <c r="P237" s="16">
        <v>21.470063479245194</v>
      </c>
      <c r="Q237" s="16">
        <v>0.66590710513682194</v>
      </c>
      <c r="R237" s="16">
        <v>3.1015609515106695</v>
      </c>
      <c r="S237" s="16">
        <v>12.03882970799312</v>
      </c>
      <c r="T237" s="20" t="s">
        <v>122</v>
      </c>
      <c r="U237" s="10">
        <v>5</v>
      </c>
      <c r="V237" s="20" t="s">
        <v>145</v>
      </c>
      <c r="W237" s="10">
        <v>4</v>
      </c>
      <c r="X237" s="20" t="s">
        <v>145</v>
      </c>
      <c r="Y237" s="10">
        <v>4</v>
      </c>
      <c r="Z237" s="20" t="s">
        <v>123</v>
      </c>
      <c r="AA237" s="15">
        <v>4</v>
      </c>
      <c r="AB237" s="11">
        <v>36.613772617177659</v>
      </c>
      <c r="AC237" s="10">
        <v>55.556531701469623</v>
      </c>
      <c r="AD237" s="19">
        <v>7.8296956813527192</v>
      </c>
      <c r="AE237" s="12">
        <v>2129.6704331450096</v>
      </c>
      <c r="AF237" s="10">
        <v>2252.4607644256353</v>
      </c>
      <c r="AG237" s="10">
        <v>1431.337565283013</v>
      </c>
      <c r="AH237" s="10">
        <v>0</v>
      </c>
      <c r="AI237" s="10">
        <v>3.2241829699104656</v>
      </c>
      <c r="AJ237" s="10"/>
      <c r="AK237" s="10"/>
      <c r="AL237" s="10"/>
      <c r="AM237" s="10"/>
      <c r="AN237" s="10">
        <v>10.648352165725047</v>
      </c>
      <c r="AO237" s="10">
        <v>5.5797084048974348</v>
      </c>
      <c r="AP237" s="10">
        <v>11.019362956981091</v>
      </c>
      <c r="AQ237" s="10">
        <v>114.66</v>
      </c>
      <c r="AR237" s="10"/>
      <c r="AS237" s="10"/>
      <c r="AT237" s="10">
        <v>6.7878697911998129</v>
      </c>
      <c r="AU237" s="10">
        <v>1</v>
      </c>
      <c r="AV237" s="16"/>
      <c r="AW237" s="19">
        <v>337.86911466384527</v>
      </c>
      <c r="AX237" s="1" t="s">
        <v>120</v>
      </c>
      <c r="AY237" s="23">
        <v>37.245406824146997</v>
      </c>
      <c r="AZ237" s="18">
        <v>0</v>
      </c>
      <c r="BA237" s="18">
        <v>100</v>
      </c>
      <c r="BB237" s="18">
        <v>0</v>
      </c>
      <c r="BC237" s="18">
        <v>0</v>
      </c>
      <c r="BD237" s="18">
        <v>100</v>
      </c>
      <c r="BE237" s="18">
        <v>0</v>
      </c>
      <c r="BF237" s="24">
        <v>36.613772617177659</v>
      </c>
      <c r="BG237" s="24">
        <v>55.556531701469623</v>
      </c>
      <c r="BH237" s="24">
        <v>7.8296956813527192</v>
      </c>
      <c r="BI237" s="21"/>
      <c r="BJ237" s="25">
        <f t="shared" ca="1" si="25"/>
        <v>0.92650153263695201</v>
      </c>
      <c r="BK237" s="24">
        <f t="shared" ca="1" si="26"/>
        <v>24.045467698917953</v>
      </c>
      <c r="BL237" s="23">
        <f t="shared" si="27"/>
        <v>3.4090791120060833</v>
      </c>
      <c r="BM237" s="23">
        <f t="shared" ca="1" si="28"/>
        <v>2.7268147909951432</v>
      </c>
      <c r="BN237" s="22">
        <f t="shared" si="29"/>
        <v>2.7586447053175576</v>
      </c>
      <c r="BO237" s="21"/>
      <c r="BP237" s="2"/>
    </row>
    <row r="238" spans="1:68" x14ac:dyDescent="0.2">
      <c r="A238">
        <v>11.25</v>
      </c>
      <c r="B238">
        <v>1.1000000000000001</v>
      </c>
      <c r="C238">
        <v>1.3236399999999999</v>
      </c>
      <c r="D238">
        <v>-0.17335999999999999</v>
      </c>
      <c r="E238">
        <v>6.2920000000000004E-2</v>
      </c>
      <c r="F238">
        <v>1.71505</v>
      </c>
      <c r="G238">
        <v>1.7442</v>
      </c>
      <c r="H238" s="21"/>
      <c r="I238" s="17">
        <f t="shared" si="23"/>
        <v>36.909448818897637</v>
      </c>
      <c r="J238" s="16">
        <f t="shared" si="24"/>
        <v>-37.409448818897637</v>
      </c>
      <c r="K238" s="10">
        <v>126.5</v>
      </c>
      <c r="L238" s="16">
        <v>3894.1929133858243</v>
      </c>
      <c r="M238" s="16">
        <v>1601.2795275590568</v>
      </c>
      <c r="N238" s="16">
        <v>15.994094488188974</v>
      </c>
      <c r="O238" s="16">
        <v>22.547363465160085</v>
      </c>
      <c r="P238" s="16">
        <v>22.721871857688146</v>
      </c>
      <c r="Q238" s="16">
        <v>0.70662962073931845</v>
      </c>
      <c r="R238" s="16">
        <v>3.1099093647085421</v>
      </c>
      <c r="S238" s="16">
        <v>12.118638370004296</v>
      </c>
      <c r="T238" s="20" t="s">
        <v>122</v>
      </c>
      <c r="U238" s="10">
        <v>5</v>
      </c>
      <c r="V238" s="20" t="s">
        <v>145</v>
      </c>
      <c r="W238" s="10">
        <v>4</v>
      </c>
      <c r="X238" s="20" t="s">
        <v>145</v>
      </c>
      <c r="Y238" s="10">
        <v>4</v>
      </c>
      <c r="Z238" s="20" t="s">
        <v>123</v>
      </c>
      <c r="AA238" s="15">
        <v>4</v>
      </c>
      <c r="AB238" s="11">
        <v>35.23548720316338</v>
      </c>
      <c r="AC238" s="10">
        <v>56.423457500226689</v>
      </c>
      <c r="AD238" s="19">
        <v>8.3410552966099303</v>
      </c>
      <c r="AE238" s="12">
        <v>2254.7363465160083</v>
      </c>
      <c r="AF238" s="10">
        <v>2398.5116729285733</v>
      </c>
      <c r="AG238" s="10">
        <v>1514.7914571792098</v>
      </c>
      <c r="AH238" s="10">
        <v>0</v>
      </c>
      <c r="AI238" s="10">
        <v>3.2155277943083047</v>
      </c>
      <c r="AJ238" s="10"/>
      <c r="AK238" s="10"/>
      <c r="AL238" s="10"/>
      <c r="AM238" s="10"/>
      <c r="AN238" s="10">
        <v>11.273681732580043</v>
      </c>
      <c r="AO238" s="10">
        <v>5.8547381761360127</v>
      </c>
      <c r="AP238" s="10">
        <v>11.603540200254468</v>
      </c>
      <c r="AQ238" s="10">
        <v>114.66</v>
      </c>
      <c r="AR238" s="10"/>
      <c r="AS238" s="10"/>
      <c r="AT238" s="10">
        <v>7.2004327632962664</v>
      </c>
      <c r="AU238" s="10">
        <v>1</v>
      </c>
      <c r="AV238" s="16"/>
      <c r="AW238" s="19">
        <v>359.77675093928599</v>
      </c>
      <c r="AX238" s="1" t="s">
        <v>120</v>
      </c>
      <c r="AY238" s="23">
        <v>37.409448818897602</v>
      </c>
      <c r="AZ238" s="18">
        <v>0</v>
      </c>
      <c r="BA238" s="18">
        <v>100</v>
      </c>
      <c r="BB238" s="18">
        <v>0</v>
      </c>
      <c r="BC238" s="18">
        <v>0</v>
      </c>
      <c r="BD238" s="18">
        <v>100</v>
      </c>
      <c r="BE238" s="18">
        <v>0</v>
      </c>
      <c r="BF238" s="24">
        <v>35.23548720316338</v>
      </c>
      <c r="BG238" s="24">
        <v>56.423457500226689</v>
      </c>
      <c r="BH238" s="24">
        <v>8.3410552966099303</v>
      </c>
      <c r="BI238" s="21"/>
      <c r="BJ238" s="25">
        <f t="shared" ca="1" si="25"/>
        <v>0.91972793398349029</v>
      </c>
      <c r="BK238" s="24">
        <f t="shared" ca="1" si="26"/>
        <v>25.369769920669324</v>
      </c>
      <c r="BL238" s="23">
        <f t="shared" si="27"/>
        <v>3.4013827206308411</v>
      </c>
      <c r="BM238" s="23">
        <f t="shared" ca="1" si="28"/>
        <v>2.7083842413121224</v>
      </c>
      <c r="BN238" s="22">
        <f t="shared" si="29"/>
        <v>2.7401157672624703</v>
      </c>
      <c r="BO238" s="21"/>
      <c r="BP238" s="2"/>
    </row>
    <row r="239" spans="1:68" x14ac:dyDescent="0.2">
      <c r="A239">
        <v>11.3</v>
      </c>
      <c r="B239">
        <v>2.1</v>
      </c>
      <c r="C239">
        <v>1.32731</v>
      </c>
      <c r="D239">
        <v>-0.16347999999999999</v>
      </c>
      <c r="E239">
        <v>6.3159999999999994E-2</v>
      </c>
      <c r="F239">
        <v>1.71695</v>
      </c>
      <c r="G239">
        <v>1.7442800000000001</v>
      </c>
      <c r="H239" s="21"/>
      <c r="I239" s="17">
        <f t="shared" si="23"/>
        <v>37.073490813648291</v>
      </c>
      <c r="J239" s="16">
        <f t="shared" si="24"/>
        <v>-37.573490813648291</v>
      </c>
      <c r="K239" s="10">
        <v>126.5</v>
      </c>
      <c r="L239" s="16">
        <v>3914.944225721782</v>
      </c>
      <c r="M239" s="16">
        <v>1611.7946194225738</v>
      </c>
      <c r="N239" s="16">
        <v>16.065179352580927</v>
      </c>
      <c r="O239" s="16">
        <v>23.549529190207181</v>
      </c>
      <c r="P239" s="16">
        <v>23.725098424027205</v>
      </c>
      <c r="Q239" s="16">
        <v>0.76852784445511291</v>
      </c>
      <c r="R239" s="16">
        <v>3.2393030819918489</v>
      </c>
      <c r="S239" s="16">
        <v>12.192307904168453</v>
      </c>
      <c r="T239" s="20" t="s">
        <v>122</v>
      </c>
      <c r="U239" s="10">
        <v>5</v>
      </c>
      <c r="V239" s="20" t="s">
        <v>145</v>
      </c>
      <c r="W239" s="10">
        <v>4</v>
      </c>
      <c r="X239" s="20" t="s">
        <v>145</v>
      </c>
      <c r="Y239" s="10">
        <v>4</v>
      </c>
      <c r="Z239" s="20" t="s">
        <v>123</v>
      </c>
      <c r="AA239" s="15">
        <v>4</v>
      </c>
      <c r="AB239" s="11">
        <v>36.927767433447926</v>
      </c>
      <c r="AC239" s="10">
        <v>55.353805840445908</v>
      </c>
      <c r="AD239" s="19">
        <v>7.7184267261061663</v>
      </c>
      <c r="AE239" s="12">
        <v>2354.9529190207181</v>
      </c>
      <c r="AF239" s="10">
        <v>2515.3176623604645</v>
      </c>
      <c r="AG239" s="10">
        <v>1581.6732282684804</v>
      </c>
      <c r="AH239" s="10">
        <v>0</v>
      </c>
      <c r="AI239" s="10">
        <v>3.0870837790982484</v>
      </c>
      <c r="AJ239" s="10"/>
      <c r="AK239" s="10"/>
      <c r="AL239" s="10"/>
      <c r="AM239" s="10"/>
      <c r="AN239" s="10">
        <v>11.774764595103591</v>
      </c>
      <c r="AO239" s="10">
        <v>6.1075271989496258</v>
      </c>
      <c r="AP239" s="10">
        <v>12.071712597879362</v>
      </c>
      <c r="AQ239" s="10">
        <v>114.66</v>
      </c>
      <c r="AR239" s="10"/>
      <c r="AS239" s="10"/>
      <c r="AT239" s="10">
        <v>7.5168924467038973</v>
      </c>
      <c r="AU239" s="10">
        <v>1</v>
      </c>
      <c r="AV239" s="16"/>
      <c r="AW239" s="19">
        <v>377.29764935406968</v>
      </c>
      <c r="AX239" s="1" t="s">
        <v>120</v>
      </c>
      <c r="AY239" s="23">
        <v>37.573490813648299</v>
      </c>
      <c r="AZ239" s="18">
        <v>0</v>
      </c>
      <c r="BA239" s="18">
        <v>100</v>
      </c>
      <c r="BB239" s="18">
        <v>0</v>
      </c>
      <c r="BC239" s="18">
        <v>0</v>
      </c>
      <c r="BD239" s="18">
        <v>100</v>
      </c>
      <c r="BE239" s="18">
        <v>0</v>
      </c>
      <c r="BF239" s="24">
        <v>36.927767433447926</v>
      </c>
      <c r="BG239" s="24">
        <v>55.353805840445908</v>
      </c>
      <c r="BH239" s="24">
        <v>7.7184267261061663</v>
      </c>
      <c r="BI239" s="21"/>
      <c r="BJ239" s="25">
        <f t="shared" ca="1" si="25"/>
        <v>0.91890276702597118</v>
      </c>
      <c r="BK239" s="24">
        <f t="shared" ca="1" si="26"/>
        <v>26.416706744987277</v>
      </c>
      <c r="BL239" s="23">
        <f t="shared" si="27"/>
        <v>3.5306001374200133</v>
      </c>
      <c r="BM239" s="23">
        <f t="shared" ca="1" si="28"/>
        <v>2.7055663732457491</v>
      </c>
      <c r="BN239" s="22">
        <f t="shared" si="29"/>
        <v>2.73665444421176</v>
      </c>
      <c r="BO239" s="21"/>
      <c r="BP239" s="2"/>
    </row>
    <row r="240" spans="1:68" x14ac:dyDescent="0.2">
      <c r="A240">
        <v>11.35</v>
      </c>
      <c r="B240">
        <v>2.1</v>
      </c>
      <c r="C240">
        <v>1.3321000000000001</v>
      </c>
      <c r="D240">
        <v>-0.15812000000000001</v>
      </c>
      <c r="E240">
        <v>6.4210000000000003E-2</v>
      </c>
      <c r="F240">
        <v>1.71313</v>
      </c>
      <c r="G240">
        <v>1.7436</v>
      </c>
      <c r="H240" s="21"/>
      <c r="I240" s="17">
        <f t="shared" si="23"/>
        <v>37.237532808398946</v>
      </c>
      <c r="J240" s="16">
        <f t="shared" si="24"/>
        <v>-37.737532808398946</v>
      </c>
      <c r="K240" s="10">
        <v>126.5</v>
      </c>
      <c r="L240" s="16">
        <v>3935.6955380577397</v>
      </c>
      <c r="M240" s="16">
        <v>1622.3097112860908</v>
      </c>
      <c r="N240" s="16">
        <v>16.136264216972876</v>
      </c>
      <c r="O240" s="16">
        <v>24.857532956685542</v>
      </c>
      <c r="P240" s="16">
        <v>25.037743371157909</v>
      </c>
      <c r="Q240" s="16">
        <v>0.80210825732117141</v>
      </c>
      <c r="R240" s="16">
        <v>3.2035964480934638</v>
      </c>
      <c r="S240" s="16">
        <v>12.514612116136655</v>
      </c>
      <c r="T240" s="20" t="s">
        <v>122</v>
      </c>
      <c r="U240" s="10">
        <v>5</v>
      </c>
      <c r="V240" s="20" t="s">
        <v>145</v>
      </c>
      <c r="W240" s="10">
        <v>4</v>
      </c>
      <c r="X240" s="20" t="s">
        <v>145</v>
      </c>
      <c r="Y240" s="10">
        <v>4</v>
      </c>
      <c r="Z240" s="20" t="s">
        <v>123</v>
      </c>
      <c r="AA240" s="15">
        <v>4</v>
      </c>
      <c r="AB240" s="11">
        <v>34.658186070109764</v>
      </c>
      <c r="AC240" s="10">
        <v>56.775037245428095</v>
      </c>
      <c r="AD240" s="19">
        <v>8.5667766844621376</v>
      </c>
      <c r="AE240" s="12">
        <v>2485.7532956685545</v>
      </c>
      <c r="AF240" s="10">
        <v>2668.5258142384323</v>
      </c>
      <c r="AG240" s="10">
        <v>1669.1828914105272</v>
      </c>
      <c r="AH240" s="10">
        <v>0</v>
      </c>
      <c r="AI240" s="10">
        <v>3.1214917865048943</v>
      </c>
      <c r="AJ240" s="10"/>
      <c r="AK240" s="10"/>
      <c r="AL240" s="10"/>
      <c r="AM240" s="10"/>
      <c r="AN240" s="10">
        <v>12.428766478342771</v>
      </c>
      <c r="AO240" s="10">
        <v>6.3833929231090769</v>
      </c>
      <c r="AP240" s="10">
        <v>12.68428023987369</v>
      </c>
      <c r="AQ240" s="10">
        <v>114.66</v>
      </c>
      <c r="AR240" s="10"/>
      <c r="AS240" s="10"/>
      <c r="AT240" s="10">
        <v>7.9435872980786613</v>
      </c>
      <c r="AU240" s="10">
        <v>1</v>
      </c>
      <c r="AV240" s="16"/>
      <c r="AW240" s="19">
        <v>400.27887213576486</v>
      </c>
      <c r="AX240" s="1" t="s">
        <v>120</v>
      </c>
      <c r="AY240" s="23">
        <v>37.737532808398903</v>
      </c>
      <c r="AZ240" s="18">
        <v>0</v>
      </c>
      <c r="BA240" s="18">
        <v>100</v>
      </c>
      <c r="BB240" s="18">
        <v>0</v>
      </c>
      <c r="BC240" s="18">
        <v>0</v>
      </c>
      <c r="BD240" s="18">
        <v>100</v>
      </c>
      <c r="BE240" s="18">
        <v>0</v>
      </c>
      <c r="BF240" s="24">
        <v>34.658186070109764</v>
      </c>
      <c r="BG240" s="24">
        <v>56.775037245428095</v>
      </c>
      <c r="BH240" s="24">
        <v>8.5667766844621376</v>
      </c>
      <c r="BI240" s="21"/>
      <c r="BJ240" s="25">
        <f t="shared" ca="1" si="25"/>
        <v>0.91122649640672515</v>
      </c>
      <c r="BK240" s="24">
        <f t="shared" ca="1" si="26"/>
        <v>27.773217166857624</v>
      </c>
      <c r="BL240" s="23">
        <f t="shared" si="27"/>
        <v>3.4768612357619326</v>
      </c>
      <c r="BM240" s="23">
        <f t="shared" ca="1" si="28"/>
        <v>2.6847666058047643</v>
      </c>
      <c r="BN240" s="22">
        <f t="shared" si="29"/>
        <v>2.715514962363065</v>
      </c>
      <c r="BO240" s="21"/>
      <c r="BP240" s="2"/>
    </row>
    <row r="241" spans="1:68" x14ac:dyDescent="0.2">
      <c r="A241">
        <v>11.4</v>
      </c>
      <c r="B241">
        <v>2.1</v>
      </c>
      <c r="C241">
        <v>1.3307899999999999</v>
      </c>
      <c r="D241">
        <v>-0.15512999999999999</v>
      </c>
      <c r="E241">
        <v>6.4430000000000001E-2</v>
      </c>
      <c r="F241">
        <v>1.71393</v>
      </c>
      <c r="G241">
        <v>1.7479800000000001</v>
      </c>
      <c r="H241" s="21"/>
      <c r="I241" s="17">
        <f t="shared" si="23"/>
        <v>37.401574803149607</v>
      </c>
      <c r="J241" s="16">
        <f t="shared" si="24"/>
        <v>-37.901574803149607</v>
      </c>
      <c r="K241" s="10">
        <v>126.5</v>
      </c>
      <c r="L241" s="16">
        <v>3956.4468503936982</v>
      </c>
      <c r="M241" s="16">
        <v>1632.8248031496082</v>
      </c>
      <c r="N241" s="16">
        <v>16.207349081364828</v>
      </c>
      <c r="O241" s="16">
        <v>24.499811676082867</v>
      </c>
      <c r="P241" s="16">
        <v>24.680994528406202</v>
      </c>
      <c r="Q241" s="16">
        <v>0.8208406144983198</v>
      </c>
      <c r="R241" s="16">
        <v>3.3258003989814355</v>
      </c>
      <c r="S241" s="16">
        <v>12.582142522453802</v>
      </c>
      <c r="T241" s="20" t="s">
        <v>122</v>
      </c>
      <c r="U241" s="10">
        <v>5</v>
      </c>
      <c r="V241" s="20" t="s">
        <v>145</v>
      </c>
      <c r="W241" s="10">
        <v>4</v>
      </c>
      <c r="X241" s="20" t="s">
        <v>145</v>
      </c>
      <c r="Y241" s="10">
        <v>4</v>
      </c>
      <c r="Z241" s="20" t="s">
        <v>123</v>
      </c>
      <c r="AA241" s="15">
        <v>4</v>
      </c>
      <c r="AB241" s="11">
        <v>37.812362357472594</v>
      </c>
      <c r="AC241" s="10">
        <v>54.772688959959758</v>
      </c>
      <c r="AD241" s="19">
        <v>7.4149486825676476</v>
      </c>
      <c r="AE241" s="12">
        <v>2449.9811676082868</v>
      </c>
      <c r="AF241" s="10">
        <v>2625.3346967184693</v>
      </c>
      <c r="AG241" s="10">
        <v>1645.3996352270801</v>
      </c>
      <c r="AH241" s="10">
        <v>0</v>
      </c>
      <c r="AI241" s="10">
        <v>3.006794996796144</v>
      </c>
      <c r="AJ241" s="10"/>
      <c r="AK241" s="10"/>
      <c r="AL241" s="10"/>
      <c r="AM241" s="10"/>
      <c r="AN241" s="10">
        <v>12.249905838041434</v>
      </c>
      <c r="AO241" s="10">
        <v>6.3470036076248055</v>
      </c>
      <c r="AP241" s="10">
        <v>12.517797446589562</v>
      </c>
      <c r="AQ241" s="10">
        <v>114.66</v>
      </c>
      <c r="AR241" s="10"/>
      <c r="AS241" s="10"/>
      <c r="AT241" s="10">
        <v>7.755518673213424</v>
      </c>
      <c r="AU241" s="10">
        <v>1</v>
      </c>
      <c r="AV241" s="16"/>
      <c r="AW241" s="19">
        <v>393.80020450777045</v>
      </c>
      <c r="AX241" s="1" t="s">
        <v>120</v>
      </c>
      <c r="AY241" s="23">
        <v>37.9015748031496</v>
      </c>
      <c r="AZ241" s="18">
        <v>0</v>
      </c>
      <c r="BA241" s="18">
        <v>100</v>
      </c>
      <c r="BB241" s="18">
        <v>0</v>
      </c>
      <c r="BC241" s="18">
        <v>0</v>
      </c>
      <c r="BD241" s="18">
        <v>100</v>
      </c>
      <c r="BE241" s="18">
        <v>0</v>
      </c>
      <c r="BF241" s="24">
        <v>37.812362357472594</v>
      </c>
      <c r="BG241" s="24">
        <v>54.772688959959758</v>
      </c>
      <c r="BH241" s="24">
        <v>7.4149486825676476</v>
      </c>
      <c r="BI241" s="21"/>
      <c r="BJ241" s="25">
        <f t="shared" ca="1" si="25"/>
        <v>0.91823558543929618</v>
      </c>
      <c r="BK241" s="24">
        <f t="shared" ca="1" si="26"/>
        <v>27.220587699455994</v>
      </c>
      <c r="BL241" s="23">
        <f t="shared" si="27"/>
        <v>3.6155965752668955</v>
      </c>
      <c r="BM241" s="23">
        <f t="shared" ca="1" si="28"/>
        <v>2.7025110894184179</v>
      </c>
      <c r="BN241" s="22">
        <f t="shared" si="29"/>
        <v>2.7306725267065528</v>
      </c>
      <c r="BO241" s="21"/>
      <c r="BP241" s="2"/>
    </row>
    <row r="242" spans="1:68" x14ac:dyDescent="0.2">
      <c r="A242">
        <v>11.45</v>
      </c>
      <c r="B242">
        <v>2.1</v>
      </c>
      <c r="C242">
        <v>1.32647</v>
      </c>
      <c r="D242">
        <v>-0.16005</v>
      </c>
      <c r="E242">
        <v>6.4850000000000005E-2</v>
      </c>
      <c r="F242">
        <v>1.708</v>
      </c>
      <c r="G242">
        <v>1.74295</v>
      </c>
      <c r="H242" s="21"/>
      <c r="I242" s="17">
        <f t="shared" si="23"/>
        <v>37.565616797900262</v>
      </c>
      <c r="J242" s="16">
        <f t="shared" si="24"/>
        <v>-38.065616797900262</v>
      </c>
      <c r="K242" s="10">
        <v>126.5</v>
      </c>
      <c r="L242" s="16">
        <v>3977.1981627296559</v>
      </c>
      <c r="M242" s="16">
        <v>1643.3398950131252</v>
      </c>
      <c r="N242" s="16">
        <v>16.278433945756781</v>
      </c>
      <c r="O242" s="16">
        <v>23.320150659133748</v>
      </c>
      <c r="P242" s="16">
        <v>23.50318998371802</v>
      </c>
      <c r="Q242" s="16">
        <v>0.79001680268843022</v>
      </c>
      <c r="R242" s="16">
        <v>3.3613173498394016</v>
      </c>
      <c r="S242" s="16">
        <v>12.711064207241083</v>
      </c>
      <c r="T242" s="20" t="s">
        <v>122</v>
      </c>
      <c r="U242" s="10">
        <v>5</v>
      </c>
      <c r="V242" s="20" t="s">
        <v>145</v>
      </c>
      <c r="W242" s="10">
        <v>4</v>
      </c>
      <c r="X242" s="20" t="s">
        <v>145</v>
      </c>
      <c r="Y242" s="10">
        <v>4</v>
      </c>
      <c r="Z242" s="20" t="s">
        <v>123</v>
      </c>
      <c r="AA242" s="15">
        <v>4</v>
      </c>
      <c r="AB242" s="11">
        <v>40.03309894644412</v>
      </c>
      <c r="AC242" s="10">
        <v>53.252339267324714</v>
      </c>
      <c r="AD242" s="19">
        <v>6.7145617862311617</v>
      </c>
      <c r="AE242" s="12">
        <v>2332.0150659133751</v>
      </c>
      <c r="AF242" s="10">
        <v>2485.5487907353918</v>
      </c>
      <c r="AG242" s="10">
        <v>1566.879332247868</v>
      </c>
      <c r="AH242" s="10">
        <v>0</v>
      </c>
      <c r="AI242" s="10">
        <v>2.9750240632523983</v>
      </c>
      <c r="AJ242" s="10"/>
      <c r="AK242" s="10"/>
      <c r="AL242" s="10"/>
      <c r="AM242" s="10"/>
      <c r="AN242" s="10">
        <v>11.660075329566874</v>
      </c>
      <c r="AO242" s="10">
        <v>6.1113964061610284</v>
      </c>
      <c r="AP242" s="10">
        <v>11.968155325735076</v>
      </c>
      <c r="AQ242" s="10">
        <v>114.66</v>
      </c>
      <c r="AR242" s="10"/>
      <c r="AS242" s="10"/>
      <c r="AT242" s="10">
        <v>7.2730192271370635</v>
      </c>
      <c r="AU242" s="10">
        <v>1</v>
      </c>
      <c r="AV242" s="16"/>
      <c r="AW242" s="19">
        <v>372.83231861030873</v>
      </c>
      <c r="AX242" s="1" t="s">
        <v>120</v>
      </c>
      <c r="AY242" s="23">
        <v>38.065616797900297</v>
      </c>
      <c r="AZ242" s="18">
        <v>0</v>
      </c>
      <c r="BA242" s="18">
        <v>100</v>
      </c>
      <c r="BB242" s="18">
        <v>0</v>
      </c>
      <c r="BC242" s="18">
        <v>0</v>
      </c>
      <c r="BD242" s="18">
        <v>100</v>
      </c>
      <c r="BE242" s="18">
        <v>0</v>
      </c>
      <c r="BF242" s="24">
        <v>40.03309894644412</v>
      </c>
      <c r="BG242" s="24">
        <v>53.252339267324714</v>
      </c>
      <c r="BH242" s="24">
        <v>6.7145617862311617</v>
      </c>
      <c r="BI242" s="21"/>
      <c r="BJ242" s="25">
        <f t="shared" ca="1" si="25"/>
        <v>0.92732260866998661</v>
      </c>
      <c r="BK242" s="24">
        <f t="shared" ca="1" si="26"/>
        <v>25.703777605263518</v>
      </c>
      <c r="BL242" s="23">
        <f t="shared" si="27"/>
        <v>3.6720047630653339</v>
      </c>
      <c r="BM242" s="23">
        <f t="shared" ca="1" si="28"/>
        <v>2.725709468565193</v>
      </c>
      <c r="BN242" s="22">
        <f t="shared" si="29"/>
        <v>2.749987663162178</v>
      </c>
      <c r="BO242" s="21"/>
      <c r="BP242" s="2"/>
    </row>
    <row r="243" spans="1:68" x14ac:dyDescent="0.2">
      <c r="A243">
        <v>11.5</v>
      </c>
      <c r="B243">
        <v>2.1</v>
      </c>
      <c r="C243">
        <v>1.3215699999999999</v>
      </c>
      <c r="D243">
        <v>-0.16053000000000001</v>
      </c>
      <c r="E243">
        <v>6.5210000000000004E-2</v>
      </c>
      <c r="F243">
        <v>1.7080500000000001</v>
      </c>
      <c r="G243">
        <v>1.74258</v>
      </c>
      <c r="H243" s="21"/>
      <c r="I243" s="17">
        <f t="shared" si="23"/>
        <v>37.729658792650916</v>
      </c>
      <c r="J243" s="16">
        <f t="shared" si="24"/>
        <v>-38.229658792650916</v>
      </c>
      <c r="K243" s="10">
        <v>126.5</v>
      </c>
      <c r="L243" s="16">
        <v>3997.9494750656136</v>
      </c>
      <c r="M243" s="16">
        <v>1653.8549868766422</v>
      </c>
      <c r="N243" s="16">
        <v>16.34951881014873</v>
      </c>
      <c r="O243" s="16">
        <v>21.982109227871941</v>
      </c>
      <c r="P243" s="16">
        <v>22.166739814394159</v>
      </c>
      <c r="Q243" s="16">
        <v>0.78700960153624577</v>
      </c>
      <c r="R243" s="16">
        <v>3.5504075390698384</v>
      </c>
      <c r="S243" s="16">
        <v>12.821568508487323</v>
      </c>
      <c r="T243" s="20" t="s">
        <v>122</v>
      </c>
      <c r="U243" s="10">
        <v>5</v>
      </c>
      <c r="V243" s="20" t="s">
        <v>145</v>
      </c>
      <c r="W243" s="10">
        <v>4</v>
      </c>
      <c r="X243" s="20" t="s">
        <v>145</v>
      </c>
      <c r="Y243" s="10">
        <v>4</v>
      </c>
      <c r="Z243" s="20" t="s">
        <v>123</v>
      </c>
      <c r="AA243" s="15">
        <v>4</v>
      </c>
      <c r="AB243" s="11">
        <v>46.282923758958006</v>
      </c>
      <c r="AC243" s="10">
        <v>48.566301489524335</v>
      </c>
      <c r="AD243" s="19">
        <v>5.1507747515176625</v>
      </c>
      <c r="AE243" s="12">
        <v>2198.2109227871942</v>
      </c>
      <c r="AF243" s="10">
        <v>2327.0986936187041</v>
      </c>
      <c r="AG243" s="10">
        <v>1477.782654292944</v>
      </c>
      <c r="AH243" s="10">
        <v>0</v>
      </c>
      <c r="AI243" s="10">
        <v>2.8165780660267168</v>
      </c>
      <c r="AJ243" s="10"/>
      <c r="AK243" s="10"/>
      <c r="AL243" s="10"/>
      <c r="AM243" s="10"/>
      <c r="AN243" s="10">
        <v>10.991054613935971</v>
      </c>
      <c r="AO243" s="10">
        <v>5.8751583485983661</v>
      </c>
      <c r="AP243" s="10">
        <v>11.344478580050607</v>
      </c>
      <c r="AQ243" s="10">
        <v>114.66</v>
      </c>
      <c r="AR243" s="10"/>
      <c r="AS243" s="10"/>
      <c r="AT243" s="10">
        <v>6.741401119412056</v>
      </c>
      <c r="AU243" s="10">
        <v>1</v>
      </c>
      <c r="AV243" s="16"/>
      <c r="AW243" s="19">
        <v>349.06480404280563</v>
      </c>
      <c r="AX243" s="1" t="s">
        <v>120</v>
      </c>
      <c r="AY243" s="23">
        <v>38.229658792650902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46.282923758958006</v>
      </c>
      <c r="BG243" s="24">
        <v>48.566301489524335</v>
      </c>
      <c r="BH243" s="24">
        <v>5.1507747515176625</v>
      </c>
      <c r="BI243" s="21"/>
      <c r="BJ243" s="25">
        <f t="shared" ca="1" si="25"/>
        <v>0.94251463253173395</v>
      </c>
      <c r="BK243" s="24">
        <f t="shared" ca="1" si="26"/>
        <v>24.043141389908072</v>
      </c>
      <c r="BL243" s="23">
        <f t="shared" si="27"/>
        <v>3.9023144038859745</v>
      </c>
      <c r="BM243" s="23">
        <f t="shared" ca="1" si="28"/>
        <v>2.7649314714155291</v>
      </c>
      <c r="BN243" s="22">
        <f t="shared" si="29"/>
        <v>2.7847230501362747</v>
      </c>
      <c r="BO243" s="21"/>
      <c r="BP243" s="2"/>
    </row>
    <row r="244" spans="1:68" x14ac:dyDescent="0.2">
      <c r="A244">
        <v>11.55</v>
      </c>
      <c r="B244">
        <v>2.1</v>
      </c>
      <c r="C244">
        <v>1.31772</v>
      </c>
      <c r="D244">
        <v>-0.15859999999999999</v>
      </c>
      <c r="E244">
        <v>6.5339999999999995E-2</v>
      </c>
      <c r="F244">
        <v>1.7042999999999999</v>
      </c>
      <c r="G244">
        <v>1.7478499999999999</v>
      </c>
      <c r="H244" s="21"/>
      <c r="I244" s="17">
        <f t="shared" si="23"/>
        <v>37.893700787401578</v>
      </c>
      <c r="J244" s="16">
        <f t="shared" si="24"/>
        <v>-38.393700787401578</v>
      </c>
      <c r="K244" s="10">
        <v>126.5</v>
      </c>
      <c r="L244" s="16">
        <v>4018.7007874015721</v>
      </c>
      <c r="M244" s="16">
        <v>1664.3700787401597</v>
      </c>
      <c r="N244" s="16">
        <v>16.420603674540686</v>
      </c>
      <c r="O244" s="16">
        <v>20.930790960452008</v>
      </c>
      <c r="P244" s="16">
        <v>21.115996169340704</v>
      </c>
      <c r="Q244" s="16">
        <v>0.79910105616898708</v>
      </c>
      <c r="R244" s="16">
        <v>3.7843398424614176</v>
      </c>
      <c r="S244" s="16">
        <v>12.861472839492906</v>
      </c>
      <c r="T244" s="20" t="s">
        <v>122</v>
      </c>
      <c r="U244" s="10">
        <v>4</v>
      </c>
      <c r="V244" s="20" t="s">
        <v>145</v>
      </c>
      <c r="W244" s="10">
        <v>4</v>
      </c>
      <c r="X244" s="20" t="s">
        <v>145</v>
      </c>
      <c r="Y244" s="10">
        <v>4</v>
      </c>
      <c r="Z244" s="20" t="s">
        <v>123</v>
      </c>
      <c r="AA244" s="15">
        <v>4</v>
      </c>
      <c r="AB244" s="11">
        <v>53.584063351383129</v>
      </c>
      <c r="AC244" s="10">
        <v>42.499127291299772</v>
      </c>
      <c r="AD244" s="19">
        <v>3.9168093573171019</v>
      </c>
      <c r="AE244" s="12">
        <v>2093.0790960452005</v>
      </c>
      <c r="AF244" s="10">
        <v>2202.2611287691243</v>
      </c>
      <c r="AG244" s="10">
        <v>1407.7330779560471</v>
      </c>
      <c r="AH244" s="10">
        <v>0</v>
      </c>
      <c r="AI244" s="10">
        <v>2.6424688099617875</v>
      </c>
      <c r="AJ244" s="10"/>
      <c r="AK244" s="10"/>
      <c r="AL244" s="10"/>
      <c r="AM244" s="10"/>
      <c r="AN244" s="10">
        <v>13.953860640301338</v>
      </c>
      <c r="AO244" s="10">
        <v>5.7040607623526496</v>
      </c>
      <c r="AP244" s="10">
        <v>10.854131545692329</v>
      </c>
      <c r="AQ244" s="10">
        <v>114.66</v>
      </c>
      <c r="AR244" s="10"/>
      <c r="AS244" s="10"/>
      <c r="AT244" s="10">
        <v>6.3197346297559172</v>
      </c>
      <c r="AU244" s="10">
        <v>1</v>
      </c>
      <c r="AV244" s="16"/>
      <c r="AW244" s="19">
        <v>330.33916931536862</v>
      </c>
      <c r="AX244" s="1" t="s">
        <v>120</v>
      </c>
      <c r="AY244" s="23">
        <v>38.393700787401599</v>
      </c>
      <c r="AZ244" s="18">
        <v>100</v>
      </c>
      <c r="BA244" s="18">
        <v>0</v>
      </c>
      <c r="BB244" s="18">
        <v>0</v>
      </c>
      <c r="BC244" s="18">
        <v>0</v>
      </c>
      <c r="BD244" s="18">
        <v>100</v>
      </c>
      <c r="BE244" s="18">
        <v>0</v>
      </c>
      <c r="BF244" s="24">
        <v>53.584063351383129</v>
      </c>
      <c r="BG244" s="24">
        <v>42.499127291299772</v>
      </c>
      <c r="BH244" s="24">
        <v>3.9168093573171019</v>
      </c>
      <c r="BI244" s="21"/>
      <c r="BJ244" s="25">
        <f t="shared" ca="1" si="25"/>
        <v>0.95733321470727561</v>
      </c>
      <c r="BK244" s="24">
        <f t="shared" ca="1" si="26"/>
        <v>22.723795279000864</v>
      </c>
      <c r="BL244" s="23">
        <f t="shared" si="27"/>
        <v>4.1823199401529889</v>
      </c>
      <c r="BM244" s="23">
        <f t="shared" ca="1" si="28"/>
        <v>2.8031733123598137</v>
      </c>
      <c r="BN244" s="22">
        <f t="shared" si="29"/>
        <v>2.8186312656697843</v>
      </c>
      <c r="BO244" s="21"/>
      <c r="BP244" s="2"/>
    </row>
    <row r="245" spans="1:68" x14ac:dyDescent="0.2">
      <c r="A245">
        <v>11.6</v>
      </c>
      <c r="B245">
        <v>0.5</v>
      </c>
      <c r="C245">
        <v>1.31643</v>
      </c>
      <c r="D245">
        <v>-0.16300999999999999</v>
      </c>
      <c r="E245">
        <v>6.5500000000000003E-2</v>
      </c>
      <c r="F245">
        <v>1.7045300000000001</v>
      </c>
      <c r="G245">
        <v>1.74403</v>
      </c>
      <c r="H245" s="21"/>
      <c r="I245" s="17">
        <f t="shared" si="23"/>
        <v>38.057742782152225</v>
      </c>
      <c r="J245" s="16">
        <f t="shared" si="24"/>
        <v>-38.557742782152225</v>
      </c>
      <c r="K245" s="10">
        <v>126.5</v>
      </c>
      <c r="L245" s="16">
        <v>4039.4520997375289</v>
      </c>
      <c r="M245" s="16">
        <v>1674.8851706036762</v>
      </c>
      <c r="N245" s="16">
        <v>16.491688538932628</v>
      </c>
      <c r="O245" s="16">
        <v>20.578531073446353</v>
      </c>
      <c r="P245" s="16">
        <v>20.764443509863028</v>
      </c>
      <c r="Q245" s="16">
        <v>0.77147239558329339</v>
      </c>
      <c r="R245" s="16">
        <v>3.7153530997199473</v>
      </c>
      <c r="S245" s="16">
        <v>12.910585862269016</v>
      </c>
      <c r="T245" s="20" t="s">
        <v>122</v>
      </c>
      <c r="U245" s="10">
        <v>4</v>
      </c>
      <c r="V245" s="20" t="s">
        <v>145</v>
      </c>
      <c r="W245" s="10">
        <v>4</v>
      </c>
      <c r="X245" s="20" t="s">
        <v>145</v>
      </c>
      <c r="Y245" s="10">
        <v>4</v>
      </c>
      <c r="Z245" s="20" t="s">
        <v>123</v>
      </c>
      <c r="AA245" s="15">
        <v>4</v>
      </c>
      <c r="AB245" s="11">
        <v>52.342874409562285</v>
      </c>
      <c r="AC245" s="10">
        <v>43.566966519737328</v>
      </c>
      <c r="AD245" s="19">
        <v>4.0901590707003876</v>
      </c>
      <c r="AE245" s="12">
        <v>2057.8531073446352</v>
      </c>
      <c r="AF245" s="10">
        <v>2159.6813269284585</v>
      </c>
      <c r="AG245" s="10">
        <v>1384.2962339908686</v>
      </c>
      <c r="AH245" s="10">
        <v>0</v>
      </c>
      <c r="AI245" s="10">
        <v>2.6915342180407484</v>
      </c>
      <c r="AJ245" s="10"/>
      <c r="AK245" s="10"/>
      <c r="AL245" s="10"/>
      <c r="AM245" s="10"/>
      <c r="AN245" s="10">
        <v>13.719020715630903</v>
      </c>
      <c r="AO245" s="10">
        <v>5.6183587794460736</v>
      </c>
      <c r="AP245" s="10">
        <v>10.690073637936081</v>
      </c>
      <c r="AQ245" s="10">
        <v>114.66</v>
      </c>
      <c r="AR245" s="10"/>
      <c r="AS245" s="10"/>
      <c r="AT245" s="10">
        <v>6.1504392739802567</v>
      </c>
      <c r="AU245" s="10">
        <v>1</v>
      </c>
      <c r="AV245" s="16"/>
      <c r="AW245" s="19">
        <v>323.95219903926875</v>
      </c>
      <c r="AX245" s="1" t="s">
        <v>120</v>
      </c>
      <c r="AY245" s="23">
        <v>38.557742782152197</v>
      </c>
      <c r="AZ245" s="18">
        <v>100</v>
      </c>
      <c r="BA245" s="18">
        <v>0</v>
      </c>
      <c r="BB245" s="18">
        <v>0</v>
      </c>
      <c r="BC245" s="18">
        <v>0</v>
      </c>
      <c r="BD245" s="18">
        <v>100</v>
      </c>
      <c r="BE245" s="18">
        <v>0</v>
      </c>
      <c r="BF245" s="24">
        <v>52.342874409562285</v>
      </c>
      <c r="BG245" s="24">
        <v>43.566966519737328</v>
      </c>
      <c r="BH245" s="24">
        <v>4.0901590707003876</v>
      </c>
      <c r="BI245" s="21"/>
      <c r="BJ245" s="25">
        <f t="shared" ca="1" si="25"/>
        <v>0.95893698858214638</v>
      </c>
      <c r="BK245" s="24">
        <f t="shared" ca="1" si="26"/>
        <v>22.16771983129598</v>
      </c>
      <c r="BL245" s="23">
        <f t="shared" si="27"/>
        <v>4.1156789758490682</v>
      </c>
      <c r="BM245" s="23">
        <f t="shared" ca="1" si="28"/>
        <v>2.8067306170818656</v>
      </c>
      <c r="BN245" s="22">
        <f t="shared" si="29"/>
        <v>2.8191703525012981</v>
      </c>
      <c r="BO245" s="21"/>
      <c r="BP245" s="2"/>
    </row>
    <row r="246" spans="1:68" x14ac:dyDescent="0.2">
      <c r="A246">
        <v>11.65</v>
      </c>
      <c r="B246">
        <v>2.1</v>
      </c>
      <c r="C246">
        <v>1.3162700000000001</v>
      </c>
      <c r="D246">
        <v>-0.16231000000000001</v>
      </c>
      <c r="E246">
        <v>6.5689999999999998E-2</v>
      </c>
      <c r="F246">
        <v>1.7031000000000001</v>
      </c>
      <c r="G246">
        <v>1.7452300000000001</v>
      </c>
      <c r="H246" s="21"/>
      <c r="I246" s="17">
        <f t="shared" si="23"/>
        <v>38.221784776902886</v>
      </c>
      <c r="J246" s="16">
        <f t="shared" si="24"/>
        <v>-38.721784776902886</v>
      </c>
      <c r="K246" s="10">
        <v>126.5</v>
      </c>
      <c r="L246" s="16">
        <v>4060.2034120734875</v>
      </c>
      <c r="M246" s="16">
        <v>1685.4002624671937</v>
      </c>
      <c r="N246" s="16">
        <v>16.562773403324584</v>
      </c>
      <c r="O246" s="16">
        <v>20.534839924670475</v>
      </c>
      <c r="P246" s="16">
        <v>20.721592193776619</v>
      </c>
      <c r="Q246" s="16">
        <v>0.77585789726356225</v>
      </c>
      <c r="R246" s="16">
        <v>3.7442002043480906</v>
      </c>
      <c r="S246" s="16">
        <v>12.96890757681564</v>
      </c>
      <c r="T246" s="20" t="s">
        <v>122</v>
      </c>
      <c r="U246" s="10">
        <v>4</v>
      </c>
      <c r="V246" s="20" t="s">
        <v>145</v>
      </c>
      <c r="W246" s="10">
        <v>4</v>
      </c>
      <c r="X246" s="20" t="s">
        <v>145</v>
      </c>
      <c r="Y246" s="10">
        <v>4</v>
      </c>
      <c r="Z246" s="20" t="s">
        <v>123</v>
      </c>
      <c r="AA246" s="15">
        <v>4</v>
      </c>
      <c r="AB246" s="11">
        <v>53.138784822408361</v>
      </c>
      <c r="AC246" s="10">
        <v>42.883728336698049</v>
      </c>
      <c r="AD246" s="19">
        <v>3.9774868408935928</v>
      </c>
      <c r="AE246" s="12">
        <v>2053.4839924670478</v>
      </c>
      <c r="AF246" s="10">
        <v>2153.4193301926484</v>
      </c>
      <c r="AG246" s="10">
        <v>1381.4394795851081</v>
      </c>
      <c r="AH246" s="10">
        <v>0</v>
      </c>
      <c r="AI246" s="10">
        <v>2.6707973543687999</v>
      </c>
      <c r="AJ246" s="10"/>
      <c r="AK246" s="10"/>
      <c r="AL246" s="10"/>
      <c r="AM246" s="10"/>
      <c r="AN246" s="10">
        <v>13.68989328311365</v>
      </c>
      <c r="AO246" s="10">
        <v>5.6215593041856442</v>
      </c>
      <c r="AP246" s="10">
        <v>10.670076357095756</v>
      </c>
      <c r="AQ246" s="10">
        <v>114.66</v>
      </c>
      <c r="AR246" s="10"/>
      <c r="AS246" s="10"/>
      <c r="AT246" s="10">
        <v>6.0913085724248424</v>
      </c>
      <c r="AU246" s="10">
        <v>1</v>
      </c>
      <c r="AV246" s="16"/>
      <c r="AW246" s="19">
        <v>323.01289952889726</v>
      </c>
      <c r="AX246" s="1" t="s">
        <v>120</v>
      </c>
      <c r="AY246" s="23">
        <v>38.721784776902901</v>
      </c>
      <c r="AZ246" s="18">
        <v>100</v>
      </c>
      <c r="BA246" s="18">
        <v>0</v>
      </c>
      <c r="BB246" s="18">
        <v>0</v>
      </c>
      <c r="BC246" s="18">
        <v>0</v>
      </c>
      <c r="BD246" s="18">
        <v>100</v>
      </c>
      <c r="BE246" s="18">
        <v>0</v>
      </c>
      <c r="BF246" s="24">
        <v>53.138784822408361</v>
      </c>
      <c r="BG246" s="24">
        <v>42.883728336698049</v>
      </c>
      <c r="BH246" s="24">
        <v>3.9774868408935928</v>
      </c>
      <c r="BI246" s="21"/>
      <c r="BJ246" s="25">
        <f t="shared" ca="1" si="25"/>
        <v>0.96115011310497811</v>
      </c>
      <c r="BK246" s="24">
        <f t="shared" ca="1" si="26"/>
        <v>21.983667629893237</v>
      </c>
      <c r="BL246" s="23">
        <f t="shared" si="27"/>
        <v>4.1508615793505763</v>
      </c>
      <c r="BM246" s="23">
        <f t="shared" ca="1" si="28"/>
        <v>2.8118872673366231</v>
      </c>
      <c r="BN246" s="22">
        <f t="shared" si="29"/>
        <v>2.8219969409269501</v>
      </c>
      <c r="BO246" s="21"/>
      <c r="BP246" s="2"/>
    </row>
    <row r="247" spans="1:68" x14ac:dyDescent="0.2">
      <c r="A247">
        <v>11.7</v>
      </c>
      <c r="B247">
        <v>2.1</v>
      </c>
      <c r="C247">
        <v>1.3144800000000001</v>
      </c>
      <c r="D247">
        <v>-0.15665999999999999</v>
      </c>
      <c r="E247">
        <v>6.6360000000000002E-2</v>
      </c>
      <c r="F247">
        <v>1.7041999999999999</v>
      </c>
      <c r="G247">
        <v>1.7503500000000001</v>
      </c>
      <c r="H247" s="21"/>
      <c r="I247" s="17">
        <f t="shared" si="23"/>
        <v>38.385826771653541</v>
      </c>
      <c r="J247" s="16">
        <f t="shared" si="24"/>
        <v>-38.885826771653541</v>
      </c>
      <c r="K247" s="10">
        <v>126.5</v>
      </c>
      <c r="L247" s="16">
        <v>4080.9547244094451</v>
      </c>
      <c r="M247" s="16">
        <v>1695.9153543307107</v>
      </c>
      <c r="N247" s="16">
        <v>16.633858267716533</v>
      </c>
      <c r="O247" s="16">
        <v>20.046045197740167</v>
      </c>
      <c r="P247" s="16">
        <v>20.235758982119712</v>
      </c>
      <c r="Q247" s="16">
        <v>0.81125516082573212</v>
      </c>
      <c r="R247" s="16">
        <v>4.0090177074284989</v>
      </c>
      <c r="S247" s="16">
        <v>13.174568359690587</v>
      </c>
      <c r="T247" s="20" t="s">
        <v>122</v>
      </c>
      <c r="U247" s="10">
        <v>4</v>
      </c>
      <c r="V247" s="20" t="s">
        <v>145</v>
      </c>
      <c r="W247" s="10">
        <v>4</v>
      </c>
      <c r="X247" s="20" t="s">
        <v>145</v>
      </c>
      <c r="Y247" s="10">
        <v>4</v>
      </c>
      <c r="Z247" s="20" t="s">
        <v>33</v>
      </c>
      <c r="AA247" s="15">
        <v>3</v>
      </c>
      <c r="AB247" s="11">
        <v>60.646878371409429</v>
      </c>
      <c r="AC247" s="10">
        <v>36.206754069904825</v>
      </c>
      <c r="AD247" s="19">
        <v>3.1463675586857489</v>
      </c>
      <c r="AE247" s="12">
        <v>2004.6045197740168</v>
      </c>
      <c r="AF247" s="10">
        <v>2095.0418163308968</v>
      </c>
      <c r="AG247" s="10">
        <v>1349.0505988079808</v>
      </c>
      <c r="AH247" s="10">
        <v>0</v>
      </c>
      <c r="AI247" s="10">
        <v>2.4943766103777807</v>
      </c>
      <c r="AJ247" s="10"/>
      <c r="AK247" s="10"/>
      <c r="AL247" s="10"/>
      <c r="AM247" s="10"/>
      <c r="AN247" s="10">
        <v>13.364030131826778</v>
      </c>
      <c r="AO247" s="10">
        <v>5.5752170557408567</v>
      </c>
      <c r="AP247" s="10">
        <v>10.443354191655866</v>
      </c>
      <c r="AQ247" s="10">
        <v>114.66</v>
      </c>
      <c r="AR247" s="10"/>
      <c r="AS247" s="10"/>
      <c r="AT247" s="10">
        <v>5.8792840928892387</v>
      </c>
      <c r="AU247" s="10">
        <v>1</v>
      </c>
      <c r="AV247" s="16"/>
      <c r="AW247" s="19">
        <v>314.25627244963448</v>
      </c>
      <c r="AX247" s="1" t="s">
        <v>120</v>
      </c>
      <c r="AY247" s="23">
        <v>38.885826771653498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60.646878371409429</v>
      </c>
      <c r="BG247" s="24">
        <v>36.206754069904825</v>
      </c>
      <c r="BH247" s="24">
        <v>3.1463675586857489</v>
      </c>
      <c r="BI247" s="21"/>
      <c r="BJ247" s="25">
        <f t="shared" ca="1" si="25"/>
        <v>0.97293759675931724</v>
      </c>
      <c r="BK247" s="24">
        <f t="shared" ca="1" si="26"/>
        <v>21.328553412542238</v>
      </c>
      <c r="BL247" s="23">
        <f t="shared" si="27"/>
        <v>4.4586018384997237</v>
      </c>
      <c r="BM247" s="23">
        <f t="shared" ca="1" si="28"/>
        <v>2.8421734691176463</v>
      </c>
      <c r="BN247" s="22">
        <f t="shared" si="29"/>
        <v>2.8488601942860416</v>
      </c>
      <c r="BO247" s="21"/>
      <c r="BP247" s="2"/>
    </row>
    <row r="248" spans="1:68" x14ac:dyDescent="0.2">
      <c r="A248">
        <v>11.75</v>
      </c>
      <c r="B248">
        <v>2.1</v>
      </c>
      <c r="C248">
        <v>1.3163499999999999</v>
      </c>
      <c r="D248">
        <v>-0.15684000000000001</v>
      </c>
      <c r="E248">
        <v>6.6549999999999998E-2</v>
      </c>
      <c r="F248">
        <v>1.7039</v>
      </c>
      <c r="G248">
        <v>1.7512799999999999</v>
      </c>
      <c r="H248" s="21"/>
      <c r="I248" s="17">
        <f t="shared" si="23"/>
        <v>38.549868766404195</v>
      </c>
      <c r="J248" s="16">
        <f t="shared" si="24"/>
        <v>-39.049868766404195</v>
      </c>
      <c r="K248" s="10">
        <v>126.5</v>
      </c>
      <c r="L248" s="16">
        <v>4101.7060367454033</v>
      </c>
      <c r="M248" s="16">
        <v>1706.4304461942277</v>
      </c>
      <c r="N248" s="16">
        <v>16.704943132108482</v>
      </c>
      <c r="O248" s="16">
        <v>20.556685499058382</v>
      </c>
      <c r="P248" s="16">
        <v>20.747239116127396</v>
      </c>
      <c r="Q248" s="16">
        <v>0.81012746039366301</v>
      </c>
      <c r="R248" s="16">
        <v>3.9047482696814768</v>
      </c>
      <c r="S248" s="16">
        <v>13.232890074237213</v>
      </c>
      <c r="T248" s="20" t="s">
        <v>122</v>
      </c>
      <c r="U248" s="10">
        <v>4</v>
      </c>
      <c r="V248" s="20" t="s">
        <v>145</v>
      </c>
      <c r="W248" s="10">
        <v>4</v>
      </c>
      <c r="X248" s="20" t="s">
        <v>145</v>
      </c>
      <c r="Y248" s="10">
        <v>4</v>
      </c>
      <c r="Z248" s="20" t="s">
        <v>123</v>
      </c>
      <c r="AA248" s="15">
        <v>4</v>
      </c>
      <c r="AB248" s="11">
        <v>57.221795930846341</v>
      </c>
      <c r="AC248" s="10">
        <v>39.299450042199616</v>
      </c>
      <c r="AD248" s="19">
        <v>3.4787540269540411</v>
      </c>
      <c r="AE248" s="12">
        <v>2055.6685499058381</v>
      </c>
      <c r="AF248" s="10">
        <v>2153.9952843120386</v>
      </c>
      <c r="AG248" s="10">
        <v>1383.1492744084931</v>
      </c>
      <c r="AH248" s="10">
        <v>0</v>
      </c>
      <c r="AI248" s="10">
        <v>2.560984552485821</v>
      </c>
      <c r="AJ248" s="10"/>
      <c r="AK248" s="10"/>
      <c r="AL248" s="10"/>
      <c r="AM248" s="10"/>
      <c r="AN248" s="10">
        <v>13.704456999372255</v>
      </c>
      <c r="AO248" s="10">
        <v>5.6741252518673972</v>
      </c>
      <c r="AP248" s="10">
        <v>10.682044920859452</v>
      </c>
      <c r="AQ248" s="10">
        <v>114.66</v>
      </c>
      <c r="AR248" s="10"/>
      <c r="AS248" s="10"/>
      <c r="AT248" s="10">
        <v>6.0137226990461956</v>
      </c>
      <c r="AU248" s="10">
        <v>1</v>
      </c>
      <c r="AV248" s="16"/>
      <c r="AW248" s="19">
        <v>323.09929264680579</v>
      </c>
      <c r="AX248" s="1" t="s">
        <v>120</v>
      </c>
      <c r="AY248" s="23">
        <v>39.049868766404202</v>
      </c>
      <c r="AZ248" s="18">
        <v>100</v>
      </c>
      <c r="BA248" s="18">
        <v>0</v>
      </c>
      <c r="BB248" s="18">
        <v>0</v>
      </c>
      <c r="BC248" s="18">
        <v>0</v>
      </c>
      <c r="BD248" s="18">
        <v>100</v>
      </c>
      <c r="BE248" s="18">
        <v>0</v>
      </c>
      <c r="BF248" s="24">
        <v>57.221795930846341</v>
      </c>
      <c r="BG248" s="24">
        <v>39.299450042199616</v>
      </c>
      <c r="BH248" s="24">
        <v>3.4787540269540411</v>
      </c>
      <c r="BI248" s="21"/>
      <c r="BJ248" s="25">
        <f t="shared" ca="1" si="25"/>
        <v>0.96758702813988562</v>
      </c>
      <c r="BK248" s="24">
        <f t="shared" ca="1" si="26"/>
        <v>21.759265854306829</v>
      </c>
      <c r="BL248" s="23">
        <f t="shared" si="27"/>
        <v>4.3330698037464774</v>
      </c>
      <c r="BM248" s="23">
        <f t="shared" ca="1" si="28"/>
        <v>2.8274779064005844</v>
      </c>
      <c r="BN248" s="22">
        <f t="shared" si="29"/>
        <v>2.8332064334894316</v>
      </c>
      <c r="BO248" s="21"/>
      <c r="BP248" s="2"/>
    </row>
    <row r="249" spans="1:68" x14ac:dyDescent="0.2">
      <c r="A249">
        <v>11.8</v>
      </c>
      <c r="B249">
        <v>2.1</v>
      </c>
      <c r="C249">
        <v>1.31654</v>
      </c>
      <c r="D249">
        <v>-0.14831</v>
      </c>
      <c r="E249">
        <v>6.7250000000000004E-2</v>
      </c>
      <c r="F249">
        <v>1.6944999999999999</v>
      </c>
      <c r="G249">
        <v>1.74895</v>
      </c>
      <c r="H249" s="21"/>
      <c r="I249" s="17">
        <f t="shared" si="23"/>
        <v>38.713910761154857</v>
      </c>
      <c r="J249" s="16">
        <f t="shared" si="24"/>
        <v>-39.213910761154857</v>
      </c>
      <c r="K249" s="10">
        <v>126.5</v>
      </c>
      <c r="L249" s="16">
        <v>4122.4573490813618</v>
      </c>
      <c r="M249" s="16">
        <v>1716.9455380577451</v>
      </c>
      <c r="N249" s="16">
        <v>16.776027996500439</v>
      </c>
      <c r="O249" s="16">
        <v>20.608568738229796</v>
      </c>
      <c r="P249" s="16">
        <v>20.802216475733704</v>
      </c>
      <c r="Q249" s="16">
        <v>0.86356793086893902</v>
      </c>
      <c r="R249" s="16">
        <v>4.1513265275184121</v>
      </c>
      <c r="S249" s="16">
        <v>13.447759548882681</v>
      </c>
      <c r="T249" s="20" t="s">
        <v>122</v>
      </c>
      <c r="U249" s="10">
        <v>4</v>
      </c>
      <c r="V249" s="20" t="s">
        <v>145</v>
      </c>
      <c r="W249" s="10">
        <v>4</v>
      </c>
      <c r="X249" s="20" t="s">
        <v>145</v>
      </c>
      <c r="Y249" s="10">
        <v>4</v>
      </c>
      <c r="Z249" s="20" t="s">
        <v>33</v>
      </c>
      <c r="AA249" s="15">
        <v>3</v>
      </c>
      <c r="AB249" s="11">
        <v>63.542685016234408</v>
      </c>
      <c r="AC249" s="10">
        <v>33.544852597237437</v>
      </c>
      <c r="AD249" s="19">
        <v>2.9124623865281514</v>
      </c>
      <c r="AE249" s="12">
        <v>2060.8568738229797</v>
      </c>
      <c r="AF249" s="10">
        <v>2159.2425435400773</v>
      </c>
      <c r="AG249" s="10">
        <v>1386.8144317155802</v>
      </c>
      <c r="AH249" s="10">
        <v>0</v>
      </c>
      <c r="AI249" s="10">
        <v>2.4088685709764728</v>
      </c>
      <c r="AJ249" s="10"/>
      <c r="AK249" s="10"/>
      <c r="AL249" s="10"/>
      <c r="AM249" s="10"/>
      <c r="AN249" s="10">
        <v>13.73904582548653</v>
      </c>
      <c r="AO249" s="10">
        <v>5.7437073044272067</v>
      </c>
      <c r="AP249" s="10">
        <v>10.707701022009061</v>
      </c>
      <c r="AQ249" s="10">
        <v>114.66</v>
      </c>
      <c r="AR249" s="10"/>
      <c r="AS249" s="10"/>
      <c r="AT249" s="10">
        <v>5.9901091313219377</v>
      </c>
      <c r="AU249" s="10">
        <v>1</v>
      </c>
      <c r="AV249" s="16"/>
      <c r="AW249" s="19">
        <v>323.88638153101158</v>
      </c>
      <c r="AX249" s="1" t="s">
        <v>120</v>
      </c>
      <c r="AY249" s="23">
        <v>39.213910761154899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63.542685016234408</v>
      </c>
      <c r="BG249" s="24">
        <v>33.544852597237437</v>
      </c>
      <c r="BH249" s="24">
        <v>2.9124623865281514</v>
      </c>
      <c r="BI249" s="21"/>
      <c r="BJ249" s="25">
        <f t="shared" ca="1" si="25"/>
        <v>0.97479819670039292</v>
      </c>
      <c r="BK249" s="24">
        <f t="shared" ca="1" si="26"/>
        <v>21.71490779614134</v>
      </c>
      <c r="BL249" s="23">
        <f t="shared" si="27"/>
        <v>4.6079104262261232</v>
      </c>
      <c r="BM249" s="23">
        <f t="shared" ca="1" si="28"/>
        <v>2.8457527824760125</v>
      </c>
      <c r="BN249" s="22">
        <f t="shared" si="29"/>
        <v>2.8494060060232687</v>
      </c>
      <c r="BO249" s="21"/>
      <c r="BP249" s="2"/>
    </row>
    <row r="250" spans="1:68" x14ac:dyDescent="0.2">
      <c r="A250">
        <v>11.85</v>
      </c>
      <c r="B250">
        <v>2</v>
      </c>
      <c r="C250">
        <v>1.3195600000000001</v>
      </c>
      <c r="D250">
        <v>-0.14363000000000001</v>
      </c>
      <c r="E250">
        <v>6.7599999999999993E-2</v>
      </c>
      <c r="F250">
        <v>1.6989300000000001</v>
      </c>
      <c r="G250">
        <v>1.7567999999999999</v>
      </c>
      <c r="H250" s="21"/>
      <c r="I250" s="17">
        <f t="shared" si="23"/>
        <v>38.877952755905511</v>
      </c>
      <c r="J250" s="16">
        <f t="shared" si="24"/>
        <v>-39.377952755905511</v>
      </c>
      <c r="K250" s="10">
        <v>126.5</v>
      </c>
      <c r="L250" s="16">
        <v>4143.2086614173195</v>
      </c>
      <c r="M250" s="16">
        <v>1727.4606299212621</v>
      </c>
      <c r="N250" s="16">
        <v>16.847112860892388</v>
      </c>
      <c r="O250" s="16">
        <v>21.433239171374812</v>
      </c>
      <c r="P250" s="16">
        <v>21.628433969096168</v>
      </c>
      <c r="Q250" s="16">
        <v>0.89288814210273648</v>
      </c>
      <c r="R250" s="16">
        <v>4.1283069471351537</v>
      </c>
      <c r="S250" s="16">
        <v>13.555194286205412</v>
      </c>
      <c r="T250" s="20" t="s">
        <v>122</v>
      </c>
      <c r="U250" s="10">
        <v>4</v>
      </c>
      <c r="V250" s="20" t="s">
        <v>145</v>
      </c>
      <c r="W250" s="10">
        <v>4</v>
      </c>
      <c r="X250" s="20" t="s">
        <v>145</v>
      </c>
      <c r="Y250" s="10">
        <v>4</v>
      </c>
      <c r="Z250" s="20" t="s">
        <v>33</v>
      </c>
      <c r="AA250" s="15">
        <v>3</v>
      </c>
      <c r="AB250" s="11">
        <v>61.799597783763375</v>
      </c>
      <c r="AC250" s="10">
        <v>35.151649160487935</v>
      </c>
      <c r="AD250" s="19">
        <v>3.0487530557486906</v>
      </c>
      <c r="AE250" s="12">
        <v>2143.3239171374812</v>
      </c>
      <c r="AF250" s="10">
        <v>2255.2239361511934</v>
      </c>
      <c r="AG250" s="10">
        <v>1441.8955979397447</v>
      </c>
      <c r="AH250" s="10">
        <v>0</v>
      </c>
      <c r="AI250" s="10">
        <v>2.4223005043119477</v>
      </c>
      <c r="AJ250" s="10"/>
      <c r="AK250" s="10"/>
      <c r="AL250" s="10"/>
      <c r="AM250" s="10"/>
      <c r="AN250" s="10">
        <v>14.288826114249874</v>
      </c>
      <c r="AO250" s="10">
        <v>5.9302487985356898</v>
      </c>
      <c r="AP250" s="10">
        <v>11.093269185578212</v>
      </c>
      <c r="AQ250" s="10">
        <v>114.66</v>
      </c>
      <c r="AR250" s="10"/>
      <c r="AS250" s="10"/>
      <c r="AT250" s="10">
        <v>6.229691239288802</v>
      </c>
      <c r="AU250" s="10">
        <v>1</v>
      </c>
      <c r="AV250" s="16"/>
      <c r="AW250" s="19">
        <v>338.28359042267903</v>
      </c>
      <c r="AX250" s="1" t="s">
        <v>120</v>
      </c>
      <c r="AY250" s="23">
        <v>39.377952755905497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61.799597783763375</v>
      </c>
      <c r="BG250" s="24">
        <v>35.151649160487935</v>
      </c>
      <c r="BH250" s="24">
        <v>3.0487530557486906</v>
      </c>
      <c r="BI250" s="21"/>
      <c r="BJ250" s="25">
        <f t="shared" ca="1" si="25"/>
        <v>0.96962432646817487</v>
      </c>
      <c r="BK250" s="24">
        <f t="shared" ca="1" si="26"/>
        <v>22.501892787633107</v>
      </c>
      <c r="BL250" s="23">
        <f t="shared" si="27"/>
        <v>4.5656078138049194</v>
      </c>
      <c r="BM250" s="23">
        <f t="shared" ca="1" si="28"/>
        <v>2.8315209950534741</v>
      </c>
      <c r="BN250" s="22">
        <f t="shared" si="29"/>
        <v>2.834937716568604</v>
      </c>
      <c r="BO250" s="21"/>
      <c r="BP250" s="2"/>
    </row>
    <row r="251" spans="1:68" x14ac:dyDescent="0.2">
      <c r="A251">
        <v>11.9</v>
      </c>
      <c r="B251">
        <v>2.1</v>
      </c>
      <c r="C251">
        <v>1.3187199999999999</v>
      </c>
      <c r="D251">
        <v>-0.14674000000000001</v>
      </c>
      <c r="E251">
        <v>6.7760000000000001E-2</v>
      </c>
      <c r="F251">
        <v>1.7008799999999999</v>
      </c>
      <c r="G251">
        <v>1.7622500000000001</v>
      </c>
      <c r="H251" s="21"/>
      <c r="I251" s="17">
        <f t="shared" si="23"/>
        <v>39.041994750656166</v>
      </c>
      <c r="J251" s="16">
        <f t="shared" si="24"/>
        <v>-39.541994750656166</v>
      </c>
      <c r="K251" s="10">
        <v>126.5</v>
      </c>
      <c r="L251" s="16">
        <v>4163.9599737532772</v>
      </c>
      <c r="M251" s="16">
        <v>1737.9757217847791</v>
      </c>
      <c r="N251" s="16">
        <v>16.91819772528434</v>
      </c>
      <c r="O251" s="16">
        <v>21.203860640301318</v>
      </c>
      <c r="P251" s="16">
        <v>21.399762665550654</v>
      </c>
      <c r="Q251" s="16">
        <v>0.87340398463754199</v>
      </c>
      <c r="R251" s="16">
        <v>4.0813722950467488</v>
      </c>
      <c r="S251" s="16">
        <v>13.60430730898152</v>
      </c>
      <c r="T251" s="20" t="s">
        <v>122</v>
      </c>
      <c r="U251" s="10">
        <v>4</v>
      </c>
      <c r="V251" s="20" t="s">
        <v>145</v>
      </c>
      <c r="W251" s="10">
        <v>4</v>
      </c>
      <c r="X251" s="20" t="s">
        <v>145</v>
      </c>
      <c r="Y251" s="10">
        <v>4</v>
      </c>
      <c r="Z251" s="20" t="s">
        <v>33</v>
      </c>
      <c r="AA251" s="15">
        <v>3</v>
      </c>
      <c r="AB251" s="11">
        <v>60.898181522236605</v>
      </c>
      <c r="AC251" s="10">
        <v>35.977282868030443</v>
      </c>
      <c r="AD251" s="19">
        <v>3.1245356097329502</v>
      </c>
      <c r="AE251" s="12">
        <v>2120.3860640301318</v>
      </c>
      <c r="AF251" s="10">
        <v>2227.1007644201941</v>
      </c>
      <c r="AG251" s="10">
        <v>1426.6508443700436</v>
      </c>
      <c r="AH251" s="10">
        <v>0</v>
      </c>
      <c r="AI251" s="10">
        <v>2.4501562898675622</v>
      </c>
      <c r="AJ251" s="10"/>
      <c r="AK251" s="10"/>
      <c r="AL251" s="10"/>
      <c r="AM251" s="10"/>
      <c r="AN251" s="10">
        <v>14.135907093534213</v>
      </c>
      <c r="AO251" s="10">
        <v>5.8759725064026966</v>
      </c>
      <c r="AP251" s="10">
        <v>10.986555910590305</v>
      </c>
      <c r="AQ251" s="10">
        <v>114.66</v>
      </c>
      <c r="AR251" s="10"/>
      <c r="AS251" s="10"/>
      <c r="AT251" s="10">
        <v>6.1088640012276318</v>
      </c>
      <c r="AU251" s="10">
        <v>1</v>
      </c>
      <c r="AV251" s="16"/>
      <c r="AW251" s="19">
        <v>334.06511466302908</v>
      </c>
      <c r="AX251" s="1" t="s">
        <v>120</v>
      </c>
      <c r="AY251" s="23">
        <v>39.541994750656201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60.898181522236605</v>
      </c>
      <c r="BG251" s="24">
        <v>35.977282868030443</v>
      </c>
      <c r="BH251" s="24">
        <v>3.1245356097329502</v>
      </c>
      <c r="BI251" s="21"/>
      <c r="BJ251" s="25">
        <f t="shared" ca="1" si="25"/>
        <v>0.97102086838002655</v>
      </c>
      <c r="BK251" s="24">
        <f t="shared" ca="1" si="26"/>
        <v>22.102576101872121</v>
      </c>
      <c r="BL251" s="23">
        <f t="shared" si="27"/>
        <v>4.5212434530684611</v>
      </c>
      <c r="BM251" s="23">
        <f t="shared" ca="1" si="28"/>
        <v>2.8345343838620898</v>
      </c>
      <c r="BN251" s="22">
        <f t="shared" si="29"/>
        <v>2.835247786426204</v>
      </c>
      <c r="BO251" s="21"/>
      <c r="BP251" s="2"/>
    </row>
    <row r="252" spans="1:68" x14ac:dyDescent="0.2">
      <c r="A252">
        <v>11.95</v>
      </c>
      <c r="B252">
        <v>2.1</v>
      </c>
      <c r="C252">
        <v>1.30972</v>
      </c>
      <c r="D252">
        <v>-0.14396</v>
      </c>
      <c r="E252">
        <v>6.7519999999999997E-2</v>
      </c>
      <c r="F252">
        <v>1.6908000000000001</v>
      </c>
      <c r="G252">
        <v>1.7519</v>
      </c>
      <c r="H252" s="21"/>
      <c r="I252" s="17">
        <f t="shared" si="23"/>
        <v>39.20603674540682</v>
      </c>
      <c r="J252" s="16">
        <f t="shared" si="24"/>
        <v>-39.70603674540682</v>
      </c>
      <c r="K252" s="10">
        <v>126.5</v>
      </c>
      <c r="L252" s="16">
        <v>4184.7112860892348</v>
      </c>
      <c r="M252" s="16">
        <v>1748.4908136482961</v>
      </c>
      <c r="N252" s="16">
        <v>16.989282589676289</v>
      </c>
      <c r="O252" s="16">
        <v>18.746233521657278</v>
      </c>
      <c r="P252" s="16">
        <v>18.941074705614646</v>
      </c>
      <c r="Q252" s="16">
        <v>0.8908206913106097</v>
      </c>
      <c r="R252" s="16">
        <v>4.7031158746580859</v>
      </c>
      <c r="S252" s="16">
        <v>13.530637774817359</v>
      </c>
      <c r="T252" s="20" t="s">
        <v>33</v>
      </c>
      <c r="U252" s="10">
        <v>3</v>
      </c>
      <c r="V252" s="20" t="s">
        <v>145</v>
      </c>
      <c r="W252" s="10">
        <v>4</v>
      </c>
      <c r="X252" s="20" t="s">
        <v>145</v>
      </c>
      <c r="Y252" s="10">
        <v>4</v>
      </c>
      <c r="Z252" s="20" t="s">
        <v>33</v>
      </c>
      <c r="AA252" s="15">
        <v>3</v>
      </c>
      <c r="AB252" s="11">
        <v>80.472688713400657</v>
      </c>
      <c r="AC252" s="10">
        <v>17.677854036255226</v>
      </c>
      <c r="AD252" s="19">
        <v>1.8494572503441202</v>
      </c>
      <c r="AE252" s="12">
        <v>1874.623352165728</v>
      </c>
      <c r="AF252" s="10">
        <v>1936.6226919373721</v>
      </c>
      <c r="AG252" s="10">
        <v>1262.7383137076431</v>
      </c>
      <c r="AH252" s="10">
        <v>0</v>
      </c>
      <c r="AI252" s="10">
        <v>2.126249972679441</v>
      </c>
      <c r="AJ252" s="10"/>
      <c r="AK252" s="10"/>
      <c r="AL252" s="10"/>
      <c r="AM252" s="10"/>
      <c r="AN252" s="10">
        <v>18.746233521657278</v>
      </c>
      <c r="AO252" s="10">
        <v>5.4449455865672345</v>
      </c>
      <c r="AP252" s="10">
        <v>9.8391681959535013</v>
      </c>
      <c r="AQ252" s="10">
        <v>111.47500000000001</v>
      </c>
      <c r="AR252" s="10"/>
      <c r="AS252" s="10"/>
      <c r="AT252" s="10">
        <v>5.2416013109858568</v>
      </c>
      <c r="AU252" s="10">
        <v>1</v>
      </c>
      <c r="AV252" s="16"/>
      <c r="AW252" s="19">
        <v>290.49340379060584</v>
      </c>
      <c r="AX252" s="1" t="s">
        <v>120</v>
      </c>
      <c r="AY252" s="23">
        <v>39.706036745406799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80.472688713400657</v>
      </c>
      <c r="BG252" s="24">
        <v>17.677854036255226</v>
      </c>
      <c r="BH252" s="24">
        <v>1.8494572503441202</v>
      </c>
      <c r="BI252" s="21"/>
      <c r="BJ252" s="25">
        <f t="shared" ca="1" si="25"/>
        <v>1</v>
      </c>
      <c r="BK252" s="24">
        <f t="shared" ca="1" si="26"/>
        <v>19.272299209184293</v>
      </c>
      <c r="BL252" s="23">
        <f t="shared" si="27"/>
        <v>5.2871716122894856</v>
      </c>
      <c r="BM252" s="23">
        <f t="shared" ca="1" si="28"/>
        <v>2.9241464891101052</v>
      </c>
      <c r="BN252" s="22">
        <f t="shared" si="29"/>
        <v>2.9155118770222428</v>
      </c>
      <c r="BO252" s="21"/>
      <c r="BP252" s="2"/>
    </row>
    <row r="253" spans="1:68" x14ac:dyDescent="0.2">
      <c r="A253">
        <v>12</v>
      </c>
      <c r="B253">
        <v>2</v>
      </c>
      <c r="C253">
        <v>1.30636</v>
      </c>
      <c r="D253">
        <v>-0.15104999999999999</v>
      </c>
      <c r="E253">
        <v>6.7580000000000001E-2</v>
      </c>
      <c r="F253">
        <v>1.6909000000000001</v>
      </c>
      <c r="G253">
        <v>1.7543800000000001</v>
      </c>
      <c r="H253" s="21"/>
      <c r="I253" s="17">
        <f t="shared" si="23"/>
        <v>39.370078740157481</v>
      </c>
      <c r="J253" s="16">
        <f t="shared" si="24"/>
        <v>-39.870078740157481</v>
      </c>
      <c r="K253" s="10">
        <v>126.5</v>
      </c>
      <c r="L253" s="16">
        <v>4205.4625984251934</v>
      </c>
      <c r="M253" s="16">
        <v>1759.0059055118136</v>
      </c>
      <c r="N253" s="16">
        <v>17.060367454068242</v>
      </c>
      <c r="O253" s="16">
        <v>17.828719397363486</v>
      </c>
      <c r="P253" s="16">
        <v>18.023825791643848</v>
      </c>
      <c r="Q253" s="16">
        <v>0.84640182429188682</v>
      </c>
      <c r="R253" s="16">
        <v>4.6960164510927145</v>
      </c>
      <c r="S253" s="16">
        <v>13.549055158358401</v>
      </c>
      <c r="T253" s="20" t="s">
        <v>33</v>
      </c>
      <c r="U253" s="10">
        <v>3</v>
      </c>
      <c r="V253" s="20" t="s">
        <v>145</v>
      </c>
      <c r="W253" s="10">
        <v>4</v>
      </c>
      <c r="X253" s="20" t="s">
        <v>145</v>
      </c>
      <c r="Y253" s="10">
        <v>4</v>
      </c>
      <c r="Z253" s="20" t="s">
        <v>33</v>
      </c>
      <c r="AA253" s="15">
        <v>3</v>
      </c>
      <c r="AB253" s="11">
        <v>81.646233823217983</v>
      </c>
      <c r="AC253" s="10">
        <v>16.59009643351294</v>
      </c>
      <c r="AD253" s="19">
        <v>1.7636697432690771</v>
      </c>
      <c r="AE253" s="12">
        <v>1782.8719397363486</v>
      </c>
      <c r="AF253" s="10">
        <v>1827.4903895681045</v>
      </c>
      <c r="AG253" s="10">
        <v>1201.5883861095899</v>
      </c>
      <c r="AH253" s="10">
        <v>0</v>
      </c>
      <c r="AI253" s="10">
        <v>2.1294644310015363</v>
      </c>
      <c r="AJ253" s="10"/>
      <c r="AK253" s="10"/>
      <c r="AL253" s="10"/>
      <c r="AM253" s="10"/>
      <c r="AN253" s="10">
        <v>17.828719397363486</v>
      </c>
      <c r="AO253" s="10">
        <v>5.2382273779158428</v>
      </c>
      <c r="AP253" s="10">
        <v>9.4111187027671299</v>
      </c>
      <c r="AQ253" s="10">
        <v>111.47500000000001</v>
      </c>
      <c r="AR253" s="10"/>
      <c r="AS253" s="10"/>
      <c r="AT253" s="10">
        <v>4.9007706896393328</v>
      </c>
      <c r="AU253" s="10">
        <v>1</v>
      </c>
      <c r="AV253" s="16"/>
      <c r="AW253" s="19">
        <v>274.12355843521567</v>
      </c>
      <c r="AX253" s="1" t="s">
        <v>120</v>
      </c>
      <c r="AY253" s="23">
        <v>39.870078740157503</v>
      </c>
      <c r="AZ253" s="18">
        <v>100</v>
      </c>
      <c r="BA253" s="18">
        <v>0</v>
      </c>
      <c r="BB253" s="18">
        <v>0</v>
      </c>
      <c r="BC253" s="18">
        <v>100</v>
      </c>
      <c r="BD253" s="18">
        <v>0</v>
      </c>
      <c r="BE253" s="18">
        <v>0</v>
      </c>
      <c r="BF253" s="24">
        <v>81.646233823217983</v>
      </c>
      <c r="BG253" s="24">
        <v>16.59009643351294</v>
      </c>
      <c r="BH253" s="24">
        <v>1.7636697432690771</v>
      </c>
      <c r="BI253" s="21"/>
      <c r="BJ253" s="25">
        <f t="shared" ca="1" si="25"/>
        <v>1</v>
      </c>
      <c r="BK253" s="24">
        <f t="shared" ca="1" si="26"/>
        <v>18.102377533290575</v>
      </c>
      <c r="BL253" s="23">
        <f t="shared" si="27"/>
        <v>5.3162288854843416</v>
      </c>
      <c r="BM253" s="23">
        <f t="shared" ca="1" si="28"/>
        <v>2.9460969671002371</v>
      </c>
      <c r="BN253" s="22">
        <f t="shared" si="29"/>
        <v>2.9315212791327232</v>
      </c>
      <c r="BO253" s="21"/>
      <c r="BP253" s="2"/>
    </row>
    <row r="254" spans="1:68" x14ac:dyDescent="0.2">
      <c r="A254">
        <v>12.05</v>
      </c>
      <c r="B254">
        <v>2.1</v>
      </c>
      <c r="C254">
        <v>1.30918</v>
      </c>
      <c r="D254">
        <v>-0.15617</v>
      </c>
      <c r="E254">
        <v>6.7830000000000001E-2</v>
      </c>
      <c r="F254">
        <v>1.6950000000000001</v>
      </c>
      <c r="G254">
        <v>1.7613000000000001</v>
      </c>
      <c r="H254" s="21"/>
      <c r="I254" s="17">
        <f t="shared" si="23"/>
        <v>39.534120734908136</v>
      </c>
      <c r="J254" s="16">
        <f t="shared" si="24"/>
        <v>-40.034120734908136</v>
      </c>
      <c r="K254" s="10">
        <v>115</v>
      </c>
      <c r="L254" s="16">
        <v>4224.3274278215185</v>
      </c>
      <c r="M254" s="16">
        <v>1767.6345144356981</v>
      </c>
      <c r="N254" s="16">
        <v>17.131452318460191</v>
      </c>
      <c r="O254" s="16">
        <v>18.598775894538637</v>
      </c>
      <c r="P254" s="16">
        <v>18.794987331831461</v>
      </c>
      <c r="Q254" s="16">
        <v>0.81432501200192031</v>
      </c>
      <c r="R254" s="16">
        <v>4.3326712469913069</v>
      </c>
      <c r="S254" s="16">
        <v>13.625794256446065</v>
      </c>
      <c r="T254" s="20" t="s">
        <v>33</v>
      </c>
      <c r="U254" s="10">
        <v>3</v>
      </c>
      <c r="V254" s="20" t="s">
        <v>145</v>
      </c>
      <c r="W254" s="10">
        <v>4</v>
      </c>
      <c r="X254" s="20" t="s">
        <v>145</v>
      </c>
      <c r="Y254" s="10">
        <v>4</v>
      </c>
      <c r="Z254" s="20" t="s">
        <v>33</v>
      </c>
      <c r="AA254" s="15">
        <v>3</v>
      </c>
      <c r="AB254" s="11">
        <v>71.209945313424356</v>
      </c>
      <c r="AC254" s="10">
        <v>26.369955732677752</v>
      </c>
      <c r="AD254" s="19">
        <v>2.4200989538978877</v>
      </c>
      <c r="AE254" s="12">
        <v>1859.8775894538637</v>
      </c>
      <c r="AF254" s="10">
        <v>1943.7382811263815</v>
      </c>
      <c r="AG254" s="10">
        <v>1252.9991554554308</v>
      </c>
      <c r="AH254" s="10">
        <v>0</v>
      </c>
      <c r="AI254" s="10">
        <v>2.3080449519321826</v>
      </c>
      <c r="AJ254" s="10"/>
      <c r="AK254" s="10"/>
      <c r="AL254" s="10"/>
      <c r="AM254" s="10"/>
      <c r="AN254" s="10">
        <v>18.598775894538637</v>
      </c>
      <c r="AO254" s="10">
        <v>5.3557249787063972</v>
      </c>
      <c r="AP254" s="10">
        <v>9.7709940881880151</v>
      </c>
      <c r="AQ254" s="10">
        <v>111.47500000000001</v>
      </c>
      <c r="AR254" s="10"/>
      <c r="AS254" s="10"/>
      <c r="AT254" s="10">
        <v>5.2016573341409167</v>
      </c>
      <c r="AU254" s="10">
        <v>1</v>
      </c>
      <c r="AV254" s="16"/>
      <c r="AW254" s="19">
        <v>291.56074216895723</v>
      </c>
      <c r="AX254" s="1" t="s">
        <v>120</v>
      </c>
      <c r="AY254" s="23">
        <v>40.0341207349081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71.209945313424356</v>
      </c>
      <c r="BG254" s="24">
        <v>26.369955732677752</v>
      </c>
      <c r="BH254" s="24">
        <v>2.4200989538978877</v>
      </c>
      <c r="BI254" s="21"/>
      <c r="BJ254" s="25">
        <f t="shared" ca="1" si="25"/>
        <v>0.99972223210550859</v>
      </c>
      <c r="BK254" s="24">
        <f t="shared" ca="1" si="26"/>
        <v>18.874921451718841</v>
      </c>
      <c r="BL254" s="23">
        <f t="shared" si="27"/>
        <v>4.881218135802694</v>
      </c>
      <c r="BM254" s="23">
        <f t="shared" ca="1" si="28"/>
        <v>2.9080268076317215</v>
      </c>
      <c r="BN254" s="22">
        <f t="shared" si="29"/>
        <v>2.8950915115583697</v>
      </c>
      <c r="BO254" s="21"/>
      <c r="BP254" s="2"/>
    </row>
    <row r="255" spans="1:68" x14ac:dyDescent="0.2">
      <c r="A255">
        <v>12.1</v>
      </c>
      <c r="B255">
        <v>2.1</v>
      </c>
      <c r="C255">
        <v>1.3125500000000001</v>
      </c>
      <c r="D255">
        <v>-0.15218000000000001</v>
      </c>
      <c r="E255">
        <v>6.7909999999999998E-2</v>
      </c>
      <c r="F255">
        <v>1.6919299999999999</v>
      </c>
      <c r="G255">
        <v>1.7604500000000001</v>
      </c>
      <c r="H255" s="21"/>
      <c r="I255" s="17">
        <f t="shared" si="23"/>
        <v>39.69816272965879</v>
      </c>
      <c r="J255" s="16">
        <f t="shared" si="24"/>
        <v>-40.19816272965879</v>
      </c>
      <c r="K255" s="10">
        <v>115</v>
      </c>
      <c r="L255" s="16">
        <v>4243.1922572178437</v>
      </c>
      <c r="M255" s="16">
        <v>1776.2631233595826</v>
      </c>
      <c r="N255" s="16">
        <v>17.20253718285214</v>
      </c>
      <c r="O255" s="16">
        <v>19.519020715630941</v>
      </c>
      <c r="P255" s="16">
        <v>19.715585766687752</v>
      </c>
      <c r="Q255" s="16">
        <v>0.83932237157945266</v>
      </c>
      <c r="R255" s="16">
        <v>4.2571515830770066</v>
      </c>
      <c r="S255" s="16">
        <v>13.650350767834121</v>
      </c>
      <c r="T255" s="20" t="s">
        <v>122</v>
      </c>
      <c r="U255" s="10">
        <v>4</v>
      </c>
      <c r="V255" s="20" t="s">
        <v>145</v>
      </c>
      <c r="W255" s="10">
        <v>4</v>
      </c>
      <c r="X255" s="20" t="s">
        <v>145</v>
      </c>
      <c r="Y255" s="10">
        <v>4</v>
      </c>
      <c r="Z255" s="20" t="s">
        <v>33</v>
      </c>
      <c r="AA255" s="15">
        <v>3</v>
      </c>
      <c r="AB255" s="11">
        <v>67.882804041825267</v>
      </c>
      <c r="AC255" s="10">
        <v>29.498596783073964</v>
      </c>
      <c r="AD255" s="19">
        <v>2.6185991751007673</v>
      </c>
      <c r="AE255" s="12">
        <v>1951.9020715630941</v>
      </c>
      <c r="AF255" s="10">
        <v>2050.9342834979261</v>
      </c>
      <c r="AG255" s="10">
        <v>1314.3723844458502</v>
      </c>
      <c r="AH255" s="10">
        <v>0</v>
      </c>
      <c r="AI255" s="10">
        <v>2.3489884738311684</v>
      </c>
      <c r="AJ255" s="10"/>
      <c r="AK255" s="10"/>
      <c r="AL255" s="10"/>
      <c r="AM255" s="10"/>
      <c r="AN255" s="10">
        <v>13.012680477087294</v>
      </c>
      <c r="AO255" s="10">
        <v>5.555999247529936</v>
      </c>
      <c r="AP255" s="10">
        <v>10.200606691120951</v>
      </c>
      <c r="AQ255" s="10">
        <v>114.66</v>
      </c>
      <c r="AR255" s="10"/>
      <c r="AS255" s="10"/>
      <c r="AT255" s="10">
        <v>5.4750479034362316</v>
      </c>
      <c r="AU255" s="10">
        <v>1</v>
      </c>
      <c r="AV255" s="16"/>
      <c r="AW255" s="19">
        <v>307.64014252468894</v>
      </c>
      <c r="AX255" s="1" t="s">
        <v>120</v>
      </c>
      <c r="AY255" s="23">
        <v>40.198162729658797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67.882804041825267</v>
      </c>
      <c r="BG255" s="24">
        <v>29.498596783073964</v>
      </c>
      <c r="BH255" s="24">
        <v>2.6185991751007673</v>
      </c>
      <c r="BI255" s="21"/>
      <c r="BJ255" s="25">
        <f t="shared" ca="1" si="25"/>
        <v>0.99158545040892621</v>
      </c>
      <c r="BK255" s="24">
        <f t="shared" ca="1" si="26"/>
        <v>19.780649617572369</v>
      </c>
      <c r="BL255" s="23">
        <f t="shared" si="27"/>
        <v>4.7705062288027023</v>
      </c>
      <c r="BM255" s="23">
        <f t="shared" ca="1" si="28"/>
        <v>2.8861353367280569</v>
      </c>
      <c r="BN255" s="22">
        <f t="shared" si="29"/>
        <v>2.8742694617319571</v>
      </c>
      <c r="BO255" s="21"/>
      <c r="BP255" s="2"/>
    </row>
    <row r="256" spans="1:68" x14ac:dyDescent="0.2">
      <c r="A256">
        <v>12.15</v>
      </c>
      <c r="B256">
        <v>2.1</v>
      </c>
      <c r="C256">
        <v>1.31629</v>
      </c>
      <c r="D256">
        <v>-0.14534</v>
      </c>
      <c r="E256">
        <v>6.7960000000000007E-2</v>
      </c>
      <c r="F256">
        <v>1.6923299999999999</v>
      </c>
      <c r="G256">
        <v>1.7620499999999999</v>
      </c>
      <c r="H256" s="21"/>
      <c r="I256" s="17">
        <f t="shared" si="23"/>
        <v>39.862204724409445</v>
      </c>
      <c r="J256" s="16">
        <f t="shared" si="24"/>
        <v>-40.362204724409445</v>
      </c>
      <c r="K256" s="10">
        <v>115</v>
      </c>
      <c r="L256" s="16">
        <v>4262.0570866141688</v>
      </c>
      <c r="M256" s="16">
        <v>1784.891732283467</v>
      </c>
      <c r="N256" s="16">
        <v>17.273622047244093</v>
      </c>
      <c r="O256" s="16">
        <v>20.540301318267435</v>
      </c>
      <c r="P256" s="16">
        <v>20.737087377926738</v>
      </c>
      <c r="Q256" s="16">
        <v>0.8821749879980797</v>
      </c>
      <c r="R256" s="16">
        <v>4.2540930262805219</v>
      </c>
      <c r="S256" s="16">
        <v>13.665698587451656</v>
      </c>
      <c r="T256" s="20" t="s">
        <v>122</v>
      </c>
      <c r="U256" s="10">
        <v>4</v>
      </c>
      <c r="V256" s="20" t="s">
        <v>145</v>
      </c>
      <c r="W256" s="10">
        <v>4</v>
      </c>
      <c r="X256" s="20" t="s">
        <v>145</v>
      </c>
      <c r="Y256" s="10">
        <v>4</v>
      </c>
      <c r="Z256" s="20" t="s">
        <v>33</v>
      </c>
      <c r="AA256" s="15">
        <v>3</v>
      </c>
      <c r="AB256" s="11">
        <v>66.330455280078567</v>
      </c>
      <c r="AC256" s="10">
        <v>30.951890869742812</v>
      </c>
      <c r="AD256" s="19">
        <v>2.7176538501786238</v>
      </c>
      <c r="AE256" s="12">
        <v>2054.0301318267439</v>
      </c>
      <c r="AF256" s="10">
        <v>2170.0012477968462</v>
      </c>
      <c r="AG256" s="10">
        <v>1382.4724918617826</v>
      </c>
      <c r="AH256" s="10">
        <v>0</v>
      </c>
      <c r="AI256" s="10">
        <v>2.3506773213991732</v>
      </c>
      <c r="AJ256" s="10"/>
      <c r="AK256" s="10"/>
      <c r="AL256" s="10"/>
      <c r="AM256" s="10"/>
      <c r="AN256" s="10">
        <v>13.693534212178291</v>
      </c>
      <c r="AO256" s="10">
        <v>5.7917326580352997</v>
      </c>
      <c r="AP256" s="10">
        <v>10.677307443032477</v>
      </c>
      <c r="AQ256" s="10">
        <v>114.66</v>
      </c>
      <c r="AR256" s="10"/>
      <c r="AS256" s="10"/>
      <c r="AT256" s="10">
        <v>5.7796160648610302</v>
      </c>
      <c r="AU256" s="10">
        <v>1</v>
      </c>
      <c r="AV256" s="16"/>
      <c r="AW256" s="19">
        <v>325.50018716952695</v>
      </c>
      <c r="AX256" s="1" t="s">
        <v>120</v>
      </c>
      <c r="AY256" s="23">
        <v>40.362204724409402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66.330455280078567</v>
      </c>
      <c r="BG256" s="24">
        <v>30.951890869742812</v>
      </c>
      <c r="BH256" s="24">
        <v>2.7176538501786238</v>
      </c>
      <c r="BI256" s="21"/>
      <c r="BJ256" s="25">
        <f t="shared" ca="1" si="25"/>
        <v>0.98490348757734303</v>
      </c>
      <c r="BK256" s="24">
        <f t="shared" ca="1" si="26"/>
        <v>20.79430626792411</v>
      </c>
      <c r="BL256" s="23">
        <f t="shared" si="27"/>
        <v>4.7413318201308012</v>
      </c>
      <c r="BM256" s="23">
        <f t="shared" ca="1" si="28"/>
        <v>2.8680622880422382</v>
      </c>
      <c r="BN256" s="22">
        <f t="shared" si="29"/>
        <v>2.8573068941353288</v>
      </c>
      <c r="BO256" s="21"/>
      <c r="BP256" s="2"/>
    </row>
    <row r="257" spans="1:68" x14ac:dyDescent="0.2">
      <c r="A257">
        <v>12.2</v>
      </c>
      <c r="B257">
        <v>2.1</v>
      </c>
      <c r="C257">
        <v>1.31958</v>
      </c>
      <c r="D257">
        <v>-0.14649000000000001</v>
      </c>
      <c r="E257">
        <v>6.8099999999999994E-2</v>
      </c>
      <c r="F257">
        <v>1.6908300000000001</v>
      </c>
      <c r="G257">
        <v>1.76075</v>
      </c>
      <c r="H257" s="21"/>
      <c r="I257" s="17">
        <f t="shared" si="23"/>
        <v>40.026246719160099</v>
      </c>
      <c r="J257" s="16">
        <f t="shared" si="24"/>
        <v>-40.526246719160099</v>
      </c>
      <c r="K257" s="10">
        <v>115</v>
      </c>
      <c r="L257" s="16">
        <v>4280.921916010494</v>
      </c>
      <c r="M257" s="16">
        <v>1793.5203412073515</v>
      </c>
      <c r="N257" s="16">
        <v>17.344706911636042</v>
      </c>
      <c r="O257" s="16">
        <v>21.438700564971771</v>
      </c>
      <c r="P257" s="16">
        <v>21.636105448718055</v>
      </c>
      <c r="Q257" s="16">
        <v>0.87497023523763795</v>
      </c>
      <c r="R257" s="16">
        <v>4.0440283363911966</v>
      </c>
      <c r="S257" s="16">
        <v>13.708672482380745</v>
      </c>
      <c r="T257" s="20" t="s">
        <v>122</v>
      </c>
      <c r="U257" s="10">
        <v>4</v>
      </c>
      <c r="V257" s="20" t="s">
        <v>145</v>
      </c>
      <c r="W257" s="10">
        <v>4</v>
      </c>
      <c r="X257" s="20" t="s">
        <v>145</v>
      </c>
      <c r="Y257" s="10">
        <v>4</v>
      </c>
      <c r="Z257" s="20" t="s">
        <v>33</v>
      </c>
      <c r="AA257" s="15">
        <v>3</v>
      </c>
      <c r="AB257" s="11">
        <v>59.609743326576293</v>
      </c>
      <c r="AC257" s="10">
        <v>37.150324876286582</v>
      </c>
      <c r="AD257" s="19">
        <v>3.2399317971371273</v>
      </c>
      <c r="AE257" s="12">
        <v>2143.8700564971773</v>
      </c>
      <c r="AF257" s="10">
        <v>2274.6583838078059</v>
      </c>
      <c r="AG257" s="10">
        <v>1442.4070299145371</v>
      </c>
      <c r="AH257" s="10">
        <v>0</v>
      </c>
      <c r="AI257" s="10">
        <v>2.4727818818707346</v>
      </c>
      <c r="AJ257" s="10"/>
      <c r="AK257" s="10"/>
      <c r="AL257" s="10"/>
      <c r="AM257" s="10"/>
      <c r="AN257" s="10">
        <v>14.292467043314515</v>
      </c>
      <c r="AO257" s="10">
        <v>5.9552634289223922</v>
      </c>
      <c r="AP257" s="10">
        <v>11.096849209401759</v>
      </c>
      <c r="AQ257" s="10">
        <v>114.66</v>
      </c>
      <c r="AR257" s="10"/>
      <c r="AS257" s="10"/>
      <c r="AT257" s="10">
        <v>6.0417978982367844</v>
      </c>
      <c r="AU257" s="10">
        <v>1</v>
      </c>
      <c r="AV257" s="16"/>
      <c r="AW257" s="19">
        <v>341.19875757117086</v>
      </c>
      <c r="AX257" s="1" t="s">
        <v>120</v>
      </c>
      <c r="AY257" s="23">
        <v>40.526246719160099</v>
      </c>
      <c r="AZ257" s="18">
        <v>100</v>
      </c>
      <c r="BA257" s="18">
        <v>0</v>
      </c>
      <c r="BB257" s="18">
        <v>0</v>
      </c>
      <c r="BC257" s="18">
        <v>100</v>
      </c>
      <c r="BD257" s="18">
        <v>0</v>
      </c>
      <c r="BE257" s="18">
        <v>0</v>
      </c>
      <c r="BF257" s="24">
        <v>59.609743326576293</v>
      </c>
      <c r="BG257" s="24">
        <v>37.150324876286582</v>
      </c>
      <c r="BH257" s="24">
        <v>3.2399317971371273</v>
      </c>
      <c r="BI257" s="21"/>
      <c r="BJ257" s="25">
        <f t="shared" ca="1" si="25"/>
        <v>0.97411964908120863</v>
      </c>
      <c r="BK257" s="24">
        <f t="shared" ca="1" si="26"/>
        <v>21.646197043331746</v>
      </c>
      <c r="BL257" s="23">
        <f t="shared" si="27"/>
        <v>4.488029291129358</v>
      </c>
      <c r="BM257" s="23">
        <f t="shared" ca="1" si="28"/>
        <v>2.8392231614967045</v>
      </c>
      <c r="BN257" s="22">
        <f t="shared" si="29"/>
        <v>2.8290277079954267</v>
      </c>
      <c r="BO257" s="21"/>
      <c r="BP257" s="2"/>
    </row>
    <row r="258" spans="1:68" x14ac:dyDescent="0.2">
      <c r="A258">
        <v>12.25</v>
      </c>
      <c r="B258">
        <v>2.1</v>
      </c>
      <c r="C258">
        <v>1.32073</v>
      </c>
      <c r="D258">
        <v>-0.14979999999999999</v>
      </c>
      <c r="E258">
        <v>6.8320000000000006E-2</v>
      </c>
      <c r="F258">
        <v>1.6872499999999999</v>
      </c>
      <c r="G258">
        <v>1.7580499999999999</v>
      </c>
      <c r="H258" s="21"/>
      <c r="I258" s="17">
        <f t="shared" si="23"/>
        <v>40.190288713910761</v>
      </c>
      <c r="J258" s="16">
        <f t="shared" si="24"/>
        <v>-40.690288713910761</v>
      </c>
      <c r="K258" s="10">
        <v>115</v>
      </c>
      <c r="L258" s="16">
        <v>4299.78674540682</v>
      </c>
      <c r="M258" s="16">
        <v>1802.1489501312362</v>
      </c>
      <c r="N258" s="16">
        <v>17.415791776027998</v>
      </c>
      <c r="O258" s="16">
        <v>21.752730696798508</v>
      </c>
      <c r="P258" s="16">
        <v>21.951108018395757</v>
      </c>
      <c r="Q258" s="16">
        <v>0.85423307729236686</v>
      </c>
      <c r="R258" s="16">
        <v>3.891526006689463</v>
      </c>
      <c r="S258" s="16">
        <v>13.776202888697894</v>
      </c>
      <c r="T258" s="20" t="s">
        <v>122</v>
      </c>
      <c r="U258" s="10">
        <v>4</v>
      </c>
      <c r="V258" s="20" t="s">
        <v>145</v>
      </c>
      <c r="W258" s="10">
        <v>4</v>
      </c>
      <c r="X258" s="20" t="s">
        <v>145</v>
      </c>
      <c r="Y258" s="10">
        <v>4</v>
      </c>
      <c r="Z258" s="20" t="s">
        <v>123</v>
      </c>
      <c r="AA258" s="15">
        <v>4</v>
      </c>
      <c r="AB258" s="11">
        <v>55.240591938707979</v>
      </c>
      <c r="AC258" s="10">
        <v>41.054280376405259</v>
      </c>
      <c r="AD258" s="19">
        <v>3.7051276848867647</v>
      </c>
      <c r="AE258" s="12">
        <v>2175.2730696798508</v>
      </c>
      <c r="AF258" s="10">
        <v>2310.6078138053986</v>
      </c>
      <c r="AG258" s="10">
        <v>1463.4072012263839</v>
      </c>
      <c r="AH258" s="10">
        <v>0</v>
      </c>
      <c r="AI258" s="10">
        <v>2.5696860262041628</v>
      </c>
      <c r="AJ258" s="10"/>
      <c r="AK258" s="10"/>
      <c r="AL258" s="10"/>
      <c r="AM258" s="10"/>
      <c r="AN258" s="10">
        <v>14.501820464532338</v>
      </c>
      <c r="AO258" s="10">
        <v>5.9975155357616048</v>
      </c>
      <c r="AP258" s="10">
        <v>11.243850408584686</v>
      </c>
      <c r="AQ258" s="10">
        <v>114.66</v>
      </c>
      <c r="AR258" s="10"/>
      <c r="AS258" s="10"/>
      <c r="AT258" s="10">
        <v>6.1110470059990156</v>
      </c>
      <c r="AU258" s="10">
        <v>1</v>
      </c>
      <c r="AV258" s="16"/>
      <c r="AW258" s="19">
        <v>346.59117207080976</v>
      </c>
      <c r="AX258" s="1" t="s">
        <v>120</v>
      </c>
      <c r="AY258" s="23">
        <v>40.690288713910803</v>
      </c>
      <c r="AZ258" s="18">
        <v>100</v>
      </c>
      <c r="BA258" s="18">
        <v>0</v>
      </c>
      <c r="BB258" s="18">
        <v>0</v>
      </c>
      <c r="BC258" s="18">
        <v>0</v>
      </c>
      <c r="BD258" s="18">
        <v>100</v>
      </c>
      <c r="BE258" s="18">
        <v>0</v>
      </c>
      <c r="BF258" s="24">
        <v>55.240591938707979</v>
      </c>
      <c r="BG258" s="24">
        <v>41.054280376405259</v>
      </c>
      <c r="BH258" s="24">
        <v>3.7051276848867647</v>
      </c>
      <c r="BI258" s="21"/>
      <c r="BJ258" s="25">
        <f t="shared" ca="1" si="25"/>
        <v>0.96877163595485993</v>
      </c>
      <c r="BK258" s="24">
        <f t="shared" ca="1" si="26"/>
        <v>21.863925233438334</v>
      </c>
      <c r="BL258" s="23">
        <f t="shared" si="27"/>
        <v>4.3140438229540674</v>
      </c>
      <c r="BM258" s="23">
        <f t="shared" ca="1" si="28"/>
        <v>2.8246512931395853</v>
      </c>
      <c r="BN258" s="22">
        <f t="shared" si="29"/>
        <v>2.813467878614198</v>
      </c>
      <c r="BO258" s="21"/>
      <c r="BP258" s="2"/>
    </row>
    <row r="259" spans="1:68" x14ac:dyDescent="0.2">
      <c r="A259">
        <v>12.3</v>
      </c>
      <c r="B259">
        <v>2.1</v>
      </c>
      <c r="C259">
        <v>1.3204</v>
      </c>
      <c r="D259">
        <v>-0.15487000000000001</v>
      </c>
      <c r="E259">
        <v>6.8540000000000004E-2</v>
      </c>
      <c r="F259">
        <v>1.6822299999999999</v>
      </c>
      <c r="G259">
        <v>1.7547999999999999</v>
      </c>
      <c r="H259" s="21"/>
      <c r="I259" s="17">
        <f t="shared" si="23"/>
        <v>40.354330708661415</v>
      </c>
      <c r="J259" s="16">
        <f t="shared" si="24"/>
        <v>-40.854330708661415</v>
      </c>
      <c r="K259" s="10">
        <v>115</v>
      </c>
      <c r="L259" s="16">
        <v>4318.6515748031452</v>
      </c>
      <c r="M259" s="16">
        <v>1810.7775590551207</v>
      </c>
      <c r="N259" s="16">
        <v>17.486876640419947</v>
      </c>
      <c r="O259" s="16">
        <v>21.662617702448244</v>
      </c>
      <c r="P259" s="16">
        <v>21.861967461896462</v>
      </c>
      <c r="Q259" s="16">
        <v>0.82246951512241961</v>
      </c>
      <c r="R259" s="16">
        <v>3.7621019999957164</v>
      </c>
      <c r="S259" s="16">
        <v>13.843733295015042</v>
      </c>
      <c r="T259" s="20" t="s">
        <v>122</v>
      </c>
      <c r="U259" s="10">
        <v>4</v>
      </c>
      <c r="V259" s="20" t="s">
        <v>145</v>
      </c>
      <c r="W259" s="10">
        <v>4</v>
      </c>
      <c r="X259" s="20" t="s">
        <v>145</v>
      </c>
      <c r="Y259" s="10">
        <v>4</v>
      </c>
      <c r="Z259" s="20" t="s">
        <v>123</v>
      </c>
      <c r="AA259" s="15">
        <v>4</v>
      </c>
      <c r="AB259" s="11">
        <v>52.062950909924574</v>
      </c>
      <c r="AC259" s="10">
        <v>43.805941038896961</v>
      </c>
      <c r="AD259" s="19">
        <v>4.1311080511784679</v>
      </c>
      <c r="AE259" s="12">
        <v>2166.2617702448247</v>
      </c>
      <c r="AF259" s="10">
        <v>2299.0109936645213</v>
      </c>
      <c r="AG259" s="10">
        <v>1457.4644974597641</v>
      </c>
      <c r="AH259" s="10">
        <v>0</v>
      </c>
      <c r="AI259" s="10">
        <v>2.658088483515701</v>
      </c>
      <c r="AJ259" s="10"/>
      <c r="AK259" s="10"/>
      <c r="AL259" s="10"/>
      <c r="AM259" s="10"/>
      <c r="AN259" s="10">
        <v>14.441745134965496</v>
      </c>
      <c r="AO259" s="10">
        <v>5.9541428992217531</v>
      </c>
      <c r="AP259" s="10">
        <v>11.202251482218349</v>
      </c>
      <c r="AQ259" s="10">
        <v>114.66</v>
      </c>
      <c r="AR259" s="10"/>
      <c r="AS259" s="10"/>
      <c r="AT259" s="10">
        <v>6.0482623513618572</v>
      </c>
      <c r="AU259" s="10">
        <v>1</v>
      </c>
      <c r="AV259" s="16"/>
      <c r="AW259" s="19">
        <v>344.8516490496782</v>
      </c>
      <c r="AX259" s="1" t="s">
        <v>120</v>
      </c>
      <c r="AY259" s="23">
        <v>40.854330708661401</v>
      </c>
      <c r="AZ259" s="18">
        <v>100</v>
      </c>
      <c r="BA259" s="18">
        <v>0</v>
      </c>
      <c r="BB259" s="18">
        <v>0</v>
      </c>
      <c r="BC259" s="18">
        <v>0</v>
      </c>
      <c r="BD259" s="18">
        <v>100</v>
      </c>
      <c r="BE259" s="18">
        <v>0</v>
      </c>
      <c r="BF259" s="24">
        <v>52.062950909924574</v>
      </c>
      <c r="BG259" s="24">
        <v>43.805941038896961</v>
      </c>
      <c r="BH259" s="24">
        <v>4.1311080511784679</v>
      </c>
      <c r="BI259" s="21"/>
      <c r="BJ259" s="25">
        <f t="shared" ca="1" si="25"/>
        <v>0.96665482610190068</v>
      </c>
      <c r="BK259" s="24">
        <f t="shared" ca="1" si="26"/>
        <v>21.647421914222306</v>
      </c>
      <c r="BL259" s="23">
        <f t="shared" si="27"/>
        <v>4.1744123895178387</v>
      </c>
      <c r="BM259" s="23">
        <f t="shared" ca="1" si="28"/>
        <v>2.8185602732690525</v>
      </c>
      <c r="BN259" s="22">
        <f t="shared" si="29"/>
        <v>2.8053972869518162</v>
      </c>
      <c r="BO259" s="21"/>
      <c r="BP259" s="2"/>
    </row>
    <row r="260" spans="1:68" x14ac:dyDescent="0.2">
      <c r="A260">
        <v>12.35</v>
      </c>
      <c r="B260">
        <v>2.1</v>
      </c>
      <c r="C260">
        <v>1.3135399999999999</v>
      </c>
      <c r="D260">
        <v>-0.15911</v>
      </c>
      <c r="E260">
        <v>6.8500000000000005E-2</v>
      </c>
      <c r="F260">
        <v>1.6798299999999999</v>
      </c>
      <c r="G260">
        <v>1.7521500000000001</v>
      </c>
      <c r="H260" s="21"/>
      <c r="I260" s="17">
        <f t="shared" si="23"/>
        <v>40.518372703412069</v>
      </c>
      <c r="J260" s="16">
        <f t="shared" si="24"/>
        <v>-41.018372703412069</v>
      </c>
      <c r="K260" s="10">
        <v>115</v>
      </c>
      <c r="L260" s="16">
        <v>4337.5164041994703</v>
      </c>
      <c r="M260" s="16">
        <v>1819.4061679790052</v>
      </c>
      <c r="N260" s="16">
        <v>17.557961504811896</v>
      </c>
      <c r="O260" s="16">
        <v>19.789359698681743</v>
      </c>
      <c r="P260" s="16">
        <v>19.988532651247965</v>
      </c>
      <c r="Q260" s="16">
        <v>0.79590590494479119</v>
      </c>
      <c r="R260" s="16">
        <v>3.9818125663921586</v>
      </c>
      <c r="S260" s="16">
        <v>13.831455039321016</v>
      </c>
      <c r="T260" s="20" t="s">
        <v>122</v>
      </c>
      <c r="U260" s="10">
        <v>4</v>
      </c>
      <c r="V260" s="20" t="s">
        <v>145</v>
      </c>
      <c r="W260" s="10">
        <v>4</v>
      </c>
      <c r="X260" s="20" t="s">
        <v>145</v>
      </c>
      <c r="Y260" s="10">
        <v>4</v>
      </c>
      <c r="Z260" s="20" t="s">
        <v>33</v>
      </c>
      <c r="AA260" s="15">
        <v>3</v>
      </c>
      <c r="AB260" s="11">
        <v>60.373235913381293</v>
      </c>
      <c r="AC260" s="10">
        <v>36.456259539130009</v>
      </c>
      <c r="AD260" s="19">
        <v>3.170504547488695</v>
      </c>
      <c r="AE260" s="12">
        <v>1978.9359698681742</v>
      </c>
      <c r="AF260" s="10">
        <v>2077.4972024472672</v>
      </c>
      <c r="AG260" s="10">
        <v>1332.5688434165311</v>
      </c>
      <c r="AH260" s="10">
        <v>0</v>
      </c>
      <c r="AI260" s="10">
        <v>2.51141906688511</v>
      </c>
      <c r="AJ260" s="10"/>
      <c r="AK260" s="10"/>
      <c r="AL260" s="10"/>
      <c r="AM260" s="10"/>
      <c r="AN260" s="10">
        <v>13.192906465787829</v>
      </c>
      <c r="AO260" s="10">
        <v>5.5888189946260489</v>
      </c>
      <c r="AP260" s="10">
        <v>10.327981903915717</v>
      </c>
      <c r="AQ260" s="10">
        <v>114.66</v>
      </c>
      <c r="AR260" s="10"/>
      <c r="AS260" s="10"/>
      <c r="AT260" s="10">
        <v>5.4106558236089546</v>
      </c>
      <c r="AU260" s="10">
        <v>1</v>
      </c>
      <c r="AV260" s="16"/>
      <c r="AW260" s="19">
        <v>311.62458036709006</v>
      </c>
      <c r="AX260" s="1" t="s">
        <v>120</v>
      </c>
      <c r="AY260" s="23">
        <v>41.018372703412098</v>
      </c>
      <c r="AZ260" s="18">
        <v>100</v>
      </c>
      <c r="BA260" s="18">
        <v>0</v>
      </c>
      <c r="BB260" s="18">
        <v>0</v>
      </c>
      <c r="BC260" s="18">
        <v>100</v>
      </c>
      <c r="BD260" s="18">
        <v>0</v>
      </c>
      <c r="BE260" s="18">
        <v>0</v>
      </c>
      <c r="BF260" s="24">
        <v>60.373235913381293</v>
      </c>
      <c r="BG260" s="24">
        <v>36.456259539130009</v>
      </c>
      <c r="BH260" s="24">
        <v>3.170504547488695</v>
      </c>
      <c r="BI260" s="21"/>
      <c r="BJ260" s="25">
        <f t="shared" ca="1" si="25"/>
        <v>0.98694164743027146</v>
      </c>
      <c r="BK260" s="24">
        <f t="shared" ca="1" si="26"/>
        <v>19.549487659036597</v>
      </c>
      <c r="BL260" s="23">
        <f t="shared" si="27"/>
        <v>4.4664196351982159</v>
      </c>
      <c r="BM260" s="23">
        <f t="shared" ca="1" si="28"/>
        <v>2.8712714349768134</v>
      </c>
      <c r="BN260" s="22">
        <f t="shared" si="29"/>
        <v>2.8510759245241597</v>
      </c>
      <c r="BO260" s="21"/>
      <c r="BP260" s="2"/>
    </row>
    <row r="261" spans="1:68" x14ac:dyDescent="0.2">
      <c r="A261">
        <v>12.4</v>
      </c>
      <c r="B261">
        <v>0.4</v>
      </c>
      <c r="C261">
        <v>1.3089599999999999</v>
      </c>
      <c r="D261">
        <v>-0.18001</v>
      </c>
      <c r="E261">
        <v>6.8190000000000001E-2</v>
      </c>
      <c r="F261">
        <v>1.6851799999999999</v>
      </c>
      <c r="G261">
        <v>1.7602800000000001</v>
      </c>
      <c r="H261" s="21"/>
      <c r="I261" s="17">
        <f t="shared" si="23"/>
        <v>40.682414698162731</v>
      </c>
      <c r="J261" s="16">
        <f t="shared" si="24"/>
        <v>-41.182414698162731</v>
      </c>
      <c r="K261" s="10">
        <v>115</v>
      </c>
      <c r="L261" s="16">
        <v>4356.3812335957964</v>
      </c>
      <c r="M261" s="16">
        <v>1828.0347769028899</v>
      </c>
      <c r="N261" s="16">
        <v>17.629046369203849</v>
      </c>
      <c r="O261" s="16">
        <v>18.538700564971755</v>
      </c>
      <c r="P261" s="16">
        <v>18.736503264202526</v>
      </c>
      <c r="Q261" s="16">
        <v>0.66496735477676427</v>
      </c>
      <c r="R261" s="16">
        <v>3.5490472549765117</v>
      </c>
      <c r="S261" s="16">
        <v>13.736298557692306</v>
      </c>
      <c r="T261" s="20" t="s">
        <v>122</v>
      </c>
      <c r="U261" s="10">
        <v>4</v>
      </c>
      <c r="V261" s="20" t="s">
        <v>145</v>
      </c>
      <c r="W261" s="10">
        <v>4</v>
      </c>
      <c r="X261" s="20" t="s">
        <v>145</v>
      </c>
      <c r="Y261" s="10">
        <v>4</v>
      </c>
      <c r="Z261" s="20" t="s">
        <v>123</v>
      </c>
      <c r="AA261" s="15">
        <v>4</v>
      </c>
      <c r="AB261" s="11">
        <v>51.32151843652543</v>
      </c>
      <c r="AC261" s="10">
        <v>44.435475192497911</v>
      </c>
      <c r="AD261" s="19">
        <v>4.2430063709766603</v>
      </c>
      <c r="AE261" s="12">
        <v>1853.8700564971755</v>
      </c>
      <c r="AF261" s="10">
        <v>1929.0899316539019</v>
      </c>
      <c r="AG261" s="10">
        <v>1249.1002176135016</v>
      </c>
      <c r="AH261" s="10">
        <v>0</v>
      </c>
      <c r="AI261" s="10">
        <v>2.8176576082434219</v>
      </c>
      <c r="AJ261" s="10"/>
      <c r="AK261" s="10"/>
      <c r="AL261" s="10"/>
      <c r="AM261" s="10"/>
      <c r="AN261" s="10">
        <v>12.359133709981171</v>
      </c>
      <c r="AO261" s="10">
        <v>5.2241313595202916</v>
      </c>
      <c r="AP261" s="10">
        <v>9.7437015232945114</v>
      </c>
      <c r="AQ261" s="10">
        <v>114.66</v>
      </c>
      <c r="AR261" s="10"/>
      <c r="AS261" s="10"/>
      <c r="AT261" s="10">
        <v>4.9806133502374719</v>
      </c>
      <c r="AU261" s="10">
        <v>1</v>
      </c>
      <c r="AV261" s="16"/>
      <c r="AW261" s="19">
        <v>289.36348974808527</v>
      </c>
      <c r="AX261" s="1" t="s">
        <v>120</v>
      </c>
      <c r="AY261" s="23">
        <v>41.182414698162702</v>
      </c>
      <c r="AZ261" s="18">
        <v>100</v>
      </c>
      <c r="BA261" s="18">
        <v>0</v>
      </c>
      <c r="BB261" s="18">
        <v>0</v>
      </c>
      <c r="BC261" s="18">
        <v>0</v>
      </c>
      <c r="BD261" s="18">
        <v>100</v>
      </c>
      <c r="BE261" s="18">
        <v>0</v>
      </c>
      <c r="BF261" s="24">
        <v>51.32151843652543</v>
      </c>
      <c r="BG261" s="24">
        <v>44.435475192497911</v>
      </c>
      <c r="BH261" s="24">
        <v>4.2430063709766603</v>
      </c>
      <c r="BI261" s="21"/>
      <c r="BJ261" s="25">
        <f t="shared" ca="1" si="25"/>
        <v>0.98573295041038667</v>
      </c>
      <c r="BK261" s="24">
        <f t="shared" ca="1" si="26"/>
        <v>18.077714189444642</v>
      </c>
      <c r="BL261" s="23">
        <f t="shared" si="27"/>
        <v>4.0159125445731458</v>
      </c>
      <c r="BM261" s="23">
        <f t="shared" ca="1" si="28"/>
        <v>2.8675639133558191</v>
      </c>
      <c r="BN261" s="22">
        <f t="shared" si="29"/>
        <v>2.8413594424993978</v>
      </c>
      <c r="BO261" s="21"/>
      <c r="BP261" s="2"/>
    </row>
    <row r="262" spans="1:68" x14ac:dyDescent="0.2">
      <c r="A262">
        <v>12.45</v>
      </c>
      <c r="B262">
        <v>2</v>
      </c>
      <c r="C262">
        <v>1.30464</v>
      </c>
      <c r="D262">
        <v>-0.19631999999999999</v>
      </c>
      <c r="E262">
        <v>6.8400000000000002E-2</v>
      </c>
      <c r="F262">
        <v>1.6817800000000001</v>
      </c>
      <c r="G262">
        <v>1.7575499999999999</v>
      </c>
      <c r="H262" s="21"/>
      <c r="I262" s="17">
        <f t="shared" si="23"/>
        <v>40.846456692913378</v>
      </c>
      <c r="J262" s="16">
        <f t="shared" si="24"/>
        <v>-41.346456692913378</v>
      </c>
      <c r="K262" s="10">
        <v>115</v>
      </c>
      <c r="L262" s="16">
        <v>4375.2460629921206</v>
      </c>
      <c r="M262" s="16">
        <v>1836.6633858267739</v>
      </c>
      <c r="N262" s="16">
        <v>17.700131233595798</v>
      </c>
      <c r="O262" s="16">
        <v>17.359039548022633</v>
      </c>
      <c r="P262" s="16">
        <v>17.557770483383869</v>
      </c>
      <c r="Q262" s="16">
        <v>0.56278516562650027</v>
      </c>
      <c r="R262" s="16">
        <v>3.2053338785758863</v>
      </c>
      <c r="S262" s="16">
        <v>13.800759400085949</v>
      </c>
      <c r="T262" s="20" t="s">
        <v>122</v>
      </c>
      <c r="U262" s="10">
        <v>5</v>
      </c>
      <c r="V262" s="20" t="s">
        <v>145</v>
      </c>
      <c r="W262" s="10">
        <v>4</v>
      </c>
      <c r="X262" s="20" t="s">
        <v>145</v>
      </c>
      <c r="Y262" s="10">
        <v>4</v>
      </c>
      <c r="Z262" s="20" t="s">
        <v>123</v>
      </c>
      <c r="AA262" s="15">
        <v>4</v>
      </c>
      <c r="AB262" s="11">
        <v>44.901924509708763</v>
      </c>
      <c r="AC262" s="10">
        <v>49.647870923772402</v>
      </c>
      <c r="AD262" s="19">
        <v>5.4502045665188312</v>
      </c>
      <c r="AE262" s="12">
        <v>1735.9039548022633</v>
      </c>
      <c r="AF262" s="10">
        <v>1789.3057910048647</v>
      </c>
      <c r="AG262" s="10">
        <v>1170.5180322255912</v>
      </c>
      <c r="AH262" s="10">
        <v>0</v>
      </c>
      <c r="AI262" s="10">
        <v>3.1197998020858124</v>
      </c>
      <c r="AJ262" s="10"/>
      <c r="AK262" s="10"/>
      <c r="AL262" s="10"/>
      <c r="AM262" s="10"/>
      <c r="AN262" s="10">
        <v>8.6795197740113164</v>
      </c>
      <c r="AO262" s="10">
        <v>4.8948935718624416</v>
      </c>
      <c r="AP262" s="10">
        <v>9.1936262255791394</v>
      </c>
      <c r="AQ262" s="10">
        <v>114.66</v>
      </c>
      <c r="AR262" s="10"/>
      <c r="AS262" s="10"/>
      <c r="AT262" s="10">
        <v>4.5795424826780105</v>
      </c>
      <c r="AU262" s="10">
        <v>1</v>
      </c>
      <c r="AV262" s="16"/>
      <c r="AW262" s="19">
        <v>268.39586865072971</v>
      </c>
      <c r="AX262" s="1" t="s">
        <v>120</v>
      </c>
      <c r="AY262" s="23">
        <v>41.346456692913399</v>
      </c>
      <c r="AZ262" s="18">
        <v>0</v>
      </c>
      <c r="BA262" s="18">
        <v>100</v>
      </c>
      <c r="BB262" s="18">
        <v>0</v>
      </c>
      <c r="BC262" s="18">
        <v>0</v>
      </c>
      <c r="BD262" s="18">
        <v>100</v>
      </c>
      <c r="BE262" s="18">
        <v>0</v>
      </c>
      <c r="BF262" s="24">
        <v>44.901924509708763</v>
      </c>
      <c r="BG262" s="24">
        <v>49.647870923772402</v>
      </c>
      <c r="BH262" s="24">
        <v>5.4502045665188312</v>
      </c>
      <c r="BI262" s="21"/>
      <c r="BJ262" s="25">
        <f t="shared" ca="1" si="25"/>
        <v>0.98648677144147312</v>
      </c>
      <c r="BK262" s="24">
        <f t="shared" ca="1" si="26"/>
        <v>16.704616205520608</v>
      </c>
      <c r="BL262" s="23">
        <f t="shared" si="27"/>
        <v>3.6615469525464914</v>
      </c>
      <c r="BM262" s="23">
        <f t="shared" ca="1" si="28"/>
        <v>2.8690073577478734</v>
      </c>
      <c r="BN262" s="22">
        <f t="shared" si="29"/>
        <v>2.8363539088975895</v>
      </c>
      <c r="BO262" s="21"/>
      <c r="BP262" s="2"/>
    </row>
    <row r="263" spans="1:68" x14ac:dyDescent="0.2">
      <c r="A263">
        <v>12.5</v>
      </c>
      <c r="B263">
        <v>2.1</v>
      </c>
      <c r="C263">
        <v>1.30521</v>
      </c>
      <c r="D263">
        <v>-0.20737</v>
      </c>
      <c r="E263">
        <v>6.9220000000000004E-2</v>
      </c>
      <c r="F263">
        <v>1.6780999999999999</v>
      </c>
      <c r="G263">
        <v>1.7597499999999999</v>
      </c>
      <c r="H263" s="21"/>
      <c r="I263" s="17">
        <f t="shared" si="23"/>
        <v>41.01049868766404</v>
      </c>
      <c r="J263" s="16">
        <f t="shared" si="24"/>
        <v>-41.51049868766404</v>
      </c>
      <c r="K263" s="10">
        <v>115</v>
      </c>
      <c r="L263" s="16">
        <v>4394.1108923884467</v>
      </c>
      <c r="M263" s="16">
        <v>1845.2919947506587</v>
      </c>
      <c r="N263" s="16">
        <v>17.77121609798775</v>
      </c>
      <c r="O263" s="16">
        <v>17.514689265536745</v>
      </c>
      <c r="P263" s="16">
        <v>17.71704474197886</v>
      </c>
      <c r="Q263" s="16">
        <v>0.49355688910225648</v>
      </c>
      <c r="R263" s="16">
        <v>2.7857743562210473</v>
      </c>
      <c r="S263" s="16">
        <v>14.052463641813494</v>
      </c>
      <c r="T263" s="20" t="s">
        <v>122</v>
      </c>
      <c r="U263" s="10">
        <v>5</v>
      </c>
      <c r="V263" s="20" t="s">
        <v>145</v>
      </c>
      <c r="W263" s="10">
        <v>4</v>
      </c>
      <c r="X263" s="20" t="s">
        <v>145</v>
      </c>
      <c r="Y263" s="10">
        <v>4</v>
      </c>
      <c r="Z263" s="20" t="s">
        <v>123</v>
      </c>
      <c r="AA263" s="15">
        <v>4</v>
      </c>
      <c r="AB263" s="11">
        <v>35.165356825158526</v>
      </c>
      <c r="AC263" s="10">
        <v>56.4665396763206</v>
      </c>
      <c r="AD263" s="19">
        <v>8.3681034985208722</v>
      </c>
      <c r="AE263" s="12">
        <v>1751.4689265536745</v>
      </c>
      <c r="AF263" s="10">
        <v>1806.9342432280212</v>
      </c>
      <c r="AG263" s="10">
        <v>1181.1363161319241</v>
      </c>
      <c r="AH263" s="10">
        <v>0</v>
      </c>
      <c r="AI263" s="10">
        <v>3.5896661830016909</v>
      </c>
      <c r="AJ263" s="10"/>
      <c r="AK263" s="10"/>
      <c r="AL263" s="10"/>
      <c r="AM263" s="10"/>
      <c r="AN263" s="10">
        <v>8.7573446327683726</v>
      </c>
      <c r="AO263" s="10">
        <v>4.8421300858612835</v>
      </c>
      <c r="AP263" s="10">
        <v>9.2679542129234687</v>
      </c>
      <c r="AQ263" s="10">
        <v>114.66</v>
      </c>
      <c r="AR263" s="10"/>
      <c r="AS263" s="10"/>
      <c r="AT263" s="10">
        <v>4.6040868328998874</v>
      </c>
      <c r="AU263" s="10">
        <v>1</v>
      </c>
      <c r="AV263" s="16"/>
      <c r="AW263" s="19">
        <v>271.04013648420317</v>
      </c>
      <c r="AX263" s="1" t="s">
        <v>120</v>
      </c>
      <c r="AY263" s="23">
        <v>41.510498687663997</v>
      </c>
      <c r="AZ263" s="18">
        <v>0</v>
      </c>
      <c r="BA263" s="18">
        <v>100</v>
      </c>
      <c r="BB263" s="18">
        <v>0</v>
      </c>
      <c r="BC263" s="18">
        <v>0</v>
      </c>
      <c r="BD263" s="18">
        <v>100</v>
      </c>
      <c r="BE263" s="18">
        <v>0</v>
      </c>
      <c r="BF263" s="24">
        <v>35.165356825158526</v>
      </c>
      <c r="BG263" s="24">
        <v>56.4665396763206</v>
      </c>
      <c r="BH263" s="24">
        <v>8.3681034985208722</v>
      </c>
      <c r="BI263" s="21"/>
      <c r="BJ263" s="25">
        <f t="shared" ca="1" si="25"/>
        <v>0.97194280078317608</v>
      </c>
      <c r="BK263" s="24">
        <f t="shared" ca="1" si="26"/>
        <v>16.755804577341085</v>
      </c>
      <c r="BL263" s="23">
        <f t="shared" si="27"/>
        <v>3.1801367880859992</v>
      </c>
      <c r="BM263" s="23">
        <f t="shared" ca="1" si="28"/>
        <v>2.8302991179158239</v>
      </c>
      <c r="BN263" s="22">
        <f t="shared" si="29"/>
        <v>2.7965461046690754</v>
      </c>
      <c r="BO263" s="21"/>
      <c r="BP263" s="2"/>
    </row>
    <row r="264" spans="1:68" x14ac:dyDescent="0.2">
      <c r="A264">
        <v>12.55</v>
      </c>
      <c r="B264">
        <v>2.1</v>
      </c>
      <c r="C264">
        <v>1.3001799999999999</v>
      </c>
      <c r="D264">
        <v>-0.21126</v>
      </c>
      <c r="E264">
        <v>6.9279999999999994E-2</v>
      </c>
      <c r="F264">
        <v>1.6758999999999999</v>
      </c>
      <c r="G264">
        <v>1.7571000000000001</v>
      </c>
      <c r="H264" s="21"/>
      <c r="I264" s="17">
        <f t="shared" si="23"/>
        <v>41.174540682414701</v>
      </c>
      <c r="J264" s="16">
        <f t="shared" si="24"/>
        <v>-41.674540682414701</v>
      </c>
      <c r="K264" s="10">
        <v>115</v>
      </c>
      <c r="L264" s="16">
        <v>4412.9757217847728</v>
      </c>
      <c r="M264" s="16">
        <v>1853.9206036745434</v>
      </c>
      <c r="N264" s="16">
        <v>17.842300962379703</v>
      </c>
      <c r="O264" s="16">
        <v>16.141148775894536</v>
      </c>
      <c r="P264" s="16">
        <v>16.34376946265964</v>
      </c>
      <c r="Q264" s="16">
        <v>0.46918602976476237</v>
      </c>
      <c r="R264" s="16">
        <v>2.870733283632668</v>
      </c>
      <c r="S264" s="16">
        <v>14.070881025354531</v>
      </c>
      <c r="T264" s="20" t="s">
        <v>122</v>
      </c>
      <c r="U264" s="10">
        <v>5</v>
      </c>
      <c r="V264" s="20" t="s">
        <v>145</v>
      </c>
      <c r="W264" s="10">
        <v>4</v>
      </c>
      <c r="X264" s="20" t="s">
        <v>145</v>
      </c>
      <c r="Y264" s="10">
        <v>4</v>
      </c>
      <c r="Z264" s="20" t="s">
        <v>123</v>
      </c>
      <c r="AA264" s="15">
        <v>4</v>
      </c>
      <c r="AB264" s="11">
        <v>39.285824127110608</v>
      </c>
      <c r="AC264" s="10">
        <v>53.773380083161506</v>
      </c>
      <c r="AD264" s="19">
        <v>6.940795789727888</v>
      </c>
      <c r="AE264" s="12">
        <v>1614.1148775894535</v>
      </c>
      <c r="AF264" s="10">
        <v>1644.2627498142112</v>
      </c>
      <c r="AG264" s="10">
        <v>1089.5846308439761</v>
      </c>
      <c r="AH264" s="10">
        <v>0</v>
      </c>
      <c r="AI264" s="10">
        <v>3.483430542647227</v>
      </c>
      <c r="AJ264" s="10"/>
      <c r="AK264" s="10"/>
      <c r="AL264" s="10"/>
      <c r="AM264" s="10"/>
      <c r="AN264" s="10">
        <v>8.0705743879472678</v>
      </c>
      <c r="AO264" s="10">
        <v>4.5649117416714873</v>
      </c>
      <c r="AP264" s="10">
        <v>8.6270924159078319</v>
      </c>
      <c r="AQ264" s="10">
        <v>114.66</v>
      </c>
      <c r="AR264" s="10"/>
      <c r="AS264" s="10"/>
      <c r="AT264" s="10">
        <v>4.149393719962962</v>
      </c>
      <c r="AU264" s="10">
        <v>1</v>
      </c>
      <c r="AV264" s="16"/>
      <c r="AW264" s="19">
        <v>246.63941247213168</v>
      </c>
      <c r="AX264" s="1" t="s">
        <v>120</v>
      </c>
      <c r="AY264" s="23">
        <v>41.674540682414701</v>
      </c>
      <c r="AZ264" s="18">
        <v>0</v>
      </c>
      <c r="BA264" s="18">
        <v>100</v>
      </c>
      <c r="BB264" s="18">
        <v>0</v>
      </c>
      <c r="BC264" s="18">
        <v>0</v>
      </c>
      <c r="BD264" s="18">
        <v>100</v>
      </c>
      <c r="BE264" s="18">
        <v>0</v>
      </c>
      <c r="BF264" s="24">
        <v>39.285824127110608</v>
      </c>
      <c r="BG264" s="24">
        <v>53.773380083161506</v>
      </c>
      <c r="BH264" s="24">
        <v>6.940795789727888</v>
      </c>
      <c r="BI264" s="21"/>
      <c r="BJ264" s="25">
        <f t="shared" ca="1" si="25"/>
        <v>0.98899809471747846</v>
      </c>
      <c r="BK264" s="24">
        <f t="shared" ca="1" si="26"/>
        <v>15.228739944758022</v>
      </c>
      <c r="BL264" s="23">
        <f t="shared" si="27"/>
        <v>3.3187853434716259</v>
      </c>
      <c r="BM264" s="23">
        <f t="shared" ca="1" si="28"/>
        <v>2.874528580426555</v>
      </c>
      <c r="BN264" s="22">
        <f t="shared" si="29"/>
        <v>2.8324851968578368</v>
      </c>
      <c r="BO264" s="21"/>
      <c r="BP264" s="2"/>
    </row>
    <row r="265" spans="1:68" x14ac:dyDescent="0.2">
      <c r="A265">
        <v>12.6</v>
      </c>
      <c r="B265">
        <v>2.1</v>
      </c>
      <c r="C265">
        <v>1.31121</v>
      </c>
      <c r="D265">
        <v>-0.20816000000000001</v>
      </c>
      <c r="E265">
        <v>6.9949999999999998E-2</v>
      </c>
      <c r="F265">
        <v>1.6714</v>
      </c>
      <c r="G265">
        <v>1.75153</v>
      </c>
      <c r="H265" s="21"/>
      <c r="I265" s="17">
        <f t="shared" si="23"/>
        <v>41.338582677165348</v>
      </c>
      <c r="J265" s="16">
        <f t="shared" si="24"/>
        <v>-41.838582677165348</v>
      </c>
      <c r="K265" s="10">
        <v>115</v>
      </c>
      <c r="L265" s="16">
        <v>4431.840551181097</v>
      </c>
      <c r="M265" s="16">
        <v>1862.5492125984274</v>
      </c>
      <c r="N265" s="16">
        <v>17.913385826771652</v>
      </c>
      <c r="O265" s="16">
        <v>19.153107344632794</v>
      </c>
      <c r="P265" s="16">
        <v>19.358689546671297</v>
      </c>
      <c r="Q265" s="16">
        <v>0.48860753720595296</v>
      </c>
      <c r="R265" s="16">
        <v>2.523970106695411</v>
      </c>
      <c r="S265" s="16">
        <v>14.276541808229478</v>
      </c>
      <c r="T265" s="20" t="s">
        <v>122</v>
      </c>
      <c r="U265" s="10">
        <v>5</v>
      </c>
      <c r="V265" s="20" t="s">
        <v>145</v>
      </c>
      <c r="W265" s="10">
        <v>4</v>
      </c>
      <c r="X265" s="20" t="s">
        <v>145</v>
      </c>
      <c r="Y265" s="10">
        <v>4</v>
      </c>
      <c r="Z265" s="20" t="s">
        <v>123</v>
      </c>
      <c r="AA265" s="15">
        <v>4</v>
      </c>
      <c r="AB265" s="11">
        <v>27.531127387429592</v>
      </c>
      <c r="AC265" s="10">
        <v>60.454781049076971</v>
      </c>
      <c r="AD265" s="19">
        <v>12.014091563493441</v>
      </c>
      <c r="AE265" s="12">
        <v>1915.3107344632795</v>
      </c>
      <c r="AF265" s="10">
        <v>1997.849534439328</v>
      </c>
      <c r="AG265" s="10">
        <v>1290.5793031114199</v>
      </c>
      <c r="AH265" s="10">
        <v>0</v>
      </c>
      <c r="AI265" s="10">
        <v>3.9620120592841812</v>
      </c>
      <c r="AJ265" s="10"/>
      <c r="AK265" s="10"/>
      <c r="AL265" s="10"/>
      <c r="AM265" s="10"/>
      <c r="AN265" s="10">
        <v>9.5765536723163969</v>
      </c>
      <c r="AO265" s="10">
        <v>5.1409937503266843</v>
      </c>
      <c r="AP265" s="10">
        <v>10.034055121779939</v>
      </c>
      <c r="AQ265" s="10">
        <v>114.66</v>
      </c>
      <c r="AR265" s="10"/>
      <c r="AS265" s="10"/>
      <c r="AT265" s="10">
        <v>5.0661331076992413</v>
      </c>
      <c r="AU265" s="10">
        <v>1</v>
      </c>
      <c r="AV265" s="16"/>
      <c r="AW265" s="19">
        <v>299.67743016589924</v>
      </c>
      <c r="AX265" s="1" t="s">
        <v>120</v>
      </c>
      <c r="AY265" s="23">
        <v>41.838582677165299</v>
      </c>
      <c r="AZ265" s="18">
        <v>0</v>
      </c>
      <c r="BA265" s="18">
        <v>100</v>
      </c>
      <c r="BB265" s="18">
        <v>0</v>
      </c>
      <c r="BC265" s="18">
        <v>0</v>
      </c>
      <c r="BD265" s="18">
        <v>100</v>
      </c>
      <c r="BE265" s="18">
        <v>0</v>
      </c>
      <c r="BF265" s="24">
        <v>27.531127387429592</v>
      </c>
      <c r="BG265" s="24">
        <v>60.454781049076971</v>
      </c>
      <c r="BH265" s="24">
        <v>12.014091563493441</v>
      </c>
      <c r="BI265" s="21"/>
      <c r="BJ265" s="25">
        <f t="shared" ca="1" si="25"/>
        <v>0.94984249954604016</v>
      </c>
      <c r="BK265" s="24">
        <f t="shared" ca="1" si="26"/>
        <v>18.288705130217895</v>
      </c>
      <c r="BL265" s="23">
        <f t="shared" si="27"/>
        <v>2.8502252435387834</v>
      </c>
      <c r="BM265" s="23">
        <f t="shared" ca="1" si="28"/>
        <v>2.771222900927468</v>
      </c>
      <c r="BN265" s="22">
        <f t="shared" si="29"/>
        <v>2.7401313549262225</v>
      </c>
      <c r="BO265" s="21"/>
      <c r="BP265" s="2"/>
    </row>
    <row r="266" spans="1:68" x14ac:dyDescent="0.2">
      <c r="A266">
        <v>12.65</v>
      </c>
      <c r="B266">
        <v>2.1</v>
      </c>
      <c r="C266">
        <v>1.3181499999999999</v>
      </c>
      <c r="D266">
        <v>-0.18057000000000001</v>
      </c>
      <c r="E266">
        <v>7.0540000000000005E-2</v>
      </c>
      <c r="F266">
        <v>1.6796500000000001</v>
      </c>
      <c r="G266">
        <v>1.76675</v>
      </c>
      <c r="H266" s="21"/>
      <c r="I266" s="17">
        <f t="shared" si="23"/>
        <v>41.50262467191601</v>
      </c>
      <c r="J266" s="16">
        <f t="shared" si="24"/>
        <v>-42.00262467191601</v>
      </c>
      <c r="K266" s="10">
        <v>115</v>
      </c>
      <c r="L266" s="16">
        <v>4450.7053805774231</v>
      </c>
      <c r="M266" s="16">
        <v>1871.1778215223121</v>
      </c>
      <c r="N266" s="16">
        <v>17.984470691163605</v>
      </c>
      <c r="O266" s="16">
        <v>21.048210922787202</v>
      </c>
      <c r="P266" s="16">
        <v>21.256401026335119</v>
      </c>
      <c r="Q266" s="16">
        <v>0.66145895343254923</v>
      </c>
      <c r="R266" s="16">
        <v>3.1118106617063264</v>
      </c>
      <c r="S266" s="16">
        <v>14.457646079716374</v>
      </c>
      <c r="T266" s="20" t="s">
        <v>122</v>
      </c>
      <c r="U266" s="10">
        <v>5</v>
      </c>
      <c r="V266" s="20" t="s">
        <v>145</v>
      </c>
      <c r="W266" s="10">
        <v>4</v>
      </c>
      <c r="X266" s="20" t="s">
        <v>145</v>
      </c>
      <c r="Y266" s="10">
        <v>4</v>
      </c>
      <c r="Z266" s="20" t="s">
        <v>123</v>
      </c>
      <c r="AA266" s="15">
        <v>4</v>
      </c>
      <c r="AB266" s="11">
        <v>37.28179875450283</v>
      </c>
      <c r="AC266" s="10">
        <v>55.122982796657155</v>
      </c>
      <c r="AD266" s="19">
        <v>7.5952184488400132</v>
      </c>
      <c r="AE266" s="12">
        <v>2104.8210922787202</v>
      </c>
      <c r="AF266" s="10">
        <v>2220.0000126705818</v>
      </c>
      <c r="AG266" s="10">
        <v>1417.0934017556747</v>
      </c>
      <c r="AH266" s="10">
        <v>0</v>
      </c>
      <c r="AI266" s="10">
        <v>3.2135631267863234</v>
      </c>
      <c r="AJ266" s="10"/>
      <c r="AK266" s="10"/>
      <c r="AL266" s="10"/>
      <c r="AM266" s="10"/>
      <c r="AN266" s="10">
        <v>10.524105461393601</v>
      </c>
      <c r="AO266" s="10">
        <v>5.7037143788669731</v>
      </c>
      <c r="AP266" s="10">
        <v>10.919653812289722</v>
      </c>
      <c r="AQ266" s="10">
        <v>114.66</v>
      </c>
      <c r="AR266" s="10"/>
      <c r="AS266" s="10"/>
      <c r="AT266" s="10">
        <v>5.6316676361208913</v>
      </c>
      <c r="AU266" s="10">
        <v>1</v>
      </c>
      <c r="AV266" s="16"/>
      <c r="AW266" s="19">
        <v>333.00000190058728</v>
      </c>
      <c r="AX266" s="1" t="s">
        <v>120</v>
      </c>
      <c r="AY266" s="23">
        <v>42.002624671916003</v>
      </c>
      <c r="AZ266" s="18">
        <v>0</v>
      </c>
      <c r="BA266" s="18">
        <v>100</v>
      </c>
      <c r="BB266" s="18">
        <v>0</v>
      </c>
      <c r="BC266" s="18">
        <v>0</v>
      </c>
      <c r="BD266" s="18">
        <v>100</v>
      </c>
      <c r="BE266" s="18">
        <v>0</v>
      </c>
      <c r="BF266" s="24">
        <v>37.28179875450283</v>
      </c>
      <c r="BG266" s="24">
        <v>55.122982796657155</v>
      </c>
      <c r="BH266" s="24">
        <v>7.5952184488400132</v>
      </c>
      <c r="BI266" s="21"/>
      <c r="BJ266" s="25">
        <f t="shared" ca="1" si="25"/>
        <v>0.95718779262156428</v>
      </c>
      <c r="BK266" s="24">
        <f t="shared" ca="1" si="26"/>
        <v>20.232816119219944</v>
      </c>
      <c r="BL266" s="23">
        <f t="shared" si="27"/>
        <v>3.4756832190883062</v>
      </c>
      <c r="BM266" s="23">
        <f t="shared" ca="1" si="28"/>
        <v>2.7899667968797259</v>
      </c>
      <c r="BN266" s="22">
        <f t="shared" si="29"/>
        <v>2.7629406212339891</v>
      </c>
      <c r="BO266" s="21"/>
      <c r="BP266" s="2"/>
    </row>
    <row r="267" spans="1:68" x14ac:dyDescent="0.2">
      <c r="A267">
        <v>12.7</v>
      </c>
      <c r="B267">
        <v>2.1</v>
      </c>
      <c r="C267">
        <v>1.31891</v>
      </c>
      <c r="D267">
        <v>-0.17171</v>
      </c>
      <c r="E267">
        <v>7.0629999999999998E-2</v>
      </c>
      <c r="F267">
        <v>1.6707000000000001</v>
      </c>
      <c r="G267">
        <v>1.75695</v>
      </c>
      <c r="H267" s="21"/>
      <c r="I267" s="17">
        <f t="shared" si="23"/>
        <v>41.666666666666664</v>
      </c>
      <c r="J267" s="16">
        <f t="shared" si="24"/>
        <v>-42.166666666666664</v>
      </c>
      <c r="K267" s="10">
        <v>115</v>
      </c>
      <c r="L267" s="16">
        <v>4469.5702099737482</v>
      </c>
      <c r="M267" s="16">
        <v>1879.8064304461966</v>
      </c>
      <c r="N267" s="16">
        <v>18.055555555555557</v>
      </c>
      <c r="O267" s="16">
        <v>21.255743879472728</v>
      </c>
      <c r="P267" s="16">
        <v>21.464331798505132</v>
      </c>
      <c r="Q267" s="16">
        <v>0.71696687469995202</v>
      </c>
      <c r="R267" s="16">
        <v>3.3402711131677747</v>
      </c>
      <c r="S267" s="16">
        <v>14.48527215502793</v>
      </c>
      <c r="T267" s="20" t="s">
        <v>122</v>
      </c>
      <c r="U267" s="10">
        <v>5</v>
      </c>
      <c r="V267" s="20" t="s">
        <v>145</v>
      </c>
      <c r="W267" s="10">
        <v>4</v>
      </c>
      <c r="X267" s="20" t="s">
        <v>145</v>
      </c>
      <c r="Y267" s="10">
        <v>4</v>
      </c>
      <c r="Z267" s="20" t="s">
        <v>123</v>
      </c>
      <c r="AA267" s="15">
        <v>4</v>
      </c>
      <c r="AB267" s="11">
        <v>42.281079417019122</v>
      </c>
      <c r="AC267" s="10">
        <v>51.631159454080276</v>
      </c>
      <c r="AD267" s="19">
        <v>6.0877611289005991</v>
      </c>
      <c r="AE267" s="12">
        <v>2125.574387947273</v>
      </c>
      <c r="AF267" s="10">
        <v>2243.3527606084472</v>
      </c>
      <c r="AG267" s="10">
        <v>1430.9554532336756</v>
      </c>
      <c r="AH267" s="10">
        <v>0</v>
      </c>
      <c r="AI267" s="10">
        <v>2.9937689670095113</v>
      </c>
      <c r="AJ267" s="10"/>
      <c r="AK267" s="10"/>
      <c r="AL267" s="10"/>
      <c r="AM267" s="10"/>
      <c r="AN267" s="10">
        <v>10.627871939736364</v>
      </c>
      <c r="AO267" s="10">
        <v>5.8098997970187325</v>
      </c>
      <c r="AP267" s="10">
        <v>11.016688172635728</v>
      </c>
      <c r="AQ267" s="10">
        <v>114.66</v>
      </c>
      <c r="AR267" s="10"/>
      <c r="AS267" s="10"/>
      <c r="AT267" s="10">
        <v>5.6662972412473076</v>
      </c>
      <c r="AU267" s="10">
        <v>1</v>
      </c>
      <c r="AV267" s="16"/>
      <c r="AW267" s="19">
        <v>336.50291409126709</v>
      </c>
      <c r="AX267" s="1" t="s">
        <v>120</v>
      </c>
      <c r="AY267" s="23">
        <v>42.1666666666667</v>
      </c>
      <c r="AZ267" s="18">
        <v>0</v>
      </c>
      <c r="BA267" s="18">
        <v>100</v>
      </c>
      <c r="BB267" s="18">
        <v>0</v>
      </c>
      <c r="BC267" s="18">
        <v>0</v>
      </c>
      <c r="BD267" s="18">
        <v>100</v>
      </c>
      <c r="BE267" s="18">
        <v>0</v>
      </c>
      <c r="BF267" s="24">
        <v>42.281079417019122</v>
      </c>
      <c r="BG267" s="24">
        <v>51.631159454080276</v>
      </c>
      <c r="BH267" s="24">
        <v>6.0877611289005991</v>
      </c>
      <c r="BI267" s="21"/>
      <c r="BJ267" s="25">
        <f t="shared" ca="1" si="25"/>
        <v>0.96389823728783908</v>
      </c>
      <c r="BK267" s="24">
        <f t="shared" ca="1" si="26"/>
        <v>20.370447920740261</v>
      </c>
      <c r="BL267" s="23">
        <f t="shared" si="27"/>
        <v>3.7284647741676689</v>
      </c>
      <c r="BM267" s="23">
        <f t="shared" ca="1" si="28"/>
        <v>2.8070444240413033</v>
      </c>
      <c r="BN267" s="22">
        <f t="shared" si="29"/>
        <v>2.7788288617038059</v>
      </c>
      <c r="BO267" s="21"/>
      <c r="BP267" s="2"/>
    </row>
    <row r="268" spans="1:68" x14ac:dyDescent="0.2">
      <c r="A268">
        <v>12.75</v>
      </c>
      <c r="B268">
        <v>2.1</v>
      </c>
      <c r="C268">
        <v>1.30857</v>
      </c>
      <c r="D268">
        <v>-0.18678</v>
      </c>
      <c r="E268">
        <v>7.1379999999999999E-2</v>
      </c>
      <c r="F268">
        <v>1.6714500000000001</v>
      </c>
      <c r="G268">
        <v>1.75925</v>
      </c>
      <c r="H268" s="21"/>
      <c r="I268" s="17">
        <f t="shared" si="23"/>
        <v>41.830708661417319</v>
      </c>
      <c r="J268" s="16">
        <f t="shared" si="24"/>
        <v>-42.330708661417319</v>
      </c>
      <c r="K268" s="10">
        <v>115</v>
      </c>
      <c r="L268" s="16">
        <v>4488.4350393700734</v>
      </c>
      <c r="M268" s="16">
        <v>1888.4350393700811</v>
      </c>
      <c r="N268" s="16">
        <v>18.126640419947503</v>
      </c>
      <c r="O268" s="16">
        <v>18.432203389830541</v>
      </c>
      <c r="P268" s="16">
        <v>18.64410643790033</v>
      </c>
      <c r="Q268" s="16">
        <v>0.62255328852616421</v>
      </c>
      <c r="R268" s="16">
        <v>3.3391425360060065</v>
      </c>
      <c r="S268" s="16">
        <v>14.715489449290931</v>
      </c>
      <c r="T268" s="20" t="s">
        <v>122</v>
      </c>
      <c r="U268" s="10">
        <v>5</v>
      </c>
      <c r="V268" s="20" t="s">
        <v>145</v>
      </c>
      <c r="W268" s="10">
        <v>4</v>
      </c>
      <c r="X268" s="20" t="s">
        <v>145</v>
      </c>
      <c r="Y268" s="10">
        <v>4</v>
      </c>
      <c r="Z268" s="20" t="s">
        <v>123</v>
      </c>
      <c r="AA268" s="15">
        <v>4</v>
      </c>
      <c r="AB268" s="11">
        <v>46.411124777466199</v>
      </c>
      <c r="AC268" s="10">
        <v>48.464701747880461</v>
      </c>
      <c r="AD268" s="19">
        <v>5.1241734746533396</v>
      </c>
      <c r="AE268" s="12">
        <v>1843.2203389830543</v>
      </c>
      <c r="AF268" s="10">
        <v>1910.4518458669215</v>
      </c>
      <c r="AG268" s="10">
        <v>1242.9404291933554</v>
      </c>
      <c r="AH268" s="10">
        <v>0</v>
      </c>
      <c r="AI268" s="10">
        <v>2.9947808133884379</v>
      </c>
      <c r="AJ268" s="10"/>
      <c r="AK268" s="10"/>
      <c r="AL268" s="10"/>
      <c r="AM268" s="10"/>
      <c r="AN268" s="10">
        <v>9.2161016949152703</v>
      </c>
      <c r="AO268" s="10">
        <v>5.1928407406512029</v>
      </c>
      <c r="AP268" s="10">
        <v>9.7005830043534864</v>
      </c>
      <c r="AQ268" s="10">
        <v>114.66</v>
      </c>
      <c r="AR268" s="10"/>
      <c r="AS268" s="10"/>
      <c r="AT268" s="10">
        <v>4.7637617303486497</v>
      </c>
      <c r="AU268" s="10">
        <v>1</v>
      </c>
      <c r="AV268" s="16"/>
      <c r="AW268" s="19">
        <v>286.5677768800382</v>
      </c>
      <c r="AX268" s="1" t="s">
        <v>120</v>
      </c>
      <c r="AY268" s="23">
        <v>42.330708661417297</v>
      </c>
      <c r="AZ268" s="18">
        <v>0</v>
      </c>
      <c r="BA268" s="18">
        <v>100</v>
      </c>
      <c r="BB268" s="18">
        <v>0</v>
      </c>
      <c r="BC268" s="18">
        <v>0</v>
      </c>
      <c r="BD268" s="18">
        <v>100</v>
      </c>
      <c r="BE268" s="18">
        <v>0</v>
      </c>
      <c r="BF268" s="24">
        <v>46.411124777466199</v>
      </c>
      <c r="BG268" s="24">
        <v>48.464701747880461</v>
      </c>
      <c r="BH268" s="24">
        <v>5.1241734746533396</v>
      </c>
      <c r="BI268" s="21"/>
      <c r="BJ268" s="25">
        <f t="shared" ca="1" si="25"/>
        <v>0.98660312407823036</v>
      </c>
      <c r="BK268" s="24">
        <f t="shared" ca="1" si="26"/>
        <v>17.341867988849032</v>
      </c>
      <c r="BL268" s="23">
        <f t="shared" si="27"/>
        <v>3.7960823492816265</v>
      </c>
      <c r="BM268" s="23">
        <f t="shared" ca="1" si="28"/>
        <v>2.8661022142583046</v>
      </c>
      <c r="BN268" s="22">
        <f t="shared" si="29"/>
        <v>2.826630329534821</v>
      </c>
      <c r="BO268" s="21"/>
      <c r="BP268" s="2"/>
    </row>
    <row r="269" spans="1:68" x14ac:dyDescent="0.2">
      <c r="A269">
        <v>12.8</v>
      </c>
      <c r="B269">
        <v>2.1</v>
      </c>
      <c r="C269">
        <v>1.3140799999999999</v>
      </c>
      <c r="D269">
        <v>-0.19485</v>
      </c>
      <c r="E269">
        <v>7.195E-2</v>
      </c>
      <c r="F269">
        <v>1.66788</v>
      </c>
      <c r="G269">
        <v>1.7562500000000001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-42.49475065616798</v>
      </c>
      <c r="K269" s="10">
        <v>115</v>
      </c>
      <c r="L269" s="16">
        <v>4507.2998687663994</v>
      </c>
      <c r="M269" s="16">
        <v>1897.0636482939658</v>
      </c>
      <c r="N269" s="16">
        <v>18.197725284339455</v>
      </c>
      <c r="O269" s="16">
        <v>19.93681732580038</v>
      </c>
      <c r="P269" s="16">
        <v>20.151239871938582</v>
      </c>
      <c r="Q269" s="16">
        <v>0.57199471915506483</v>
      </c>
      <c r="R269" s="16">
        <v>2.8385088103268061</v>
      </c>
      <c r="S269" s="16">
        <v>14.89045459293081</v>
      </c>
      <c r="T269" s="20" t="s">
        <v>122</v>
      </c>
      <c r="U269" s="10">
        <v>5</v>
      </c>
      <c r="V269" s="20" t="s">
        <v>145</v>
      </c>
      <c r="W269" s="10">
        <v>4</v>
      </c>
      <c r="X269" s="20" t="s">
        <v>145</v>
      </c>
      <c r="Y269" s="10">
        <v>4</v>
      </c>
      <c r="Z269" s="20" t="s">
        <v>123</v>
      </c>
      <c r="AA269" s="15">
        <v>4</v>
      </c>
      <c r="AB269" s="11">
        <v>32.835161561617632</v>
      </c>
      <c r="AC269" s="10">
        <v>57.837574857636319</v>
      </c>
      <c r="AD269" s="19">
        <v>9.3272635807460471</v>
      </c>
      <c r="AE269" s="12">
        <v>1993.681732580038</v>
      </c>
      <c r="AF269" s="10">
        <v>2086.651965789285</v>
      </c>
      <c r="AG269" s="10">
        <v>1343.415991462572</v>
      </c>
      <c r="AH269" s="10">
        <v>0</v>
      </c>
      <c r="AI269" s="10">
        <v>3.522976558543311</v>
      </c>
      <c r="AJ269" s="10"/>
      <c r="AK269" s="10"/>
      <c r="AL269" s="10"/>
      <c r="AM269" s="10"/>
      <c r="AN269" s="10">
        <v>9.96840866290019</v>
      </c>
      <c r="AO269" s="10">
        <v>5.4106527224264145</v>
      </c>
      <c r="AP269" s="10">
        <v>10.403911940238006</v>
      </c>
      <c r="AQ269" s="10">
        <v>114.66</v>
      </c>
      <c r="AR269" s="10"/>
      <c r="AS269" s="10"/>
      <c r="AT269" s="10">
        <v>5.2010317165467104</v>
      </c>
      <c r="AU269" s="10">
        <v>1</v>
      </c>
      <c r="AV269" s="16"/>
      <c r="AW269" s="19">
        <v>312.99779486839276</v>
      </c>
      <c r="AX269" s="1" t="s">
        <v>120</v>
      </c>
      <c r="AY269" s="23">
        <v>42.494750656168002</v>
      </c>
      <c r="AZ269" s="18">
        <v>0</v>
      </c>
      <c r="BA269" s="18">
        <v>100</v>
      </c>
      <c r="BB269" s="18">
        <v>0</v>
      </c>
      <c r="BC269" s="18">
        <v>0</v>
      </c>
      <c r="BD269" s="18">
        <v>100</v>
      </c>
      <c r="BE269" s="18">
        <v>0</v>
      </c>
      <c r="BF269" s="24">
        <v>32.835161561617632</v>
      </c>
      <c r="BG269" s="24">
        <v>57.837574857636319</v>
      </c>
      <c r="BH269" s="24">
        <v>9.3272635807460471</v>
      </c>
      <c r="BI269" s="21"/>
      <c r="BJ269" s="25">
        <f t="shared" ca="1" si="25"/>
        <v>0.958743138505596</v>
      </c>
      <c r="BK269" s="24">
        <f t="shared" ca="1" si="26"/>
        <v>18.782432645558359</v>
      </c>
      <c r="BL269" s="23">
        <f t="shared" si="27"/>
        <v>3.1959315257012371</v>
      </c>
      <c r="BM269" s="23">
        <f t="shared" ca="1" si="28"/>
        <v>2.7924438040474167</v>
      </c>
      <c r="BN269" s="22">
        <f t="shared" si="29"/>
        <v>2.7567607634145359</v>
      </c>
      <c r="BO269" s="21"/>
      <c r="BP269" s="2"/>
    </row>
    <row r="270" spans="1:68" x14ac:dyDescent="0.2">
      <c r="A270">
        <v>12.85</v>
      </c>
      <c r="B270">
        <v>2.1</v>
      </c>
      <c r="C270">
        <v>1.3144800000000001</v>
      </c>
      <c r="D270">
        <v>-0.17898</v>
      </c>
      <c r="E270">
        <v>7.2040000000000007E-2</v>
      </c>
      <c r="F270">
        <v>1.6657999999999999</v>
      </c>
      <c r="G270">
        <v>1.7555000000000001</v>
      </c>
      <c r="H270" s="21"/>
      <c r="I270" s="17">
        <f t="shared" si="30"/>
        <v>42.158792650918635</v>
      </c>
      <c r="J270" s="16">
        <f t="shared" si="31"/>
        <v>-42.658792650918635</v>
      </c>
      <c r="K270" s="10">
        <v>115</v>
      </c>
      <c r="L270" s="16">
        <v>4526.1646981627246</v>
      </c>
      <c r="M270" s="16">
        <v>1905.6922572178503</v>
      </c>
      <c r="N270" s="16">
        <v>18.268810148731408</v>
      </c>
      <c r="O270" s="16">
        <v>20.046045197740167</v>
      </c>
      <c r="P270" s="16">
        <v>20.260865559362855</v>
      </c>
      <c r="Q270" s="16">
        <v>0.67142030724915991</v>
      </c>
      <c r="R270" s="16">
        <v>3.3138777081460193</v>
      </c>
      <c r="S270" s="16">
        <v>14.918080668242373</v>
      </c>
      <c r="T270" s="20" t="s">
        <v>122</v>
      </c>
      <c r="U270" s="10">
        <v>5</v>
      </c>
      <c r="V270" s="20" t="s">
        <v>145</v>
      </c>
      <c r="W270" s="10">
        <v>4</v>
      </c>
      <c r="X270" s="20" t="s">
        <v>145</v>
      </c>
      <c r="Y270" s="10">
        <v>4</v>
      </c>
      <c r="Z270" s="20" t="s">
        <v>123</v>
      </c>
      <c r="AA270" s="15">
        <v>4</v>
      </c>
      <c r="AB270" s="11">
        <v>43.372032655270182</v>
      </c>
      <c r="AC270" s="10">
        <v>50.817145180204228</v>
      </c>
      <c r="AD270" s="19">
        <v>5.8108221645255878</v>
      </c>
      <c r="AE270" s="12">
        <v>2004.6045197740168</v>
      </c>
      <c r="AF270" s="10">
        <v>2098.4394096394158</v>
      </c>
      <c r="AG270" s="10">
        <v>1350.7243706241904</v>
      </c>
      <c r="AH270" s="10">
        <v>0</v>
      </c>
      <c r="AI270" s="10">
        <v>3.0176128634495072</v>
      </c>
      <c r="AJ270" s="10"/>
      <c r="AK270" s="10"/>
      <c r="AL270" s="10"/>
      <c r="AM270" s="10"/>
      <c r="AN270" s="10">
        <v>10.023022598870083</v>
      </c>
      <c r="AO270" s="10">
        <v>5.5543657938800486</v>
      </c>
      <c r="AP270" s="10">
        <v>10.455070594369332</v>
      </c>
      <c r="AQ270" s="10">
        <v>114.66</v>
      </c>
      <c r="AR270" s="10"/>
      <c r="AS270" s="10"/>
      <c r="AT270" s="10">
        <v>5.2068806869201278</v>
      </c>
      <c r="AU270" s="10">
        <v>1</v>
      </c>
      <c r="AV270" s="16"/>
      <c r="AW270" s="19">
        <v>314.76591144591237</v>
      </c>
      <c r="AX270" s="1" t="s">
        <v>120</v>
      </c>
      <c r="AY270" s="23">
        <v>42.658792650918599</v>
      </c>
      <c r="AZ270" s="18">
        <v>0</v>
      </c>
      <c r="BA270" s="18">
        <v>100</v>
      </c>
      <c r="BB270" s="18">
        <v>0</v>
      </c>
      <c r="BC270" s="18">
        <v>0</v>
      </c>
      <c r="BD270" s="18">
        <v>100</v>
      </c>
      <c r="BE270" s="18">
        <v>0</v>
      </c>
      <c r="BF270" s="24">
        <v>43.372032655270182</v>
      </c>
      <c r="BG270" s="24">
        <v>50.817145180204228</v>
      </c>
      <c r="BH270" s="24">
        <v>5.8108221645255878</v>
      </c>
      <c r="BI270" s="21"/>
      <c r="BJ270" s="25">
        <f t="shared" ca="1" si="25"/>
        <v>0.97456776401662093</v>
      </c>
      <c r="BK270" s="24">
        <f t="shared" ca="1" si="26"/>
        <v>18.837321932259709</v>
      </c>
      <c r="BL270" s="23">
        <f t="shared" si="27"/>
        <v>3.7305722566188115</v>
      </c>
      <c r="BM270" s="23">
        <f t="shared" ca="1" si="28"/>
        <v>2.8334431657096508</v>
      </c>
      <c r="BN270" s="22">
        <f t="shared" si="29"/>
        <v>2.796238644365165</v>
      </c>
      <c r="BO270" s="21"/>
      <c r="BP270" s="2"/>
    </row>
    <row r="271" spans="1:68" x14ac:dyDescent="0.2">
      <c r="A271">
        <v>12.9</v>
      </c>
      <c r="B271">
        <v>2.1</v>
      </c>
      <c r="C271">
        <v>1.3084499999999999</v>
      </c>
      <c r="D271">
        <v>-0.15966</v>
      </c>
      <c r="E271">
        <v>7.1569999999999995E-2</v>
      </c>
      <c r="F271">
        <v>1.6693800000000001</v>
      </c>
      <c r="G271">
        <v>1.7637799999999999</v>
      </c>
      <c r="H271" s="21"/>
      <c r="I271" s="17">
        <f t="shared" si="30"/>
        <v>42.322834645669289</v>
      </c>
      <c r="J271" s="16">
        <f t="shared" si="31"/>
        <v>-42.822834645669289</v>
      </c>
      <c r="K271" s="10">
        <v>115</v>
      </c>
      <c r="L271" s="16">
        <v>4545.0295275590497</v>
      </c>
      <c r="M271" s="16">
        <v>1914.3208661417348</v>
      </c>
      <c r="N271" s="16">
        <v>18.339895013123357</v>
      </c>
      <c r="O271" s="16">
        <v>18.399435028248586</v>
      </c>
      <c r="P271" s="16">
        <v>18.612177909007848</v>
      </c>
      <c r="Q271" s="16">
        <v>0.79246015362458</v>
      </c>
      <c r="R271" s="16">
        <v>4.2577507989596874</v>
      </c>
      <c r="S271" s="16">
        <v>14.773811163837555</v>
      </c>
      <c r="T271" s="20" t="s">
        <v>33</v>
      </c>
      <c r="U271" s="10">
        <v>3</v>
      </c>
      <c r="V271" s="20" t="s">
        <v>145</v>
      </c>
      <c r="W271" s="10">
        <v>4</v>
      </c>
      <c r="X271" s="20" t="s">
        <v>145</v>
      </c>
      <c r="Y271" s="10">
        <v>4</v>
      </c>
      <c r="Z271" s="20" t="s">
        <v>33</v>
      </c>
      <c r="AA271" s="15">
        <v>3</v>
      </c>
      <c r="AB271" s="11">
        <v>69.687524972304956</v>
      </c>
      <c r="AC271" s="10">
        <v>27.803223203684553</v>
      </c>
      <c r="AD271" s="19">
        <v>2.5092518240104971</v>
      </c>
      <c r="AE271" s="12">
        <v>1839.9435028248586</v>
      </c>
      <c r="AF271" s="10">
        <v>1903.3664608096312</v>
      </c>
      <c r="AG271" s="10">
        <v>1240.8118606005232</v>
      </c>
      <c r="AH271" s="10">
        <v>0</v>
      </c>
      <c r="AI271" s="10">
        <v>2.3486578882078626</v>
      </c>
      <c r="AJ271" s="10"/>
      <c r="AK271" s="10"/>
      <c r="AL271" s="10"/>
      <c r="AM271" s="10"/>
      <c r="AN271" s="10">
        <v>18.399435028248586</v>
      </c>
      <c r="AO271" s="10">
        <v>5.3861455938151401</v>
      </c>
      <c r="AP271" s="10">
        <v>9.6856830242036622</v>
      </c>
      <c r="AQ271" s="10">
        <v>111.47500000000001</v>
      </c>
      <c r="AR271" s="10"/>
      <c r="AS271" s="10"/>
      <c r="AT271" s="10">
        <v>4.6774994128203113</v>
      </c>
      <c r="AU271" s="10">
        <v>1</v>
      </c>
      <c r="AV271" s="16"/>
      <c r="AW271" s="19">
        <v>285.50496912144467</v>
      </c>
      <c r="AX271" s="1" t="s">
        <v>120</v>
      </c>
      <c r="AY271" s="23">
        <v>42.822834645669303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69.687524972304956</v>
      </c>
      <c r="BG271" s="24">
        <v>27.803223203684553</v>
      </c>
      <c r="BH271" s="24">
        <v>2.5092518240104971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17.070976380423097</v>
      </c>
      <c r="BL271" s="23">
        <f t="shared" ref="BL271:BL334" si="34">(Q271/(P271-(L271/2000)))*100</f>
        <v>4.8499173243727638</v>
      </c>
      <c r="BM271" s="23">
        <f t="shared" ref="BM271:BM334" ca="1" si="35">SQRT(((3.47-LOG(BK271))^2)+((LOG(BL271)+1.22)^2))</f>
        <v>2.9392704873417039</v>
      </c>
      <c r="BN271" s="22">
        <f t="shared" ref="BN271:BN334" si="36">SQRT(((3.47-LOG(P271/1.06))^2)+((LOG(R271)+1.22)^2))</f>
        <v>2.8935024446679356</v>
      </c>
      <c r="BO271" s="21"/>
      <c r="BP271" s="2"/>
    </row>
    <row r="272" spans="1:68" x14ac:dyDescent="0.2">
      <c r="A272">
        <v>12.95</v>
      </c>
      <c r="B272">
        <v>2.1</v>
      </c>
      <c r="C272">
        <v>1.3092600000000001</v>
      </c>
      <c r="D272">
        <v>-0.15916</v>
      </c>
      <c r="E272">
        <v>7.1849999999999997E-2</v>
      </c>
      <c r="F272">
        <v>1.6677999999999999</v>
      </c>
      <c r="G272">
        <v>1.7619499999999999</v>
      </c>
      <c r="H272" s="21"/>
      <c r="I272" s="17">
        <f t="shared" si="30"/>
        <v>42.486876640419943</v>
      </c>
      <c r="J272" s="16">
        <f t="shared" si="31"/>
        <v>-42.986876640419943</v>
      </c>
      <c r="K272" s="10">
        <v>115</v>
      </c>
      <c r="L272" s="16">
        <v>4563.8943569553749</v>
      </c>
      <c r="M272" s="16">
        <v>1922.9494750656193</v>
      </c>
      <c r="N272" s="16">
        <v>18.41097987751531</v>
      </c>
      <c r="O272" s="16">
        <v>18.620621468926608</v>
      </c>
      <c r="P272" s="16">
        <v>18.834601997859828</v>
      </c>
      <c r="Q272" s="16">
        <v>0.79559265482477204</v>
      </c>
      <c r="R272" s="16">
        <v>4.224101230889695</v>
      </c>
      <c r="S272" s="16">
        <v>14.859758953695744</v>
      </c>
      <c r="T272" s="20" t="s">
        <v>122</v>
      </c>
      <c r="U272" s="10">
        <v>4</v>
      </c>
      <c r="V272" s="20" t="s">
        <v>145</v>
      </c>
      <c r="W272" s="10">
        <v>4</v>
      </c>
      <c r="X272" s="20" t="s">
        <v>145</v>
      </c>
      <c r="Y272" s="10">
        <v>4</v>
      </c>
      <c r="Z272" s="20" t="s">
        <v>33</v>
      </c>
      <c r="AA272" s="15">
        <v>3</v>
      </c>
      <c r="AB272" s="11">
        <v>68.485023012649663</v>
      </c>
      <c r="AC272" s="10">
        <v>28.93344899719537</v>
      </c>
      <c r="AD272" s="19">
        <v>2.581527990154969</v>
      </c>
      <c r="AE272" s="12">
        <v>1862.0621468926608</v>
      </c>
      <c r="AF272" s="10">
        <v>1928.4243048277272</v>
      </c>
      <c r="AG272" s="10">
        <v>1255.6401331906552</v>
      </c>
      <c r="AH272" s="10">
        <v>0</v>
      </c>
      <c r="AI272" s="10">
        <v>2.3673675069320641</v>
      </c>
      <c r="AJ272" s="10"/>
      <c r="AK272" s="10"/>
      <c r="AL272" s="10"/>
      <c r="AM272" s="10"/>
      <c r="AN272" s="10">
        <v>12.413747645951071</v>
      </c>
      <c r="AO272" s="10">
        <v>5.4357245900409161</v>
      </c>
      <c r="AP272" s="10">
        <v>9.7894809323345857</v>
      </c>
      <c r="AQ272" s="10">
        <v>114.66</v>
      </c>
      <c r="AR272" s="10"/>
      <c r="AS272" s="10"/>
      <c r="AT272" s="10">
        <v>4.7197189462075961</v>
      </c>
      <c r="AU272" s="10">
        <v>1</v>
      </c>
      <c r="AV272" s="16"/>
      <c r="AW272" s="19">
        <v>289.26364572415906</v>
      </c>
      <c r="AX272" s="1" t="s">
        <v>120</v>
      </c>
      <c r="AY272" s="23">
        <v>42.986876640419901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68.485023012649663</v>
      </c>
      <c r="BG272" s="24">
        <v>28.93344899719537</v>
      </c>
      <c r="BH272" s="24">
        <v>2.581527990154969</v>
      </c>
      <c r="BI272" s="21"/>
      <c r="BJ272" s="25">
        <f t="shared" ca="1" si="32"/>
        <v>1</v>
      </c>
      <c r="BK272" s="24">
        <f t="shared" ca="1" si="33"/>
        <v>17.215901961040647</v>
      </c>
      <c r="BL272" s="23">
        <f t="shared" si="34"/>
        <v>4.8064353634269104</v>
      </c>
      <c r="BM272" s="23">
        <f t="shared" ca="1" si="35"/>
        <v>2.9339394799413188</v>
      </c>
      <c r="BN272" s="22">
        <f t="shared" si="36"/>
        <v>2.8873321091481485</v>
      </c>
      <c r="BO272" s="21"/>
      <c r="BP272" s="2"/>
    </row>
    <row r="273" spans="1:68" x14ac:dyDescent="0.2">
      <c r="A273">
        <v>13</v>
      </c>
      <c r="B273">
        <v>2.1</v>
      </c>
      <c r="C273">
        <v>1.3107500000000001</v>
      </c>
      <c r="D273">
        <v>-0.16853000000000001</v>
      </c>
      <c r="E273">
        <v>7.1959999999999996E-2</v>
      </c>
      <c r="F273">
        <v>1.6672499999999999</v>
      </c>
      <c r="G273">
        <v>1.7630999999999999</v>
      </c>
      <c r="H273" s="21"/>
      <c r="I273" s="17">
        <f t="shared" si="30"/>
        <v>42.650918635170605</v>
      </c>
      <c r="J273" s="16">
        <f t="shared" si="31"/>
        <v>-43.150918635170605</v>
      </c>
      <c r="K273" s="10">
        <v>115</v>
      </c>
      <c r="L273" s="16">
        <v>4582.7591863517009</v>
      </c>
      <c r="M273" s="16">
        <v>1931.578083989504</v>
      </c>
      <c r="N273" s="16">
        <v>18.482064741907262</v>
      </c>
      <c r="O273" s="16">
        <v>19.027495291902124</v>
      </c>
      <c r="P273" s="16">
        <v>19.241962039760825</v>
      </c>
      <c r="Q273" s="16">
        <v>0.73688958233317325</v>
      </c>
      <c r="R273" s="16">
        <v>3.8295969029067511</v>
      </c>
      <c r="S273" s="16">
        <v>14.893524156854316</v>
      </c>
      <c r="T273" s="20" t="s">
        <v>122</v>
      </c>
      <c r="U273" s="10">
        <v>4</v>
      </c>
      <c r="V273" s="20" t="s">
        <v>145</v>
      </c>
      <c r="W273" s="10">
        <v>4</v>
      </c>
      <c r="X273" s="20" t="s">
        <v>145</v>
      </c>
      <c r="Y273" s="10">
        <v>4</v>
      </c>
      <c r="Z273" s="20" t="s">
        <v>33</v>
      </c>
      <c r="AA273" s="15">
        <v>3</v>
      </c>
      <c r="AB273" s="11">
        <v>57.706570144033833</v>
      </c>
      <c r="AC273" s="10">
        <v>38.865997700377861</v>
      </c>
      <c r="AD273" s="19">
        <v>3.4274321555883089</v>
      </c>
      <c r="AE273" s="12">
        <v>1902.7495291902123</v>
      </c>
      <c r="AF273" s="10">
        <v>1975.2393197927663</v>
      </c>
      <c r="AG273" s="10">
        <v>1282.7974693173883</v>
      </c>
      <c r="AH273" s="10">
        <v>0</v>
      </c>
      <c r="AI273" s="10">
        <v>2.6112408834490575</v>
      </c>
      <c r="AJ273" s="10"/>
      <c r="AK273" s="10"/>
      <c r="AL273" s="10"/>
      <c r="AM273" s="10"/>
      <c r="AN273" s="10">
        <v>12.684996861268083</v>
      </c>
      <c r="AO273" s="10">
        <v>5.4547440240574163</v>
      </c>
      <c r="AP273" s="10">
        <v>9.9795822852217189</v>
      </c>
      <c r="AQ273" s="10">
        <v>114.66</v>
      </c>
      <c r="AR273" s="10"/>
      <c r="AS273" s="10"/>
      <c r="AT273" s="10">
        <v>4.8172768127387817</v>
      </c>
      <c r="AU273" s="10">
        <v>1</v>
      </c>
      <c r="AV273" s="16"/>
      <c r="AW273" s="19">
        <v>296.28589796891492</v>
      </c>
      <c r="AX273" s="1" t="s">
        <v>120</v>
      </c>
      <c r="AY273" s="23">
        <v>43.150918635170598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57.706570144033833</v>
      </c>
      <c r="BG273" s="24">
        <v>38.865997700377861</v>
      </c>
      <c r="BH273" s="24">
        <v>3.4274321555883089</v>
      </c>
      <c r="BI273" s="21"/>
      <c r="BJ273" s="25">
        <f t="shared" ca="1" si="32"/>
        <v>1</v>
      </c>
      <c r="BK273" s="24">
        <f t="shared" ca="1" si="33"/>
        <v>17.551019642524668</v>
      </c>
      <c r="BL273" s="23">
        <f t="shared" si="34"/>
        <v>4.3472817801705341</v>
      </c>
      <c r="BM273" s="23">
        <f t="shared" ca="1" si="35"/>
        <v>2.8994315611746329</v>
      </c>
      <c r="BN273" s="22">
        <f t="shared" si="36"/>
        <v>2.8530916332162439</v>
      </c>
      <c r="BO273" s="21"/>
      <c r="BP273" s="2"/>
    </row>
    <row r="274" spans="1:68" x14ac:dyDescent="0.2">
      <c r="A274">
        <v>13.05</v>
      </c>
      <c r="B274">
        <v>2.1</v>
      </c>
      <c r="C274">
        <v>1.31054</v>
      </c>
      <c r="D274">
        <v>-0.17498</v>
      </c>
      <c r="E274">
        <v>7.2270000000000001E-2</v>
      </c>
      <c r="F274">
        <v>1.66865</v>
      </c>
      <c r="G274">
        <v>1.7625500000000001</v>
      </c>
      <c r="H274" s="21"/>
      <c r="I274" s="17">
        <f t="shared" si="30"/>
        <v>42.814960629921259</v>
      </c>
      <c r="J274" s="16">
        <f t="shared" si="31"/>
        <v>-43.314960629921259</v>
      </c>
      <c r="K274" s="10">
        <v>115</v>
      </c>
      <c r="L274" s="16">
        <v>4601.6240157480261</v>
      </c>
      <c r="M274" s="16">
        <v>1940.2066929133885</v>
      </c>
      <c r="N274" s="16">
        <v>18.553149606299215</v>
      </c>
      <c r="O274" s="16">
        <v>18.970150659133747</v>
      </c>
      <c r="P274" s="16">
        <v>19.185987660327903</v>
      </c>
      <c r="Q274" s="16">
        <v>0.69648031685069611</v>
      </c>
      <c r="R274" s="16">
        <v>3.6301509684114572</v>
      </c>
      <c r="S274" s="16">
        <v>14.988680638483025</v>
      </c>
      <c r="T274" s="20" t="s">
        <v>122</v>
      </c>
      <c r="U274" s="10">
        <v>4</v>
      </c>
      <c r="V274" s="20" t="s">
        <v>145</v>
      </c>
      <c r="W274" s="10">
        <v>4</v>
      </c>
      <c r="X274" s="20" t="s">
        <v>145</v>
      </c>
      <c r="Y274" s="10">
        <v>4</v>
      </c>
      <c r="Z274" s="20" t="s">
        <v>33</v>
      </c>
      <c r="AA274" s="15">
        <v>3</v>
      </c>
      <c r="AB274" s="11">
        <v>52.750395910561664</v>
      </c>
      <c r="AC274" s="10">
        <v>43.217821282074233</v>
      </c>
      <c r="AD274" s="19">
        <v>4.0317828073641042</v>
      </c>
      <c r="AE274" s="12">
        <v>1897.0150659133747</v>
      </c>
      <c r="AF274" s="10">
        <v>1967.5444028361685</v>
      </c>
      <c r="AG274" s="10">
        <v>1279.0658440218604</v>
      </c>
      <c r="AH274" s="10">
        <v>0</v>
      </c>
      <c r="AI274" s="10">
        <v>2.754706370896737</v>
      </c>
      <c r="AJ274" s="10"/>
      <c r="AK274" s="10"/>
      <c r="AL274" s="10"/>
      <c r="AM274" s="10"/>
      <c r="AN274" s="10">
        <v>12.646767106089165</v>
      </c>
      <c r="AO274" s="10">
        <v>5.4052158889176773</v>
      </c>
      <c r="AP274" s="10">
        <v>9.953460908153021</v>
      </c>
      <c r="AQ274" s="10">
        <v>114.66</v>
      </c>
      <c r="AR274" s="10"/>
      <c r="AS274" s="10"/>
      <c r="AT274" s="10">
        <v>4.7750546194892749</v>
      </c>
      <c r="AU274" s="10">
        <v>1</v>
      </c>
      <c r="AV274" s="16"/>
      <c r="AW274" s="19">
        <v>295.13166042542525</v>
      </c>
      <c r="AX274" s="1" t="s">
        <v>120</v>
      </c>
      <c r="AY274" s="23">
        <v>43.314960629921302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52.750395910561664</v>
      </c>
      <c r="BG274" s="24">
        <v>43.217821282074233</v>
      </c>
      <c r="BH274" s="24">
        <v>4.0317828073641042</v>
      </c>
      <c r="BI274" s="21"/>
      <c r="BJ274" s="25">
        <f t="shared" ca="1" si="32"/>
        <v>0.99608149137835844</v>
      </c>
      <c r="BK274" s="24">
        <f t="shared" ca="1" si="33"/>
        <v>17.399499869141316</v>
      </c>
      <c r="BL274" s="23">
        <f t="shared" si="34"/>
        <v>4.1248035032995229</v>
      </c>
      <c r="BM274" s="23">
        <f t="shared" ca="1" si="35"/>
        <v>2.8877692877329633</v>
      </c>
      <c r="BN274" s="22">
        <f t="shared" si="36"/>
        <v>2.8394540344697203</v>
      </c>
      <c r="BO274" s="21"/>
      <c r="BP274" s="2"/>
    </row>
    <row r="275" spans="1:68" x14ac:dyDescent="0.2">
      <c r="A275">
        <v>13.1</v>
      </c>
      <c r="B275">
        <v>2.1</v>
      </c>
      <c r="C275">
        <v>1.3114699999999999</v>
      </c>
      <c r="D275">
        <v>-0.17527000000000001</v>
      </c>
      <c r="E275">
        <v>7.2470000000000007E-2</v>
      </c>
      <c r="F275">
        <v>1.6661300000000001</v>
      </c>
      <c r="G275">
        <v>1.76475</v>
      </c>
      <c r="H275" s="21"/>
      <c r="I275" s="17">
        <f t="shared" si="30"/>
        <v>42.979002624671914</v>
      </c>
      <c r="J275" s="16">
        <f t="shared" si="31"/>
        <v>-43.479002624671914</v>
      </c>
      <c r="K275" s="10">
        <v>115</v>
      </c>
      <c r="L275" s="16">
        <v>4620.4888451443512</v>
      </c>
      <c r="M275" s="16">
        <v>1948.8353018372729</v>
      </c>
      <c r="N275" s="16">
        <v>18.62423447069116</v>
      </c>
      <c r="O275" s="16">
        <v>19.224105461393602</v>
      </c>
      <c r="P275" s="16">
        <v>19.440826496997726</v>
      </c>
      <c r="Q275" s="16">
        <v>0.69466346615458463</v>
      </c>
      <c r="R275" s="16">
        <v>3.5732198230453962</v>
      </c>
      <c r="S275" s="16">
        <v>15.05007191695316</v>
      </c>
      <c r="T275" s="20" t="s">
        <v>122</v>
      </c>
      <c r="U275" s="10">
        <v>4</v>
      </c>
      <c r="V275" s="20" t="s">
        <v>145</v>
      </c>
      <c r="W275" s="10">
        <v>4</v>
      </c>
      <c r="X275" s="20" t="s">
        <v>145</v>
      </c>
      <c r="Y275" s="10">
        <v>4</v>
      </c>
      <c r="Z275" s="20" t="s">
        <v>33</v>
      </c>
      <c r="AA275" s="15">
        <v>3</v>
      </c>
      <c r="AB275" s="11">
        <v>50.936178615888068</v>
      </c>
      <c r="AC275" s="10">
        <v>44.76063747286755</v>
      </c>
      <c r="AD275" s="19">
        <v>4.3031839112443828</v>
      </c>
      <c r="AE275" s="12">
        <v>1922.4105461393603</v>
      </c>
      <c r="AF275" s="10">
        <v>1996.4157465975397</v>
      </c>
      <c r="AG275" s="10">
        <v>1296.0550997998484</v>
      </c>
      <c r="AH275" s="10">
        <v>0</v>
      </c>
      <c r="AI275" s="10">
        <v>2.7985963627273187</v>
      </c>
      <c r="AJ275" s="10"/>
      <c r="AK275" s="10"/>
      <c r="AL275" s="10"/>
      <c r="AM275" s="10"/>
      <c r="AN275" s="10">
        <v>12.816070307595735</v>
      </c>
      <c r="AO275" s="10">
        <v>5.4549465528563479</v>
      </c>
      <c r="AP275" s="10">
        <v>10.072385698598939</v>
      </c>
      <c r="AQ275" s="10">
        <v>114.66</v>
      </c>
      <c r="AR275" s="10"/>
      <c r="AS275" s="10"/>
      <c r="AT275" s="10">
        <v>4.8259954204654578</v>
      </c>
      <c r="AU275" s="10">
        <v>1</v>
      </c>
      <c r="AV275" s="16"/>
      <c r="AW275" s="19">
        <v>299.46236198963095</v>
      </c>
      <c r="AX275" s="1" t="s">
        <v>120</v>
      </c>
      <c r="AY275" s="23">
        <v>43.479002624671899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50.936178615888068</v>
      </c>
      <c r="BG275" s="24">
        <v>44.76063747286755</v>
      </c>
      <c r="BH275" s="24">
        <v>4.3031839112443828</v>
      </c>
      <c r="BI275" s="21"/>
      <c r="BJ275" s="25">
        <f t="shared" ca="1" si="32"/>
        <v>0.99324564876125632</v>
      </c>
      <c r="BK275" s="24">
        <f t="shared" ca="1" si="33"/>
        <v>17.570334666562658</v>
      </c>
      <c r="BL275" s="23">
        <f t="shared" si="34"/>
        <v>4.0551071944698016</v>
      </c>
      <c r="BM275" s="23">
        <f t="shared" ca="1" si="35"/>
        <v>2.8797910427596931</v>
      </c>
      <c r="BN275" s="22">
        <f t="shared" si="36"/>
        <v>2.8306863630212309</v>
      </c>
      <c r="BO275" s="21"/>
      <c r="BP275" s="2"/>
    </row>
    <row r="276" spans="1:68" x14ac:dyDescent="0.2">
      <c r="A276">
        <v>13.15</v>
      </c>
      <c r="B276">
        <v>2.1</v>
      </c>
      <c r="C276">
        <v>1.3130200000000001</v>
      </c>
      <c r="D276">
        <v>-0.17669000000000001</v>
      </c>
      <c r="E276">
        <v>7.2539999999999993E-2</v>
      </c>
      <c r="F276">
        <v>1.65768</v>
      </c>
      <c r="G276">
        <v>1.7572300000000001</v>
      </c>
      <c r="H276" s="21"/>
      <c r="I276" s="17">
        <f t="shared" si="30"/>
        <v>43.143044619422568</v>
      </c>
      <c r="J276" s="16">
        <f t="shared" si="31"/>
        <v>-43.643044619422568</v>
      </c>
      <c r="K276" s="10">
        <v>115</v>
      </c>
      <c r="L276" s="16">
        <v>4639.3536745406764</v>
      </c>
      <c r="M276" s="16">
        <v>1957.4639107611574</v>
      </c>
      <c r="N276" s="16">
        <v>18.695319335083113</v>
      </c>
      <c r="O276" s="16">
        <v>19.647363465160122</v>
      </c>
      <c r="P276" s="16">
        <v>19.864393912807738</v>
      </c>
      <c r="Q276" s="16">
        <v>0.68576716274603933</v>
      </c>
      <c r="R276" s="16">
        <v>3.4522430724850111</v>
      </c>
      <c r="S276" s="16">
        <v>15.071558864417701</v>
      </c>
      <c r="T276" s="20" t="s">
        <v>122</v>
      </c>
      <c r="U276" s="10">
        <v>4</v>
      </c>
      <c r="V276" s="20" t="s">
        <v>145</v>
      </c>
      <c r="W276" s="10">
        <v>4</v>
      </c>
      <c r="X276" s="20" t="s">
        <v>145</v>
      </c>
      <c r="Y276" s="10">
        <v>4</v>
      </c>
      <c r="Z276" s="20" t="s">
        <v>123</v>
      </c>
      <c r="AA276" s="15">
        <v>4</v>
      </c>
      <c r="AB276" s="11">
        <v>47.306626856001358</v>
      </c>
      <c r="AC276" s="10">
        <v>47.749567053152781</v>
      </c>
      <c r="AD276" s="19">
        <v>4.943806090845861</v>
      </c>
      <c r="AE276" s="12">
        <v>1964.736346516012</v>
      </c>
      <c r="AF276" s="10">
        <v>2045.1375114342286</v>
      </c>
      <c r="AG276" s="10">
        <v>1324.2929275205161</v>
      </c>
      <c r="AH276" s="10">
        <v>0</v>
      </c>
      <c r="AI276" s="10">
        <v>2.896667410154798</v>
      </c>
      <c r="AJ276" s="10"/>
      <c r="AK276" s="10"/>
      <c r="AL276" s="10"/>
      <c r="AM276" s="10"/>
      <c r="AN276" s="10">
        <v>13.098242310106748</v>
      </c>
      <c r="AO276" s="10">
        <v>5.5275608390615574</v>
      </c>
      <c r="AP276" s="10">
        <v>10.270050492643611</v>
      </c>
      <c r="AQ276" s="10">
        <v>114.66</v>
      </c>
      <c r="AR276" s="10"/>
      <c r="AS276" s="10"/>
      <c r="AT276" s="10">
        <v>4.9267081803901709</v>
      </c>
      <c r="AU276" s="10">
        <v>1</v>
      </c>
      <c r="AV276" s="16"/>
      <c r="AW276" s="19">
        <v>306.77062671513431</v>
      </c>
      <c r="AX276" s="1" t="s">
        <v>120</v>
      </c>
      <c r="AY276" s="23">
        <v>43.643044619422596</v>
      </c>
      <c r="AZ276" s="18">
        <v>100</v>
      </c>
      <c r="BA276" s="18">
        <v>0</v>
      </c>
      <c r="BB276" s="18">
        <v>0</v>
      </c>
      <c r="BC276" s="18">
        <v>0</v>
      </c>
      <c r="BD276" s="18">
        <v>100</v>
      </c>
      <c r="BE276" s="18">
        <v>0</v>
      </c>
      <c r="BF276" s="24">
        <v>47.306626856001358</v>
      </c>
      <c r="BG276" s="24">
        <v>47.749567053152781</v>
      </c>
      <c r="BH276" s="24">
        <v>4.943806090845861</v>
      </c>
      <c r="BI276" s="21"/>
      <c r="BJ276" s="25">
        <f t="shared" ca="1" si="32"/>
        <v>0.98715901456559974</v>
      </c>
      <c r="BK276" s="24">
        <f t="shared" ca="1" si="33"/>
        <v>17.907615559534911</v>
      </c>
      <c r="BL276" s="23">
        <f t="shared" si="34"/>
        <v>3.9086817974523203</v>
      </c>
      <c r="BM276" s="23">
        <f t="shared" ca="1" si="35"/>
        <v>2.8632805364253877</v>
      </c>
      <c r="BN276" s="22">
        <f t="shared" si="36"/>
        <v>2.8140260287638479</v>
      </c>
      <c r="BO276" s="21"/>
      <c r="BP276" s="2"/>
    </row>
    <row r="277" spans="1:68" x14ac:dyDescent="0.2">
      <c r="A277">
        <v>13.2</v>
      </c>
      <c r="B277">
        <v>2.1</v>
      </c>
      <c r="C277">
        <v>1.3110200000000001</v>
      </c>
      <c r="D277">
        <v>-0.17530999999999999</v>
      </c>
      <c r="E277">
        <v>7.2700000000000001E-2</v>
      </c>
      <c r="F277">
        <v>1.6600299999999999</v>
      </c>
      <c r="G277">
        <v>1.7565299999999999</v>
      </c>
      <c r="H277" s="21"/>
      <c r="I277" s="17">
        <f t="shared" si="30"/>
        <v>43.307086614173222</v>
      </c>
      <c r="J277" s="16">
        <f t="shared" si="31"/>
        <v>-43.807086614173222</v>
      </c>
      <c r="K277" s="10">
        <v>115</v>
      </c>
      <c r="L277" s="16">
        <v>4658.2185039370015</v>
      </c>
      <c r="M277" s="16">
        <v>1966.0925196850419</v>
      </c>
      <c r="N277" s="16">
        <v>18.766404199475062</v>
      </c>
      <c r="O277" s="16">
        <v>19.101224105461441</v>
      </c>
      <c r="P277" s="16">
        <v>19.318961780637032</v>
      </c>
      <c r="Q277" s="16">
        <v>0.69441286605856944</v>
      </c>
      <c r="R277" s="16">
        <v>3.5944626525146095</v>
      </c>
      <c r="S277" s="16">
        <v>15.12067188719381</v>
      </c>
      <c r="T277" s="20" t="s">
        <v>122</v>
      </c>
      <c r="U277" s="10">
        <v>4</v>
      </c>
      <c r="V277" s="20" t="s">
        <v>145</v>
      </c>
      <c r="W277" s="10">
        <v>4</v>
      </c>
      <c r="X277" s="20" t="s">
        <v>145</v>
      </c>
      <c r="Y277" s="10">
        <v>4</v>
      </c>
      <c r="Z277" s="20" t="s">
        <v>33</v>
      </c>
      <c r="AA277" s="15">
        <v>3</v>
      </c>
      <c r="AB277" s="11">
        <v>51.661170985400972</v>
      </c>
      <c r="AC277" s="10">
        <v>44.14771066898583</v>
      </c>
      <c r="AD277" s="19">
        <v>4.1911183456131997</v>
      </c>
      <c r="AE277" s="12">
        <v>1910.1224105461442</v>
      </c>
      <c r="AF277" s="10">
        <v>1979.8593294496557</v>
      </c>
      <c r="AG277" s="10">
        <v>1287.9307853758021</v>
      </c>
      <c r="AH277" s="10">
        <v>0</v>
      </c>
      <c r="AI277" s="10">
        <v>2.782057004543979</v>
      </c>
      <c r="AJ277" s="10"/>
      <c r="AK277" s="10"/>
      <c r="AL277" s="10"/>
      <c r="AM277" s="10"/>
      <c r="AN277" s="10">
        <v>12.734149403640961</v>
      </c>
      <c r="AO277" s="10">
        <v>5.4419384819054875</v>
      </c>
      <c r="AP277" s="10">
        <v>10.015515497630615</v>
      </c>
      <c r="AQ277" s="10">
        <v>114.66</v>
      </c>
      <c r="AR277" s="10"/>
      <c r="AS277" s="10"/>
      <c r="AT277" s="10">
        <v>4.739669215290748</v>
      </c>
      <c r="AU277" s="10">
        <v>1</v>
      </c>
      <c r="AV277" s="16"/>
      <c r="AW277" s="19">
        <v>296.9788994174483</v>
      </c>
      <c r="AX277" s="1" t="s">
        <v>120</v>
      </c>
      <c r="AY277" s="23">
        <v>43.807086614173201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51.661170985400972</v>
      </c>
      <c r="BG277" s="24">
        <v>44.14771066898583</v>
      </c>
      <c r="BH277" s="24">
        <v>4.1911183456131997</v>
      </c>
      <c r="BI277" s="21"/>
      <c r="BJ277" s="25">
        <f t="shared" ca="1" si="32"/>
        <v>0.9966238868021543</v>
      </c>
      <c r="BK277" s="24">
        <f t="shared" ca="1" si="33"/>
        <v>17.278464593945262</v>
      </c>
      <c r="BL277" s="23">
        <f t="shared" si="34"/>
        <v>4.0872212686179772</v>
      </c>
      <c r="BM277" s="23">
        <f t="shared" ca="1" si="35"/>
        <v>2.8875876322753635</v>
      </c>
      <c r="BN277" s="22">
        <f t="shared" si="36"/>
        <v>2.8344276453757096</v>
      </c>
      <c r="BO277" s="21"/>
      <c r="BP277" s="2"/>
    </row>
    <row r="278" spans="1:68" x14ac:dyDescent="0.2">
      <c r="A278">
        <v>13.25</v>
      </c>
      <c r="B278">
        <v>2.1</v>
      </c>
      <c r="C278">
        <v>1.3095600000000001</v>
      </c>
      <c r="D278">
        <v>-0.17204</v>
      </c>
      <c r="E278">
        <v>7.2669999999999998E-2</v>
      </c>
      <c r="F278">
        <v>1.6592800000000001</v>
      </c>
      <c r="G278">
        <v>1.75813</v>
      </c>
      <c r="H278" s="21"/>
      <c r="I278" s="17">
        <f t="shared" si="30"/>
        <v>43.471128608923884</v>
      </c>
      <c r="J278" s="16">
        <f t="shared" si="31"/>
        <v>-43.971128608923884</v>
      </c>
      <c r="K278" s="10">
        <v>115</v>
      </c>
      <c r="L278" s="16">
        <v>4677.0833333333276</v>
      </c>
      <c r="M278" s="16">
        <v>1974.7211286089266</v>
      </c>
      <c r="N278" s="16">
        <v>18.837489063867014</v>
      </c>
      <c r="O278" s="16">
        <v>18.7025423728814</v>
      </c>
      <c r="P278" s="16">
        <v>18.920147442895495</v>
      </c>
      <c r="Q278" s="16">
        <v>0.71489942390782524</v>
      </c>
      <c r="R278" s="16">
        <v>3.7785087355451323</v>
      </c>
      <c r="S278" s="16">
        <v>15.111463195423289</v>
      </c>
      <c r="T278" s="20" t="s">
        <v>122</v>
      </c>
      <c r="U278" s="10">
        <v>4</v>
      </c>
      <c r="V278" s="20" t="s">
        <v>145</v>
      </c>
      <c r="W278" s="10">
        <v>4</v>
      </c>
      <c r="X278" s="20" t="s">
        <v>145</v>
      </c>
      <c r="Y278" s="10">
        <v>4</v>
      </c>
      <c r="Z278" s="20" t="s">
        <v>33</v>
      </c>
      <c r="AA278" s="15">
        <v>3</v>
      </c>
      <c r="AB278" s="11">
        <v>56.931538217651429</v>
      </c>
      <c r="AC278" s="10">
        <v>39.558241883338816</v>
      </c>
      <c r="AD278" s="19">
        <v>3.5102198990097548</v>
      </c>
      <c r="AE278" s="12">
        <v>1870.2542372881398</v>
      </c>
      <c r="AF278" s="10">
        <v>1931.8302997508672</v>
      </c>
      <c r="AG278" s="10">
        <v>1261.3431628596995</v>
      </c>
      <c r="AH278" s="10">
        <v>0</v>
      </c>
      <c r="AI278" s="10">
        <v>2.6465467463203529</v>
      </c>
      <c r="AJ278" s="10"/>
      <c r="AK278" s="10"/>
      <c r="AL278" s="10"/>
      <c r="AM278" s="10"/>
      <c r="AN278" s="10">
        <v>12.468361581920933</v>
      </c>
      <c r="AO278" s="10">
        <v>5.3958248414637673</v>
      </c>
      <c r="AP278" s="10">
        <v>9.8294021400178977</v>
      </c>
      <c r="AQ278" s="10">
        <v>114.66</v>
      </c>
      <c r="AR278" s="10"/>
      <c r="AS278" s="10"/>
      <c r="AT278" s="10">
        <v>4.5977151662842548</v>
      </c>
      <c r="AU278" s="10">
        <v>1</v>
      </c>
      <c r="AV278" s="16"/>
      <c r="AW278" s="19">
        <v>289.7745449626301</v>
      </c>
      <c r="AX278" s="1" t="s">
        <v>120</v>
      </c>
      <c r="AY278" s="23">
        <v>43.971128608923898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56.931538217651429</v>
      </c>
      <c r="BG278" s="24">
        <v>39.558241883338816</v>
      </c>
      <c r="BH278" s="24">
        <v>3.5102198990097548</v>
      </c>
      <c r="BI278" s="21"/>
      <c r="BJ278" s="25">
        <f t="shared" ca="1" si="32"/>
        <v>1</v>
      </c>
      <c r="BK278" s="24">
        <f t="shared" ca="1" si="33"/>
        <v>16.793870826621056</v>
      </c>
      <c r="BL278" s="23">
        <f t="shared" si="34"/>
        <v>4.3114004370595733</v>
      </c>
      <c r="BM278" s="23">
        <f t="shared" ca="1" si="35"/>
        <v>2.9118648937604492</v>
      </c>
      <c r="BN278" s="22">
        <f t="shared" si="36"/>
        <v>2.855096590105306</v>
      </c>
      <c r="BO278" s="21"/>
      <c r="BP278" s="2"/>
    </row>
    <row r="279" spans="1:68" x14ac:dyDescent="0.2">
      <c r="A279">
        <v>13.3</v>
      </c>
      <c r="B279">
        <v>2.1</v>
      </c>
      <c r="C279">
        <v>1.3078700000000001</v>
      </c>
      <c r="D279">
        <v>-0.16582</v>
      </c>
      <c r="E279">
        <v>7.2569999999999996E-2</v>
      </c>
      <c r="F279">
        <v>1.6575800000000001</v>
      </c>
      <c r="G279">
        <v>1.7566299999999999</v>
      </c>
      <c r="H279" s="21"/>
      <c r="I279" s="17">
        <f t="shared" si="30"/>
        <v>43.635170603674538</v>
      </c>
      <c r="J279" s="16">
        <f t="shared" si="31"/>
        <v>-44.135170603674538</v>
      </c>
      <c r="K279" s="10">
        <v>115</v>
      </c>
      <c r="L279" s="16">
        <v>4695.9481627296527</v>
      </c>
      <c r="M279" s="16">
        <v>1983.3497375328111</v>
      </c>
      <c r="N279" s="16">
        <v>18.908573928258967</v>
      </c>
      <c r="O279" s="16">
        <v>18.241054613936022</v>
      </c>
      <c r="P279" s="16">
        <v>18.458217666745131</v>
      </c>
      <c r="Q279" s="16">
        <v>0.75386773883821412</v>
      </c>
      <c r="R279" s="16">
        <v>4.0841849004544164</v>
      </c>
      <c r="S279" s="16">
        <v>15.080767556188222</v>
      </c>
      <c r="T279" s="20" t="s">
        <v>122</v>
      </c>
      <c r="U279" s="10">
        <v>4</v>
      </c>
      <c r="V279" s="20" t="s">
        <v>145</v>
      </c>
      <c r="W279" s="10">
        <v>4</v>
      </c>
      <c r="X279" s="20" t="s">
        <v>145</v>
      </c>
      <c r="Y279" s="10">
        <v>4</v>
      </c>
      <c r="Z279" s="20" t="s">
        <v>33</v>
      </c>
      <c r="AA279" s="15">
        <v>3</v>
      </c>
      <c r="AB279" s="11">
        <v>65.497260594044619</v>
      </c>
      <c r="AC279" s="10">
        <v>31.729417688019296</v>
      </c>
      <c r="AD279" s="19">
        <v>2.7733217179360898</v>
      </c>
      <c r="AE279" s="12">
        <v>1824.1054613936024</v>
      </c>
      <c r="AF279" s="10">
        <v>1876.375924356923</v>
      </c>
      <c r="AG279" s="10">
        <v>1230.5478444496755</v>
      </c>
      <c r="AH279" s="10">
        <v>0</v>
      </c>
      <c r="AI279" s="10">
        <v>2.4484689708556964</v>
      </c>
      <c r="AJ279" s="10"/>
      <c r="AK279" s="10"/>
      <c r="AL279" s="10"/>
      <c r="AM279" s="10"/>
      <c r="AN279" s="10">
        <v>12.160703075957349</v>
      </c>
      <c r="AO279" s="10">
        <v>5.356829755701991</v>
      </c>
      <c r="AP279" s="10">
        <v>9.6138349111477286</v>
      </c>
      <c r="AQ279" s="10">
        <v>114.66</v>
      </c>
      <c r="AR279" s="10"/>
      <c r="AS279" s="10"/>
      <c r="AT279" s="10">
        <v>4.4387628372016552</v>
      </c>
      <c r="AU279" s="10">
        <v>1</v>
      </c>
      <c r="AV279" s="16"/>
      <c r="AW279" s="19">
        <v>281.4563886535384</v>
      </c>
      <c r="AX279" s="1" t="s">
        <v>120</v>
      </c>
      <c r="AY279" s="23">
        <v>44.135170603674503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65.497260594044619</v>
      </c>
      <c r="BG279" s="24">
        <v>31.729417688019296</v>
      </c>
      <c r="BH279" s="24">
        <v>2.7733217179360898</v>
      </c>
      <c r="BI279" s="21"/>
      <c r="BJ279" s="25">
        <f t="shared" ca="1" si="32"/>
        <v>1</v>
      </c>
      <c r="BK279" s="24">
        <f t="shared" ca="1" si="33"/>
        <v>16.245489416728539</v>
      </c>
      <c r="BL279" s="23">
        <f t="shared" si="34"/>
        <v>4.6794310392819423</v>
      </c>
      <c r="BM279" s="23">
        <f t="shared" ca="1" si="35"/>
        <v>2.9456948339485285</v>
      </c>
      <c r="BN279" s="22">
        <f t="shared" si="36"/>
        <v>2.8847713195468954</v>
      </c>
      <c r="BO279" s="21"/>
      <c r="BP279" s="2"/>
    </row>
    <row r="280" spans="1:68" x14ac:dyDescent="0.2">
      <c r="A280">
        <v>13.35</v>
      </c>
      <c r="B280">
        <v>0.4</v>
      </c>
      <c r="C280">
        <v>1.3132699999999999</v>
      </c>
      <c r="D280">
        <v>-0.16991999999999999</v>
      </c>
      <c r="E280">
        <v>7.2569999999999996E-2</v>
      </c>
      <c r="F280">
        <v>1.6594800000000001</v>
      </c>
      <c r="G280">
        <v>1.7648999999999999</v>
      </c>
      <c r="H280" s="21"/>
      <c r="I280" s="17">
        <f t="shared" si="30"/>
        <v>43.799212598425193</v>
      </c>
      <c r="J280" s="16">
        <f t="shared" si="31"/>
        <v>-44.299212598425193</v>
      </c>
      <c r="K280" s="10">
        <v>115</v>
      </c>
      <c r="L280" s="16">
        <v>4714.8129921259779</v>
      </c>
      <c r="M280" s="16">
        <v>1991.9783464566956</v>
      </c>
      <c r="N280" s="16">
        <v>18.979658792650916</v>
      </c>
      <c r="O280" s="16">
        <v>19.715630885122422</v>
      </c>
      <c r="P280" s="16">
        <v>19.932793937931532</v>
      </c>
      <c r="Q280" s="16">
        <v>0.72818122899663951</v>
      </c>
      <c r="R280" s="16">
        <v>3.6531819436056665</v>
      </c>
      <c r="S280" s="16">
        <v>15.080767556188222</v>
      </c>
      <c r="T280" s="20" t="s">
        <v>122</v>
      </c>
      <c r="U280" s="10">
        <v>4</v>
      </c>
      <c r="V280" s="20" t="s">
        <v>145</v>
      </c>
      <c r="W280" s="10">
        <v>4</v>
      </c>
      <c r="X280" s="20" t="s">
        <v>145</v>
      </c>
      <c r="Y280" s="10">
        <v>4</v>
      </c>
      <c r="Z280" s="20" t="s">
        <v>33</v>
      </c>
      <c r="AA280" s="15">
        <v>3</v>
      </c>
      <c r="AB280" s="11">
        <v>52.190111437143628</v>
      </c>
      <c r="AC280" s="10">
        <v>43.697469129511802</v>
      </c>
      <c r="AD280" s="19">
        <v>4.1124194333445736</v>
      </c>
      <c r="AE280" s="12">
        <v>1971.5630885122423</v>
      </c>
      <c r="AF280" s="10">
        <v>2048.7457898261273</v>
      </c>
      <c r="AG280" s="10">
        <v>1328.8529291954355</v>
      </c>
      <c r="AH280" s="10">
        <v>0</v>
      </c>
      <c r="AI280" s="10">
        <v>2.7373397094287797</v>
      </c>
      <c r="AJ280" s="10"/>
      <c r="AK280" s="10"/>
      <c r="AL280" s="10"/>
      <c r="AM280" s="10"/>
      <c r="AN280" s="10">
        <v>13.143753923414948</v>
      </c>
      <c r="AO280" s="10">
        <v>5.6069901405460216</v>
      </c>
      <c r="AP280" s="10">
        <v>10.301970504368049</v>
      </c>
      <c r="AQ280" s="10">
        <v>114.66</v>
      </c>
      <c r="AR280" s="10"/>
      <c r="AS280" s="10"/>
      <c r="AT280" s="10">
        <v>4.8456132882139888</v>
      </c>
      <c r="AU280" s="10">
        <v>1</v>
      </c>
      <c r="AV280" s="16"/>
      <c r="AW280" s="19">
        <v>307.31186847391911</v>
      </c>
      <c r="AX280" s="1" t="s">
        <v>120</v>
      </c>
      <c r="AY280" s="23">
        <v>44.2992125984252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52.190111437143628</v>
      </c>
      <c r="BG280" s="24">
        <v>43.697469129511802</v>
      </c>
      <c r="BH280" s="24">
        <v>4.1124194333445736</v>
      </c>
      <c r="BI280" s="21"/>
      <c r="BJ280" s="25">
        <f t="shared" ca="1" si="32"/>
        <v>0.99600773901550621</v>
      </c>
      <c r="BK280" s="24">
        <f t="shared" ca="1" si="33"/>
        <v>17.641775634526532</v>
      </c>
      <c r="BL280" s="23">
        <f t="shared" si="34"/>
        <v>4.1431873488145552</v>
      </c>
      <c r="BM280" s="23">
        <f t="shared" ca="1" si="35"/>
        <v>2.8843651809898265</v>
      </c>
      <c r="BN280" s="22">
        <f t="shared" si="36"/>
        <v>2.8282823352033892</v>
      </c>
      <c r="BO280" s="21"/>
      <c r="BP280" s="2"/>
    </row>
    <row r="281" spans="1:68" x14ac:dyDescent="0.2">
      <c r="A281">
        <v>13.4</v>
      </c>
      <c r="B281">
        <v>2</v>
      </c>
      <c r="C281">
        <v>1.3369200000000001</v>
      </c>
      <c r="D281">
        <v>-0.17296</v>
      </c>
      <c r="E281">
        <v>7.3550000000000004E-2</v>
      </c>
      <c r="F281">
        <v>1.6592499999999999</v>
      </c>
      <c r="G281">
        <v>1.7580499999999999</v>
      </c>
      <c r="H281" s="21"/>
      <c r="I281" s="17">
        <f t="shared" si="30"/>
        <v>43.963254593175854</v>
      </c>
      <c r="J281" s="16">
        <f t="shared" si="31"/>
        <v>-44.463254593175854</v>
      </c>
      <c r="K281" s="10">
        <v>115</v>
      </c>
      <c r="L281" s="16">
        <v>4733.6778215223039</v>
      </c>
      <c r="M281" s="16">
        <v>2000.6069553805803</v>
      </c>
      <c r="N281" s="16">
        <v>19.050743657042872</v>
      </c>
      <c r="O281" s="16">
        <v>26.173728813559379</v>
      </c>
      <c r="P281" s="16">
        <v>26.395223634977341</v>
      </c>
      <c r="Q281" s="16">
        <v>0.70913562169947186</v>
      </c>
      <c r="R281" s="16">
        <v>2.6866058477328774</v>
      </c>
      <c r="S281" s="16">
        <v>15.381584820691879</v>
      </c>
      <c r="T281" s="20" t="s">
        <v>122</v>
      </c>
      <c r="U281" s="10">
        <v>5</v>
      </c>
      <c r="V281" s="20" t="s">
        <v>145</v>
      </c>
      <c r="W281" s="10">
        <v>4</v>
      </c>
      <c r="X281" s="20" t="s">
        <v>145</v>
      </c>
      <c r="Y281" s="10">
        <v>4</v>
      </c>
      <c r="Z281" s="20" t="s">
        <v>123</v>
      </c>
      <c r="AA281" s="15">
        <v>4</v>
      </c>
      <c r="AB281" s="11">
        <v>23.109296497730604</v>
      </c>
      <c r="AC281" s="10">
        <v>61.960098543178006</v>
      </c>
      <c r="AD281" s="19">
        <v>14.93060495909139</v>
      </c>
      <c r="AE281" s="12">
        <v>2617.3728813559378</v>
      </c>
      <c r="AF281" s="10">
        <v>2807.9219406905563</v>
      </c>
      <c r="AG281" s="10">
        <v>1759.6815756651563</v>
      </c>
      <c r="AH281" s="10">
        <v>0</v>
      </c>
      <c r="AI281" s="10">
        <v>3.722168627168966</v>
      </c>
      <c r="AJ281" s="10"/>
      <c r="AK281" s="10"/>
      <c r="AL281" s="10"/>
      <c r="AM281" s="10"/>
      <c r="AN281" s="10">
        <v>13.086864406779689</v>
      </c>
      <c r="AO281" s="10">
        <v>6.7563299053056429</v>
      </c>
      <c r="AP281" s="10">
        <v>13.317771029656093</v>
      </c>
      <c r="AQ281" s="10">
        <v>114.66</v>
      </c>
      <c r="AR281" s="10"/>
      <c r="AS281" s="10"/>
      <c r="AT281" s="10">
        <v>6.7159797460377932</v>
      </c>
      <c r="AU281" s="10">
        <v>1</v>
      </c>
      <c r="AV281" s="16"/>
      <c r="AW281" s="19">
        <v>421.18829110358348</v>
      </c>
      <c r="AX281" s="1" t="s">
        <v>120</v>
      </c>
      <c r="AY281" s="23">
        <v>44.463254593175897</v>
      </c>
      <c r="AZ281" s="18">
        <v>0</v>
      </c>
      <c r="BA281" s="18">
        <v>100</v>
      </c>
      <c r="BB281" s="18">
        <v>0</v>
      </c>
      <c r="BC281" s="18">
        <v>0</v>
      </c>
      <c r="BD281" s="18">
        <v>100</v>
      </c>
      <c r="BE281" s="18">
        <v>0</v>
      </c>
      <c r="BF281" s="24">
        <v>23.109296497730604</v>
      </c>
      <c r="BG281" s="24">
        <v>61.960098543178006</v>
      </c>
      <c r="BH281" s="24">
        <v>14.93060495909139</v>
      </c>
      <c r="BI281" s="21"/>
      <c r="BJ281" s="25">
        <f t="shared" ca="1" si="32"/>
        <v>0.92172474273673555</v>
      </c>
      <c r="BK281" s="24">
        <f t="shared" ca="1" si="33"/>
        <v>23.91235172754422</v>
      </c>
      <c r="BL281" s="23">
        <f t="shared" si="34"/>
        <v>2.9512413332752812</v>
      </c>
      <c r="BM281" s="23">
        <f t="shared" ca="1" si="35"/>
        <v>2.6888615983218878</v>
      </c>
      <c r="BN281" s="22">
        <f t="shared" si="36"/>
        <v>2.649611165789894</v>
      </c>
      <c r="BO281" s="21"/>
      <c r="BP281" s="2"/>
    </row>
    <row r="282" spans="1:68" x14ac:dyDescent="0.2">
      <c r="A282">
        <v>13.45</v>
      </c>
      <c r="B282">
        <v>2.1</v>
      </c>
      <c r="C282">
        <v>1.33847</v>
      </c>
      <c r="D282">
        <v>-0.1706</v>
      </c>
      <c r="E282">
        <v>7.5420000000000001E-2</v>
      </c>
      <c r="F282">
        <v>1.65635</v>
      </c>
      <c r="G282">
        <v>1.7522800000000001</v>
      </c>
      <c r="H282" s="21"/>
      <c r="I282" s="17">
        <f t="shared" si="30"/>
        <v>44.127296587926502</v>
      </c>
      <c r="J282" s="16">
        <f t="shared" si="31"/>
        <v>-44.627296587926502</v>
      </c>
      <c r="K282" s="10">
        <v>115</v>
      </c>
      <c r="L282" s="16">
        <v>4752.5426509186282</v>
      </c>
      <c r="M282" s="16">
        <v>2009.2355643044643</v>
      </c>
      <c r="N282" s="16">
        <v>19.121828521434818</v>
      </c>
      <c r="O282" s="16">
        <v>26.596986817325845</v>
      </c>
      <c r="P282" s="16">
        <v>26.826747360477029</v>
      </c>
      <c r="Q282" s="16">
        <v>0.72392102736437847</v>
      </c>
      <c r="R282" s="16">
        <v>2.6985046589394122</v>
      </c>
      <c r="S282" s="16">
        <v>15.955593274387621</v>
      </c>
      <c r="T282" s="20" t="s">
        <v>122</v>
      </c>
      <c r="U282" s="10">
        <v>5</v>
      </c>
      <c r="V282" s="20" t="s">
        <v>145</v>
      </c>
      <c r="W282" s="10">
        <v>4</v>
      </c>
      <c r="X282" s="20" t="s">
        <v>145</v>
      </c>
      <c r="Y282" s="10">
        <v>4</v>
      </c>
      <c r="Z282" s="20" t="s">
        <v>123</v>
      </c>
      <c r="AA282" s="15">
        <v>4</v>
      </c>
      <c r="AB282" s="11">
        <v>22.968163093031755</v>
      </c>
      <c r="AC282" s="10">
        <v>61.995731961552487</v>
      </c>
      <c r="AD282" s="19">
        <v>15.036104945415758</v>
      </c>
      <c r="AE282" s="12">
        <v>2659.6986817325842</v>
      </c>
      <c r="AF282" s="10">
        <v>2857.5797419613241</v>
      </c>
      <c r="AG282" s="10">
        <v>1788.4498240318021</v>
      </c>
      <c r="AH282" s="10">
        <v>0</v>
      </c>
      <c r="AI282" s="10">
        <v>3.7057560626670476</v>
      </c>
      <c r="AJ282" s="10"/>
      <c r="AK282" s="10"/>
      <c r="AL282" s="10"/>
      <c r="AM282" s="10"/>
      <c r="AN282" s="10">
        <v>13.298493408662923</v>
      </c>
      <c r="AO282" s="10">
        <v>6.8560448321749652</v>
      </c>
      <c r="AP282" s="10">
        <v>13.519148768222614</v>
      </c>
      <c r="AQ282" s="10">
        <v>114.66</v>
      </c>
      <c r="AR282" s="10"/>
      <c r="AS282" s="10"/>
      <c r="AT282" s="10">
        <v>6.8097436654419665</v>
      </c>
      <c r="AU282" s="10">
        <v>1</v>
      </c>
      <c r="AV282" s="16"/>
      <c r="AW282" s="19">
        <v>428.63696129419861</v>
      </c>
      <c r="AX282" s="1" t="s">
        <v>120</v>
      </c>
      <c r="AY282" s="23">
        <v>44.627296587926502</v>
      </c>
      <c r="AZ282" s="18">
        <v>0</v>
      </c>
      <c r="BA282" s="18">
        <v>100</v>
      </c>
      <c r="BB282" s="18">
        <v>0</v>
      </c>
      <c r="BC282" s="18">
        <v>0</v>
      </c>
      <c r="BD282" s="18">
        <v>100</v>
      </c>
      <c r="BE282" s="18">
        <v>0</v>
      </c>
      <c r="BF282" s="24">
        <v>22.968163093031755</v>
      </c>
      <c r="BG282" s="24">
        <v>61.995731961552487</v>
      </c>
      <c r="BH282" s="24">
        <v>15.036104945415758</v>
      </c>
      <c r="BI282" s="21"/>
      <c r="BJ282" s="25">
        <f t="shared" ca="1" si="32"/>
        <v>0.92054280840107117</v>
      </c>
      <c r="BK282" s="24">
        <f t="shared" ca="1" si="33"/>
        <v>24.234535925931311</v>
      </c>
      <c r="BL282" s="23">
        <f t="shared" si="34"/>
        <v>2.9607645525084516</v>
      </c>
      <c r="BM282" s="23">
        <f t="shared" ca="1" si="35"/>
        <v>2.6852243199665646</v>
      </c>
      <c r="BN282" s="22">
        <f t="shared" si="36"/>
        <v>2.6453001821336044</v>
      </c>
      <c r="BO282" s="21"/>
      <c r="BP282" s="2"/>
    </row>
    <row r="283" spans="1:68" x14ac:dyDescent="0.2">
      <c r="A283">
        <v>13.5</v>
      </c>
      <c r="B283">
        <v>2.1</v>
      </c>
      <c r="C283">
        <v>1.32545</v>
      </c>
      <c r="D283">
        <v>-0.17610000000000001</v>
      </c>
      <c r="E283">
        <v>7.5300000000000006E-2</v>
      </c>
      <c r="F283">
        <v>1.6566799999999999</v>
      </c>
      <c r="G283">
        <v>1.7527299999999999</v>
      </c>
      <c r="H283" s="21"/>
      <c r="I283" s="17">
        <f t="shared" si="30"/>
        <v>44.291338582677163</v>
      </c>
      <c r="J283" s="16">
        <f t="shared" si="31"/>
        <v>-44.791338582677163</v>
      </c>
      <c r="K283" s="10">
        <v>115</v>
      </c>
      <c r="L283" s="16">
        <v>4771.4074803149542</v>
      </c>
      <c r="M283" s="16">
        <v>2017.864173228349</v>
      </c>
      <c r="N283" s="16">
        <v>19.19291338582677</v>
      </c>
      <c r="O283" s="16">
        <v>23.041619585687414</v>
      </c>
      <c r="P283" s="16">
        <v>23.270849708192614</v>
      </c>
      <c r="Q283" s="16">
        <v>0.68946351416226592</v>
      </c>
      <c r="R283" s="16">
        <v>2.9627775642396803</v>
      </c>
      <c r="S283" s="16">
        <v>15.918758507305542</v>
      </c>
      <c r="T283" s="20" t="s">
        <v>122</v>
      </c>
      <c r="U283" s="10">
        <v>5</v>
      </c>
      <c r="V283" s="20" t="s">
        <v>145</v>
      </c>
      <c r="W283" s="10">
        <v>4</v>
      </c>
      <c r="X283" s="20" t="s">
        <v>145</v>
      </c>
      <c r="Y283" s="10">
        <v>4</v>
      </c>
      <c r="Z283" s="20" t="s">
        <v>123</v>
      </c>
      <c r="AA283" s="15">
        <v>4</v>
      </c>
      <c r="AB283" s="11">
        <v>31.645198440902817</v>
      </c>
      <c r="AC283" s="10">
        <v>58.489526317698719</v>
      </c>
      <c r="AD283" s="19">
        <v>9.8652752413984626</v>
      </c>
      <c r="AE283" s="12">
        <v>2304.1619585687413</v>
      </c>
      <c r="AF283" s="10">
        <v>2438.1291458457267</v>
      </c>
      <c r="AG283" s="10">
        <v>1551.3899805461742</v>
      </c>
      <c r="AH283" s="10">
        <v>0</v>
      </c>
      <c r="AI283" s="10">
        <v>3.3752111939480813</v>
      </c>
      <c r="AJ283" s="10"/>
      <c r="AK283" s="10"/>
      <c r="AL283" s="10"/>
      <c r="AM283" s="10"/>
      <c r="AN283" s="10">
        <v>11.520809792843707</v>
      </c>
      <c r="AO283" s="10">
        <v>6.1849663358199995</v>
      </c>
      <c r="AP283" s="10">
        <v>11.859729863823219</v>
      </c>
      <c r="AQ283" s="10">
        <v>114.66</v>
      </c>
      <c r="AR283" s="10"/>
      <c r="AS283" s="10"/>
      <c r="AT283" s="10">
        <v>5.7382295562074521</v>
      </c>
      <c r="AU283" s="10">
        <v>1</v>
      </c>
      <c r="AV283" s="16"/>
      <c r="AW283" s="19">
        <v>365.71937187685899</v>
      </c>
      <c r="AX283" s="1" t="s">
        <v>120</v>
      </c>
      <c r="AY283" s="23">
        <v>44.791338582677199</v>
      </c>
      <c r="AZ283" s="18">
        <v>0</v>
      </c>
      <c r="BA283" s="18">
        <v>100</v>
      </c>
      <c r="BB283" s="18">
        <v>0</v>
      </c>
      <c r="BC283" s="18">
        <v>0</v>
      </c>
      <c r="BD283" s="18">
        <v>100</v>
      </c>
      <c r="BE283" s="18">
        <v>0</v>
      </c>
      <c r="BF283" s="24">
        <v>31.645198440902817</v>
      </c>
      <c r="BG283" s="24">
        <v>58.489526317698719</v>
      </c>
      <c r="BH283" s="24">
        <v>9.8652752413984626</v>
      </c>
      <c r="BI283" s="21"/>
      <c r="BJ283" s="25">
        <f t="shared" ca="1" si="32"/>
        <v>0.95265294537962364</v>
      </c>
      <c r="BK283" s="24">
        <f t="shared" ca="1" si="33"/>
        <v>20.651912390577213</v>
      </c>
      <c r="BL283" s="23">
        <f t="shared" si="34"/>
        <v>3.3012147256116604</v>
      </c>
      <c r="BM283" s="23">
        <f t="shared" ca="1" si="35"/>
        <v>2.768967806215485</v>
      </c>
      <c r="BN283" s="22">
        <f t="shared" si="36"/>
        <v>2.7188841044924263</v>
      </c>
      <c r="BO283" s="21"/>
      <c r="BP283" s="2"/>
    </row>
    <row r="284" spans="1:68" x14ac:dyDescent="0.2">
      <c r="A284">
        <v>13.55</v>
      </c>
      <c r="B284">
        <v>2.1</v>
      </c>
      <c r="C284">
        <v>1.3163499999999999</v>
      </c>
      <c r="D284">
        <v>-0.19170999999999999</v>
      </c>
      <c r="E284">
        <v>7.5109999999999996E-2</v>
      </c>
      <c r="F284">
        <v>1.6525300000000001</v>
      </c>
      <c r="G284">
        <v>1.7486299999999999</v>
      </c>
      <c r="H284" s="21"/>
      <c r="I284" s="17">
        <f t="shared" si="30"/>
        <v>44.455380577427825</v>
      </c>
      <c r="J284" s="16">
        <f t="shared" si="31"/>
        <v>-44.955380577427825</v>
      </c>
      <c r="K284" s="10">
        <v>115</v>
      </c>
      <c r="L284" s="16">
        <v>4790.2723097112803</v>
      </c>
      <c r="M284" s="16">
        <v>2026.4927821522338</v>
      </c>
      <c r="N284" s="16">
        <v>19.263998250218723</v>
      </c>
      <c r="O284" s="16">
        <v>20.556685499058382</v>
      </c>
      <c r="P284" s="16">
        <v>20.78507578887411</v>
      </c>
      <c r="Q284" s="16">
        <v>0.59166682669227089</v>
      </c>
      <c r="R284" s="16">
        <v>2.8465945118611491</v>
      </c>
      <c r="S284" s="16">
        <v>15.860436792758914</v>
      </c>
      <c r="T284" s="20" t="s">
        <v>122</v>
      </c>
      <c r="U284" s="10">
        <v>5</v>
      </c>
      <c r="V284" s="20" t="s">
        <v>145</v>
      </c>
      <c r="W284" s="10">
        <v>4</v>
      </c>
      <c r="X284" s="20" t="s">
        <v>145</v>
      </c>
      <c r="Y284" s="10">
        <v>4</v>
      </c>
      <c r="Z284" s="20" t="s">
        <v>123</v>
      </c>
      <c r="AA284" s="15">
        <v>4</v>
      </c>
      <c r="AB284" s="11">
        <v>32.231002533969431</v>
      </c>
      <c r="AC284" s="10">
        <v>58.172864537871547</v>
      </c>
      <c r="AD284" s="19">
        <v>9.5961329281590206</v>
      </c>
      <c r="AE284" s="12">
        <v>2055.6685499058381</v>
      </c>
      <c r="AF284" s="10">
        <v>2144.5754594908249</v>
      </c>
      <c r="AG284" s="10">
        <v>1385.6717192582742</v>
      </c>
      <c r="AH284" s="10">
        <v>0</v>
      </c>
      <c r="AI284" s="10">
        <v>3.5129696057278772</v>
      </c>
      <c r="AJ284" s="10"/>
      <c r="AK284" s="10"/>
      <c r="AL284" s="10"/>
      <c r="AM284" s="10"/>
      <c r="AN284" s="10">
        <v>10.278342749529191</v>
      </c>
      <c r="AO284" s="10">
        <v>5.621124139116513</v>
      </c>
      <c r="AP284" s="10">
        <v>10.699702034807919</v>
      </c>
      <c r="AQ284" s="10">
        <v>114.66</v>
      </c>
      <c r="AR284" s="10"/>
      <c r="AS284" s="10"/>
      <c r="AT284" s="10">
        <v>4.9925346458724738</v>
      </c>
      <c r="AU284" s="10">
        <v>1</v>
      </c>
      <c r="AV284" s="16"/>
      <c r="AW284" s="19">
        <v>321.68631892362373</v>
      </c>
      <c r="AX284" s="1" t="s">
        <v>120</v>
      </c>
      <c r="AY284" s="23">
        <v>44.955380577427803</v>
      </c>
      <c r="AZ284" s="18">
        <v>0</v>
      </c>
      <c r="BA284" s="18">
        <v>100</v>
      </c>
      <c r="BB284" s="18">
        <v>0</v>
      </c>
      <c r="BC284" s="18">
        <v>0</v>
      </c>
      <c r="BD284" s="18">
        <v>100</v>
      </c>
      <c r="BE284" s="18">
        <v>0</v>
      </c>
      <c r="BF284" s="24">
        <v>32.231002533969431</v>
      </c>
      <c r="BG284" s="24">
        <v>58.172864537871547</v>
      </c>
      <c r="BH284" s="24">
        <v>9.5961329281590206</v>
      </c>
      <c r="BI284" s="21"/>
      <c r="BJ284" s="25">
        <f t="shared" ca="1" si="32"/>
        <v>0.96714079675471387</v>
      </c>
      <c r="BK284" s="24">
        <f t="shared" ca="1" si="33"/>
        <v>18.12264152647489</v>
      </c>
      <c r="BL284" s="23">
        <f t="shared" si="34"/>
        <v>3.2173396893472193</v>
      </c>
      <c r="BM284" s="23">
        <f t="shared" ca="1" si="35"/>
        <v>2.8064585743450818</v>
      </c>
      <c r="BN284" s="22">
        <f t="shared" si="36"/>
        <v>2.7468361372202921</v>
      </c>
      <c r="BO284" s="21"/>
      <c r="BP284" s="2"/>
    </row>
    <row r="285" spans="1:68" x14ac:dyDescent="0.2">
      <c r="A285">
        <v>13.6</v>
      </c>
      <c r="B285">
        <v>2.1</v>
      </c>
      <c r="C285">
        <v>1.3119099999999999</v>
      </c>
      <c r="D285">
        <v>-0.20125999999999999</v>
      </c>
      <c r="E285">
        <v>7.5060000000000002E-2</v>
      </c>
      <c r="F285">
        <v>1.65398</v>
      </c>
      <c r="G285">
        <v>1.7529300000000001</v>
      </c>
      <c r="H285" s="21"/>
      <c r="I285" s="17">
        <f t="shared" si="30"/>
        <v>44.619422572178472</v>
      </c>
      <c r="J285" s="16">
        <f t="shared" si="31"/>
        <v>-45.119422572178472</v>
      </c>
      <c r="K285" s="10">
        <v>115</v>
      </c>
      <c r="L285" s="16">
        <v>4809.1371391076045</v>
      </c>
      <c r="M285" s="16">
        <v>2035.1213910761178</v>
      </c>
      <c r="N285" s="16">
        <v>19.335083114610669</v>
      </c>
      <c r="O285" s="16">
        <v>19.344256120527312</v>
      </c>
      <c r="P285" s="16">
        <v>19.572425401740549</v>
      </c>
      <c r="Q285" s="16">
        <v>0.5318360537686031</v>
      </c>
      <c r="R285" s="16">
        <v>2.7172720950634335</v>
      </c>
      <c r="S285" s="16">
        <v>15.845088973141383</v>
      </c>
      <c r="T285" s="20" t="s">
        <v>122</v>
      </c>
      <c r="U285" s="10">
        <v>5</v>
      </c>
      <c r="V285" s="20" t="s">
        <v>145</v>
      </c>
      <c r="W285" s="10">
        <v>4</v>
      </c>
      <c r="X285" s="20" t="s">
        <v>145</v>
      </c>
      <c r="Y285" s="10">
        <v>4</v>
      </c>
      <c r="Z285" s="20" t="s">
        <v>123</v>
      </c>
      <c r="AA285" s="15">
        <v>4</v>
      </c>
      <c r="AB285" s="11">
        <v>31.15804641978481</v>
      </c>
      <c r="AC285" s="10">
        <v>58.746336906420701</v>
      </c>
      <c r="AD285" s="19">
        <v>10.095616673794487</v>
      </c>
      <c r="AE285" s="12">
        <v>1934.4256120527311</v>
      </c>
      <c r="AF285" s="10">
        <v>2000.8010122165049</v>
      </c>
      <c r="AG285" s="10">
        <v>1304.8283601160367</v>
      </c>
      <c r="AH285" s="10">
        <v>0</v>
      </c>
      <c r="AI285" s="10">
        <v>3.6801614450637321</v>
      </c>
      <c r="AJ285" s="10"/>
      <c r="AK285" s="10"/>
      <c r="AL285" s="10"/>
      <c r="AM285" s="10"/>
      <c r="AN285" s="10">
        <v>9.6721280602636561</v>
      </c>
      <c r="AO285" s="10">
        <v>5.3291126451004258</v>
      </c>
      <c r="AP285" s="10">
        <v>10.133798520812256</v>
      </c>
      <c r="AQ285" s="10">
        <v>114.66</v>
      </c>
      <c r="AR285" s="10"/>
      <c r="AS285" s="10"/>
      <c r="AT285" s="10">
        <v>4.6209305965919762</v>
      </c>
      <c r="AU285" s="10">
        <v>1</v>
      </c>
      <c r="AV285" s="16"/>
      <c r="AW285" s="19">
        <v>300.12015183247576</v>
      </c>
      <c r="AX285" s="1" t="s">
        <v>120</v>
      </c>
      <c r="AY285" s="23">
        <v>45.1194225721785</v>
      </c>
      <c r="AZ285" s="18">
        <v>0</v>
      </c>
      <c r="BA285" s="18">
        <v>100</v>
      </c>
      <c r="BB285" s="18">
        <v>0</v>
      </c>
      <c r="BC285" s="18">
        <v>0</v>
      </c>
      <c r="BD285" s="18">
        <v>100</v>
      </c>
      <c r="BE285" s="18">
        <v>0</v>
      </c>
      <c r="BF285" s="24">
        <v>31.15804641978481</v>
      </c>
      <c r="BG285" s="24">
        <v>58.746336906420701</v>
      </c>
      <c r="BH285" s="24">
        <v>10.095616673794487</v>
      </c>
      <c r="BI285" s="21"/>
      <c r="BJ285" s="25">
        <f t="shared" ca="1" si="32"/>
        <v>0.97303270964032262</v>
      </c>
      <c r="BK285" s="24">
        <f t="shared" ca="1" si="33"/>
        <v>16.852999591192752</v>
      </c>
      <c r="BL285" s="23">
        <f t="shared" si="34"/>
        <v>3.0978593249420801</v>
      </c>
      <c r="BM285" s="23">
        <f t="shared" ca="1" si="35"/>
        <v>2.8213878241295829</v>
      </c>
      <c r="BN285" s="22">
        <f t="shared" si="36"/>
        <v>2.7554090758229455</v>
      </c>
      <c r="BO285" s="21"/>
      <c r="BP285" s="2"/>
    </row>
    <row r="286" spans="1:68" x14ac:dyDescent="0.2">
      <c r="A286">
        <v>13.65</v>
      </c>
      <c r="B286">
        <v>2.1</v>
      </c>
      <c r="C286">
        <v>1.31057</v>
      </c>
      <c r="D286">
        <v>-0.20444999999999999</v>
      </c>
      <c r="E286">
        <v>7.51E-2</v>
      </c>
      <c r="F286">
        <v>1.657</v>
      </c>
      <c r="G286">
        <v>1.7558800000000001</v>
      </c>
      <c r="H286" s="21"/>
      <c r="I286" s="17">
        <f t="shared" si="30"/>
        <v>44.783464566929133</v>
      </c>
      <c r="J286" s="16">
        <f t="shared" si="31"/>
        <v>-45.283464566929133</v>
      </c>
      <c r="K286" s="10">
        <v>115</v>
      </c>
      <c r="L286" s="16">
        <v>4828.0019685039306</v>
      </c>
      <c r="M286" s="16">
        <v>2043.7500000000025</v>
      </c>
      <c r="N286" s="16">
        <v>19.406167979002625</v>
      </c>
      <c r="O286" s="16">
        <v>18.978342749529222</v>
      </c>
      <c r="P286" s="16">
        <v>19.206688837624451</v>
      </c>
      <c r="Q286" s="16">
        <v>0.51185069611137801</v>
      </c>
      <c r="R286" s="16">
        <v>2.6649606313645338</v>
      </c>
      <c r="S286" s="16">
        <v>15.857367228835408</v>
      </c>
      <c r="T286" s="20" t="s">
        <v>122</v>
      </c>
      <c r="U286" s="10">
        <v>5</v>
      </c>
      <c r="V286" s="20" t="s">
        <v>145</v>
      </c>
      <c r="W286" s="10">
        <v>4</v>
      </c>
      <c r="X286" s="20" t="s">
        <v>145</v>
      </c>
      <c r="Y286" s="10">
        <v>4</v>
      </c>
      <c r="Z286" s="20" t="s">
        <v>123</v>
      </c>
      <c r="AA286" s="15">
        <v>4</v>
      </c>
      <c r="AB286" s="11">
        <v>30.593145112422086</v>
      </c>
      <c r="AC286" s="10">
        <v>59.03649132380859</v>
      </c>
      <c r="AD286" s="19">
        <v>10.370363563769327</v>
      </c>
      <c r="AE286" s="12">
        <v>1897.8342749529224</v>
      </c>
      <c r="AF286" s="10">
        <v>1956.6634852971795</v>
      </c>
      <c r="AG286" s="10">
        <v>1280.4459225082969</v>
      </c>
      <c r="AH286" s="10">
        <v>0</v>
      </c>
      <c r="AI286" s="10">
        <v>3.7524006479899565</v>
      </c>
      <c r="AJ286" s="10"/>
      <c r="AK286" s="10"/>
      <c r="AL286" s="10"/>
      <c r="AM286" s="10"/>
      <c r="AN286" s="10">
        <v>9.4891713747646111</v>
      </c>
      <c r="AO286" s="10">
        <v>5.2408288030189851</v>
      </c>
      <c r="AP286" s="10">
        <v>9.9631214575580778</v>
      </c>
      <c r="AQ286" s="10">
        <v>114.66</v>
      </c>
      <c r="AR286" s="10"/>
      <c r="AS286" s="10"/>
      <c r="AT286" s="10">
        <v>4.4938466057054374</v>
      </c>
      <c r="AU286" s="10">
        <v>1</v>
      </c>
      <c r="AV286" s="16"/>
      <c r="AW286" s="19">
        <v>293.49952279457693</v>
      </c>
      <c r="AX286" s="1" t="s">
        <v>120</v>
      </c>
      <c r="AY286" s="23">
        <v>45.283464566929098</v>
      </c>
      <c r="AZ286" s="18">
        <v>0</v>
      </c>
      <c r="BA286" s="18">
        <v>100</v>
      </c>
      <c r="BB286" s="18">
        <v>0</v>
      </c>
      <c r="BC286" s="18">
        <v>0</v>
      </c>
      <c r="BD286" s="18">
        <v>100</v>
      </c>
      <c r="BE286" s="18">
        <v>0</v>
      </c>
      <c r="BF286" s="24">
        <v>30.593145112422086</v>
      </c>
      <c r="BG286" s="24">
        <v>59.03649132380859</v>
      </c>
      <c r="BH286" s="24">
        <v>10.370363563769327</v>
      </c>
      <c r="BI286" s="21"/>
      <c r="BJ286" s="25">
        <f t="shared" ca="1" si="32"/>
        <v>0.97505953520286581</v>
      </c>
      <c r="BK286" s="24">
        <f t="shared" ca="1" si="33"/>
        <v>16.418205443697008</v>
      </c>
      <c r="BL286" s="23">
        <f t="shared" si="34"/>
        <v>3.0480569911182074</v>
      </c>
      <c r="BM286" s="23">
        <f t="shared" ca="1" si="35"/>
        <v>2.8261724877643051</v>
      </c>
      <c r="BN286" s="22">
        <f t="shared" si="36"/>
        <v>2.7569173924315273</v>
      </c>
      <c r="BO286" s="21"/>
      <c r="BP286" s="2"/>
    </row>
    <row r="287" spans="1:68" x14ac:dyDescent="0.2">
      <c r="A287">
        <v>13.7</v>
      </c>
      <c r="B287">
        <v>2.1</v>
      </c>
      <c r="C287">
        <v>1.30989</v>
      </c>
      <c r="D287">
        <v>-0.20651</v>
      </c>
      <c r="E287">
        <v>7.5340000000000004E-2</v>
      </c>
      <c r="F287">
        <v>1.65215</v>
      </c>
      <c r="G287">
        <v>1.7508300000000001</v>
      </c>
      <c r="H287" s="21"/>
      <c r="I287" s="17">
        <f t="shared" si="30"/>
        <v>44.947506561679788</v>
      </c>
      <c r="J287" s="16">
        <f t="shared" si="31"/>
        <v>-45.447506561679788</v>
      </c>
      <c r="K287" s="10">
        <v>115</v>
      </c>
      <c r="L287" s="16">
        <v>4846.8667979002557</v>
      </c>
      <c r="M287" s="16">
        <v>2052.378608923887</v>
      </c>
      <c r="N287" s="16">
        <v>19.477252843394574</v>
      </c>
      <c r="O287" s="16">
        <v>18.792655367231667</v>
      </c>
      <c r="P287" s="16">
        <v>19.022062296618859</v>
      </c>
      <c r="Q287" s="16">
        <v>0.49894479116658674</v>
      </c>
      <c r="R287" s="16">
        <v>2.6229794823838493</v>
      </c>
      <c r="S287" s="16">
        <v>15.931036762999572</v>
      </c>
      <c r="T287" s="20" t="s">
        <v>122</v>
      </c>
      <c r="U287" s="10">
        <v>5</v>
      </c>
      <c r="V287" s="20" t="s">
        <v>145</v>
      </c>
      <c r="W287" s="10">
        <v>4</v>
      </c>
      <c r="X287" s="20" t="s">
        <v>145</v>
      </c>
      <c r="Y287" s="10">
        <v>4</v>
      </c>
      <c r="Z287" s="20" t="s">
        <v>123</v>
      </c>
      <c r="AA287" s="15">
        <v>4</v>
      </c>
      <c r="AB287" s="11">
        <v>30.006790697065718</v>
      </c>
      <c r="AC287" s="10">
        <v>59.328715913021774</v>
      </c>
      <c r="AD287" s="19">
        <v>10.66449338991251</v>
      </c>
      <c r="AE287" s="12">
        <v>1879.2655367231666</v>
      </c>
      <c r="AF287" s="10">
        <v>1933.8330199202674</v>
      </c>
      <c r="AG287" s="10">
        <v>1268.1374864412574</v>
      </c>
      <c r="AH287" s="10">
        <v>0</v>
      </c>
      <c r="AI287" s="10">
        <v>3.8124583387559228</v>
      </c>
      <c r="AJ287" s="10"/>
      <c r="AK287" s="10"/>
      <c r="AL287" s="10"/>
      <c r="AM287" s="10"/>
      <c r="AN287" s="10">
        <v>9.3963276836158336</v>
      </c>
      <c r="AO287" s="10">
        <v>5.1944589584057983</v>
      </c>
      <c r="AP287" s="10">
        <v>9.8769624050888005</v>
      </c>
      <c r="AQ287" s="10">
        <v>114.66</v>
      </c>
      <c r="AR287" s="10"/>
      <c r="AS287" s="10"/>
      <c r="AT287" s="10">
        <v>4.4191156892374437</v>
      </c>
      <c r="AU287" s="10">
        <v>1</v>
      </c>
      <c r="AV287" s="16"/>
      <c r="AW287" s="19">
        <v>290.07495298804008</v>
      </c>
      <c r="AX287" s="1" t="s">
        <v>120</v>
      </c>
      <c r="AY287" s="23">
        <v>45.447506561679802</v>
      </c>
      <c r="AZ287" s="18">
        <v>0</v>
      </c>
      <c r="BA287" s="18">
        <v>100</v>
      </c>
      <c r="BB287" s="18">
        <v>0</v>
      </c>
      <c r="BC287" s="18">
        <v>0</v>
      </c>
      <c r="BD287" s="18">
        <v>100</v>
      </c>
      <c r="BE287" s="18">
        <v>0</v>
      </c>
      <c r="BF287" s="24">
        <v>30.006790697065718</v>
      </c>
      <c r="BG287" s="24">
        <v>59.328715913021774</v>
      </c>
      <c r="BH287" s="24">
        <v>10.66449338991251</v>
      </c>
      <c r="BI287" s="21"/>
      <c r="BJ287" s="25">
        <f t="shared" ca="1" si="32"/>
        <v>0.97595343853499994</v>
      </c>
      <c r="BK287" s="24">
        <f t="shared" ca="1" si="33"/>
        <v>16.162412801132778</v>
      </c>
      <c r="BL287" s="23">
        <f t="shared" si="34"/>
        <v>3.0059397932359539</v>
      </c>
      <c r="BM287" s="23">
        <f t="shared" ca="1" si="35"/>
        <v>2.8279836022378495</v>
      </c>
      <c r="BN287" s="22">
        <f t="shared" si="36"/>
        <v>2.7561782631651393</v>
      </c>
      <c r="BO287" s="21"/>
      <c r="BP287" s="2"/>
    </row>
    <row r="288" spans="1:68" x14ac:dyDescent="0.2">
      <c r="A288">
        <v>13.75</v>
      </c>
      <c r="B288">
        <v>2.1</v>
      </c>
      <c r="C288">
        <v>1.31037</v>
      </c>
      <c r="D288">
        <v>-0.20354</v>
      </c>
      <c r="E288">
        <v>7.5370000000000006E-2</v>
      </c>
      <c r="F288">
        <v>1.6535</v>
      </c>
      <c r="G288">
        <v>1.7529999999999999</v>
      </c>
      <c r="H288" s="21"/>
      <c r="I288" s="17">
        <f t="shared" si="30"/>
        <v>45.111548556430442</v>
      </c>
      <c r="J288" s="16">
        <f t="shared" si="31"/>
        <v>-45.611548556430442</v>
      </c>
      <c r="K288" s="10">
        <v>115</v>
      </c>
      <c r="L288" s="16">
        <v>4865.7316272965809</v>
      </c>
      <c r="M288" s="16">
        <v>2061.0072178477712</v>
      </c>
      <c r="N288" s="16">
        <v>19.548337707786526</v>
      </c>
      <c r="O288" s="16">
        <v>18.923728813559361</v>
      </c>
      <c r="P288" s="16">
        <v>19.15326834810805</v>
      </c>
      <c r="Q288" s="16">
        <v>0.51755184829572742</v>
      </c>
      <c r="R288" s="16">
        <v>2.702159437696444</v>
      </c>
      <c r="S288" s="16">
        <v>15.940245454770089</v>
      </c>
      <c r="T288" s="20" t="s">
        <v>122</v>
      </c>
      <c r="U288" s="10">
        <v>5</v>
      </c>
      <c r="V288" s="20" t="s">
        <v>145</v>
      </c>
      <c r="W288" s="10">
        <v>4</v>
      </c>
      <c r="X288" s="20" t="s">
        <v>145</v>
      </c>
      <c r="Y288" s="10">
        <v>4</v>
      </c>
      <c r="Z288" s="20" t="s">
        <v>123</v>
      </c>
      <c r="AA288" s="15">
        <v>4</v>
      </c>
      <c r="AB288" s="11">
        <v>31.428376091053316</v>
      </c>
      <c r="AC288" s="10">
        <v>58.604570244642957</v>
      </c>
      <c r="AD288" s="19">
        <v>9.9670536643037302</v>
      </c>
      <c r="AE288" s="12">
        <v>1892.3728813559362</v>
      </c>
      <c r="AF288" s="10">
        <v>1948.1593301309763</v>
      </c>
      <c r="AG288" s="10">
        <v>1276.8845565405368</v>
      </c>
      <c r="AH288" s="10">
        <v>0</v>
      </c>
      <c r="AI288" s="10">
        <v>3.7007438793193015</v>
      </c>
      <c r="AJ288" s="10"/>
      <c r="AK288" s="10"/>
      <c r="AL288" s="10"/>
      <c r="AM288" s="10"/>
      <c r="AN288" s="10">
        <v>9.4618644067796804</v>
      </c>
      <c r="AO288" s="10">
        <v>5.2477553898431033</v>
      </c>
      <c r="AP288" s="10">
        <v>9.9381918957837563</v>
      </c>
      <c r="AQ288" s="10">
        <v>114.66</v>
      </c>
      <c r="AR288" s="10"/>
      <c r="AS288" s="10"/>
      <c r="AT288" s="10">
        <v>4.433823933378239</v>
      </c>
      <c r="AU288" s="10">
        <v>1</v>
      </c>
      <c r="AV288" s="16"/>
      <c r="AW288" s="19">
        <v>292.22389951964641</v>
      </c>
      <c r="AX288" s="1" t="s">
        <v>120</v>
      </c>
      <c r="AY288" s="23">
        <v>45.6115485564304</v>
      </c>
      <c r="AZ288" s="18">
        <v>0</v>
      </c>
      <c r="BA288" s="18">
        <v>100</v>
      </c>
      <c r="BB288" s="18">
        <v>0</v>
      </c>
      <c r="BC288" s="18">
        <v>0</v>
      </c>
      <c r="BD288" s="18">
        <v>100</v>
      </c>
      <c r="BE288" s="18">
        <v>0</v>
      </c>
      <c r="BF288" s="24">
        <v>31.428376091053316</v>
      </c>
      <c r="BG288" s="24">
        <v>58.604570244642957</v>
      </c>
      <c r="BH288" s="24">
        <v>9.9670536643037302</v>
      </c>
      <c r="BI288" s="21"/>
      <c r="BJ288" s="25">
        <f t="shared" ca="1" si="32"/>
        <v>0.97864143237099499</v>
      </c>
      <c r="BK288" s="24">
        <f t="shared" ca="1" si="33"/>
        <v>16.21569001102355</v>
      </c>
      <c r="BL288" s="23">
        <f t="shared" si="34"/>
        <v>3.0953312710569243</v>
      </c>
      <c r="BM288" s="23">
        <f t="shared" ca="1" si="35"/>
        <v>2.8345036156716583</v>
      </c>
      <c r="BN288" s="22">
        <f t="shared" si="36"/>
        <v>2.7614845368619623</v>
      </c>
      <c r="BO288" s="21"/>
      <c r="BP288" s="2"/>
    </row>
    <row r="289" spans="1:68" x14ac:dyDescent="0.2">
      <c r="A289">
        <v>13.8</v>
      </c>
      <c r="B289">
        <v>2.1</v>
      </c>
      <c r="C289">
        <v>1.3076000000000001</v>
      </c>
      <c r="D289">
        <v>-0.19744999999999999</v>
      </c>
      <c r="E289">
        <v>7.5459999999999999E-2</v>
      </c>
      <c r="F289">
        <v>1.65395</v>
      </c>
      <c r="G289">
        <v>1.7534799999999999</v>
      </c>
      <c r="H289" s="21"/>
      <c r="I289" s="17">
        <f t="shared" si="30"/>
        <v>45.275590551181104</v>
      </c>
      <c r="J289" s="16">
        <f t="shared" si="31"/>
        <v>-45.775590551181104</v>
      </c>
      <c r="K289" s="10">
        <v>115</v>
      </c>
      <c r="L289" s="16">
        <v>4884.5964566929069</v>
      </c>
      <c r="M289" s="16">
        <v>2069.635826771656</v>
      </c>
      <c r="N289" s="16">
        <v>19.619422572178479</v>
      </c>
      <c r="O289" s="16">
        <v>18.167325800376702</v>
      </c>
      <c r="P289" s="16">
        <v>18.397263150409877</v>
      </c>
      <c r="Q289" s="16">
        <v>0.55570571291406645</v>
      </c>
      <c r="R289" s="16">
        <v>3.0205890320250472</v>
      </c>
      <c r="S289" s="16">
        <v>15.96787153008165</v>
      </c>
      <c r="T289" s="20" t="s">
        <v>122</v>
      </c>
      <c r="U289" s="10">
        <v>5</v>
      </c>
      <c r="V289" s="20" t="s">
        <v>145</v>
      </c>
      <c r="W289" s="10">
        <v>4</v>
      </c>
      <c r="X289" s="20" t="s">
        <v>145</v>
      </c>
      <c r="Y289" s="10">
        <v>4</v>
      </c>
      <c r="Z289" s="20" t="s">
        <v>123</v>
      </c>
      <c r="AA289" s="15">
        <v>4</v>
      </c>
      <c r="AB289" s="11">
        <v>39.432439160047373</v>
      </c>
      <c r="AC289" s="10">
        <v>53.671887838001432</v>
      </c>
      <c r="AD289" s="19">
        <v>6.8956730019511951</v>
      </c>
      <c r="AE289" s="12">
        <v>1816.73258003767</v>
      </c>
      <c r="AF289" s="10">
        <v>1858.1078463196425</v>
      </c>
      <c r="AG289" s="10">
        <v>1226.4842100273252</v>
      </c>
      <c r="AH289" s="10">
        <v>0</v>
      </c>
      <c r="AI289" s="10">
        <v>3.3106125639659933</v>
      </c>
      <c r="AJ289" s="10"/>
      <c r="AK289" s="10"/>
      <c r="AL289" s="10"/>
      <c r="AM289" s="10"/>
      <c r="AN289" s="10">
        <v>9.0836629001883509</v>
      </c>
      <c r="AO289" s="10">
        <v>5.1639665191312538</v>
      </c>
      <c r="AP289" s="10">
        <v>9.5853894701912754</v>
      </c>
      <c r="AQ289" s="10">
        <v>114.66</v>
      </c>
      <c r="AR289" s="10"/>
      <c r="AS289" s="10"/>
      <c r="AT289" s="10">
        <v>4.2003219381990045</v>
      </c>
      <c r="AU289" s="10">
        <v>1</v>
      </c>
      <c r="AV289" s="16"/>
      <c r="AW289" s="19">
        <v>278.71617694794639</v>
      </c>
      <c r="AX289" s="1" t="s">
        <v>120</v>
      </c>
      <c r="AY289" s="23">
        <v>45.775590551181097</v>
      </c>
      <c r="AZ289" s="18">
        <v>0</v>
      </c>
      <c r="BA289" s="18">
        <v>100</v>
      </c>
      <c r="BB289" s="18">
        <v>0</v>
      </c>
      <c r="BC289" s="18">
        <v>0</v>
      </c>
      <c r="BD289" s="18">
        <v>100</v>
      </c>
      <c r="BE289" s="18">
        <v>0</v>
      </c>
      <c r="BF289" s="24">
        <v>39.432439160047373</v>
      </c>
      <c r="BG289" s="24">
        <v>53.671887838001432</v>
      </c>
      <c r="BH289" s="24">
        <v>6.8956730019511951</v>
      </c>
      <c r="BI289" s="21"/>
      <c r="BJ289" s="25">
        <f t="shared" ca="1" si="32"/>
        <v>0.99734094906851811</v>
      </c>
      <c r="BK289" s="24">
        <f t="shared" ca="1" si="33"/>
        <v>15.417151852905105</v>
      </c>
      <c r="BL289" s="23">
        <f t="shared" si="34"/>
        <v>3.4829641784144902</v>
      </c>
      <c r="BM289" s="23">
        <f t="shared" ca="1" si="35"/>
        <v>2.8830486234926802</v>
      </c>
      <c r="BN289" s="22">
        <f t="shared" si="36"/>
        <v>2.8045813750808</v>
      </c>
      <c r="BO289" s="21"/>
      <c r="BP289" s="2"/>
    </row>
    <row r="290" spans="1:68" x14ac:dyDescent="0.2">
      <c r="A290">
        <v>13.85</v>
      </c>
      <c r="B290">
        <v>2.1</v>
      </c>
      <c r="C290">
        <v>1.3080000000000001</v>
      </c>
      <c r="D290">
        <v>-0.19250999999999999</v>
      </c>
      <c r="E290">
        <v>7.5620000000000007E-2</v>
      </c>
      <c r="F290">
        <v>1.6518299999999999</v>
      </c>
      <c r="G290">
        <v>1.7499499999999999</v>
      </c>
      <c r="H290" s="21"/>
      <c r="I290" s="17">
        <f t="shared" si="30"/>
        <v>45.439632545931758</v>
      </c>
      <c r="J290" s="16">
        <f t="shared" si="31"/>
        <v>-45.939632545931758</v>
      </c>
      <c r="K290" s="10">
        <v>115</v>
      </c>
      <c r="L290" s="16">
        <v>4903.4612860892321</v>
      </c>
      <c r="M290" s="16">
        <v>2078.2644356955402</v>
      </c>
      <c r="N290" s="16">
        <v>19.690507436570428</v>
      </c>
      <c r="O290" s="16">
        <v>18.276553672316428</v>
      </c>
      <c r="P290" s="16">
        <v>18.507198249877579</v>
      </c>
      <c r="Q290" s="16">
        <v>0.58665482477196362</v>
      </c>
      <c r="R290" s="16">
        <v>3.1698737801970878</v>
      </c>
      <c r="S290" s="16">
        <v>16.016984552857757</v>
      </c>
      <c r="T290" s="20" t="s">
        <v>122</v>
      </c>
      <c r="U290" s="10">
        <v>5</v>
      </c>
      <c r="V290" s="20" t="s">
        <v>145</v>
      </c>
      <c r="W290" s="10">
        <v>4</v>
      </c>
      <c r="X290" s="20" t="s">
        <v>145</v>
      </c>
      <c r="Y290" s="10">
        <v>4</v>
      </c>
      <c r="Z290" s="20" t="s">
        <v>123</v>
      </c>
      <c r="AA290" s="15">
        <v>4</v>
      </c>
      <c r="AB290" s="11">
        <v>42.708139305994564</v>
      </c>
      <c r="AC290" s="10">
        <v>51.314540248843095</v>
      </c>
      <c r="AD290" s="19">
        <v>5.9773204451623414</v>
      </c>
      <c r="AE290" s="12">
        <v>1827.6553672316429</v>
      </c>
      <c r="AF290" s="10">
        <v>1869.9316915866475</v>
      </c>
      <c r="AG290" s="10">
        <v>1233.8132166585053</v>
      </c>
      <c r="AH290" s="10">
        <v>0</v>
      </c>
      <c r="AI290" s="10">
        <v>3.1546997430851165</v>
      </c>
      <c r="AJ290" s="10"/>
      <c r="AK290" s="10"/>
      <c r="AL290" s="10"/>
      <c r="AM290" s="10"/>
      <c r="AN290" s="10">
        <v>9.1382768361582141</v>
      </c>
      <c r="AO290" s="10">
        <v>5.2273306399132453</v>
      </c>
      <c r="AP290" s="10">
        <v>9.6366925166095374</v>
      </c>
      <c r="AQ290" s="10">
        <v>114.66</v>
      </c>
      <c r="AR290" s="10"/>
      <c r="AS290" s="10"/>
      <c r="AT290" s="10">
        <v>4.2098683860630075</v>
      </c>
      <c r="AU290" s="10">
        <v>1</v>
      </c>
      <c r="AV290" s="16"/>
      <c r="AW290" s="19">
        <v>280.48975373799715</v>
      </c>
      <c r="AX290" s="1" t="s">
        <v>120</v>
      </c>
      <c r="AY290" s="23">
        <v>45.939632545931801</v>
      </c>
      <c r="AZ290" s="18">
        <v>0</v>
      </c>
      <c r="BA290" s="18">
        <v>100</v>
      </c>
      <c r="BB290" s="18">
        <v>0</v>
      </c>
      <c r="BC290" s="18">
        <v>0</v>
      </c>
      <c r="BD290" s="18">
        <v>100</v>
      </c>
      <c r="BE290" s="18">
        <v>0</v>
      </c>
      <c r="BF290" s="24">
        <v>42.708139305994564</v>
      </c>
      <c r="BG290" s="24">
        <v>51.314540248843095</v>
      </c>
      <c r="BH290" s="24">
        <v>5.9773204451623414</v>
      </c>
      <c r="BI290" s="21"/>
      <c r="BJ290" s="25">
        <f t="shared" ca="1" si="32"/>
        <v>1</v>
      </c>
      <c r="BK290" s="24">
        <f t="shared" ca="1" si="33"/>
        <v>15.450841895833744</v>
      </c>
      <c r="BL290" s="23">
        <f t="shared" si="34"/>
        <v>3.6539254983909175</v>
      </c>
      <c r="BM290" s="23">
        <f t="shared" ca="1" si="35"/>
        <v>2.8950667360338165</v>
      </c>
      <c r="BN290" s="22">
        <f t="shared" si="36"/>
        <v>2.8152822843240561</v>
      </c>
      <c r="BO290" s="21"/>
      <c r="BP290" s="2"/>
    </row>
    <row r="291" spans="1:68" x14ac:dyDescent="0.2">
      <c r="A291">
        <v>13.9</v>
      </c>
      <c r="B291">
        <v>2.1</v>
      </c>
      <c r="C291">
        <v>1.3097399999999999</v>
      </c>
      <c r="D291">
        <v>-0.18794</v>
      </c>
      <c r="E291">
        <v>7.603E-2</v>
      </c>
      <c r="F291">
        <v>1.6528499999999999</v>
      </c>
      <c r="G291">
        <v>1.74868</v>
      </c>
      <c r="H291" s="21"/>
      <c r="I291" s="17">
        <f t="shared" si="30"/>
        <v>45.603674540682412</v>
      </c>
      <c r="J291" s="16">
        <f t="shared" si="31"/>
        <v>-46.103674540682412</v>
      </c>
      <c r="K291" s="10">
        <v>115</v>
      </c>
      <c r="L291" s="16">
        <v>4922.3261154855572</v>
      </c>
      <c r="M291" s="16">
        <v>2086.8930446194245</v>
      </c>
      <c r="N291" s="16">
        <v>19.761592300962377</v>
      </c>
      <c r="O291" s="16">
        <v>18.751694915254241</v>
      </c>
      <c r="P291" s="16">
        <v>18.984151763355833</v>
      </c>
      <c r="Q291" s="16">
        <v>0.61528588574171872</v>
      </c>
      <c r="R291" s="16">
        <v>3.2410501844458208</v>
      </c>
      <c r="S291" s="16">
        <v>16.142836673721529</v>
      </c>
      <c r="T291" s="20" t="s">
        <v>122</v>
      </c>
      <c r="U291" s="10">
        <v>5</v>
      </c>
      <c r="V291" s="20" t="s">
        <v>145</v>
      </c>
      <c r="W291" s="10">
        <v>4</v>
      </c>
      <c r="X291" s="20" t="s">
        <v>145</v>
      </c>
      <c r="Y291" s="10">
        <v>4</v>
      </c>
      <c r="Z291" s="20" t="s">
        <v>123</v>
      </c>
      <c r="AA291" s="15">
        <v>4</v>
      </c>
      <c r="AB291" s="11">
        <v>43.649604158165246</v>
      </c>
      <c r="AC291" s="10">
        <v>50.607354197354866</v>
      </c>
      <c r="AD291" s="19">
        <v>5.7430416444798897</v>
      </c>
      <c r="AE291" s="12">
        <v>1875.1694915254241</v>
      </c>
      <c r="AF291" s="10">
        <v>1924.9341737960697</v>
      </c>
      <c r="AG291" s="10">
        <v>1265.6101175570554</v>
      </c>
      <c r="AH291" s="10">
        <v>0</v>
      </c>
      <c r="AI291" s="10">
        <v>3.0854196729168746</v>
      </c>
      <c r="AJ291" s="10"/>
      <c r="AK291" s="10"/>
      <c r="AL291" s="10"/>
      <c r="AM291" s="10"/>
      <c r="AN291" s="10">
        <v>9.3758474576271205</v>
      </c>
      <c r="AO291" s="10">
        <v>5.3544860894791952</v>
      </c>
      <c r="AP291" s="10">
        <v>9.8592708228993882</v>
      </c>
      <c r="AQ291" s="10">
        <v>114.66</v>
      </c>
      <c r="AR291" s="10"/>
      <c r="AS291" s="10"/>
      <c r="AT291" s="10">
        <v>4.3210518616085132</v>
      </c>
      <c r="AU291" s="10">
        <v>1</v>
      </c>
      <c r="AV291" s="16"/>
      <c r="AW291" s="19">
        <v>288.74012606941045</v>
      </c>
      <c r="AX291" s="1" t="s">
        <v>120</v>
      </c>
      <c r="AY291" s="23">
        <v>46.103674540682398</v>
      </c>
      <c r="AZ291" s="18">
        <v>0</v>
      </c>
      <c r="BA291" s="18">
        <v>100</v>
      </c>
      <c r="BB291" s="18">
        <v>0</v>
      </c>
      <c r="BC291" s="18">
        <v>0</v>
      </c>
      <c r="BD291" s="18">
        <v>100</v>
      </c>
      <c r="BE291" s="18">
        <v>0</v>
      </c>
      <c r="BF291" s="24">
        <v>43.649604158165246</v>
      </c>
      <c r="BG291" s="24">
        <v>50.607354197354866</v>
      </c>
      <c r="BH291" s="24">
        <v>5.7430416444798897</v>
      </c>
      <c r="BI291" s="21"/>
      <c r="BJ291" s="25">
        <f t="shared" ca="1" si="32"/>
        <v>1</v>
      </c>
      <c r="BK291" s="24">
        <f t="shared" ca="1" si="33"/>
        <v>15.835012482516813</v>
      </c>
      <c r="BL291" s="23">
        <f t="shared" si="34"/>
        <v>3.7238171417057186</v>
      </c>
      <c r="BM291" s="23">
        <f t="shared" ca="1" si="35"/>
        <v>2.8917592953479616</v>
      </c>
      <c r="BN291" s="22">
        <f t="shared" si="36"/>
        <v>2.812469347578765</v>
      </c>
      <c r="BO291" s="21"/>
      <c r="BP291" s="2"/>
    </row>
    <row r="292" spans="1:68" x14ac:dyDescent="0.2">
      <c r="A292">
        <v>13.95</v>
      </c>
      <c r="B292">
        <v>2.1</v>
      </c>
      <c r="C292">
        <v>1.3136399999999999</v>
      </c>
      <c r="D292">
        <v>-0.18951000000000001</v>
      </c>
      <c r="E292">
        <v>7.7049999999999993E-2</v>
      </c>
      <c r="F292">
        <v>1.6554500000000001</v>
      </c>
      <c r="G292">
        <v>1.7532000000000001</v>
      </c>
      <c r="H292" s="21"/>
      <c r="I292" s="17">
        <f t="shared" si="30"/>
        <v>45.767716535433067</v>
      </c>
      <c r="J292" s="16">
        <f t="shared" si="31"/>
        <v>-46.267716535433067</v>
      </c>
      <c r="K292" s="10">
        <v>115</v>
      </c>
      <c r="L292" s="16">
        <v>4941.1909448818824</v>
      </c>
      <c r="M292" s="16">
        <v>2095.5216535433087</v>
      </c>
      <c r="N292" s="16">
        <v>19.832677165354326</v>
      </c>
      <c r="O292" s="16">
        <v>19.816666666666674</v>
      </c>
      <c r="P292" s="16">
        <v>20.053632090259111</v>
      </c>
      <c r="Q292" s="16">
        <v>0.60544983197311575</v>
      </c>
      <c r="R292" s="16">
        <v>3.0191529855941064</v>
      </c>
      <c r="S292" s="16">
        <v>16.455932193919207</v>
      </c>
      <c r="T292" s="20" t="s">
        <v>122</v>
      </c>
      <c r="U292" s="10">
        <v>5</v>
      </c>
      <c r="V292" s="20" t="s">
        <v>145</v>
      </c>
      <c r="W292" s="10">
        <v>4</v>
      </c>
      <c r="X292" s="20" t="s">
        <v>145</v>
      </c>
      <c r="Y292" s="10">
        <v>4</v>
      </c>
      <c r="Z292" s="20" t="s">
        <v>123</v>
      </c>
      <c r="AA292" s="15">
        <v>4</v>
      </c>
      <c r="AB292" s="11">
        <v>36.98467410080891</v>
      </c>
      <c r="AC292" s="10">
        <v>55.316863308064825</v>
      </c>
      <c r="AD292" s="19">
        <v>7.6984625911262654</v>
      </c>
      <c r="AE292" s="12">
        <v>1981.6666666666674</v>
      </c>
      <c r="AF292" s="10">
        <v>2049.6456928790249</v>
      </c>
      <c r="AG292" s="10">
        <v>1336.9088060172739</v>
      </c>
      <c r="AH292" s="10">
        <v>0</v>
      </c>
      <c r="AI292" s="10">
        <v>3.3121872418241201</v>
      </c>
      <c r="AJ292" s="10"/>
      <c r="AK292" s="10"/>
      <c r="AL292" s="10"/>
      <c r="AM292" s="10"/>
      <c r="AN292" s="10">
        <v>9.9083333333333368</v>
      </c>
      <c r="AO292" s="10">
        <v>5.5428488561012763</v>
      </c>
      <c r="AP292" s="10">
        <v>10.358361642120919</v>
      </c>
      <c r="AQ292" s="10">
        <v>114.66</v>
      </c>
      <c r="AR292" s="10"/>
      <c r="AS292" s="10"/>
      <c r="AT292" s="10">
        <v>4.595414827986712</v>
      </c>
      <c r="AU292" s="10">
        <v>1</v>
      </c>
      <c r="AV292" s="16"/>
      <c r="AW292" s="19">
        <v>307.4468539318537</v>
      </c>
      <c r="AX292" s="1" t="s">
        <v>120</v>
      </c>
      <c r="AY292" s="23">
        <v>46.267716535433102</v>
      </c>
      <c r="AZ292" s="18">
        <v>0</v>
      </c>
      <c r="BA292" s="18">
        <v>100</v>
      </c>
      <c r="BB292" s="18">
        <v>0</v>
      </c>
      <c r="BC292" s="18">
        <v>0</v>
      </c>
      <c r="BD292" s="18">
        <v>100</v>
      </c>
      <c r="BE292" s="18">
        <v>0</v>
      </c>
      <c r="BF292" s="24">
        <v>36.98467410080891</v>
      </c>
      <c r="BG292" s="24">
        <v>55.316863308064825</v>
      </c>
      <c r="BH292" s="24">
        <v>7.6984625911262654</v>
      </c>
      <c r="BI292" s="21"/>
      <c r="BJ292" s="25">
        <f t="shared" ca="1" si="32"/>
        <v>0.98573510957001875</v>
      </c>
      <c r="BK292" s="24">
        <f t="shared" ca="1" si="33"/>
        <v>16.778756653204077</v>
      </c>
      <c r="BL292" s="23">
        <f t="shared" si="34"/>
        <v>3.4433746862562375</v>
      </c>
      <c r="BM292" s="23">
        <f t="shared" ca="1" si="35"/>
        <v>2.8509818370054338</v>
      </c>
      <c r="BN292" s="22">
        <f t="shared" si="36"/>
        <v>2.7747708504486703</v>
      </c>
      <c r="BO292" s="21"/>
      <c r="BP292" s="2"/>
    </row>
    <row r="293" spans="1:68" x14ac:dyDescent="0.2">
      <c r="A293">
        <v>14</v>
      </c>
      <c r="B293">
        <v>2</v>
      </c>
      <c r="C293">
        <v>1.3154699999999999</v>
      </c>
      <c r="D293">
        <v>-0.18275</v>
      </c>
      <c r="E293">
        <v>7.7499999999999999E-2</v>
      </c>
      <c r="F293">
        <v>1.6546000000000001</v>
      </c>
      <c r="G293">
        <v>1.75078</v>
      </c>
      <c r="H293" s="21"/>
      <c r="I293" s="17">
        <f t="shared" si="30"/>
        <v>45.931758530183721</v>
      </c>
      <c r="J293" s="16">
        <f t="shared" si="31"/>
        <v>-46.431758530183721</v>
      </c>
      <c r="K293" s="10">
        <v>115</v>
      </c>
      <c r="L293" s="16">
        <v>4960.0557742782075</v>
      </c>
      <c r="M293" s="16">
        <v>2104.150262467193</v>
      </c>
      <c r="N293" s="16">
        <v>19.903762029746279</v>
      </c>
      <c r="O293" s="16">
        <v>20.316384180790966</v>
      </c>
      <c r="P293" s="16">
        <v>20.555338681805836</v>
      </c>
      <c r="Q293" s="16">
        <v>0.64780124819971197</v>
      </c>
      <c r="R293" s="16">
        <v>3.151498782032236</v>
      </c>
      <c r="S293" s="16">
        <v>16.594062570477007</v>
      </c>
      <c r="T293" s="20" t="s">
        <v>122</v>
      </c>
      <c r="U293" s="10">
        <v>5</v>
      </c>
      <c r="V293" s="20" t="s">
        <v>145</v>
      </c>
      <c r="W293" s="10">
        <v>4</v>
      </c>
      <c r="X293" s="20" t="s">
        <v>145</v>
      </c>
      <c r="Y293" s="10">
        <v>4</v>
      </c>
      <c r="Z293" s="20" t="s">
        <v>123</v>
      </c>
      <c r="AA293" s="15">
        <v>4</v>
      </c>
      <c r="AB293" s="11">
        <v>39.282483631443242</v>
      </c>
      <c r="AC293" s="10">
        <v>53.775688259583973</v>
      </c>
      <c r="AD293" s="19">
        <v>6.9418281089727873</v>
      </c>
      <c r="AE293" s="12">
        <v>2031.6384180790967</v>
      </c>
      <c r="AF293" s="10">
        <v>2107.5603019200316</v>
      </c>
      <c r="AG293" s="10">
        <v>1370.3559121203891</v>
      </c>
      <c r="AH293" s="10">
        <v>0</v>
      </c>
      <c r="AI293" s="10">
        <v>3.1730934046407993</v>
      </c>
      <c r="AJ293" s="10"/>
      <c r="AK293" s="10"/>
      <c r="AL293" s="10"/>
      <c r="AM293" s="10"/>
      <c r="AN293" s="10">
        <v>10.158192090395483</v>
      </c>
      <c r="AO293" s="10">
        <v>5.6909116599946605</v>
      </c>
      <c r="AP293" s="10">
        <v>10.592491384842724</v>
      </c>
      <c r="AQ293" s="10">
        <v>114.66</v>
      </c>
      <c r="AR293" s="10"/>
      <c r="AS293" s="10"/>
      <c r="AT293" s="10">
        <v>4.7113784426667014</v>
      </c>
      <c r="AU293" s="10">
        <v>1</v>
      </c>
      <c r="AV293" s="16"/>
      <c r="AW293" s="19">
        <v>316.13404528800476</v>
      </c>
      <c r="AX293" s="1" t="s">
        <v>120</v>
      </c>
      <c r="AY293" s="23">
        <v>46.4317585301837</v>
      </c>
      <c r="AZ293" s="18">
        <v>0</v>
      </c>
      <c r="BA293" s="18">
        <v>100</v>
      </c>
      <c r="BB293" s="18">
        <v>0</v>
      </c>
      <c r="BC293" s="18">
        <v>0</v>
      </c>
      <c r="BD293" s="18">
        <v>100</v>
      </c>
      <c r="BE293" s="18">
        <v>0</v>
      </c>
      <c r="BF293" s="24">
        <v>39.282483631443242</v>
      </c>
      <c r="BG293" s="24">
        <v>53.775688259583973</v>
      </c>
      <c r="BH293" s="24">
        <v>6.9418281089727873</v>
      </c>
      <c r="BI293" s="21"/>
      <c r="BJ293" s="25">
        <f t="shared" ca="1" si="32"/>
        <v>0.98697299072696998</v>
      </c>
      <c r="BK293" s="24">
        <f t="shared" ca="1" si="33"/>
        <v>17.178947880330458</v>
      </c>
      <c r="BL293" s="23">
        <f t="shared" si="34"/>
        <v>3.5839010214466192</v>
      </c>
      <c r="BM293" s="23">
        <f t="shared" ca="1" si="35"/>
        <v>2.8536957804155056</v>
      </c>
      <c r="BN293" s="22">
        <f t="shared" si="36"/>
        <v>2.7777849086961774</v>
      </c>
      <c r="BO293" s="21"/>
      <c r="BP293" s="2"/>
    </row>
    <row r="294" spans="1:68" x14ac:dyDescent="0.2">
      <c r="A294">
        <v>14.05</v>
      </c>
      <c r="B294">
        <v>2.1</v>
      </c>
      <c r="C294">
        <v>1.3173699999999999</v>
      </c>
      <c r="D294">
        <v>-0.19309999999999999</v>
      </c>
      <c r="E294">
        <v>7.7810000000000004E-2</v>
      </c>
      <c r="F294">
        <v>1.6556</v>
      </c>
      <c r="G294">
        <v>1.7515000000000001</v>
      </c>
      <c r="H294" s="21"/>
      <c r="I294" s="17">
        <f t="shared" si="30"/>
        <v>46.095800524934383</v>
      </c>
      <c r="J294" s="16">
        <f t="shared" si="31"/>
        <v>-46.595800524934383</v>
      </c>
      <c r="K294" s="10">
        <v>115</v>
      </c>
      <c r="L294" s="16">
        <v>4978.9206036745336</v>
      </c>
      <c r="M294" s="16">
        <v>2112.7788713910777</v>
      </c>
      <c r="N294" s="16">
        <v>19.974846894138231</v>
      </c>
      <c r="O294" s="16">
        <v>20.83521657250472</v>
      </c>
      <c r="P294" s="16">
        <v>21.075541326855042</v>
      </c>
      <c r="Q294" s="16">
        <v>0.58295847335573703</v>
      </c>
      <c r="R294" s="16">
        <v>2.7660427047390477</v>
      </c>
      <c r="S294" s="16">
        <v>16.689219052105713</v>
      </c>
      <c r="T294" s="20" t="s">
        <v>122</v>
      </c>
      <c r="U294" s="10">
        <v>5</v>
      </c>
      <c r="V294" s="20" t="s">
        <v>145</v>
      </c>
      <c r="W294" s="10">
        <v>4</v>
      </c>
      <c r="X294" s="20" t="s">
        <v>145</v>
      </c>
      <c r="Y294" s="10">
        <v>4</v>
      </c>
      <c r="Z294" s="20" t="s">
        <v>123</v>
      </c>
      <c r="AA294" s="15">
        <v>4</v>
      </c>
      <c r="AB294" s="11">
        <v>30.251383493802145</v>
      </c>
      <c r="AC294" s="10">
        <v>59.207943920073063</v>
      </c>
      <c r="AD294" s="19">
        <v>10.540672586124792</v>
      </c>
      <c r="AE294" s="12">
        <v>2083.5216572504719</v>
      </c>
      <c r="AF294" s="10">
        <v>2167.6509172554488</v>
      </c>
      <c r="AG294" s="10">
        <v>1405.0360884570027</v>
      </c>
      <c r="AH294" s="10">
        <v>0</v>
      </c>
      <c r="AI294" s="10">
        <v>3.6152731781281062</v>
      </c>
      <c r="AJ294" s="10"/>
      <c r="AK294" s="10"/>
      <c r="AL294" s="10"/>
      <c r="AM294" s="10"/>
      <c r="AN294" s="10">
        <v>10.41760828625236</v>
      </c>
      <c r="AO294" s="10">
        <v>5.7093323959907609</v>
      </c>
      <c r="AP294" s="10">
        <v>10.83525261919902</v>
      </c>
      <c r="AQ294" s="10">
        <v>114.66</v>
      </c>
      <c r="AR294" s="10"/>
      <c r="AS294" s="10"/>
      <c r="AT294" s="10">
        <v>4.8316173055411697</v>
      </c>
      <c r="AU294" s="10">
        <v>1</v>
      </c>
      <c r="AV294" s="16"/>
      <c r="AW294" s="19">
        <v>325.14763758831731</v>
      </c>
      <c r="AX294" s="1" t="s">
        <v>120</v>
      </c>
      <c r="AY294" s="23">
        <v>46.595800524934397</v>
      </c>
      <c r="AZ294" s="18">
        <v>0</v>
      </c>
      <c r="BA294" s="18">
        <v>100</v>
      </c>
      <c r="BB294" s="18">
        <v>0</v>
      </c>
      <c r="BC294" s="18">
        <v>0</v>
      </c>
      <c r="BD294" s="18">
        <v>100</v>
      </c>
      <c r="BE294" s="18">
        <v>0</v>
      </c>
      <c r="BF294" s="24">
        <v>30.251383493802145</v>
      </c>
      <c r="BG294" s="24">
        <v>59.207943920073063</v>
      </c>
      <c r="BH294" s="24">
        <v>10.540672586124792</v>
      </c>
      <c r="BI294" s="21"/>
      <c r="BJ294" s="25">
        <f t="shared" ca="1" si="32"/>
        <v>0.97048136726644441</v>
      </c>
      <c r="BK294" s="24">
        <f t="shared" ca="1" si="33"/>
        <v>17.592195209892623</v>
      </c>
      <c r="BL294" s="23">
        <f t="shared" si="34"/>
        <v>3.1365325082304678</v>
      </c>
      <c r="BM294" s="23">
        <f t="shared" ca="1" si="35"/>
        <v>2.8098755909713078</v>
      </c>
      <c r="BN294" s="22">
        <f t="shared" si="36"/>
        <v>2.734466127591713</v>
      </c>
      <c r="BO294" s="21"/>
      <c r="BP294" s="2"/>
    </row>
    <row r="295" spans="1:68" x14ac:dyDescent="0.2">
      <c r="A295">
        <v>14.1</v>
      </c>
      <c r="B295">
        <v>2.1</v>
      </c>
      <c r="C295">
        <v>1.3178799999999999</v>
      </c>
      <c r="D295">
        <v>-0.19470000000000001</v>
      </c>
      <c r="E295">
        <v>7.8219999999999998E-2</v>
      </c>
      <c r="F295">
        <v>1.65438</v>
      </c>
      <c r="G295">
        <v>1.75135</v>
      </c>
      <c r="H295" s="21"/>
      <c r="I295" s="17">
        <f t="shared" si="30"/>
        <v>46.259842519685037</v>
      </c>
      <c r="J295" s="16">
        <f t="shared" si="31"/>
        <v>-46.759842519685037</v>
      </c>
      <c r="K295" s="10">
        <v>115</v>
      </c>
      <c r="L295" s="16">
        <v>4997.7854330708587</v>
      </c>
      <c r="M295" s="16">
        <v>2121.407480314962</v>
      </c>
      <c r="N295" s="16">
        <v>20.045931758530184</v>
      </c>
      <c r="O295" s="16">
        <v>20.974482109227885</v>
      </c>
      <c r="P295" s="16">
        <v>21.216619134118645</v>
      </c>
      <c r="Q295" s="16">
        <v>0.57293446951512239</v>
      </c>
      <c r="R295" s="16">
        <v>2.7004041779388928</v>
      </c>
      <c r="S295" s="16">
        <v>16.815071172969486</v>
      </c>
      <c r="T295" s="20" t="s">
        <v>122</v>
      </c>
      <c r="U295" s="10">
        <v>5</v>
      </c>
      <c r="V295" s="20" t="s">
        <v>145</v>
      </c>
      <c r="W295" s="10">
        <v>4</v>
      </c>
      <c r="X295" s="20" t="s">
        <v>145</v>
      </c>
      <c r="Y295" s="10">
        <v>4</v>
      </c>
      <c r="Z295" s="20" t="s">
        <v>123</v>
      </c>
      <c r="AA295" s="15">
        <v>4</v>
      </c>
      <c r="AB295" s="11">
        <v>28.771076861965362</v>
      </c>
      <c r="AC295" s="10">
        <v>59.913337330736532</v>
      </c>
      <c r="AD295" s="19">
        <v>11.315585807298108</v>
      </c>
      <c r="AE295" s="12">
        <v>2097.4482109227888</v>
      </c>
      <c r="AF295" s="10">
        <v>2183.1386104984422</v>
      </c>
      <c r="AG295" s="10">
        <v>1414.4412756079096</v>
      </c>
      <c r="AH295" s="10">
        <v>0</v>
      </c>
      <c r="AI295" s="10">
        <v>3.7031493587869457</v>
      </c>
      <c r="AJ295" s="10"/>
      <c r="AK295" s="10"/>
      <c r="AL295" s="10"/>
      <c r="AM295" s="10"/>
      <c r="AN295" s="10">
        <v>10.487241054613943</v>
      </c>
      <c r="AO295" s="10">
        <v>5.7264523832357179</v>
      </c>
      <c r="AP295" s="10">
        <v>10.901088929255367</v>
      </c>
      <c r="AQ295" s="10">
        <v>114.66</v>
      </c>
      <c r="AR295" s="10"/>
      <c r="AS295" s="10"/>
      <c r="AT295" s="10">
        <v>4.8469831501246716</v>
      </c>
      <c r="AU295" s="10">
        <v>1</v>
      </c>
      <c r="AV295" s="16"/>
      <c r="AW295" s="19">
        <v>327.47079157476634</v>
      </c>
      <c r="AX295" s="1" t="s">
        <v>120</v>
      </c>
      <c r="AY295" s="23">
        <v>46.759842519685002</v>
      </c>
      <c r="AZ295" s="18">
        <v>0</v>
      </c>
      <c r="BA295" s="18">
        <v>100</v>
      </c>
      <c r="BB295" s="18">
        <v>0</v>
      </c>
      <c r="BC295" s="18">
        <v>0</v>
      </c>
      <c r="BD295" s="18">
        <v>100</v>
      </c>
      <c r="BE295" s="18">
        <v>0</v>
      </c>
      <c r="BF295" s="24">
        <v>28.771076861965362</v>
      </c>
      <c r="BG295" s="24">
        <v>59.913337330736532</v>
      </c>
      <c r="BH295" s="24">
        <v>11.315585807298108</v>
      </c>
      <c r="BI295" s="21"/>
      <c r="BJ295" s="25">
        <f t="shared" ca="1" si="32"/>
        <v>0.96781587900066524</v>
      </c>
      <c r="BK295" s="24">
        <f t="shared" ca="1" si="33"/>
        <v>17.646893780387263</v>
      </c>
      <c r="BL295" s="23">
        <f t="shared" si="34"/>
        <v>3.0609191347989486</v>
      </c>
      <c r="BM295" s="23">
        <f t="shared" ca="1" si="35"/>
        <v>2.8023444702797251</v>
      </c>
      <c r="BN295" s="22">
        <f t="shared" si="36"/>
        <v>2.7258341286611851</v>
      </c>
      <c r="BO295" s="21"/>
      <c r="BP295" s="2"/>
    </row>
    <row r="296" spans="1:68" x14ac:dyDescent="0.2">
      <c r="A296">
        <v>14.15</v>
      </c>
      <c r="B296">
        <v>2.1</v>
      </c>
      <c r="C296">
        <v>1.31955</v>
      </c>
      <c r="D296">
        <v>-0.20138</v>
      </c>
      <c r="E296">
        <v>7.8670000000000004E-2</v>
      </c>
      <c r="F296">
        <v>1.6524300000000001</v>
      </c>
      <c r="G296">
        <v>1.7498</v>
      </c>
      <c r="H296" s="21"/>
      <c r="I296" s="17">
        <f t="shared" si="30"/>
        <v>46.423884514435692</v>
      </c>
      <c r="J296" s="16">
        <f t="shared" si="31"/>
        <v>-46.923884514435692</v>
      </c>
      <c r="K296" s="10">
        <v>115</v>
      </c>
      <c r="L296" s="16">
        <v>5016.6502624671839</v>
      </c>
      <c r="M296" s="16">
        <v>2130.0360892388462</v>
      </c>
      <c r="N296" s="16">
        <v>20.117016622922133</v>
      </c>
      <c r="O296" s="16">
        <v>21.4305084745763</v>
      </c>
      <c r="P296" s="16">
        <v>21.674634576889492</v>
      </c>
      <c r="Q296" s="16">
        <v>0.53108425348055688</v>
      </c>
      <c r="R296" s="16">
        <v>2.4502570116998594</v>
      </c>
      <c r="S296" s="16">
        <v>16.953201549527286</v>
      </c>
      <c r="T296" s="20" t="s">
        <v>122</v>
      </c>
      <c r="U296" s="10">
        <v>5</v>
      </c>
      <c r="V296" s="20" t="s">
        <v>145</v>
      </c>
      <c r="W296" s="10">
        <v>4</v>
      </c>
      <c r="X296" s="20" t="s">
        <v>145</v>
      </c>
      <c r="Y296" s="10">
        <v>4</v>
      </c>
      <c r="Z296" s="20" t="s">
        <v>123</v>
      </c>
      <c r="AA296" s="15">
        <v>4</v>
      </c>
      <c r="AB296" s="11">
        <v>23.569880998622857</v>
      </c>
      <c r="AC296" s="10">
        <v>61.837977303688135</v>
      </c>
      <c r="AD296" s="19">
        <v>14.592141697689009</v>
      </c>
      <c r="AE296" s="12">
        <v>2143.05084745763</v>
      </c>
      <c r="AF296" s="10">
        <v>2235.9130843893463</v>
      </c>
      <c r="AG296" s="10">
        <v>1444.9756384592995</v>
      </c>
      <c r="AH296" s="10">
        <v>0</v>
      </c>
      <c r="AI296" s="10">
        <v>4.0812045235460932</v>
      </c>
      <c r="AJ296" s="10"/>
      <c r="AK296" s="10"/>
      <c r="AL296" s="10"/>
      <c r="AM296" s="10"/>
      <c r="AN296" s="10">
        <v>10.71525423728815</v>
      </c>
      <c r="AO296" s="10">
        <v>5.7573981847195919</v>
      </c>
      <c r="AP296" s="10">
        <v>11.114829469215096</v>
      </c>
      <c r="AQ296" s="10">
        <v>114.66</v>
      </c>
      <c r="AR296" s="10"/>
      <c r="AS296" s="10"/>
      <c r="AT296" s="10">
        <v>4.9488447693441371</v>
      </c>
      <c r="AU296" s="10">
        <v>1</v>
      </c>
      <c r="AV296" s="16"/>
      <c r="AW296" s="19">
        <v>335.38696265840196</v>
      </c>
      <c r="AX296" s="1" t="s">
        <v>120</v>
      </c>
      <c r="AY296" s="23">
        <v>46.923884514435699</v>
      </c>
      <c r="AZ296" s="18">
        <v>0</v>
      </c>
      <c r="BA296" s="18">
        <v>100</v>
      </c>
      <c r="BB296" s="18">
        <v>0</v>
      </c>
      <c r="BC296" s="18">
        <v>0</v>
      </c>
      <c r="BD296" s="18">
        <v>100</v>
      </c>
      <c r="BE296" s="18">
        <v>0</v>
      </c>
      <c r="BF296" s="24">
        <v>23.569880998622857</v>
      </c>
      <c r="BG296" s="24">
        <v>61.837977303688135</v>
      </c>
      <c r="BH296" s="24">
        <v>14.592141697689009</v>
      </c>
      <c r="BI296" s="21"/>
      <c r="BJ296" s="25">
        <f t="shared" ca="1" si="32"/>
        <v>0.95545149235209437</v>
      </c>
      <c r="BK296" s="24">
        <f t="shared" ca="1" si="33"/>
        <v>18.000016494133522</v>
      </c>
      <c r="BL296" s="23">
        <f t="shared" si="34"/>
        <v>2.770926009445855</v>
      </c>
      <c r="BM296" s="23">
        <f t="shared" ca="1" si="35"/>
        <v>2.7693569233865896</v>
      </c>
      <c r="BN296" s="22">
        <f t="shared" si="36"/>
        <v>2.6930228650528565</v>
      </c>
      <c r="BO296" s="21"/>
      <c r="BP296" s="2"/>
    </row>
    <row r="297" spans="1:68" x14ac:dyDescent="0.2">
      <c r="A297">
        <v>14.2</v>
      </c>
      <c r="B297">
        <v>2.1</v>
      </c>
      <c r="C297">
        <v>1.32192</v>
      </c>
      <c r="D297">
        <v>-0.18804000000000001</v>
      </c>
      <c r="E297">
        <v>7.8909999999999994E-2</v>
      </c>
      <c r="F297">
        <v>1.65415</v>
      </c>
      <c r="G297">
        <v>1.7490000000000001</v>
      </c>
      <c r="H297" s="21"/>
      <c r="I297" s="17">
        <f t="shared" si="30"/>
        <v>46.587926509186346</v>
      </c>
      <c r="J297" s="16">
        <f t="shared" si="31"/>
        <v>-47.087926509186346</v>
      </c>
      <c r="K297" s="10">
        <v>115</v>
      </c>
      <c r="L297" s="16">
        <v>5035.515091863509</v>
      </c>
      <c r="M297" s="16">
        <v>2138.6646981627305</v>
      </c>
      <c r="N297" s="16">
        <v>20.188101487314086</v>
      </c>
      <c r="O297" s="16">
        <v>22.077683615819232</v>
      </c>
      <c r="P297" s="16">
        <v>22.322870559424388</v>
      </c>
      <c r="Q297" s="16">
        <v>0.6146593855016802</v>
      </c>
      <c r="R297" s="16">
        <v>2.7534961682702588</v>
      </c>
      <c r="S297" s="16">
        <v>17.026871083691447</v>
      </c>
      <c r="T297" s="20" t="s">
        <v>122</v>
      </c>
      <c r="U297" s="10">
        <v>5</v>
      </c>
      <c r="V297" s="20" t="s">
        <v>145</v>
      </c>
      <c r="W297" s="10">
        <v>4</v>
      </c>
      <c r="X297" s="20" t="s">
        <v>145</v>
      </c>
      <c r="Y297" s="10">
        <v>4</v>
      </c>
      <c r="Z297" s="20" t="s">
        <v>123</v>
      </c>
      <c r="AA297" s="15">
        <v>4</v>
      </c>
      <c r="AB297" s="11">
        <v>28.528413726422265</v>
      </c>
      <c r="AC297" s="10">
        <v>60.022965729259447</v>
      </c>
      <c r="AD297" s="19">
        <v>11.448620544318286</v>
      </c>
      <c r="AE297" s="12">
        <v>2207.7683615819233</v>
      </c>
      <c r="AF297" s="10">
        <v>2311.0664453113145</v>
      </c>
      <c r="AG297" s="10">
        <v>1488.1913706282926</v>
      </c>
      <c r="AH297" s="10">
        <v>0</v>
      </c>
      <c r="AI297" s="10">
        <v>3.6317464738953973</v>
      </c>
      <c r="AJ297" s="10"/>
      <c r="AK297" s="10"/>
      <c r="AL297" s="10"/>
      <c r="AM297" s="10"/>
      <c r="AN297" s="10">
        <v>11.038841807909616</v>
      </c>
      <c r="AO297" s="10">
        <v>5.9894872707899252</v>
      </c>
      <c r="AP297" s="10">
        <v>11.417339594398047</v>
      </c>
      <c r="AQ297" s="10">
        <v>114.66</v>
      </c>
      <c r="AR297" s="10"/>
      <c r="AS297" s="10"/>
      <c r="AT297" s="10">
        <v>5.1018397330144118</v>
      </c>
      <c r="AU297" s="10">
        <v>1</v>
      </c>
      <c r="AV297" s="16"/>
      <c r="AW297" s="19">
        <v>346.65996679669718</v>
      </c>
      <c r="AX297" s="1" t="s">
        <v>120</v>
      </c>
      <c r="AY297" s="23">
        <v>47.087926509186303</v>
      </c>
      <c r="AZ297" s="18">
        <v>0</v>
      </c>
      <c r="BA297" s="18">
        <v>100</v>
      </c>
      <c r="BB297" s="18">
        <v>0</v>
      </c>
      <c r="BC297" s="18">
        <v>0</v>
      </c>
      <c r="BD297" s="18">
        <v>100</v>
      </c>
      <c r="BE297" s="18">
        <v>0</v>
      </c>
      <c r="BF297" s="24">
        <v>28.528413726422265</v>
      </c>
      <c r="BG297" s="24">
        <v>60.022965729259447</v>
      </c>
      <c r="BH297" s="24">
        <v>11.448620544318286</v>
      </c>
      <c r="BI297" s="21"/>
      <c r="BJ297" s="25">
        <f t="shared" ca="1" si="32"/>
        <v>0.96324858245856904</v>
      </c>
      <c r="BK297" s="24">
        <f t="shared" ca="1" si="33"/>
        <v>18.526975472591335</v>
      </c>
      <c r="BL297" s="23">
        <f t="shared" si="34"/>
        <v>3.1035388946426665</v>
      </c>
      <c r="BM297" s="23">
        <f t="shared" ca="1" si="35"/>
        <v>2.7892866383177206</v>
      </c>
      <c r="BN297" s="22">
        <f t="shared" si="36"/>
        <v>2.7134698048732036</v>
      </c>
      <c r="BO297" s="21"/>
      <c r="BP297" s="2"/>
    </row>
    <row r="298" spans="1:68" x14ac:dyDescent="0.2">
      <c r="A298">
        <v>14.25</v>
      </c>
      <c r="B298">
        <v>2.1</v>
      </c>
      <c r="C298">
        <v>1.3184400000000001</v>
      </c>
      <c r="D298">
        <v>-0.18137</v>
      </c>
      <c r="E298">
        <v>7.9269999999999993E-2</v>
      </c>
      <c r="F298">
        <v>1.6506000000000001</v>
      </c>
      <c r="G298">
        <v>1.7438499999999999</v>
      </c>
      <c r="H298" s="21"/>
      <c r="I298" s="17">
        <f t="shared" si="30"/>
        <v>46.751968503937007</v>
      </c>
      <c r="J298" s="16">
        <f t="shared" si="31"/>
        <v>-47.251968503937007</v>
      </c>
      <c r="K298" s="10">
        <v>115</v>
      </c>
      <c r="L298" s="16">
        <v>5054.3799212598351</v>
      </c>
      <c r="M298" s="16">
        <v>2147.2933070866152</v>
      </c>
      <c r="N298" s="16">
        <v>20.259186351706035</v>
      </c>
      <c r="O298" s="16">
        <v>21.12740112994355</v>
      </c>
      <c r="P298" s="16">
        <v>21.374179335486652</v>
      </c>
      <c r="Q298" s="16">
        <v>0.65644695151224197</v>
      </c>
      <c r="R298" s="16">
        <v>3.0712147643599619</v>
      </c>
      <c r="S298" s="16">
        <v>17.137375384937684</v>
      </c>
      <c r="T298" s="20" t="s">
        <v>122</v>
      </c>
      <c r="U298" s="10">
        <v>5</v>
      </c>
      <c r="V298" s="20" t="s">
        <v>145</v>
      </c>
      <c r="W298" s="10">
        <v>4</v>
      </c>
      <c r="X298" s="20" t="s">
        <v>145</v>
      </c>
      <c r="Y298" s="10">
        <v>4</v>
      </c>
      <c r="Z298" s="20" t="s">
        <v>123</v>
      </c>
      <c r="AA298" s="15">
        <v>4</v>
      </c>
      <c r="AB298" s="11">
        <v>36.394617647368577</v>
      </c>
      <c r="AC298" s="10">
        <v>55.696898549531603</v>
      </c>
      <c r="AD298" s="19">
        <v>7.9084838030998181</v>
      </c>
      <c r="AE298" s="12">
        <v>2112.7401129943551</v>
      </c>
      <c r="AF298" s="10">
        <v>2198.346017236503</v>
      </c>
      <c r="AG298" s="10">
        <v>1424.9452890324435</v>
      </c>
      <c r="AH298" s="10">
        <v>0</v>
      </c>
      <c r="AI298" s="10">
        <v>3.2560406116971734</v>
      </c>
      <c r="AJ298" s="10"/>
      <c r="AK298" s="10"/>
      <c r="AL298" s="10"/>
      <c r="AM298" s="10"/>
      <c r="AN298" s="10">
        <v>10.563700564971775</v>
      </c>
      <c r="AO298" s="10">
        <v>5.8743331721601715</v>
      </c>
      <c r="AP298" s="10">
        <v>10.974617023227104</v>
      </c>
      <c r="AQ298" s="10">
        <v>114.66</v>
      </c>
      <c r="AR298" s="10"/>
      <c r="AS298" s="10"/>
      <c r="AT298" s="10">
        <v>4.8203624643298868</v>
      </c>
      <c r="AU298" s="10">
        <v>1</v>
      </c>
      <c r="AV298" s="16"/>
      <c r="AW298" s="19">
        <v>329.75190258547548</v>
      </c>
      <c r="AX298" s="1" t="s">
        <v>120</v>
      </c>
      <c r="AY298" s="23">
        <v>47.251968503937</v>
      </c>
      <c r="AZ298" s="18">
        <v>0</v>
      </c>
      <c r="BA298" s="18">
        <v>100</v>
      </c>
      <c r="BB298" s="18">
        <v>0</v>
      </c>
      <c r="BC298" s="18">
        <v>0</v>
      </c>
      <c r="BD298" s="18">
        <v>100</v>
      </c>
      <c r="BE298" s="18">
        <v>0</v>
      </c>
      <c r="BF298" s="24">
        <v>36.394617647368577</v>
      </c>
      <c r="BG298" s="24">
        <v>55.696898549531603</v>
      </c>
      <c r="BH298" s="24">
        <v>7.9084838030998181</v>
      </c>
      <c r="BI298" s="21"/>
      <c r="BJ298" s="25">
        <f t="shared" ca="1" si="32"/>
        <v>0.98222654448776214</v>
      </c>
      <c r="BK298" s="24">
        <f t="shared" ca="1" si="33"/>
        <v>17.558174121446175</v>
      </c>
      <c r="BL298" s="23">
        <f t="shared" si="34"/>
        <v>3.4830334885633798</v>
      </c>
      <c r="BM298" s="23">
        <f t="shared" ca="1" si="35"/>
        <v>2.8385624737809203</v>
      </c>
      <c r="BN298" s="22">
        <f t="shared" si="36"/>
        <v>2.7575235865707151</v>
      </c>
      <c r="BO298" s="21"/>
      <c r="BP298" s="2"/>
    </row>
    <row r="299" spans="1:68" x14ac:dyDescent="0.2">
      <c r="A299">
        <v>14.3</v>
      </c>
      <c r="B299">
        <v>2.1</v>
      </c>
      <c r="C299">
        <v>1.3139799999999999</v>
      </c>
      <c r="D299">
        <v>-0.17774000000000001</v>
      </c>
      <c r="E299">
        <v>7.9390000000000002E-2</v>
      </c>
      <c r="F299">
        <v>1.65185</v>
      </c>
      <c r="G299">
        <v>1.7435</v>
      </c>
      <c r="H299" s="21"/>
      <c r="I299" s="17">
        <f t="shared" si="30"/>
        <v>46.916010498687662</v>
      </c>
      <c r="J299" s="16">
        <f t="shared" si="31"/>
        <v>-47.416010498687662</v>
      </c>
      <c r="K299" s="10">
        <v>115</v>
      </c>
      <c r="L299" s="16">
        <v>5073.2447506561602</v>
      </c>
      <c r="M299" s="16">
        <v>2155.9219160104994</v>
      </c>
      <c r="N299" s="16">
        <v>20.330271216097984</v>
      </c>
      <c r="O299" s="16">
        <v>19.909510357815449</v>
      </c>
      <c r="P299" s="16">
        <v>20.156818984004534</v>
      </c>
      <c r="Q299" s="16">
        <v>0.6791889102256361</v>
      </c>
      <c r="R299" s="16">
        <v>3.3695242824009446</v>
      </c>
      <c r="S299" s="16">
        <v>17.174210152019764</v>
      </c>
      <c r="T299" s="20" t="s">
        <v>122</v>
      </c>
      <c r="U299" s="10">
        <v>5</v>
      </c>
      <c r="V299" s="20" t="s">
        <v>145</v>
      </c>
      <c r="W299" s="10">
        <v>4</v>
      </c>
      <c r="X299" s="20" t="s">
        <v>145</v>
      </c>
      <c r="Y299" s="10">
        <v>4</v>
      </c>
      <c r="Z299" s="20" t="s">
        <v>123</v>
      </c>
      <c r="AA299" s="15">
        <v>4</v>
      </c>
      <c r="AB299" s="11">
        <v>45.033108394584026</v>
      </c>
      <c r="AC299" s="10">
        <v>49.546166277359021</v>
      </c>
      <c r="AD299" s="19">
        <v>5.4207253280569496</v>
      </c>
      <c r="AE299" s="12">
        <v>1990.9510357815448</v>
      </c>
      <c r="AF299" s="10">
        <v>2054.0174565094107</v>
      </c>
      <c r="AG299" s="10">
        <v>1343.7879322669689</v>
      </c>
      <c r="AH299" s="10">
        <v>0</v>
      </c>
      <c r="AI299" s="10">
        <v>2.9677779893826819</v>
      </c>
      <c r="AJ299" s="10"/>
      <c r="AK299" s="10"/>
      <c r="AL299" s="10"/>
      <c r="AM299" s="10"/>
      <c r="AN299" s="10">
        <v>9.9547551789077247</v>
      </c>
      <c r="AO299" s="10">
        <v>5.6833690727257098</v>
      </c>
      <c r="AP299" s="10">
        <v>10.406515525868782</v>
      </c>
      <c r="AQ299" s="10">
        <v>114.66</v>
      </c>
      <c r="AR299" s="10"/>
      <c r="AS299" s="10"/>
      <c r="AT299" s="10">
        <v>4.4696724467713107</v>
      </c>
      <c r="AU299" s="10">
        <v>1</v>
      </c>
      <c r="AV299" s="16"/>
      <c r="AW299" s="19">
        <v>308.10261847641164</v>
      </c>
      <c r="AX299" s="1" t="s">
        <v>120</v>
      </c>
      <c r="AY299" s="23">
        <v>47.416010498687697</v>
      </c>
      <c r="AZ299" s="18">
        <v>0</v>
      </c>
      <c r="BA299" s="18">
        <v>100</v>
      </c>
      <c r="BB299" s="18">
        <v>0</v>
      </c>
      <c r="BC299" s="18">
        <v>0</v>
      </c>
      <c r="BD299" s="18">
        <v>100</v>
      </c>
      <c r="BE299" s="18">
        <v>0</v>
      </c>
      <c r="BF299" s="24">
        <v>45.033108394584026</v>
      </c>
      <c r="BG299" s="24">
        <v>49.546166277359021</v>
      </c>
      <c r="BH299" s="24">
        <v>5.4207253280569496</v>
      </c>
      <c r="BI299" s="21"/>
      <c r="BJ299" s="25">
        <f t="shared" ca="1" si="32"/>
        <v>1</v>
      </c>
      <c r="BK299" s="24">
        <f t="shared" ca="1" si="33"/>
        <v>16.345857869734317</v>
      </c>
      <c r="BL299" s="23">
        <f t="shared" si="34"/>
        <v>3.8546046069156406</v>
      </c>
      <c r="BM299" s="23">
        <f t="shared" ca="1" si="35"/>
        <v>2.8902892405760401</v>
      </c>
      <c r="BN299" s="22">
        <f t="shared" si="36"/>
        <v>2.8024931950453995</v>
      </c>
      <c r="BO299" s="21"/>
      <c r="BP299" s="2"/>
    </row>
    <row r="300" spans="1:68" x14ac:dyDescent="0.2">
      <c r="A300">
        <v>14.35</v>
      </c>
      <c r="B300">
        <v>0.4</v>
      </c>
      <c r="C300">
        <v>1.3123100000000001</v>
      </c>
      <c r="D300">
        <v>-0.17912</v>
      </c>
      <c r="E300">
        <v>7.9229999999999995E-2</v>
      </c>
      <c r="F300">
        <v>1.6510800000000001</v>
      </c>
      <c r="G300">
        <v>1.74295</v>
      </c>
      <c r="H300" s="21"/>
      <c r="I300" s="17">
        <f t="shared" si="30"/>
        <v>47.080052493438316</v>
      </c>
      <c r="J300" s="16">
        <f t="shared" si="31"/>
        <v>-47.580052493438316</v>
      </c>
      <c r="K300" s="10">
        <v>115</v>
      </c>
      <c r="L300" s="16">
        <v>5092.1095800524854</v>
      </c>
      <c r="M300" s="16">
        <v>2164.5505249343837</v>
      </c>
      <c r="N300" s="16">
        <v>20.401356080489936</v>
      </c>
      <c r="O300" s="16">
        <v>19.453483992467095</v>
      </c>
      <c r="P300" s="16">
        <v>19.700085391128205</v>
      </c>
      <c r="Q300" s="16">
        <v>0.67054320691310609</v>
      </c>
      <c r="R300" s="16">
        <v>3.4037578700805051</v>
      </c>
      <c r="S300" s="16">
        <v>17.12509712924366</v>
      </c>
      <c r="T300" s="20" t="s">
        <v>122</v>
      </c>
      <c r="U300" s="10">
        <v>5</v>
      </c>
      <c r="V300" s="20" t="s">
        <v>145</v>
      </c>
      <c r="W300" s="10">
        <v>4</v>
      </c>
      <c r="X300" s="20" t="s">
        <v>145</v>
      </c>
      <c r="Y300" s="10">
        <v>4</v>
      </c>
      <c r="Z300" s="20" t="s">
        <v>33</v>
      </c>
      <c r="AA300" s="15">
        <v>3</v>
      </c>
      <c r="AB300" s="11">
        <v>46.540959407010007</v>
      </c>
      <c r="AC300" s="10">
        <v>48.361605835851947</v>
      </c>
      <c r="AD300" s="19">
        <v>5.0974347571380427</v>
      </c>
      <c r="AE300" s="12">
        <v>1945.3483992467095</v>
      </c>
      <c r="AF300" s="10">
        <v>1999.1743967947652</v>
      </c>
      <c r="AG300" s="10">
        <v>1313.3390260752137</v>
      </c>
      <c r="AH300" s="10">
        <v>0</v>
      </c>
      <c r="AI300" s="10">
        <v>2.9379293068703154</v>
      </c>
      <c r="AJ300" s="10"/>
      <c r="AK300" s="10"/>
      <c r="AL300" s="10"/>
      <c r="AM300" s="10"/>
      <c r="AN300" s="10">
        <v>9.7267419962335477</v>
      </c>
      <c r="AO300" s="10">
        <v>5.5937855822902742</v>
      </c>
      <c r="AP300" s="10">
        <v>10.193373182526496</v>
      </c>
      <c r="AQ300" s="10">
        <v>114.66</v>
      </c>
      <c r="AR300" s="10"/>
      <c r="AS300" s="10"/>
      <c r="AT300" s="10">
        <v>4.3261788425853354</v>
      </c>
      <c r="AU300" s="10">
        <v>1</v>
      </c>
      <c r="AV300" s="16"/>
      <c r="AW300" s="19">
        <v>299.87615951921475</v>
      </c>
      <c r="AX300" s="1" t="s">
        <v>120</v>
      </c>
      <c r="AY300" s="23">
        <v>47.580052493438302</v>
      </c>
      <c r="AZ300" s="18">
        <v>0</v>
      </c>
      <c r="BA300" s="18">
        <v>100</v>
      </c>
      <c r="BB300" s="18">
        <v>0</v>
      </c>
      <c r="BC300" s="18">
        <v>100</v>
      </c>
      <c r="BD300" s="18">
        <v>0</v>
      </c>
      <c r="BE300" s="18">
        <v>0</v>
      </c>
      <c r="BF300" s="24">
        <v>46.540959407010007</v>
      </c>
      <c r="BG300" s="24">
        <v>48.361605835851947</v>
      </c>
      <c r="BH300" s="24">
        <v>5.0974347571380427</v>
      </c>
      <c r="BI300" s="21"/>
      <c r="BJ300" s="25">
        <f t="shared" ca="1" si="32"/>
        <v>1</v>
      </c>
      <c r="BK300" s="24">
        <f t="shared" ca="1" si="33"/>
        <v>15.84997014714819</v>
      </c>
      <c r="BL300" s="23">
        <f t="shared" si="34"/>
        <v>3.9089542423343406</v>
      </c>
      <c r="BM300" s="23">
        <f t="shared" ca="1" si="35"/>
        <v>2.9045368673926641</v>
      </c>
      <c r="BN300" s="22">
        <f t="shared" si="36"/>
        <v>2.8130136814683251</v>
      </c>
      <c r="BO300" s="21"/>
      <c r="BP300" s="2"/>
    </row>
    <row r="301" spans="1:68" x14ac:dyDescent="0.2">
      <c r="A301">
        <v>14.4</v>
      </c>
      <c r="B301">
        <v>2.1</v>
      </c>
      <c r="C301">
        <v>1.31107</v>
      </c>
      <c r="D301">
        <v>-0.18421999999999999</v>
      </c>
      <c r="E301">
        <v>7.9140000000000002E-2</v>
      </c>
      <c r="F301">
        <v>1.64483</v>
      </c>
      <c r="G301">
        <v>1.73248</v>
      </c>
      <c r="H301" s="21"/>
      <c r="I301" s="17">
        <f t="shared" si="30"/>
        <v>47.244094488188978</v>
      </c>
      <c r="J301" s="16">
        <f t="shared" si="31"/>
        <v>-47.744094488188978</v>
      </c>
      <c r="K301" s="10">
        <v>115</v>
      </c>
      <c r="L301" s="16">
        <v>5110.9744094488115</v>
      </c>
      <c r="M301" s="16">
        <v>2173.1791338582684</v>
      </c>
      <c r="N301" s="16">
        <v>20.472440944881889</v>
      </c>
      <c r="O301" s="16">
        <v>19.114877589453879</v>
      </c>
      <c r="P301" s="16">
        <v>19.361081172630502</v>
      </c>
      <c r="Q301" s="16">
        <v>0.6385916946711474</v>
      </c>
      <c r="R301" s="16">
        <v>3.2983266222440246</v>
      </c>
      <c r="S301" s="16">
        <v>17.097471053932104</v>
      </c>
      <c r="T301" s="20" t="s">
        <v>122</v>
      </c>
      <c r="U301" s="10">
        <v>5</v>
      </c>
      <c r="V301" s="20" t="s">
        <v>145</v>
      </c>
      <c r="W301" s="10">
        <v>4</v>
      </c>
      <c r="X301" s="20" t="s">
        <v>145</v>
      </c>
      <c r="Y301" s="10">
        <v>4</v>
      </c>
      <c r="Z301" s="20" t="s">
        <v>33</v>
      </c>
      <c r="AA301" s="15">
        <v>3</v>
      </c>
      <c r="AB301" s="11">
        <v>44.510340234582102</v>
      </c>
      <c r="AC301" s="10">
        <v>49.950128992305189</v>
      </c>
      <c r="AD301" s="19">
        <v>5.539530773112709</v>
      </c>
      <c r="AE301" s="12">
        <v>1911.4877589453877</v>
      </c>
      <c r="AF301" s="10">
        <v>1958.1818517128986</v>
      </c>
      <c r="AG301" s="10">
        <v>1290.7387448420336</v>
      </c>
      <c r="AH301" s="10">
        <v>0</v>
      </c>
      <c r="AI301" s="10">
        <v>3.0318404285857157</v>
      </c>
      <c r="AJ301" s="10"/>
      <c r="AK301" s="10"/>
      <c r="AL301" s="10"/>
      <c r="AM301" s="10"/>
      <c r="AN301" s="10">
        <v>9.5574387947269397</v>
      </c>
      <c r="AO301" s="10">
        <v>5.4979135734088898</v>
      </c>
      <c r="AP301" s="10">
        <v>10.035171213894234</v>
      </c>
      <c r="AQ301" s="10">
        <v>114.66</v>
      </c>
      <c r="AR301" s="10"/>
      <c r="AS301" s="10"/>
      <c r="AT301" s="10">
        <v>4.2153547997392993</v>
      </c>
      <c r="AU301" s="10">
        <v>1</v>
      </c>
      <c r="AV301" s="16"/>
      <c r="AW301" s="19">
        <v>293.72727775693482</v>
      </c>
      <c r="AX301" s="1" t="s">
        <v>120</v>
      </c>
      <c r="AY301" s="23">
        <v>47.744094488188999</v>
      </c>
      <c r="AZ301" s="18">
        <v>0</v>
      </c>
      <c r="BA301" s="18">
        <v>100</v>
      </c>
      <c r="BB301" s="18">
        <v>0</v>
      </c>
      <c r="BC301" s="18">
        <v>100</v>
      </c>
      <c r="BD301" s="18">
        <v>0</v>
      </c>
      <c r="BE301" s="18">
        <v>0</v>
      </c>
      <c r="BF301" s="24">
        <v>44.510340234582102</v>
      </c>
      <c r="BG301" s="24">
        <v>49.950128992305189</v>
      </c>
      <c r="BH301" s="24">
        <v>5.539530773112709</v>
      </c>
      <c r="BI301" s="21"/>
      <c r="BJ301" s="25">
        <f t="shared" ca="1" si="32"/>
        <v>1</v>
      </c>
      <c r="BK301" s="24">
        <f t="shared" ca="1" si="33"/>
        <v>15.466367871910681</v>
      </c>
      <c r="BL301" s="23">
        <f t="shared" si="34"/>
        <v>3.7998757788071984</v>
      </c>
      <c r="BM301" s="23">
        <f t="shared" ca="1" si="35"/>
        <v>2.9052296731846239</v>
      </c>
      <c r="BN301" s="22">
        <f t="shared" si="36"/>
        <v>2.8104431238628771</v>
      </c>
      <c r="BO301" s="21"/>
      <c r="BP301" s="2"/>
    </row>
    <row r="302" spans="1:68" x14ac:dyDescent="0.2">
      <c r="A302">
        <v>14.45</v>
      </c>
      <c r="B302">
        <v>2</v>
      </c>
      <c r="C302">
        <v>1.3117300000000001</v>
      </c>
      <c r="D302">
        <v>-0.19586999999999999</v>
      </c>
      <c r="E302">
        <v>7.9670000000000005E-2</v>
      </c>
      <c r="F302">
        <v>1.6490800000000001</v>
      </c>
      <c r="G302">
        <v>1.73403</v>
      </c>
      <c r="H302" s="21"/>
      <c r="I302" s="17">
        <f t="shared" si="30"/>
        <v>47.408136482939625</v>
      </c>
      <c r="J302" s="16">
        <f t="shared" si="31"/>
        <v>-47.908136482939625</v>
      </c>
      <c r="K302" s="10">
        <v>115</v>
      </c>
      <c r="L302" s="16">
        <v>5129.8392388451357</v>
      </c>
      <c r="M302" s="16">
        <v>2181.8077427821527</v>
      </c>
      <c r="N302" s="16">
        <v>20.543525809273838</v>
      </c>
      <c r="O302" s="16">
        <v>19.295103578154471</v>
      </c>
      <c r="P302" s="16">
        <v>19.543649852517515</v>
      </c>
      <c r="Q302" s="16">
        <v>0.56560441670667316</v>
      </c>
      <c r="R302" s="16">
        <v>2.8940572563205991</v>
      </c>
      <c r="S302" s="16">
        <v>17.260157941877953</v>
      </c>
      <c r="T302" s="20" t="s">
        <v>122</v>
      </c>
      <c r="U302" s="10">
        <v>5</v>
      </c>
      <c r="V302" s="20" t="s">
        <v>145</v>
      </c>
      <c r="W302" s="10">
        <v>4</v>
      </c>
      <c r="X302" s="20" t="s">
        <v>145</v>
      </c>
      <c r="Y302" s="10">
        <v>4</v>
      </c>
      <c r="Z302" s="20" t="s">
        <v>123</v>
      </c>
      <c r="AA302" s="15">
        <v>4</v>
      </c>
      <c r="AB302" s="11">
        <v>35.010660912617745</v>
      </c>
      <c r="AC302" s="10">
        <v>56.561209833964249</v>
      </c>
      <c r="AD302" s="19">
        <v>8.4281292534180086</v>
      </c>
      <c r="AE302" s="12">
        <v>1929.5103578154472</v>
      </c>
      <c r="AF302" s="10">
        <v>1978.5508240880572</v>
      </c>
      <c r="AG302" s="10">
        <v>1302.9099901678344</v>
      </c>
      <c r="AH302" s="10">
        <v>0</v>
      </c>
      <c r="AI302" s="10">
        <v>3.4553566548001342</v>
      </c>
      <c r="AJ302" s="10"/>
      <c r="AK302" s="10"/>
      <c r="AL302" s="10"/>
      <c r="AM302" s="10"/>
      <c r="AN302" s="10">
        <v>9.6475517890772355</v>
      </c>
      <c r="AO302" s="10">
        <v>5.4448202884588017</v>
      </c>
      <c r="AP302" s="10">
        <v>10.120369931174841</v>
      </c>
      <c r="AQ302" s="10">
        <v>114.66</v>
      </c>
      <c r="AR302" s="10"/>
      <c r="AS302" s="10"/>
      <c r="AT302" s="10">
        <v>4.2436298810470197</v>
      </c>
      <c r="AU302" s="10">
        <v>1</v>
      </c>
      <c r="AV302" s="16"/>
      <c r="AW302" s="19">
        <v>296.78262361320861</v>
      </c>
      <c r="AX302" s="1" t="s">
        <v>120</v>
      </c>
      <c r="AY302" s="23">
        <v>47.908136482939597</v>
      </c>
      <c r="AZ302" s="18">
        <v>0</v>
      </c>
      <c r="BA302" s="18">
        <v>100</v>
      </c>
      <c r="BB302" s="18">
        <v>0</v>
      </c>
      <c r="BC302" s="18">
        <v>0</v>
      </c>
      <c r="BD302" s="18">
        <v>100</v>
      </c>
      <c r="BE302" s="18">
        <v>0</v>
      </c>
      <c r="BF302" s="24">
        <v>35.010660912617745</v>
      </c>
      <c r="BG302" s="24">
        <v>56.561209833964249</v>
      </c>
      <c r="BH302" s="24">
        <v>8.4281292534180086</v>
      </c>
      <c r="BI302" s="21"/>
      <c r="BJ302" s="25">
        <f t="shared" ca="1" si="32"/>
        <v>0.99423596748713639</v>
      </c>
      <c r="BK302" s="24">
        <f t="shared" ca="1" si="33"/>
        <v>15.566488810100374</v>
      </c>
      <c r="BL302" s="23">
        <f t="shared" si="34"/>
        <v>3.3312527435308255</v>
      </c>
      <c r="BM302" s="23">
        <f t="shared" ca="1" si="35"/>
        <v>2.8679429150631224</v>
      </c>
      <c r="BN302" s="22">
        <f t="shared" si="36"/>
        <v>2.772436749185657</v>
      </c>
      <c r="BO302" s="21"/>
      <c r="BP302" s="2"/>
    </row>
    <row r="303" spans="1:68" x14ac:dyDescent="0.2">
      <c r="A303">
        <v>14.5</v>
      </c>
      <c r="B303">
        <v>2.1</v>
      </c>
      <c r="C303">
        <v>1.3121100000000001</v>
      </c>
      <c r="D303">
        <v>-0.19889999999999999</v>
      </c>
      <c r="E303">
        <v>7.9869999999999997E-2</v>
      </c>
      <c r="F303">
        <v>1.65208</v>
      </c>
      <c r="G303">
        <v>1.73543</v>
      </c>
      <c r="H303" s="21"/>
      <c r="I303" s="17">
        <f t="shared" si="30"/>
        <v>47.572178477690287</v>
      </c>
      <c r="J303" s="16">
        <f t="shared" si="31"/>
        <v>-48.072178477690287</v>
      </c>
      <c r="K303" s="10">
        <v>115</v>
      </c>
      <c r="L303" s="16">
        <v>5148.7040682414618</v>
      </c>
      <c r="M303" s="16">
        <v>2190.4363517060374</v>
      </c>
      <c r="N303" s="16">
        <v>20.614610673665791</v>
      </c>
      <c r="O303" s="16">
        <v>19.398870056497234</v>
      </c>
      <c r="P303" s="16">
        <v>19.648300365270245</v>
      </c>
      <c r="Q303" s="16">
        <v>0.54662145943350937</v>
      </c>
      <c r="R303" s="16">
        <v>2.7820292303740493</v>
      </c>
      <c r="S303" s="16">
        <v>17.321549220348086</v>
      </c>
      <c r="T303" s="20" t="s">
        <v>122</v>
      </c>
      <c r="U303" s="10">
        <v>5</v>
      </c>
      <c r="V303" s="20" t="s">
        <v>145</v>
      </c>
      <c r="W303" s="10">
        <v>4</v>
      </c>
      <c r="X303" s="20" t="s">
        <v>145</v>
      </c>
      <c r="Y303" s="10">
        <v>4</v>
      </c>
      <c r="Z303" s="20" t="s">
        <v>123</v>
      </c>
      <c r="AA303" s="15">
        <v>4</v>
      </c>
      <c r="AB303" s="11">
        <v>32.483616829673295</v>
      </c>
      <c r="AC303" s="10">
        <v>58.033730689234389</v>
      </c>
      <c r="AD303" s="19">
        <v>9.4826524810923143</v>
      </c>
      <c r="AE303" s="12">
        <v>1939.8870056497235</v>
      </c>
      <c r="AF303" s="10">
        <v>1989.7529532709475</v>
      </c>
      <c r="AG303" s="10">
        <v>1309.8866910180163</v>
      </c>
      <c r="AH303" s="10">
        <v>0</v>
      </c>
      <c r="AI303" s="10">
        <v>3.5944985375496867</v>
      </c>
      <c r="AJ303" s="10"/>
      <c r="AK303" s="10"/>
      <c r="AL303" s="10"/>
      <c r="AM303" s="10"/>
      <c r="AN303" s="10">
        <v>9.699435028248617</v>
      </c>
      <c r="AO303" s="10">
        <v>5.4435362604481528</v>
      </c>
      <c r="AP303" s="10">
        <v>10.169206837126115</v>
      </c>
      <c r="AQ303" s="10">
        <v>114.66</v>
      </c>
      <c r="AR303" s="10"/>
      <c r="AS303" s="10"/>
      <c r="AT303" s="10">
        <v>4.2511233691116761</v>
      </c>
      <c r="AU303" s="10">
        <v>1</v>
      </c>
      <c r="AV303" s="16"/>
      <c r="AW303" s="19">
        <v>298.46294299064209</v>
      </c>
      <c r="AX303" s="1" t="s">
        <v>120</v>
      </c>
      <c r="AY303" s="23">
        <v>48.072178477690301</v>
      </c>
      <c r="AZ303" s="18">
        <v>0</v>
      </c>
      <c r="BA303" s="18">
        <v>100</v>
      </c>
      <c r="BB303" s="18">
        <v>0</v>
      </c>
      <c r="BC303" s="18">
        <v>0</v>
      </c>
      <c r="BD303" s="18">
        <v>100</v>
      </c>
      <c r="BE303" s="18">
        <v>0</v>
      </c>
      <c r="BF303" s="24">
        <v>32.483616829673295</v>
      </c>
      <c r="BG303" s="24">
        <v>58.033730689234389</v>
      </c>
      <c r="BH303" s="24">
        <v>9.4826524810923143</v>
      </c>
      <c r="BI303" s="21"/>
      <c r="BJ303" s="25">
        <f t="shared" ca="1" si="32"/>
        <v>0.99022050055190547</v>
      </c>
      <c r="BK303" s="24">
        <f t="shared" ca="1" si="33"/>
        <v>15.594524537727953</v>
      </c>
      <c r="BL303" s="23">
        <f t="shared" si="34"/>
        <v>3.2014941642775123</v>
      </c>
      <c r="BM303" s="23">
        <f t="shared" ca="1" si="35"/>
        <v>2.856868543270616</v>
      </c>
      <c r="BN303" s="22">
        <f t="shared" si="36"/>
        <v>2.760220935383769</v>
      </c>
      <c r="BO303" s="21"/>
      <c r="BP303" s="2"/>
    </row>
    <row r="304" spans="1:68" x14ac:dyDescent="0.2">
      <c r="A304">
        <v>14.55</v>
      </c>
      <c r="B304">
        <v>2.1</v>
      </c>
      <c r="C304">
        <v>1.3131699999999999</v>
      </c>
      <c r="D304">
        <v>-0.20174</v>
      </c>
      <c r="E304">
        <v>8.0110000000000001E-2</v>
      </c>
      <c r="F304">
        <v>1.65198</v>
      </c>
      <c r="G304">
        <v>1.7302</v>
      </c>
      <c r="H304" s="21"/>
      <c r="I304" s="17">
        <f t="shared" si="30"/>
        <v>47.736220472440948</v>
      </c>
      <c r="J304" s="16">
        <f t="shared" si="31"/>
        <v>-48.236220472440948</v>
      </c>
      <c r="K304" s="10">
        <v>115</v>
      </c>
      <c r="L304" s="16">
        <v>5167.5688976377878</v>
      </c>
      <c r="M304" s="16">
        <v>2199.0649606299221</v>
      </c>
      <c r="N304" s="16">
        <v>20.685695538057743</v>
      </c>
      <c r="O304" s="16">
        <v>19.688323917137492</v>
      </c>
      <c r="P304" s="16">
        <v>19.938815067202469</v>
      </c>
      <c r="Q304" s="16">
        <v>0.52882885261641865</v>
      </c>
      <c r="R304" s="16">
        <v>2.6522581749920224</v>
      </c>
      <c r="S304" s="16">
        <v>17.395218754512246</v>
      </c>
      <c r="T304" s="20" t="s">
        <v>122</v>
      </c>
      <c r="U304" s="10">
        <v>5</v>
      </c>
      <c r="V304" s="20" t="s">
        <v>145</v>
      </c>
      <c r="W304" s="10">
        <v>4</v>
      </c>
      <c r="X304" s="20" t="s">
        <v>145</v>
      </c>
      <c r="Y304" s="10">
        <v>4</v>
      </c>
      <c r="Z304" s="20" t="s">
        <v>123</v>
      </c>
      <c r="AA304" s="15">
        <v>4</v>
      </c>
      <c r="AB304" s="11">
        <v>29.451844847608946</v>
      </c>
      <c r="AC304" s="10">
        <v>59.596617520283871</v>
      </c>
      <c r="AD304" s="19">
        <v>10.951537632107183</v>
      </c>
      <c r="AE304" s="12">
        <v>1968.8323917137491</v>
      </c>
      <c r="AF304" s="10">
        <v>2022.8214576514249</v>
      </c>
      <c r="AG304" s="10">
        <v>1329.2543378134978</v>
      </c>
      <c r="AH304" s="10">
        <v>0</v>
      </c>
      <c r="AI304" s="10">
        <v>3.7703720151715916</v>
      </c>
      <c r="AJ304" s="10"/>
      <c r="AK304" s="10"/>
      <c r="AL304" s="10"/>
      <c r="AM304" s="10"/>
      <c r="AN304" s="10">
        <v>9.8441619585687459</v>
      </c>
      <c r="AO304" s="10">
        <v>5.4770057279833875</v>
      </c>
      <c r="AP304" s="10">
        <v>10.304780364694485</v>
      </c>
      <c r="AQ304" s="10">
        <v>114.66</v>
      </c>
      <c r="AR304" s="10"/>
      <c r="AS304" s="10"/>
      <c r="AT304" s="10">
        <v>4.3074359662501713</v>
      </c>
      <c r="AU304" s="10">
        <v>1</v>
      </c>
      <c r="AV304" s="16"/>
      <c r="AW304" s="19">
        <v>303.42321864771372</v>
      </c>
      <c r="AX304" s="1" t="s">
        <v>120</v>
      </c>
      <c r="AY304" s="23">
        <v>48.236220472440898</v>
      </c>
      <c r="AZ304" s="18">
        <v>0</v>
      </c>
      <c r="BA304" s="18">
        <v>100</v>
      </c>
      <c r="BB304" s="18">
        <v>0</v>
      </c>
      <c r="BC304" s="18">
        <v>0</v>
      </c>
      <c r="BD304" s="18">
        <v>100</v>
      </c>
      <c r="BE304" s="18">
        <v>0</v>
      </c>
      <c r="BF304" s="24">
        <v>29.451844847608946</v>
      </c>
      <c r="BG304" s="24">
        <v>59.596617520283871</v>
      </c>
      <c r="BH304" s="24">
        <v>10.951537632107183</v>
      </c>
      <c r="BI304" s="21"/>
      <c r="BJ304" s="25">
        <f t="shared" ca="1" si="32"/>
        <v>0.98382762867959728</v>
      </c>
      <c r="BK304" s="24">
        <f t="shared" ca="1" si="33"/>
        <v>15.793358636135753</v>
      </c>
      <c r="BL304" s="23">
        <f t="shared" si="34"/>
        <v>3.0471214038438443</v>
      </c>
      <c r="BM304" s="23">
        <f t="shared" ca="1" si="35"/>
        <v>2.8395542635067788</v>
      </c>
      <c r="BN304" s="22">
        <f t="shared" si="36"/>
        <v>2.7426558073680618</v>
      </c>
      <c r="BO304" s="21"/>
      <c r="BP304" s="2"/>
    </row>
    <row r="305" spans="1:68" x14ac:dyDescent="0.2">
      <c r="A305">
        <v>14.6</v>
      </c>
      <c r="B305">
        <v>2.1</v>
      </c>
      <c r="C305">
        <v>1.31341</v>
      </c>
      <c r="D305">
        <v>-0.20626</v>
      </c>
      <c r="E305">
        <v>8.0399999999999999E-2</v>
      </c>
      <c r="F305">
        <v>1.6557299999999999</v>
      </c>
      <c r="G305">
        <v>1.7357499999999999</v>
      </c>
      <c r="H305" s="21"/>
      <c r="I305" s="17">
        <f t="shared" si="30"/>
        <v>47.900262467191595</v>
      </c>
      <c r="J305" s="16">
        <f t="shared" si="31"/>
        <v>-48.400262467191595</v>
      </c>
      <c r="K305" s="10">
        <v>115</v>
      </c>
      <c r="L305" s="16">
        <v>5186.4337270341121</v>
      </c>
      <c r="M305" s="16">
        <v>2207.6935695538064</v>
      </c>
      <c r="N305" s="16">
        <v>20.756780402449692</v>
      </c>
      <c r="O305" s="16">
        <v>19.753860640301337</v>
      </c>
      <c r="P305" s="16">
        <v>20.005633640260768</v>
      </c>
      <c r="Q305" s="16">
        <v>0.50051104176668271</v>
      </c>
      <c r="R305" s="16">
        <v>2.5018504825531669</v>
      </c>
      <c r="S305" s="16">
        <v>17.484236108293942</v>
      </c>
      <c r="T305" s="20" t="s">
        <v>122</v>
      </c>
      <c r="U305" s="10">
        <v>5</v>
      </c>
      <c r="V305" s="20" t="s">
        <v>145</v>
      </c>
      <c r="W305" s="10">
        <v>4</v>
      </c>
      <c r="X305" s="20" t="s">
        <v>145</v>
      </c>
      <c r="Y305" s="10">
        <v>4</v>
      </c>
      <c r="Z305" s="20" t="s">
        <v>123</v>
      </c>
      <c r="AA305" s="15">
        <v>4</v>
      </c>
      <c r="AB305" s="11">
        <v>26.464678699917428</v>
      </c>
      <c r="AC305" s="10">
        <v>60.881612968599121</v>
      </c>
      <c r="AD305" s="19">
        <v>12.653708331483452</v>
      </c>
      <c r="AE305" s="12">
        <v>1975.3860640301336</v>
      </c>
      <c r="AF305" s="10">
        <v>2029.5727703996765</v>
      </c>
      <c r="AG305" s="10">
        <v>1333.7089093507179</v>
      </c>
      <c r="AH305" s="10">
        <v>0</v>
      </c>
      <c r="AI305" s="10">
        <v>3.9970414178368032</v>
      </c>
      <c r="AJ305" s="10"/>
      <c r="AK305" s="10"/>
      <c r="AL305" s="10"/>
      <c r="AM305" s="10"/>
      <c r="AN305" s="10">
        <v>9.8769303201506684</v>
      </c>
      <c r="AO305" s="10">
        <v>5.45450924043406</v>
      </c>
      <c r="AP305" s="10">
        <v>10.335962365455025</v>
      </c>
      <c r="AQ305" s="10">
        <v>114.66</v>
      </c>
      <c r="AR305" s="10"/>
      <c r="AS305" s="10"/>
      <c r="AT305" s="10">
        <v>4.3047125246013502</v>
      </c>
      <c r="AU305" s="10">
        <v>1</v>
      </c>
      <c r="AV305" s="16"/>
      <c r="AW305" s="19">
        <v>304.43591555995152</v>
      </c>
      <c r="AX305" s="1" t="s">
        <v>120</v>
      </c>
      <c r="AY305" s="23">
        <v>48.400262467191602</v>
      </c>
      <c r="AZ305" s="18">
        <v>0</v>
      </c>
      <c r="BA305" s="18">
        <v>100</v>
      </c>
      <c r="BB305" s="18">
        <v>0</v>
      </c>
      <c r="BC305" s="18">
        <v>0</v>
      </c>
      <c r="BD305" s="18">
        <v>100</v>
      </c>
      <c r="BE305" s="18">
        <v>0</v>
      </c>
      <c r="BF305" s="24">
        <v>26.464678699917428</v>
      </c>
      <c r="BG305" s="24">
        <v>60.881612968599121</v>
      </c>
      <c r="BH305" s="24">
        <v>12.653708331483452</v>
      </c>
      <c r="BI305" s="21"/>
      <c r="BJ305" s="25">
        <f t="shared" ca="1" si="32"/>
        <v>0.97831070085684224</v>
      </c>
      <c r="BK305" s="24">
        <f t="shared" ca="1" si="33"/>
        <v>15.788179376679599</v>
      </c>
      <c r="BL305" s="23">
        <f t="shared" si="34"/>
        <v>2.8744490106346001</v>
      </c>
      <c r="BM305" s="23">
        <f t="shared" ca="1" si="35"/>
        <v>2.8245390494898004</v>
      </c>
      <c r="BN305" s="22">
        <f t="shared" si="36"/>
        <v>2.7263674770265287</v>
      </c>
      <c r="BO305" s="21"/>
      <c r="BP305" s="2"/>
    </row>
    <row r="306" spans="1:68" x14ac:dyDescent="0.2">
      <c r="A306">
        <v>14.65</v>
      </c>
      <c r="B306">
        <v>2.1</v>
      </c>
      <c r="C306">
        <v>1.3059799999999999</v>
      </c>
      <c r="D306">
        <v>-0.22461999999999999</v>
      </c>
      <c r="E306">
        <v>8.0420000000000005E-2</v>
      </c>
      <c r="F306">
        <v>1.65455</v>
      </c>
      <c r="G306">
        <v>1.73448</v>
      </c>
      <c r="H306" s="21"/>
      <c r="I306" s="17">
        <f t="shared" si="30"/>
        <v>48.064304461942257</v>
      </c>
      <c r="J306" s="16">
        <f t="shared" si="31"/>
        <v>-48.564304461942257</v>
      </c>
      <c r="K306" s="10">
        <v>115</v>
      </c>
      <c r="L306" s="16">
        <v>5205.2985564304381</v>
      </c>
      <c r="M306" s="16">
        <v>2216.3221784776911</v>
      </c>
      <c r="N306" s="16">
        <v>20.827865266841641</v>
      </c>
      <c r="O306" s="16">
        <v>17.724952919020719</v>
      </c>
      <c r="P306" s="16">
        <v>17.976814322421149</v>
      </c>
      <c r="Q306" s="16">
        <v>0.3854855976956314</v>
      </c>
      <c r="R306" s="16">
        <v>2.1443487749375247</v>
      </c>
      <c r="S306" s="16">
        <v>17.490375236140952</v>
      </c>
      <c r="T306" s="20" t="s">
        <v>122</v>
      </c>
      <c r="U306" s="10">
        <v>5</v>
      </c>
      <c r="V306" s="20" t="s">
        <v>145</v>
      </c>
      <c r="W306" s="10">
        <v>4</v>
      </c>
      <c r="X306" s="20" t="s">
        <v>145</v>
      </c>
      <c r="Y306" s="10">
        <v>4</v>
      </c>
      <c r="Z306" s="20" t="s">
        <v>123</v>
      </c>
      <c r="AA306" s="15">
        <v>4</v>
      </c>
      <c r="AB306" s="11">
        <v>22.634666108484311</v>
      </c>
      <c r="AC306" s="10">
        <v>62.076526747191153</v>
      </c>
      <c r="AD306" s="19">
        <v>15.288807144324533</v>
      </c>
      <c r="AE306" s="12">
        <v>1772.4952919020718</v>
      </c>
      <c r="AF306" s="10">
        <v>1789.7784489246435</v>
      </c>
      <c r="AG306" s="10">
        <v>1198.45428816141</v>
      </c>
      <c r="AH306" s="10">
        <v>0</v>
      </c>
      <c r="AI306" s="10">
        <v>4.6634204831214312</v>
      </c>
      <c r="AJ306" s="10"/>
      <c r="AK306" s="10"/>
      <c r="AL306" s="10"/>
      <c r="AM306" s="10"/>
      <c r="AN306" s="10">
        <v>8.8624764595103596</v>
      </c>
      <c r="AO306" s="10">
        <v>4.9212672045438968</v>
      </c>
      <c r="AP306" s="10">
        <v>9.3891800171298687</v>
      </c>
      <c r="AQ306" s="10">
        <v>114.66</v>
      </c>
      <c r="AR306" s="10"/>
      <c r="AS306" s="10"/>
      <c r="AT306" s="10">
        <v>3.7568292660369753</v>
      </c>
      <c r="AU306" s="10">
        <v>1</v>
      </c>
      <c r="AV306" s="16"/>
      <c r="AW306" s="19">
        <v>268.46676733869651</v>
      </c>
      <c r="AX306" s="1" t="s">
        <v>120</v>
      </c>
      <c r="AY306" s="23">
        <v>48.564304461942299</v>
      </c>
      <c r="AZ306" s="18">
        <v>0</v>
      </c>
      <c r="BA306" s="18">
        <v>100</v>
      </c>
      <c r="BB306" s="18">
        <v>0</v>
      </c>
      <c r="BC306" s="18">
        <v>0</v>
      </c>
      <c r="BD306" s="18">
        <v>100</v>
      </c>
      <c r="BE306" s="18">
        <v>0</v>
      </c>
      <c r="BF306" s="24">
        <v>22.634666108484311</v>
      </c>
      <c r="BG306" s="24">
        <v>62.076526747191153</v>
      </c>
      <c r="BH306" s="24">
        <v>15.288807144324533</v>
      </c>
      <c r="BI306" s="21"/>
      <c r="BJ306" s="25">
        <f t="shared" ca="1" si="32"/>
        <v>0.9826199188053002</v>
      </c>
      <c r="BK306" s="24">
        <f t="shared" ca="1" si="33"/>
        <v>13.884301190717419</v>
      </c>
      <c r="BL306" s="23">
        <f t="shared" si="34"/>
        <v>2.5073595644851592</v>
      </c>
      <c r="BM306" s="23">
        <f t="shared" ca="1" si="35"/>
        <v>2.8353142443211499</v>
      </c>
      <c r="BN306" s="22">
        <f t="shared" si="36"/>
        <v>2.7252110153688092</v>
      </c>
      <c r="BO306" s="21"/>
      <c r="BP306" s="2"/>
    </row>
    <row r="307" spans="1:68" x14ac:dyDescent="0.2">
      <c r="A307">
        <v>14.7</v>
      </c>
      <c r="B307">
        <v>2.1</v>
      </c>
      <c r="C307">
        <v>1.3027899999999999</v>
      </c>
      <c r="D307">
        <v>-0.24113000000000001</v>
      </c>
      <c r="E307">
        <v>8.0130000000000007E-2</v>
      </c>
      <c r="F307">
        <v>1.65378</v>
      </c>
      <c r="G307">
        <v>1.7344999999999999</v>
      </c>
      <c r="H307" s="21"/>
      <c r="I307" s="17">
        <f t="shared" si="30"/>
        <v>48.228346456692911</v>
      </c>
      <c r="J307" s="16">
        <f t="shared" si="31"/>
        <v>-48.728346456692911</v>
      </c>
      <c r="K307" s="10">
        <v>115</v>
      </c>
      <c r="L307" s="16">
        <v>5224.1633858267633</v>
      </c>
      <c r="M307" s="16">
        <v>2224.9507874015753</v>
      </c>
      <c r="N307" s="16">
        <v>20.898950131233594</v>
      </c>
      <c r="O307" s="16">
        <v>16.853860640301317</v>
      </c>
      <c r="P307" s="16">
        <v>17.104440193807289</v>
      </c>
      <c r="Q307" s="16">
        <v>0.28205040806529041</v>
      </c>
      <c r="R307" s="16">
        <v>1.6489894136810603</v>
      </c>
      <c r="S307" s="16">
        <v>17.40135788235926</v>
      </c>
      <c r="T307" s="20" t="s">
        <v>122</v>
      </c>
      <c r="U307" s="10">
        <v>5</v>
      </c>
      <c r="V307" s="20" t="s">
        <v>145</v>
      </c>
      <c r="W307" s="10">
        <v>4</v>
      </c>
      <c r="X307" s="20" t="s">
        <v>145</v>
      </c>
      <c r="Y307" s="10">
        <v>4</v>
      </c>
      <c r="Z307" s="20" t="s">
        <v>123</v>
      </c>
      <c r="AA307" s="15">
        <v>4</v>
      </c>
      <c r="AB307" s="11">
        <v>16.124195442730503</v>
      </c>
      <c r="AC307" s="10">
        <v>62.492838905101124</v>
      </c>
      <c r="AD307" s="19">
        <v>21.382965652168377</v>
      </c>
      <c r="AE307" s="12">
        <v>1685.3860640301318</v>
      </c>
      <c r="AF307" s="10">
        <v>1686.0365026526406</v>
      </c>
      <c r="AG307" s="10">
        <v>1140.296012920486</v>
      </c>
      <c r="AH307" s="10">
        <v>0</v>
      </c>
      <c r="AI307" s="10">
        <v>6.0643203146325062</v>
      </c>
      <c r="AJ307" s="10"/>
      <c r="AK307" s="10"/>
      <c r="AL307" s="10"/>
      <c r="AM307" s="10"/>
      <c r="AN307" s="10">
        <v>8.4269303201506585</v>
      </c>
      <c r="AO307" s="10">
        <v>4.5922732826174713</v>
      </c>
      <c r="AP307" s="10">
        <v>8.9820720904434008</v>
      </c>
      <c r="AQ307" s="10">
        <v>114.66</v>
      </c>
      <c r="AR307" s="10"/>
      <c r="AS307" s="10"/>
      <c r="AT307" s="10">
        <v>3.5140864665423943</v>
      </c>
      <c r="AU307" s="10">
        <v>1</v>
      </c>
      <c r="AV307" s="16"/>
      <c r="AW307" s="19">
        <v>252.90547539789608</v>
      </c>
      <c r="AX307" s="1" t="s">
        <v>120</v>
      </c>
      <c r="AY307" s="23">
        <v>48.728346456692897</v>
      </c>
      <c r="AZ307" s="18">
        <v>0</v>
      </c>
      <c r="BA307" s="18">
        <v>100</v>
      </c>
      <c r="BB307" s="18">
        <v>0</v>
      </c>
      <c r="BC307" s="18">
        <v>0</v>
      </c>
      <c r="BD307" s="18">
        <v>100</v>
      </c>
      <c r="BE307" s="18">
        <v>0</v>
      </c>
      <c r="BF307" s="24">
        <v>16.124195442730503</v>
      </c>
      <c r="BG307" s="24">
        <v>62.492838905101124</v>
      </c>
      <c r="BH307" s="24">
        <v>21.382965652168377</v>
      </c>
      <c r="BI307" s="21"/>
      <c r="BJ307" s="25">
        <f t="shared" ca="1" si="32"/>
        <v>0.96809138395231764</v>
      </c>
      <c r="BK307" s="24">
        <f t="shared" ca="1" si="33"/>
        <v>13.047227732443444</v>
      </c>
      <c r="BL307" s="23">
        <f t="shared" si="34"/>
        <v>1.9462008757780396</v>
      </c>
      <c r="BM307" s="23">
        <f t="shared" ca="1" si="35"/>
        <v>2.7966465184138101</v>
      </c>
      <c r="BN307" s="22">
        <f t="shared" si="36"/>
        <v>2.6801362777685012</v>
      </c>
      <c r="BO307" s="21"/>
      <c r="BP307" s="2"/>
    </row>
    <row r="308" spans="1:68" x14ac:dyDescent="0.2">
      <c r="A308">
        <v>14.75</v>
      </c>
      <c r="B308">
        <v>2.1</v>
      </c>
      <c r="C308">
        <v>1.30454</v>
      </c>
      <c r="D308">
        <v>-0.23028999999999999</v>
      </c>
      <c r="E308">
        <v>8.0369999999999997E-2</v>
      </c>
      <c r="F308">
        <v>1.6546799999999999</v>
      </c>
      <c r="G308">
        <v>1.7321500000000001</v>
      </c>
      <c r="H308" s="21"/>
      <c r="I308" s="17">
        <f t="shared" si="30"/>
        <v>48.392388451443566</v>
      </c>
      <c r="J308" s="16">
        <f t="shared" si="31"/>
        <v>-48.892388451443566</v>
      </c>
      <c r="K308" s="10">
        <v>115</v>
      </c>
      <c r="L308" s="16">
        <v>5243.0282152230884</v>
      </c>
      <c r="M308" s="16">
        <v>2233.5793963254596</v>
      </c>
      <c r="N308" s="16">
        <v>20.970034995625543</v>
      </c>
      <c r="O308" s="16">
        <v>17.331732580037698</v>
      </c>
      <c r="P308" s="16">
        <v>17.583372974835637</v>
      </c>
      <c r="Q308" s="16">
        <v>0.34996303408545376</v>
      </c>
      <c r="R308" s="16">
        <v>1.990306607192498</v>
      </c>
      <c r="S308" s="16">
        <v>17.475027416523417</v>
      </c>
      <c r="T308" s="20" t="s">
        <v>122</v>
      </c>
      <c r="U308" s="10">
        <v>5</v>
      </c>
      <c r="V308" s="20" t="s">
        <v>145</v>
      </c>
      <c r="W308" s="10">
        <v>4</v>
      </c>
      <c r="X308" s="20" t="s">
        <v>145</v>
      </c>
      <c r="Y308" s="10">
        <v>4</v>
      </c>
      <c r="Z308" s="20" t="s">
        <v>123</v>
      </c>
      <c r="AA308" s="15">
        <v>4</v>
      </c>
      <c r="AB308" s="11">
        <v>20.596526774329128</v>
      </c>
      <c r="AC308" s="10">
        <v>62.459513688930556</v>
      </c>
      <c r="AD308" s="19">
        <v>16.943959536740312</v>
      </c>
      <c r="AE308" s="12">
        <v>1733.1732580037701</v>
      </c>
      <c r="AF308" s="10">
        <v>1741.2718398679567</v>
      </c>
      <c r="AG308" s="10">
        <v>1172.2248649890425</v>
      </c>
      <c r="AH308" s="10">
        <v>0</v>
      </c>
      <c r="AI308" s="10">
        <v>5.0243515063771387</v>
      </c>
      <c r="AJ308" s="10"/>
      <c r="AK308" s="10"/>
      <c r="AL308" s="10"/>
      <c r="AM308" s="10"/>
      <c r="AN308" s="10">
        <v>8.6658662900188492</v>
      </c>
      <c r="AO308" s="10">
        <v>4.8010227884157324</v>
      </c>
      <c r="AP308" s="10">
        <v>9.2055740549232965</v>
      </c>
      <c r="AQ308" s="10">
        <v>114.66</v>
      </c>
      <c r="AR308" s="10"/>
      <c r="AS308" s="10"/>
      <c r="AT308" s="10">
        <v>3.6202524051547882</v>
      </c>
      <c r="AU308" s="10">
        <v>1</v>
      </c>
      <c r="AV308" s="16"/>
      <c r="AW308" s="19">
        <v>261.19077598019351</v>
      </c>
      <c r="AX308" s="1" t="s">
        <v>120</v>
      </c>
      <c r="AY308" s="23">
        <v>48.892388451443601</v>
      </c>
      <c r="AZ308" s="18">
        <v>0</v>
      </c>
      <c r="BA308" s="18">
        <v>100</v>
      </c>
      <c r="BB308" s="18">
        <v>0</v>
      </c>
      <c r="BC308" s="18">
        <v>0</v>
      </c>
      <c r="BD308" s="18">
        <v>100</v>
      </c>
      <c r="BE308" s="18">
        <v>0</v>
      </c>
      <c r="BF308" s="24">
        <v>20.596526774329128</v>
      </c>
      <c r="BG308" s="24">
        <v>62.459513688930556</v>
      </c>
      <c r="BH308" s="24">
        <v>16.943959536740312</v>
      </c>
      <c r="BI308" s="21"/>
      <c r="BJ308" s="25">
        <f t="shared" ca="1" si="32"/>
        <v>0.98125392969296743</v>
      </c>
      <c r="BK308" s="24">
        <f t="shared" ca="1" si="33"/>
        <v>13.410317009111116</v>
      </c>
      <c r="BL308" s="23">
        <f t="shared" si="34"/>
        <v>2.3390344554852978</v>
      </c>
      <c r="BM308" s="23">
        <f t="shared" ca="1" si="35"/>
        <v>2.8306587940645609</v>
      </c>
      <c r="BN308" s="22">
        <f t="shared" si="36"/>
        <v>2.7148728345083089</v>
      </c>
      <c r="BO308" s="21"/>
      <c r="BP308" s="2"/>
    </row>
    <row r="309" spans="1:68" x14ac:dyDescent="0.2">
      <c r="A309">
        <v>14.8</v>
      </c>
      <c r="B309">
        <v>2.1</v>
      </c>
      <c r="C309">
        <v>1.3072699999999999</v>
      </c>
      <c r="D309">
        <v>-0.22588</v>
      </c>
      <c r="E309">
        <v>8.0649999999999999E-2</v>
      </c>
      <c r="F309">
        <v>1.6554500000000001</v>
      </c>
      <c r="G309">
        <v>1.72865</v>
      </c>
      <c r="I309" s="17">
        <f t="shared" si="30"/>
        <v>48.556430446194227</v>
      </c>
      <c r="J309" s="16">
        <f t="shared" si="31"/>
        <v>-49.056430446194227</v>
      </c>
      <c r="K309" s="10">
        <v>115</v>
      </c>
      <c r="L309" s="16">
        <v>5261.8930446194145</v>
      </c>
      <c r="M309" s="16">
        <v>2242.2080052493443</v>
      </c>
      <c r="N309" s="16">
        <v>21.041119860017499</v>
      </c>
      <c r="O309" s="16">
        <v>18.077212806026374</v>
      </c>
      <c r="P309" s="16">
        <v>18.330090848998267</v>
      </c>
      <c r="Q309" s="16">
        <v>0.37759169467114745</v>
      </c>
      <c r="R309" s="16">
        <v>2.0599553912837409</v>
      </c>
      <c r="S309" s="16">
        <v>17.560975206381606</v>
      </c>
      <c r="T309" s="20" t="s">
        <v>122</v>
      </c>
      <c r="U309" s="10">
        <v>5</v>
      </c>
      <c r="V309" s="20" t="s">
        <v>145</v>
      </c>
      <c r="W309" s="10">
        <v>4</v>
      </c>
      <c r="X309" s="20" t="s">
        <v>145</v>
      </c>
      <c r="Y309" s="10">
        <v>4</v>
      </c>
      <c r="Z309" s="20" t="s">
        <v>123</v>
      </c>
      <c r="AA309" s="15">
        <v>4</v>
      </c>
      <c r="AB309" s="11">
        <v>20.807724660557099</v>
      </c>
      <c r="AC309" s="10">
        <v>62.429167233424508</v>
      </c>
      <c r="AD309" s="19">
        <v>16.76310810601839</v>
      </c>
      <c r="AE309" s="12">
        <v>1807.7212806026375</v>
      </c>
      <c r="AF309" s="10">
        <v>1828.011305687306</v>
      </c>
      <c r="AG309" s="10">
        <v>1222.0060565998845</v>
      </c>
      <c r="AH309" s="10">
        <v>0</v>
      </c>
      <c r="AI309" s="10">
        <v>4.8544740542988718</v>
      </c>
      <c r="AJ309" s="10"/>
      <c r="AK309" s="10"/>
      <c r="AL309" s="10"/>
      <c r="AM309" s="10"/>
      <c r="AN309" s="10">
        <v>9.038606403013187</v>
      </c>
      <c r="AO309" s="10">
        <v>4.9847776968553044</v>
      </c>
      <c r="AP309" s="10">
        <v>9.5540423961991916</v>
      </c>
      <c r="AQ309" s="10">
        <v>114.66</v>
      </c>
      <c r="AR309" s="10"/>
      <c r="AS309" s="10"/>
      <c r="AT309" s="10">
        <v>3.7943768171991592</v>
      </c>
      <c r="AU309" s="10">
        <v>1</v>
      </c>
      <c r="AV309" s="16"/>
      <c r="AW309" s="19">
        <v>274.20169585309588</v>
      </c>
      <c r="AX309" s="1" t="s">
        <v>120</v>
      </c>
      <c r="AY309" s="23">
        <v>49.056430446194199</v>
      </c>
      <c r="AZ309" s="18">
        <v>0</v>
      </c>
      <c r="BA309" s="18">
        <v>100</v>
      </c>
      <c r="BB309" s="18">
        <v>0</v>
      </c>
      <c r="BC309" s="18">
        <v>0</v>
      </c>
      <c r="BD309" s="18">
        <v>100</v>
      </c>
      <c r="BE309" s="18">
        <v>0</v>
      </c>
      <c r="BF309" s="24">
        <v>20.807724660557099</v>
      </c>
      <c r="BG309" s="24">
        <v>62.429167233424508</v>
      </c>
      <c r="BH309" s="24">
        <v>16.76310810601839</v>
      </c>
      <c r="BI309" s="21"/>
      <c r="BJ309" s="25">
        <f t="shared" ca="1" si="32"/>
        <v>0.97798342824866713</v>
      </c>
      <c r="BK309" s="24">
        <f t="shared" ca="1" si="33"/>
        <v>14.020579462612581</v>
      </c>
      <c r="BL309" s="23">
        <f t="shared" si="34"/>
        <v>2.4051737267568223</v>
      </c>
      <c r="BM309" s="23">
        <f t="shared" ca="1" si="35"/>
        <v>2.8215397122744976</v>
      </c>
      <c r="BN309" s="22">
        <f t="shared" si="36"/>
        <v>2.7083527002789598</v>
      </c>
      <c r="BO309" s="21"/>
      <c r="BP309" s="2"/>
    </row>
    <row r="310" spans="1:68" x14ac:dyDescent="0.2">
      <c r="A310">
        <v>14.85</v>
      </c>
      <c r="B310">
        <v>2</v>
      </c>
      <c r="C310">
        <v>1.3045199999999999</v>
      </c>
      <c r="D310">
        <v>-0.22006999999999999</v>
      </c>
      <c r="E310">
        <v>8.1049999999999997E-2</v>
      </c>
      <c r="F310">
        <v>1.65235</v>
      </c>
      <c r="G310">
        <v>1.7194499999999999</v>
      </c>
      <c r="I310" s="17">
        <f t="shared" si="30"/>
        <v>48.720472440944881</v>
      </c>
      <c r="J310" s="16">
        <f t="shared" si="31"/>
        <v>-49.220472440944881</v>
      </c>
      <c r="K310" s="10">
        <v>115</v>
      </c>
      <c r="L310" s="16">
        <v>5280.7578740157396</v>
      </c>
      <c r="M310" s="16">
        <v>2250.8366141732286</v>
      </c>
      <c r="N310" s="16">
        <v>21.112204724409448</v>
      </c>
      <c r="O310" s="16">
        <v>17.326271186440682</v>
      </c>
      <c r="P310" s="16">
        <v>17.580917298232517</v>
      </c>
      <c r="Q310" s="16">
        <v>0.4139913586173789</v>
      </c>
      <c r="R310" s="16">
        <v>2.354776782090882</v>
      </c>
      <c r="S310" s="16">
        <v>17.683757763321871</v>
      </c>
      <c r="T310" s="20" t="s">
        <v>122</v>
      </c>
      <c r="U310" s="10">
        <v>5</v>
      </c>
      <c r="V310" s="20" t="s">
        <v>145</v>
      </c>
      <c r="W310" s="10">
        <v>4</v>
      </c>
      <c r="X310" s="20" t="s">
        <v>145</v>
      </c>
      <c r="Y310" s="10">
        <v>4</v>
      </c>
      <c r="Z310" s="20" t="s">
        <v>123</v>
      </c>
      <c r="AA310" s="15">
        <v>4</v>
      </c>
      <c r="AB310" s="11">
        <v>26.928734075525185</v>
      </c>
      <c r="AC310" s="10">
        <v>60.700464037133557</v>
      </c>
      <c r="AD310" s="19">
        <v>12.370801887341262</v>
      </c>
      <c r="AE310" s="12">
        <v>1732.6271186440681</v>
      </c>
      <c r="AF310" s="10">
        <v>1738.7635450444925</v>
      </c>
      <c r="AG310" s="10">
        <v>1172.0611532155012</v>
      </c>
      <c r="AH310" s="10">
        <v>0</v>
      </c>
      <c r="AI310" s="10">
        <v>4.2466870219098549</v>
      </c>
      <c r="AJ310" s="10"/>
      <c r="AK310" s="10"/>
      <c r="AL310" s="10"/>
      <c r="AM310" s="10"/>
      <c r="AN310" s="10">
        <v>8.6631355932203409</v>
      </c>
      <c r="AO310" s="10">
        <v>4.9099699551182256</v>
      </c>
      <c r="AP310" s="10">
        <v>9.2044280725085077</v>
      </c>
      <c r="AQ310" s="10">
        <v>114.66</v>
      </c>
      <c r="AR310" s="10"/>
      <c r="AS310" s="10"/>
      <c r="AT310" s="10">
        <v>3.5855492840054239</v>
      </c>
      <c r="AU310" s="10">
        <v>1</v>
      </c>
      <c r="AV310" s="16"/>
      <c r="AW310" s="19">
        <v>260.81453175667389</v>
      </c>
      <c r="AX310" s="1" t="s">
        <v>120</v>
      </c>
      <c r="AY310" s="23">
        <v>49.220472440944903</v>
      </c>
      <c r="AZ310" s="18">
        <v>0</v>
      </c>
      <c r="BA310" s="18">
        <v>100</v>
      </c>
      <c r="BB310" s="18">
        <v>0</v>
      </c>
      <c r="BC310" s="18">
        <v>0</v>
      </c>
      <c r="BD310" s="18">
        <v>100</v>
      </c>
      <c r="BE310" s="18">
        <v>0</v>
      </c>
      <c r="BF310" s="24">
        <v>26.928734075525185</v>
      </c>
      <c r="BG310" s="24">
        <v>60.700464037133557</v>
      </c>
      <c r="BH310" s="24">
        <v>12.370801887341262</v>
      </c>
      <c r="BI310" s="21"/>
      <c r="BJ310" s="25">
        <f t="shared" ca="1" si="32"/>
        <v>0.99900209469474199</v>
      </c>
      <c r="BK310" s="24">
        <f t="shared" ca="1" si="33"/>
        <v>13.27633569405257</v>
      </c>
      <c r="BL310" s="23">
        <f t="shared" si="34"/>
        <v>2.7709266467386175</v>
      </c>
      <c r="BM310" s="23">
        <f t="shared" ca="1" si="35"/>
        <v>2.8761717273095657</v>
      </c>
      <c r="BN310" s="22">
        <f t="shared" si="36"/>
        <v>2.7564458211435063</v>
      </c>
      <c r="BO310" s="21"/>
      <c r="BP310" s="2"/>
    </row>
    <row r="311" spans="1:68" x14ac:dyDescent="0.2">
      <c r="A311">
        <v>14.9</v>
      </c>
      <c r="B311">
        <v>2.1</v>
      </c>
      <c r="C311">
        <v>1.30155</v>
      </c>
      <c r="D311">
        <v>-0.20632</v>
      </c>
      <c r="E311">
        <v>8.1339999999999996E-2</v>
      </c>
      <c r="F311">
        <v>1.65598</v>
      </c>
      <c r="G311">
        <v>1.7165999999999999</v>
      </c>
      <c r="I311" s="17">
        <f t="shared" si="30"/>
        <v>48.884514435695536</v>
      </c>
      <c r="J311" s="16">
        <f t="shared" si="31"/>
        <v>-49.384514435695536</v>
      </c>
      <c r="K311" s="10">
        <v>115</v>
      </c>
      <c r="L311" s="16">
        <v>5299.6227034120648</v>
      </c>
      <c r="M311" s="16">
        <v>2259.4652230971128</v>
      </c>
      <c r="N311" s="16">
        <v>21.183289588801401</v>
      </c>
      <c r="O311" s="16">
        <v>16.515254237288158</v>
      </c>
      <c r="P311" s="16">
        <v>16.771182198974447</v>
      </c>
      <c r="Q311" s="16">
        <v>0.5001351416226596</v>
      </c>
      <c r="R311" s="16">
        <v>2.9821102393917269</v>
      </c>
      <c r="S311" s="16">
        <v>17.772775117103564</v>
      </c>
      <c r="T311" s="20" t="s">
        <v>122</v>
      </c>
      <c r="U311" s="10">
        <v>5</v>
      </c>
      <c r="V311" s="20" t="s">
        <v>145</v>
      </c>
      <c r="W311" s="10">
        <v>4</v>
      </c>
      <c r="X311" s="20" t="s">
        <v>33</v>
      </c>
      <c r="Y311" s="10">
        <v>3</v>
      </c>
      <c r="Z311" s="20" t="s">
        <v>33</v>
      </c>
      <c r="AA311" s="15">
        <v>3</v>
      </c>
      <c r="AB311" s="11">
        <v>41.372130578041215</v>
      </c>
      <c r="AC311" s="10">
        <v>52.296064964367957</v>
      </c>
      <c r="AD311" s="19">
        <v>6.3318044575908292</v>
      </c>
      <c r="AE311" s="12">
        <v>1651.5254237288159</v>
      </c>
      <c r="AF311" s="10">
        <v>1642.3908963437591</v>
      </c>
      <c r="AG311" s="10">
        <v>1118.0788132649632</v>
      </c>
      <c r="AH311" s="10">
        <v>0</v>
      </c>
      <c r="AI311" s="10">
        <v>3.3533300908553065</v>
      </c>
      <c r="AJ311" s="10"/>
      <c r="AK311" s="10"/>
      <c r="AL311" s="10"/>
      <c r="AM311" s="10"/>
      <c r="AN311" s="10">
        <v>8.2576271186440788</v>
      </c>
      <c r="AO311" s="10">
        <v>4.8884876109905688</v>
      </c>
      <c r="AP311" s="10">
        <v>8.8265516928547427</v>
      </c>
      <c r="AQ311" s="10">
        <v>114.66</v>
      </c>
      <c r="AR311" s="10"/>
      <c r="AS311" s="10"/>
      <c r="AT311" s="10">
        <v>3.3635723142954959</v>
      </c>
      <c r="AU311" s="10">
        <v>1</v>
      </c>
      <c r="AV311" s="16"/>
      <c r="AW311" s="19">
        <v>246.35863445156389</v>
      </c>
      <c r="AX311" s="1" t="s">
        <v>120</v>
      </c>
      <c r="AY311" s="23">
        <v>49.3845144356955</v>
      </c>
      <c r="AZ311" s="18">
        <v>0</v>
      </c>
      <c r="BA311" s="18">
        <v>100</v>
      </c>
      <c r="BB311" s="18">
        <v>0</v>
      </c>
      <c r="BC311" s="18">
        <v>100</v>
      </c>
      <c r="BD311" s="18">
        <v>0</v>
      </c>
      <c r="BE311" s="18">
        <v>0</v>
      </c>
      <c r="BF311" s="24">
        <v>41.372130578041215</v>
      </c>
      <c r="BG311" s="24">
        <v>52.296064964367957</v>
      </c>
      <c r="BH311" s="24">
        <v>6.3318044575908292</v>
      </c>
      <c r="BI311" s="21"/>
      <c r="BJ311" s="25">
        <f t="shared" ca="1" si="32"/>
        <v>1</v>
      </c>
      <c r="BK311" s="24">
        <f t="shared" ca="1" si="33"/>
        <v>12.499746137195999</v>
      </c>
      <c r="BL311" s="23">
        <f t="shared" si="34"/>
        <v>3.5416897341762246</v>
      </c>
      <c r="BM311" s="23">
        <f t="shared" ca="1" si="35"/>
        <v>2.9600175314747563</v>
      </c>
      <c r="BN311" s="22">
        <f t="shared" si="36"/>
        <v>2.8333161903690733</v>
      </c>
      <c r="BO311" s="21"/>
      <c r="BP311" s="2"/>
    </row>
    <row r="312" spans="1:68" x14ac:dyDescent="0.2">
      <c r="A312">
        <v>14.95</v>
      </c>
      <c r="B312">
        <v>2</v>
      </c>
      <c r="C312">
        <v>1.3227199999999999</v>
      </c>
      <c r="D312">
        <v>-0.20771999999999999</v>
      </c>
      <c r="E312">
        <v>8.0479999999999996E-2</v>
      </c>
      <c r="F312">
        <v>1.6609</v>
      </c>
      <c r="G312">
        <v>1.71055</v>
      </c>
      <c r="I312" s="17">
        <f t="shared" si="30"/>
        <v>49.04855643044619</v>
      </c>
      <c r="J312" s="16">
        <f t="shared" si="31"/>
        <v>-49.54855643044619</v>
      </c>
      <c r="K312" s="10">
        <v>115</v>
      </c>
      <c r="L312" s="16">
        <v>5318.4875328083899</v>
      </c>
      <c r="M312" s="16">
        <v>2268.0938320209971</v>
      </c>
      <c r="N312" s="16">
        <v>21.25437445319335</v>
      </c>
      <c r="O312" s="16">
        <v>22.296139359698682</v>
      </c>
      <c r="P312" s="16">
        <v>22.548265973422101</v>
      </c>
      <c r="Q312" s="16">
        <v>0.491364138262122</v>
      </c>
      <c r="R312" s="16">
        <v>2.1791659670916537</v>
      </c>
      <c r="S312" s="16">
        <v>17.508792619681994</v>
      </c>
      <c r="T312" s="20" t="s">
        <v>122</v>
      </c>
      <c r="U312" s="10">
        <v>5</v>
      </c>
      <c r="V312" s="20" t="s">
        <v>145</v>
      </c>
      <c r="W312" s="10">
        <v>4</v>
      </c>
      <c r="X312" s="20" t="s">
        <v>145</v>
      </c>
      <c r="Y312" s="10">
        <v>4</v>
      </c>
      <c r="Z312" s="20" t="s">
        <v>123</v>
      </c>
      <c r="AA312" s="15">
        <v>4</v>
      </c>
      <c r="AB312" s="11">
        <v>18.279320402535753</v>
      </c>
      <c r="AC312" s="10">
        <v>62.632985401859997</v>
      </c>
      <c r="AD312" s="19">
        <v>19.087694195604247</v>
      </c>
      <c r="AE312" s="12">
        <v>2229.6139359698682</v>
      </c>
      <c r="AF312" s="10">
        <v>2320.938115137817</v>
      </c>
      <c r="AG312" s="10">
        <v>1503.2177315614736</v>
      </c>
      <c r="AH312" s="10">
        <v>0</v>
      </c>
      <c r="AI312" s="10">
        <v>4.5889116070154783</v>
      </c>
      <c r="AJ312" s="10"/>
      <c r="AK312" s="10"/>
      <c r="AL312" s="10"/>
      <c r="AM312" s="10"/>
      <c r="AN312" s="10">
        <v>11.148069679849341</v>
      </c>
      <c r="AO312" s="10">
        <v>5.9293499598967045</v>
      </c>
      <c r="AP312" s="10">
        <v>11.522524120930314</v>
      </c>
      <c r="AQ312" s="10">
        <v>114.66</v>
      </c>
      <c r="AR312" s="10"/>
      <c r="AS312" s="10"/>
      <c r="AT312" s="10">
        <v>4.8167170270253434</v>
      </c>
      <c r="AU312" s="10">
        <v>1</v>
      </c>
      <c r="AV312" s="16"/>
      <c r="AW312" s="19">
        <v>348.14071727067255</v>
      </c>
      <c r="AX312" s="1" t="s">
        <v>120</v>
      </c>
      <c r="AY312" s="23">
        <v>49.548556430446197</v>
      </c>
      <c r="AZ312" s="18">
        <v>0</v>
      </c>
      <c r="BA312" s="18">
        <v>100</v>
      </c>
      <c r="BB312" s="18">
        <v>0</v>
      </c>
      <c r="BC312" s="18">
        <v>0</v>
      </c>
      <c r="BD312" s="18">
        <v>100</v>
      </c>
      <c r="BE312" s="18">
        <v>0</v>
      </c>
      <c r="BF312" s="24">
        <v>18.279320402535753</v>
      </c>
      <c r="BG312" s="24">
        <v>62.632985401859997</v>
      </c>
      <c r="BH312" s="24">
        <v>19.087694195604247</v>
      </c>
      <c r="BI312" s="21"/>
      <c r="BJ312" s="25">
        <f t="shared" ca="1" si="32"/>
        <v>0.95045687695256009</v>
      </c>
      <c r="BK312" s="24">
        <f t="shared" ca="1" si="33"/>
        <v>17.596863720229003</v>
      </c>
      <c r="BL312" s="23">
        <f t="shared" si="34"/>
        <v>2.4705293862497806</v>
      </c>
      <c r="BM312" s="23">
        <f t="shared" ca="1" si="35"/>
        <v>2.7476862806491731</v>
      </c>
      <c r="BN312" s="22">
        <f t="shared" si="36"/>
        <v>2.6490108185488985</v>
      </c>
      <c r="BO312" s="21"/>
      <c r="BP312" s="2"/>
    </row>
    <row r="313" spans="1:68" x14ac:dyDescent="0.2">
      <c r="A313">
        <v>15</v>
      </c>
      <c r="B313">
        <v>2.1</v>
      </c>
      <c r="C313">
        <v>1.31053</v>
      </c>
      <c r="D313">
        <v>-0.21512000000000001</v>
      </c>
      <c r="E313">
        <v>8.208E-2</v>
      </c>
      <c r="F313">
        <v>1.6595500000000001</v>
      </c>
      <c r="G313">
        <v>1.70635</v>
      </c>
      <c r="I313" s="17">
        <f t="shared" si="30"/>
        <v>49.212598425196845</v>
      </c>
      <c r="J313" s="16">
        <f t="shared" si="31"/>
        <v>-49.712598425196845</v>
      </c>
      <c r="K313" s="10">
        <v>115</v>
      </c>
      <c r="L313" s="16">
        <v>5337.3523622047151</v>
      </c>
      <c r="M313" s="16">
        <v>2276.7224409448813</v>
      </c>
      <c r="N313" s="16">
        <v>21.325459317585299</v>
      </c>
      <c r="O313" s="16">
        <v>18.967419962335235</v>
      </c>
      <c r="P313" s="16">
        <v>19.226618851338415</v>
      </c>
      <c r="Q313" s="16">
        <v>0.44500312049927992</v>
      </c>
      <c r="R313" s="16">
        <v>2.314515744760302</v>
      </c>
      <c r="S313" s="16">
        <v>17.999922847443059</v>
      </c>
      <c r="T313" s="20" t="s">
        <v>122</v>
      </c>
      <c r="U313" s="10">
        <v>5</v>
      </c>
      <c r="V313" s="20" t="s">
        <v>145</v>
      </c>
      <c r="W313" s="10">
        <v>4</v>
      </c>
      <c r="X313" s="20" t="s">
        <v>145</v>
      </c>
      <c r="Y313" s="10">
        <v>4</v>
      </c>
      <c r="Z313" s="20" t="s">
        <v>123</v>
      </c>
      <c r="AA313" s="15">
        <v>4</v>
      </c>
      <c r="AB313" s="11">
        <v>24.039211512675173</v>
      </c>
      <c r="AC313" s="10">
        <v>61.704580707081696</v>
      </c>
      <c r="AD313" s="19">
        <v>14.25620778024313</v>
      </c>
      <c r="AE313" s="12">
        <v>1896.7419962335237</v>
      </c>
      <c r="AF313" s="10">
        <v>1929.0464049281877</v>
      </c>
      <c r="AG313" s="10">
        <v>1281.7745900892278</v>
      </c>
      <c r="AH313" s="10">
        <v>0</v>
      </c>
      <c r="AI313" s="10">
        <v>4.3205582086181185</v>
      </c>
      <c r="AJ313" s="10"/>
      <c r="AK313" s="10"/>
      <c r="AL313" s="10"/>
      <c r="AM313" s="10"/>
      <c r="AN313" s="10">
        <v>9.4837099811676175</v>
      </c>
      <c r="AO313" s="10">
        <v>5.2677165764376568</v>
      </c>
      <c r="AP313" s="10">
        <v>9.9724221306245937</v>
      </c>
      <c r="AQ313" s="10">
        <v>114.66</v>
      </c>
      <c r="AR313" s="10"/>
      <c r="AS313" s="10"/>
      <c r="AT313" s="10">
        <v>3.9507071999655219</v>
      </c>
      <c r="AU313" s="10">
        <v>1</v>
      </c>
      <c r="AV313" s="16"/>
      <c r="AW313" s="19">
        <v>289.35696073922816</v>
      </c>
      <c r="AX313" s="1" t="s">
        <v>120</v>
      </c>
      <c r="AY313" s="23">
        <v>49.712598425196802</v>
      </c>
      <c r="AZ313" s="18">
        <v>0</v>
      </c>
      <c r="BA313" s="18">
        <v>100</v>
      </c>
      <c r="BB313" s="18">
        <v>0</v>
      </c>
      <c r="BC313" s="18">
        <v>0</v>
      </c>
      <c r="BD313" s="18">
        <v>100</v>
      </c>
      <c r="BE313" s="18">
        <v>0</v>
      </c>
      <c r="BF313" s="24">
        <v>24.039211512675173</v>
      </c>
      <c r="BG313" s="24">
        <v>61.704580707081696</v>
      </c>
      <c r="BH313" s="24">
        <v>14.25620778024313</v>
      </c>
      <c r="BI313" s="21"/>
      <c r="BJ313" s="25">
        <f t="shared" ca="1" si="32"/>
        <v>0.98422354879554319</v>
      </c>
      <c r="BK313" s="24">
        <f t="shared" ca="1" si="33"/>
        <v>14.561796091678888</v>
      </c>
      <c r="BL313" s="23">
        <f t="shared" si="34"/>
        <v>2.687550798803048</v>
      </c>
      <c r="BM313" s="23">
        <f t="shared" ca="1" si="35"/>
        <v>2.8357776274346569</v>
      </c>
      <c r="BN313" s="22">
        <f t="shared" si="36"/>
        <v>2.72044425295902</v>
      </c>
      <c r="BO313" s="21"/>
      <c r="BP313" s="2"/>
    </row>
    <row r="314" spans="1:68" x14ac:dyDescent="0.2">
      <c r="A314">
        <v>15.05</v>
      </c>
      <c r="B314">
        <v>2.1</v>
      </c>
      <c r="C314">
        <v>1.3088299999999999</v>
      </c>
      <c r="D314">
        <v>-0.22220999999999999</v>
      </c>
      <c r="E314">
        <v>8.3449999999999996E-2</v>
      </c>
      <c r="F314">
        <v>1.66083</v>
      </c>
      <c r="G314">
        <v>1.6998800000000001</v>
      </c>
      <c r="I314" s="17">
        <f t="shared" si="30"/>
        <v>49.376640419947506</v>
      </c>
      <c r="J314" s="16">
        <f t="shared" si="31"/>
        <v>-49.876640419947506</v>
      </c>
      <c r="K314" s="10">
        <v>115</v>
      </c>
      <c r="L314" s="16">
        <v>5356.2171916010411</v>
      </c>
      <c r="M314" s="16">
        <v>2285.351049868766</v>
      </c>
      <c r="N314" s="16">
        <v>21.396544181977251</v>
      </c>
      <c r="O314" s="16">
        <v>18.503201506591349</v>
      </c>
      <c r="P314" s="16">
        <v>18.768456031302822</v>
      </c>
      <c r="Q314" s="16">
        <v>0.40058425348055704</v>
      </c>
      <c r="R314" s="16">
        <v>2.1343484664505477</v>
      </c>
      <c r="S314" s="16">
        <v>18.420453104963471</v>
      </c>
      <c r="T314" s="20" t="s">
        <v>122</v>
      </c>
      <c r="U314" s="10">
        <v>5</v>
      </c>
      <c r="V314" s="20" t="s">
        <v>145</v>
      </c>
      <c r="W314" s="10">
        <v>4</v>
      </c>
      <c r="X314" s="20" t="s">
        <v>145</v>
      </c>
      <c r="Y314" s="10">
        <v>4</v>
      </c>
      <c r="Z314" s="20" t="s">
        <v>123</v>
      </c>
      <c r="AA314" s="15">
        <v>4</v>
      </c>
      <c r="AB314" s="11">
        <v>21.534908062099632</v>
      </c>
      <c r="AC314" s="10">
        <v>62.307696039596706</v>
      </c>
      <c r="AD314" s="19">
        <v>16.157395898303665</v>
      </c>
      <c r="AE314" s="12">
        <v>1850.3201506591347</v>
      </c>
      <c r="AF314" s="10">
        <v>1874.0352008418638</v>
      </c>
      <c r="AG314" s="10">
        <v>1251.2304020868548</v>
      </c>
      <c r="AH314" s="10">
        <v>0</v>
      </c>
      <c r="AI314" s="10">
        <v>4.6852705437693336</v>
      </c>
      <c r="AJ314" s="10"/>
      <c r="AK314" s="10"/>
      <c r="AL314" s="10"/>
      <c r="AM314" s="10"/>
      <c r="AN314" s="10">
        <v>9.2516007532956746</v>
      </c>
      <c r="AO314" s="10">
        <v>5.1210073476617488</v>
      </c>
      <c r="AP314" s="10">
        <v>9.758612814607984</v>
      </c>
      <c r="AQ314" s="10">
        <v>114.66</v>
      </c>
      <c r="AR314" s="10"/>
      <c r="AS314" s="10"/>
      <c r="AT314" s="10">
        <v>3.8172351678141805</v>
      </c>
      <c r="AU314" s="10">
        <v>1</v>
      </c>
      <c r="AV314" s="16"/>
      <c r="AW314" s="19">
        <v>281.10528012627958</v>
      </c>
      <c r="AX314" s="1" t="s">
        <v>120</v>
      </c>
      <c r="AY314" s="23">
        <v>49.876640419947499</v>
      </c>
      <c r="AZ314" s="18">
        <v>0</v>
      </c>
      <c r="BA314" s="18">
        <v>100</v>
      </c>
      <c r="BB314" s="18">
        <v>0</v>
      </c>
      <c r="BC314" s="18">
        <v>0</v>
      </c>
      <c r="BD314" s="18">
        <v>100</v>
      </c>
      <c r="BE314" s="18">
        <v>0</v>
      </c>
      <c r="BF314" s="24">
        <v>21.534908062099632</v>
      </c>
      <c r="BG314" s="24">
        <v>62.307696039596706</v>
      </c>
      <c r="BH314" s="24">
        <v>16.157395898303665</v>
      </c>
      <c r="BI314" s="21"/>
      <c r="BJ314" s="25">
        <f t="shared" ca="1" si="32"/>
        <v>0.98147647863168186</v>
      </c>
      <c r="BK314" s="24">
        <f t="shared" ca="1" si="33"/>
        <v>14.100895021084577</v>
      </c>
      <c r="BL314" s="23">
        <f t="shared" si="34"/>
        <v>2.4895935596561078</v>
      </c>
      <c r="BM314" s="23">
        <f t="shared" ca="1" si="35"/>
        <v>2.8280323810263228</v>
      </c>
      <c r="BN314" s="22">
        <f t="shared" si="36"/>
        <v>2.7086826812509215</v>
      </c>
      <c r="BO314" s="21"/>
      <c r="BP314" s="2"/>
    </row>
    <row r="315" spans="1:68" x14ac:dyDescent="0.2">
      <c r="A315">
        <v>15.1</v>
      </c>
      <c r="B315">
        <v>2.1</v>
      </c>
      <c r="C315">
        <v>1.30847</v>
      </c>
      <c r="D315">
        <v>-0.21546999999999999</v>
      </c>
      <c r="E315">
        <v>8.448E-2</v>
      </c>
      <c r="F315">
        <v>1.6607799999999999</v>
      </c>
      <c r="G315">
        <v>1.6998500000000001</v>
      </c>
      <c r="I315" s="17">
        <f t="shared" si="30"/>
        <v>49.540682414698161</v>
      </c>
      <c r="J315" s="16">
        <f t="shared" si="31"/>
        <v>-50.040682414698161</v>
      </c>
      <c r="K315" s="10">
        <v>115</v>
      </c>
      <c r="L315" s="16">
        <v>5375.0820209973663</v>
      </c>
      <c r="M315" s="16">
        <v>2293.9796587926503</v>
      </c>
      <c r="N315" s="16">
        <v>21.467629046369201</v>
      </c>
      <c r="O315" s="16">
        <v>18.404896421845606</v>
      </c>
      <c r="P315" s="16">
        <v>18.674703723768424</v>
      </c>
      <c r="Q315" s="16">
        <v>0.44281036965914555</v>
      </c>
      <c r="R315" s="16">
        <v>2.371177482701126</v>
      </c>
      <c r="S315" s="16">
        <v>18.736618189084655</v>
      </c>
      <c r="T315" s="20" t="s">
        <v>122</v>
      </c>
      <c r="U315" s="10">
        <v>5</v>
      </c>
      <c r="V315" s="20" t="s">
        <v>145</v>
      </c>
      <c r="W315" s="10">
        <v>4</v>
      </c>
      <c r="X315" s="20" t="s">
        <v>145</v>
      </c>
      <c r="Y315" s="10">
        <v>4</v>
      </c>
      <c r="Z315" s="20" t="s">
        <v>123</v>
      </c>
      <c r="AA315" s="15">
        <v>4</v>
      </c>
      <c r="AB315" s="11">
        <v>25.798974324197786</v>
      </c>
      <c r="AC315" s="10">
        <v>61.128692484016213</v>
      </c>
      <c r="AD315" s="19">
        <v>13.072333191785997</v>
      </c>
      <c r="AE315" s="12">
        <v>1840.4896421845606</v>
      </c>
      <c r="AF315" s="10">
        <v>1861.8958217556799</v>
      </c>
      <c r="AG315" s="10">
        <v>1244.9802482512282</v>
      </c>
      <c r="AH315" s="10">
        <v>0</v>
      </c>
      <c r="AI315" s="10">
        <v>4.2173140024122127</v>
      </c>
      <c r="AJ315" s="10"/>
      <c r="AK315" s="10"/>
      <c r="AL315" s="10"/>
      <c r="AM315" s="10"/>
      <c r="AN315" s="10">
        <v>9.2024482109228032</v>
      </c>
      <c r="AO315" s="10">
        <v>5.172794369668547</v>
      </c>
      <c r="AP315" s="10">
        <v>9.7148617377585982</v>
      </c>
      <c r="AQ315" s="10">
        <v>114.66</v>
      </c>
      <c r="AR315" s="10"/>
      <c r="AS315" s="10"/>
      <c r="AT315" s="10">
        <v>3.7762369741880719</v>
      </c>
      <c r="AU315" s="10">
        <v>1</v>
      </c>
      <c r="AV315" s="16"/>
      <c r="AW315" s="19">
        <v>279.28437326335199</v>
      </c>
      <c r="AX315" s="1" t="s">
        <v>120</v>
      </c>
      <c r="AY315" s="23">
        <v>50.040682414698203</v>
      </c>
      <c r="AZ315" s="18">
        <v>0</v>
      </c>
      <c r="BA315" s="18">
        <v>100</v>
      </c>
      <c r="BB315" s="18">
        <v>0</v>
      </c>
      <c r="BC315" s="18">
        <v>0</v>
      </c>
      <c r="BD315" s="18">
        <v>100</v>
      </c>
      <c r="BE315" s="18">
        <v>0</v>
      </c>
      <c r="BF315" s="24">
        <v>25.798974324197786</v>
      </c>
      <c r="BG315" s="24">
        <v>61.128692484016213</v>
      </c>
      <c r="BH315" s="24">
        <v>13.072333191785997</v>
      </c>
      <c r="BI315" s="21"/>
      <c r="BJ315" s="25">
        <f t="shared" ca="1" si="32"/>
        <v>0.99335095292267872</v>
      </c>
      <c r="BK315" s="24">
        <f t="shared" ca="1" si="33"/>
        <v>13.945676373812072</v>
      </c>
      <c r="BL315" s="23">
        <f t="shared" si="34"/>
        <v>2.7697870948145291</v>
      </c>
      <c r="BM315" s="23">
        <f t="shared" ca="1" si="35"/>
        <v>2.8586638917173546</v>
      </c>
      <c r="BN315" s="22">
        <f t="shared" si="36"/>
        <v>2.7368445886768313</v>
      </c>
      <c r="BO315" s="21"/>
      <c r="BP315" s="2"/>
    </row>
    <row r="316" spans="1:68" x14ac:dyDescent="0.2">
      <c r="A316">
        <v>15.15</v>
      </c>
      <c r="B316">
        <v>2.1</v>
      </c>
      <c r="C316">
        <v>1.3169</v>
      </c>
      <c r="D316">
        <v>-0.18737000000000001</v>
      </c>
      <c r="E316">
        <v>8.548E-2</v>
      </c>
      <c r="F316">
        <v>1.6597299999999999</v>
      </c>
      <c r="G316">
        <v>1.69278</v>
      </c>
      <c r="I316" s="17">
        <f t="shared" si="30"/>
        <v>49.704724409448815</v>
      </c>
      <c r="J316" s="16">
        <f t="shared" si="31"/>
        <v>-50.204724409448815</v>
      </c>
      <c r="K316" s="10">
        <v>115</v>
      </c>
      <c r="L316" s="16">
        <v>5393.9468503936914</v>
      </c>
      <c r="M316" s="16">
        <v>2302.6082677165346</v>
      </c>
      <c r="N316" s="16">
        <v>21.538713910761153</v>
      </c>
      <c r="O316" s="16">
        <v>20.706873822975535</v>
      </c>
      <c r="P316" s="16">
        <v>20.981101296948204</v>
      </c>
      <c r="Q316" s="16">
        <v>0.6188569371099375</v>
      </c>
      <c r="R316" s="16">
        <v>2.9495922466184035</v>
      </c>
      <c r="S316" s="16">
        <v>19.043574581435323</v>
      </c>
      <c r="T316" s="20" t="s">
        <v>122</v>
      </c>
      <c r="U316" s="10">
        <v>5</v>
      </c>
      <c r="V316" s="20" t="s">
        <v>145</v>
      </c>
      <c r="W316" s="10">
        <v>4</v>
      </c>
      <c r="X316" s="20" t="s">
        <v>145</v>
      </c>
      <c r="Y316" s="10">
        <v>4</v>
      </c>
      <c r="Z316" s="20" t="s">
        <v>123</v>
      </c>
      <c r="AA316" s="15">
        <v>4</v>
      </c>
      <c r="AB316" s="11">
        <v>34.363111097325032</v>
      </c>
      <c r="AC316" s="10">
        <v>56.952007548102863</v>
      </c>
      <c r="AD316" s="19">
        <v>8.6848813545721075</v>
      </c>
      <c r="AE316" s="12">
        <v>2070.6873822975535</v>
      </c>
      <c r="AF316" s="10">
        <v>2132.1270168711644</v>
      </c>
      <c r="AG316" s="10">
        <v>1398.7400864632136</v>
      </c>
      <c r="AH316" s="10">
        <v>0</v>
      </c>
      <c r="AI316" s="10">
        <v>3.3902991206546003</v>
      </c>
      <c r="AJ316" s="10"/>
      <c r="AK316" s="10"/>
      <c r="AL316" s="10"/>
      <c r="AM316" s="10"/>
      <c r="AN316" s="10">
        <v>10.353436911487767</v>
      </c>
      <c r="AO316" s="10">
        <v>5.8389589893476659</v>
      </c>
      <c r="AP316" s="10">
        <v>10.791180605242495</v>
      </c>
      <c r="AQ316" s="10">
        <v>114.66</v>
      </c>
      <c r="AR316" s="10"/>
      <c r="AS316" s="10"/>
      <c r="AT316" s="10">
        <v>4.3365078791394742</v>
      </c>
      <c r="AU316" s="10">
        <v>1</v>
      </c>
      <c r="AV316" s="16"/>
      <c r="AW316" s="19">
        <v>319.8190525306747</v>
      </c>
      <c r="AX316" s="1" t="s">
        <v>120</v>
      </c>
      <c r="AY316" s="23">
        <v>50.204724409448801</v>
      </c>
      <c r="AZ316" s="18">
        <v>0</v>
      </c>
      <c r="BA316" s="18">
        <v>100</v>
      </c>
      <c r="BB316" s="18">
        <v>0</v>
      </c>
      <c r="BC316" s="18">
        <v>0</v>
      </c>
      <c r="BD316" s="18">
        <v>100</v>
      </c>
      <c r="BE316" s="18">
        <v>0</v>
      </c>
      <c r="BF316" s="24">
        <v>34.363111097325032</v>
      </c>
      <c r="BG316" s="24">
        <v>56.952007548102863</v>
      </c>
      <c r="BH316" s="24">
        <v>8.6848813545721075</v>
      </c>
      <c r="BI316" s="21"/>
      <c r="BJ316" s="25">
        <f t="shared" ca="1" si="32"/>
        <v>0.99602342045059933</v>
      </c>
      <c r="BK316" s="24">
        <f t="shared" ca="1" si="33"/>
        <v>15.88645080534609</v>
      </c>
      <c r="BL316" s="23">
        <f t="shared" si="34"/>
        <v>3.3846675184658932</v>
      </c>
      <c r="BM316" s="23">
        <f t="shared" ca="1" si="35"/>
        <v>2.8651431536864012</v>
      </c>
      <c r="BN316" s="22">
        <f t="shared" si="36"/>
        <v>2.7530529182067669</v>
      </c>
      <c r="BO316" s="21"/>
      <c r="BP316" s="2"/>
    </row>
    <row r="317" spans="1:68" x14ac:dyDescent="0.2">
      <c r="A317">
        <v>15.2</v>
      </c>
      <c r="B317">
        <v>2.1</v>
      </c>
      <c r="C317">
        <v>1.33168</v>
      </c>
      <c r="D317">
        <v>-0.17817</v>
      </c>
      <c r="E317">
        <v>8.48E-2</v>
      </c>
      <c r="F317">
        <v>1.6610799999999999</v>
      </c>
      <c r="G317">
        <v>1.6847300000000001</v>
      </c>
      <c r="I317" s="17">
        <f t="shared" si="30"/>
        <v>49.868766404199469</v>
      </c>
      <c r="J317" s="16">
        <f t="shared" si="31"/>
        <v>-50.368766404199469</v>
      </c>
      <c r="K317" s="10">
        <v>115</v>
      </c>
      <c r="L317" s="16">
        <v>5412.8116797900166</v>
      </c>
      <c r="M317" s="16">
        <v>2311.2368766404188</v>
      </c>
      <c r="N317" s="16">
        <v>21.609798775153102</v>
      </c>
      <c r="O317" s="16">
        <v>24.742843691148799</v>
      </c>
      <c r="P317" s="16">
        <v>25.014065448127571</v>
      </c>
      <c r="Q317" s="16">
        <v>0.67649495919347102</v>
      </c>
      <c r="R317" s="16">
        <v>2.7044582600790714</v>
      </c>
      <c r="S317" s="16">
        <v>18.834844234636869</v>
      </c>
      <c r="T317" s="20" t="s">
        <v>122</v>
      </c>
      <c r="U317" s="10">
        <v>5</v>
      </c>
      <c r="V317" s="20" t="s">
        <v>145</v>
      </c>
      <c r="W317" s="10">
        <v>4</v>
      </c>
      <c r="X317" s="20" t="s">
        <v>145</v>
      </c>
      <c r="Y317" s="10">
        <v>4</v>
      </c>
      <c r="Z317" s="20" t="s">
        <v>123</v>
      </c>
      <c r="AA317" s="15">
        <v>4</v>
      </c>
      <c r="AB317" s="11">
        <v>24.84294480609551</v>
      </c>
      <c r="AC317" s="10">
        <v>61.455964571248302</v>
      </c>
      <c r="AD317" s="19">
        <v>13.701090622656192</v>
      </c>
      <c r="AE317" s="12">
        <v>2474.2843691148801</v>
      </c>
      <c r="AF317" s="10">
        <v>2605.4836917513057</v>
      </c>
      <c r="AG317" s="10">
        <v>1667.6043632085048</v>
      </c>
      <c r="AH317" s="10">
        <v>0</v>
      </c>
      <c r="AI317" s="10">
        <v>3.6975982020545679</v>
      </c>
      <c r="AJ317" s="10"/>
      <c r="AK317" s="10"/>
      <c r="AL317" s="10"/>
      <c r="AM317" s="10"/>
      <c r="AN317" s="10">
        <v>12.3714218455744</v>
      </c>
      <c r="AO317" s="10">
        <v>6.648216257065835</v>
      </c>
      <c r="AP317" s="10">
        <v>12.673230542459534</v>
      </c>
      <c r="AQ317" s="10">
        <v>114.66</v>
      </c>
      <c r="AR317" s="10"/>
      <c r="AS317" s="10"/>
      <c r="AT317" s="10">
        <v>5.3315804851935953</v>
      </c>
      <c r="AU317" s="10">
        <v>1</v>
      </c>
      <c r="AV317" s="16"/>
      <c r="AW317" s="19">
        <v>390.82255376269586</v>
      </c>
      <c r="AX317" s="1" t="s">
        <v>120</v>
      </c>
      <c r="AY317" s="23">
        <v>50.368766404199498</v>
      </c>
      <c r="AZ317" s="18">
        <v>0</v>
      </c>
      <c r="BA317" s="18">
        <v>100</v>
      </c>
      <c r="BB317" s="18">
        <v>0</v>
      </c>
      <c r="BC317" s="18">
        <v>0</v>
      </c>
      <c r="BD317" s="18">
        <v>100</v>
      </c>
      <c r="BE317" s="18">
        <v>0</v>
      </c>
      <c r="BF317" s="24">
        <v>24.84294480609551</v>
      </c>
      <c r="BG317" s="24">
        <v>61.455964571248302</v>
      </c>
      <c r="BH317" s="24">
        <v>13.701090622656192</v>
      </c>
      <c r="BI317" s="21"/>
      <c r="BJ317" s="25">
        <f t="shared" ca="1" si="32"/>
        <v>0.95915205585177032</v>
      </c>
      <c r="BK317" s="24">
        <f t="shared" ca="1" si="33"/>
        <v>19.371876672042106</v>
      </c>
      <c r="BL317" s="23">
        <f t="shared" si="34"/>
        <v>3.0325680554306693</v>
      </c>
      <c r="BM317" s="23">
        <f t="shared" ca="1" si="35"/>
        <v>2.7678328300209341</v>
      </c>
      <c r="BN317" s="22">
        <f t="shared" si="36"/>
        <v>2.6696981472342936</v>
      </c>
      <c r="BO317" s="21"/>
      <c r="BP317" s="2"/>
    </row>
    <row r="318" spans="1:68" x14ac:dyDescent="0.2">
      <c r="A318">
        <v>15.25</v>
      </c>
      <c r="B318">
        <v>2.1</v>
      </c>
      <c r="C318">
        <v>1.3696699999999999</v>
      </c>
      <c r="D318">
        <v>-0.1623</v>
      </c>
      <c r="E318">
        <v>8.4830000000000003E-2</v>
      </c>
      <c r="F318">
        <v>1.6621999999999999</v>
      </c>
      <c r="G318">
        <v>1.6831799999999999</v>
      </c>
      <c r="I318" s="17">
        <f t="shared" si="30"/>
        <v>50.032808398950131</v>
      </c>
      <c r="J318" s="16">
        <f t="shared" si="31"/>
        <v>-50.532808398950131</v>
      </c>
      <c r="K318" s="10">
        <v>115</v>
      </c>
      <c r="L318" s="16">
        <v>5431.6765091863426</v>
      </c>
      <c r="M318" s="16">
        <v>2319.8654855643035</v>
      </c>
      <c r="N318" s="16">
        <v>21.680883639545058</v>
      </c>
      <c r="O318" s="16">
        <v>35.116760828625253</v>
      </c>
      <c r="P318" s="16">
        <v>35.388115190765518</v>
      </c>
      <c r="Q318" s="16">
        <v>0.7759205472875661</v>
      </c>
      <c r="R318" s="16">
        <v>2.1926020730542937</v>
      </c>
      <c r="S318" s="16">
        <v>18.844052926407389</v>
      </c>
      <c r="T318" s="20" t="s">
        <v>122</v>
      </c>
      <c r="U318" s="10">
        <v>5</v>
      </c>
      <c r="V318" s="20" t="s">
        <v>143</v>
      </c>
      <c r="W318" s="10">
        <v>5</v>
      </c>
      <c r="X318" s="20" t="s">
        <v>143</v>
      </c>
      <c r="Y318" s="10">
        <v>5</v>
      </c>
      <c r="Z318" s="20" t="s">
        <v>121</v>
      </c>
      <c r="AA318" s="15">
        <v>5</v>
      </c>
      <c r="AB318" s="11">
        <v>10.598453391598923</v>
      </c>
      <c r="AC318" s="10">
        <v>60.235678857504034</v>
      </c>
      <c r="AD318" s="19">
        <v>29.165867750897043</v>
      </c>
      <c r="AE318" s="12">
        <v>3511.6760828625252</v>
      </c>
      <c r="AF318" s="10">
        <v>3824.8504362148096</v>
      </c>
      <c r="AG318" s="10">
        <v>2359.207679384368</v>
      </c>
      <c r="AH318" s="10">
        <v>0</v>
      </c>
      <c r="AI318" s="10">
        <v>4.5607910905921951</v>
      </c>
      <c r="AJ318" s="10"/>
      <c r="AK318" s="10"/>
      <c r="AL318" s="10"/>
      <c r="AM318" s="10"/>
      <c r="AN318" s="10">
        <v>17.558380414312627</v>
      </c>
      <c r="AO318" s="10">
        <v>8.6100812097805388</v>
      </c>
      <c r="AP318" s="10">
        <v>17.694057595382759</v>
      </c>
      <c r="AQ318" s="10">
        <v>114.66</v>
      </c>
      <c r="AR318" s="10"/>
      <c r="AS318" s="10"/>
      <c r="AT318" s="10">
        <v>7.947152833002276</v>
      </c>
      <c r="AU318" s="10">
        <v>1</v>
      </c>
      <c r="AV318" s="16"/>
      <c r="AW318" s="19">
        <v>573.72756543222135</v>
      </c>
      <c r="AX318" s="1" t="s">
        <v>120</v>
      </c>
      <c r="AY318" s="23">
        <v>50.532808398950102</v>
      </c>
      <c r="AZ318" s="18">
        <v>0</v>
      </c>
      <c r="BA318" s="18">
        <v>100</v>
      </c>
      <c r="BB318" s="18">
        <v>0</v>
      </c>
      <c r="BC318" s="18">
        <v>0</v>
      </c>
      <c r="BD318" s="18">
        <v>100</v>
      </c>
      <c r="BE318" s="18">
        <v>0</v>
      </c>
      <c r="BF318" s="24">
        <v>10.598453391598923</v>
      </c>
      <c r="BG318" s="24">
        <v>60.235678857504034</v>
      </c>
      <c r="BH318" s="24">
        <v>29.165867750897043</v>
      </c>
      <c r="BI318" s="21"/>
      <c r="BJ318" s="25">
        <f t="shared" ca="1" si="32"/>
        <v>0.88430128925084062</v>
      </c>
      <c r="BK318" s="24">
        <f t="shared" ca="1" si="33"/>
        <v>28.462531905935254</v>
      </c>
      <c r="BL318" s="23">
        <f t="shared" si="34"/>
        <v>2.3748591161962267</v>
      </c>
      <c r="BM318" s="23">
        <f t="shared" ca="1" si="35"/>
        <v>2.5708390365336808</v>
      </c>
      <c r="BN318" s="22">
        <f t="shared" si="36"/>
        <v>2.4950465052201696</v>
      </c>
      <c r="BO318" s="21"/>
      <c r="BP318" s="2"/>
    </row>
    <row r="319" spans="1:68" x14ac:dyDescent="0.2">
      <c r="A319">
        <v>15.3</v>
      </c>
      <c r="B319">
        <v>0.4</v>
      </c>
      <c r="C319">
        <v>1.4468399999999999</v>
      </c>
      <c r="D319">
        <v>-0.16656000000000001</v>
      </c>
      <c r="E319">
        <v>8.2360000000000003E-2</v>
      </c>
      <c r="F319">
        <v>1.66275</v>
      </c>
      <c r="G319">
        <v>1.6762300000000001</v>
      </c>
      <c r="I319" s="17">
        <f t="shared" si="30"/>
        <v>50.196850393700785</v>
      </c>
      <c r="J319" s="16">
        <f t="shared" si="31"/>
        <v>-50.696850393700785</v>
      </c>
      <c r="K319" s="10">
        <v>115</v>
      </c>
      <c r="L319" s="16">
        <v>5450.5413385826678</v>
      </c>
      <c r="M319" s="16">
        <v>2328.4940944881878</v>
      </c>
      <c r="N319" s="16">
        <v>21.751968503937007</v>
      </c>
      <c r="O319" s="16">
        <v>56.189548022598871</v>
      </c>
      <c r="P319" s="16">
        <v>56.449984559776006</v>
      </c>
      <c r="Q319" s="16">
        <v>0.74923163706192986</v>
      </c>
      <c r="R319" s="16">
        <v>1.3272486129177834</v>
      </c>
      <c r="S319" s="16">
        <v>18.085870637301245</v>
      </c>
      <c r="T319" s="20" t="s">
        <v>125</v>
      </c>
      <c r="U319" s="10">
        <v>7</v>
      </c>
      <c r="V319" s="20" t="s">
        <v>143</v>
      </c>
      <c r="W319" s="10">
        <v>5</v>
      </c>
      <c r="X319" s="20" t="s">
        <v>143</v>
      </c>
      <c r="Y319" s="10">
        <v>5</v>
      </c>
      <c r="Z319" s="20" t="s">
        <v>121</v>
      </c>
      <c r="AA319" s="15">
        <v>5</v>
      </c>
      <c r="AB319" s="11">
        <v>1.8643743543845801</v>
      </c>
      <c r="AC319" s="10">
        <v>39.019136059047575</v>
      </c>
      <c r="AD319" s="19">
        <v>59.116489586567845</v>
      </c>
      <c r="AE319" s="12"/>
      <c r="AF319" s="10"/>
      <c r="AG319" s="10"/>
      <c r="AH319" s="10"/>
      <c r="AI319" s="10"/>
      <c r="AJ319" s="10">
        <v>32.063724555114156</v>
      </c>
      <c r="AK319" s="10">
        <v>36.241315453685758</v>
      </c>
      <c r="AL319" s="10">
        <v>38.246982900885087</v>
      </c>
      <c r="AM319" s="10">
        <v>35.2337488419832</v>
      </c>
      <c r="AN319" s="10">
        <v>18.729849340866291</v>
      </c>
      <c r="AO319" s="10">
        <v>8.8761949232715782</v>
      </c>
      <c r="AP319" s="10">
        <v>14.112496139944001</v>
      </c>
      <c r="AQ319" s="10">
        <v>117.845</v>
      </c>
      <c r="AR319" s="10">
        <v>0.72054775494777334</v>
      </c>
      <c r="AS319" s="10">
        <v>0</v>
      </c>
      <c r="AT319" s="10">
        <v>1.3274328372805155</v>
      </c>
      <c r="AU319" s="10">
        <v>0.48333443906306139</v>
      </c>
      <c r="AV319" s="16">
        <v>0.25791631159810285</v>
      </c>
      <c r="AW319" s="19">
        <v>141.12496139944002</v>
      </c>
      <c r="AX319" s="1" t="s">
        <v>120</v>
      </c>
      <c r="AY319" s="23">
        <v>50.696850393700799</v>
      </c>
      <c r="AZ319" s="18">
        <v>0</v>
      </c>
      <c r="BA319" s="18">
        <v>0</v>
      </c>
      <c r="BB319" s="18">
        <v>100</v>
      </c>
      <c r="BC319" s="18">
        <v>0</v>
      </c>
      <c r="BD319" s="18">
        <v>100</v>
      </c>
      <c r="BE319" s="18">
        <v>0</v>
      </c>
      <c r="BF319" s="24">
        <v>1.8643743543845801</v>
      </c>
      <c r="BG319" s="24">
        <v>39.019136059047575</v>
      </c>
      <c r="BH319" s="24">
        <v>59.116489586567845</v>
      </c>
      <c r="BI319" s="21"/>
      <c r="BJ319" s="25">
        <f t="shared" ca="1" si="32"/>
        <v>0.76444754013116256</v>
      </c>
      <c r="BK319" s="24">
        <f t="shared" ca="1" si="33"/>
        <v>47.176444178584802</v>
      </c>
      <c r="BL319" s="23">
        <f t="shared" si="34"/>
        <v>1.3945753877614009</v>
      </c>
      <c r="BM319" s="23">
        <f t="shared" ca="1" si="35"/>
        <v>2.2557271786927573</v>
      </c>
      <c r="BN319" s="22">
        <f t="shared" si="36"/>
        <v>2.2008653713234643</v>
      </c>
      <c r="BO319" s="21"/>
      <c r="BP319" s="2"/>
    </row>
    <row r="320" spans="1:68" x14ac:dyDescent="0.2">
      <c r="A320">
        <v>15.35</v>
      </c>
      <c r="B320">
        <v>2</v>
      </c>
      <c r="C320">
        <v>1.4230400000000001</v>
      </c>
      <c r="D320">
        <v>-9.6769999999999995E-2</v>
      </c>
      <c r="E320">
        <v>8.2979999999999998E-2</v>
      </c>
      <c r="F320">
        <v>1.6632</v>
      </c>
      <c r="G320">
        <v>1.6704300000000001</v>
      </c>
      <c r="I320" s="17">
        <f t="shared" si="30"/>
        <v>50.36089238845144</v>
      </c>
      <c r="J320" s="16">
        <f t="shared" si="31"/>
        <v>-50.86089238845144</v>
      </c>
      <c r="K320" s="10">
        <v>115</v>
      </c>
      <c r="L320" s="16">
        <v>5469.4061679789929</v>
      </c>
      <c r="M320" s="16">
        <v>2337.122703412072</v>
      </c>
      <c r="N320" s="16">
        <v>21.823053368328956</v>
      </c>
      <c r="O320" s="16">
        <v>49.690489642184609</v>
      </c>
      <c r="P320" s="16">
        <v>49.953666686032655</v>
      </c>
      <c r="Q320" s="16">
        <v>1.1864661545847337</v>
      </c>
      <c r="R320" s="16">
        <v>2.375133265075168</v>
      </c>
      <c r="S320" s="16">
        <v>18.276183600558657</v>
      </c>
      <c r="T320" s="20" t="s">
        <v>125</v>
      </c>
      <c r="U320" s="10">
        <v>7</v>
      </c>
      <c r="V320" s="20" t="s">
        <v>143</v>
      </c>
      <c r="W320" s="10">
        <v>5</v>
      </c>
      <c r="X320" s="20" t="s">
        <v>143</v>
      </c>
      <c r="Y320" s="10">
        <v>5</v>
      </c>
      <c r="Z320" s="20" t="s">
        <v>121</v>
      </c>
      <c r="AA320" s="15">
        <v>5</v>
      </c>
      <c r="AB320" s="11">
        <v>7.9014802831502209</v>
      </c>
      <c r="AC320" s="10">
        <v>57.552952145252249</v>
      </c>
      <c r="AD320" s="19">
        <v>34.54556757159753</v>
      </c>
      <c r="AE320" s="12"/>
      <c r="AF320" s="10"/>
      <c r="AG320" s="10"/>
      <c r="AH320" s="10"/>
      <c r="AI320" s="10"/>
      <c r="AJ320" s="10">
        <v>31</v>
      </c>
      <c r="AK320" s="10">
        <v>35.463422351112925</v>
      </c>
      <c r="AL320" s="10">
        <v>37.325257498526021</v>
      </c>
      <c r="AM320" s="10">
        <v>34.746525001452447</v>
      </c>
      <c r="AN320" s="10">
        <v>16.56349654739487</v>
      </c>
      <c r="AO320" s="10">
        <v>8.4974092102556824</v>
      </c>
      <c r="AP320" s="10">
        <v>12.488416671508164</v>
      </c>
      <c r="AQ320" s="10">
        <v>117.845</v>
      </c>
      <c r="AR320" s="10">
        <v>0</v>
      </c>
      <c r="AS320" s="10">
        <v>0</v>
      </c>
      <c r="AT320" s="10">
        <v>1.1243855196615304</v>
      </c>
      <c r="AU320" s="10">
        <v>0.44936586150998492</v>
      </c>
      <c r="AV320" s="16">
        <v>0.22983357797978701</v>
      </c>
      <c r="AW320" s="19">
        <v>124.88416671508163</v>
      </c>
      <c r="AX320" s="1" t="s">
        <v>120</v>
      </c>
      <c r="AY320" s="23">
        <v>50.860892388451397</v>
      </c>
      <c r="AZ320" s="18">
        <v>0</v>
      </c>
      <c r="BA320" s="18">
        <v>0</v>
      </c>
      <c r="BB320" s="18">
        <v>100</v>
      </c>
      <c r="BC320" s="18">
        <v>0</v>
      </c>
      <c r="BD320" s="18">
        <v>100</v>
      </c>
      <c r="BE320" s="18">
        <v>0</v>
      </c>
      <c r="BF320" s="24">
        <v>7.9014802831502209</v>
      </c>
      <c r="BG320" s="24">
        <v>57.552952145252249</v>
      </c>
      <c r="BH320" s="24">
        <v>34.54556757159753</v>
      </c>
      <c r="BI320" s="21"/>
      <c r="BJ320" s="25">
        <f t="shared" ca="1" si="32"/>
        <v>0.84413955970503873</v>
      </c>
      <c r="BK320" s="24">
        <f t="shared" ca="1" si="33"/>
        <v>41.02654492882079</v>
      </c>
      <c r="BL320" s="23">
        <f t="shared" si="34"/>
        <v>2.512689953519851</v>
      </c>
      <c r="BM320" s="23">
        <f t="shared" ca="1" si="35"/>
        <v>2.4643574959005323</v>
      </c>
      <c r="BN320" s="22">
        <f t="shared" si="36"/>
        <v>2.4030167188169829</v>
      </c>
      <c r="BO320" s="21"/>
      <c r="BP320" s="2"/>
    </row>
    <row r="321" spans="1:68" x14ac:dyDescent="0.2">
      <c r="A321">
        <v>15.4</v>
      </c>
      <c r="B321">
        <v>0.4</v>
      </c>
      <c r="C321">
        <v>1.3784099999999999</v>
      </c>
      <c r="D321">
        <v>-0.11939</v>
      </c>
      <c r="E321">
        <v>8.3360000000000004E-2</v>
      </c>
      <c r="F321">
        <v>1.6609499999999999</v>
      </c>
      <c r="G321">
        <v>1.6714500000000001</v>
      </c>
      <c r="I321" s="17">
        <f t="shared" si="30"/>
        <v>50.524934383202101</v>
      </c>
      <c r="J321" s="16">
        <f t="shared" si="31"/>
        <v>-51.024934383202101</v>
      </c>
      <c r="K321" s="10">
        <v>115</v>
      </c>
      <c r="L321" s="16">
        <v>5488.270997375319</v>
      </c>
      <c r="M321" s="16">
        <v>2345.7513123359568</v>
      </c>
      <c r="N321" s="16">
        <v>21.894138232720909</v>
      </c>
      <c r="O321" s="16">
        <v>37.503389830508482</v>
      </c>
      <c r="P321" s="16">
        <v>37.768246539735472</v>
      </c>
      <c r="Q321" s="16">
        <v>1.044751800288046</v>
      </c>
      <c r="R321" s="16">
        <v>2.7662173810184076</v>
      </c>
      <c r="S321" s="16">
        <v>18.392827029651912</v>
      </c>
      <c r="T321" s="20" t="s">
        <v>125</v>
      </c>
      <c r="U321" s="10">
        <v>7</v>
      </c>
      <c r="V321" s="20" t="s">
        <v>143</v>
      </c>
      <c r="W321" s="10">
        <v>5</v>
      </c>
      <c r="X321" s="20" t="s">
        <v>145</v>
      </c>
      <c r="Y321" s="10">
        <v>4</v>
      </c>
      <c r="Z321" s="20" t="s">
        <v>123</v>
      </c>
      <c r="AA321" s="15">
        <v>4</v>
      </c>
      <c r="AB321" s="11">
        <v>16.868104645042131</v>
      </c>
      <c r="AC321" s="10">
        <v>62.577960945332819</v>
      </c>
      <c r="AD321" s="19">
        <v>20.553934409625047</v>
      </c>
      <c r="AE321" s="12"/>
      <c r="AF321" s="10"/>
      <c r="AG321" s="10"/>
      <c r="AH321" s="10"/>
      <c r="AI321" s="10"/>
      <c r="AJ321" s="10">
        <v>31</v>
      </c>
      <c r="AK321" s="10">
        <v>33.655806654141891</v>
      </c>
      <c r="AL321" s="10">
        <v>35.164841526807741</v>
      </c>
      <c r="AM321" s="10">
        <v>34.442061634933864</v>
      </c>
      <c r="AN321" s="10">
        <v>12.501129943502827</v>
      </c>
      <c r="AO321" s="10">
        <v>6.6028494405490452</v>
      </c>
      <c r="AP321" s="10">
        <v>9.3304739619206423</v>
      </c>
      <c r="AQ321" s="10">
        <v>117.845</v>
      </c>
      <c r="AR321" s="10">
        <v>0</v>
      </c>
      <c r="AS321" s="10">
        <v>0</v>
      </c>
      <c r="AT321" s="10">
        <v>0.73799324109266362</v>
      </c>
      <c r="AU321" s="10">
        <v>0.37671408961335073</v>
      </c>
      <c r="AV321" s="16">
        <v>0.22407455925883685</v>
      </c>
      <c r="AW321" s="19">
        <v>94.420616349338673</v>
      </c>
      <c r="AX321" s="1" t="s">
        <v>120</v>
      </c>
      <c r="AY321" s="23">
        <v>51.024934383202101</v>
      </c>
      <c r="AZ321" s="18">
        <v>0</v>
      </c>
      <c r="BA321" s="18">
        <v>0</v>
      </c>
      <c r="BB321" s="18">
        <v>100</v>
      </c>
      <c r="BC321" s="18">
        <v>0</v>
      </c>
      <c r="BD321" s="18">
        <v>100</v>
      </c>
      <c r="BE321" s="18">
        <v>0</v>
      </c>
      <c r="BF321" s="24">
        <v>16.868104645042131</v>
      </c>
      <c r="BG321" s="24">
        <v>62.577960945332819</v>
      </c>
      <c r="BH321" s="24">
        <v>20.553934409625047</v>
      </c>
      <c r="BI321" s="21"/>
      <c r="BJ321" s="25">
        <f t="shared" ca="1" si="32"/>
        <v>0.90143974270710236</v>
      </c>
      <c r="BK321" s="24">
        <f t="shared" ca="1" si="33"/>
        <v>30.161052210763099</v>
      </c>
      <c r="BL321" s="23">
        <f t="shared" si="34"/>
        <v>2.9829502283829852</v>
      </c>
      <c r="BM321" s="23">
        <f t="shared" ca="1" si="35"/>
        <v>2.6142165885103745</v>
      </c>
      <c r="BN321" s="22">
        <f t="shared" si="36"/>
        <v>2.5379670868628863</v>
      </c>
      <c r="BO321" s="21"/>
      <c r="BP321" s="2"/>
    </row>
    <row r="322" spans="1:68" x14ac:dyDescent="0.2">
      <c r="A322">
        <v>15.45</v>
      </c>
      <c r="B322">
        <v>2.2000000000000002</v>
      </c>
      <c r="C322">
        <v>1.3648400000000001</v>
      </c>
      <c r="D322">
        <v>-8.6779999999999996E-2</v>
      </c>
      <c r="E322">
        <v>8.5319999999999993E-2</v>
      </c>
      <c r="F322">
        <v>1.65985</v>
      </c>
      <c r="G322">
        <v>1.6753800000000001</v>
      </c>
      <c r="I322" s="17">
        <f t="shared" si="30"/>
        <v>50.688976377952748</v>
      </c>
      <c r="J322" s="16">
        <f t="shared" si="31"/>
        <v>-51.188976377952748</v>
      </c>
      <c r="K322" s="10">
        <v>115</v>
      </c>
      <c r="L322" s="16">
        <v>5507.1358267716432</v>
      </c>
      <c r="M322" s="16">
        <v>2354.379921259841</v>
      </c>
      <c r="N322" s="16">
        <v>21.965223097112855</v>
      </c>
      <c r="O322" s="16">
        <v>33.797834274952962</v>
      </c>
      <c r="P322" s="16">
        <v>34.071354521397652</v>
      </c>
      <c r="Q322" s="16">
        <v>1.2490535285645703</v>
      </c>
      <c r="R322" s="16">
        <v>3.6659931667234829</v>
      </c>
      <c r="S322" s="16">
        <v>18.994461558659214</v>
      </c>
      <c r="T322" s="20" t="s">
        <v>122</v>
      </c>
      <c r="U322" s="10">
        <v>5</v>
      </c>
      <c r="V322" s="20" t="s">
        <v>145</v>
      </c>
      <c r="W322" s="10">
        <v>4</v>
      </c>
      <c r="X322" s="20" t="s">
        <v>145</v>
      </c>
      <c r="Y322" s="10">
        <v>4</v>
      </c>
      <c r="Z322" s="20" t="s">
        <v>123</v>
      </c>
      <c r="AA322" s="15">
        <v>4</v>
      </c>
      <c r="AB322" s="11">
        <v>36.959117828417064</v>
      </c>
      <c r="AC322" s="10">
        <v>55.33346147711174</v>
      </c>
      <c r="AD322" s="19">
        <v>7.7074206944711978</v>
      </c>
      <c r="AE322" s="12">
        <v>3379.7834274952961</v>
      </c>
      <c r="AF322" s="10">
        <v>3665.4986329018084</v>
      </c>
      <c r="AG322" s="10">
        <v>2271.4236347598435</v>
      </c>
      <c r="AH322" s="10">
        <v>0</v>
      </c>
      <c r="AI322" s="10">
        <v>2.7277737696760624</v>
      </c>
      <c r="AJ322" s="10"/>
      <c r="AK322" s="10"/>
      <c r="AL322" s="10"/>
      <c r="AM322" s="10"/>
      <c r="AN322" s="10">
        <v>16.898917137476481</v>
      </c>
      <c r="AO322" s="10">
        <v>8.9451804793205589</v>
      </c>
      <c r="AP322" s="10">
        <v>17.035677260698826</v>
      </c>
      <c r="AQ322" s="10">
        <v>114.66</v>
      </c>
      <c r="AR322" s="10"/>
      <c r="AS322" s="10"/>
      <c r="AT322" s="10">
        <v>7.4824193469932174</v>
      </c>
      <c r="AU322" s="10">
        <v>1</v>
      </c>
      <c r="AV322" s="16"/>
      <c r="AW322" s="19">
        <v>549.82479493527126</v>
      </c>
      <c r="AX322" s="1" t="s">
        <v>120</v>
      </c>
      <c r="AY322" s="23">
        <v>51.188976377952699</v>
      </c>
      <c r="AZ322" s="18">
        <v>0</v>
      </c>
      <c r="BA322" s="18">
        <v>100</v>
      </c>
      <c r="BB322" s="18">
        <v>0</v>
      </c>
      <c r="BC322" s="18">
        <v>0</v>
      </c>
      <c r="BD322" s="18">
        <v>100</v>
      </c>
      <c r="BE322" s="18">
        <v>0</v>
      </c>
      <c r="BF322" s="24">
        <v>36.959117828417064</v>
      </c>
      <c r="BG322" s="24">
        <v>55.33346147711174</v>
      </c>
      <c r="BH322" s="24">
        <v>7.7074206944711978</v>
      </c>
      <c r="BI322" s="21"/>
      <c r="BJ322" s="25">
        <f t="shared" ca="1" si="32"/>
        <v>0.94819544216755614</v>
      </c>
      <c r="BK322" s="24">
        <f t="shared" ca="1" si="33"/>
        <v>26.748764424942053</v>
      </c>
      <c r="BL322" s="23">
        <f t="shared" si="34"/>
        <v>3.9883199416303352</v>
      </c>
      <c r="BM322" s="23">
        <f t="shared" ca="1" si="35"/>
        <v>2.7363998712997182</v>
      </c>
      <c r="BN322" s="22">
        <f t="shared" si="36"/>
        <v>2.6526177447166286</v>
      </c>
      <c r="BO322" s="21"/>
      <c r="BP322" s="2"/>
    </row>
    <row r="323" spans="1:68" x14ac:dyDescent="0.2">
      <c r="A323">
        <v>15.5</v>
      </c>
      <c r="B323">
        <v>2.2000000000000002</v>
      </c>
      <c r="C323">
        <v>1.45211</v>
      </c>
      <c r="D323">
        <v>-0.10818</v>
      </c>
      <c r="E323">
        <v>8.3150000000000002E-2</v>
      </c>
      <c r="F323">
        <v>1.65768</v>
      </c>
      <c r="G323">
        <v>1.6753800000000001</v>
      </c>
      <c r="I323" s="17">
        <f t="shared" si="30"/>
        <v>50.85301837270341</v>
      </c>
      <c r="J323" s="16">
        <f t="shared" si="31"/>
        <v>-51.35301837270341</v>
      </c>
      <c r="K323" s="10">
        <v>115</v>
      </c>
      <c r="L323" s="16">
        <v>5526.0006561679693</v>
      </c>
      <c r="M323" s="16">
        <v>2363.0085301837257</v>
      </c>
      <c r="N323" s="16">
        <v>22.036307961504811</v>
      </c>
      <c r="O323" s="16">
        <v>57.628625235404932</v>
      </c>
      <c r="P323" s="16">
        <v>57.892553708501453</v>
      </c>
      <c r="Q323" s="16">
        <v>1.1149824771963515</v>
      </c>
      <c r="R323" s="16">
        <v>1.92595144931846</v>
      </c>
      <c r="S323" s="16">
        <v>18.328366187258272</v>
      </c>
      <c r="T323" s="20" t="s">
        <v>125</v>
      </c>
      <c r="U323" s="10">
        <v>7</v>
      </c>
      <c r="V323" s="20" t="s">
        <v>143</v>
      </c>
      <c r="W323" s="10">
        <v>5</v>
      </c>
      <c r="X323" s="20" t="s">
        <v>143</v>
      </c>
      <c r="Y323" s="10">
        <v>5</v>
      </c>
      <c r="Z323" s="20" t="s">
        <v>121</v>
      </c>
      <c r="AA323" s="15">
        <v>5</v>
      </c>
      <c r="AB323" s="11">
        <v>3.6799904755856403</v>
      </c>
      <c r="AC323" s="10">
        <v>48.493286279747771</v>
      </c>
      <c r="AD323" s="19">
        <v>47.826723244666589</v>
      </c>
      <c r="AE323" s="12"/>
      <c r="AF323" s="10"/>
      <c r="AG323" s="10"/>
      <c r="AH323" s="10"/>
      <c r="AI323" s="10"/>
      <c r="AJ323" s="10">
        <v>32.136295609227325</v>
      </c>
      <c r="AK323" s="10">
        <v>36.305194866024436</v>
      </c>
      <c r="AL323" s="10">
        <v>38.322454758167176</v>
      </c>
      <c r="AM323" s="10">
        <v>35.34194152813761</v>
      </c>
      <c r="AN323" s="10">
        <v>19.209541745134977</v>
      </c>
      <c r="AO323" s="10">
        <v>9.553796886863644</v>
      </c>
      <c r="AP323" s="10">
        <v>14.473138427125363</v>
      </c>
      <c r="AQ323" s="10">
        <v>117.845</v>
      </c>
      <c r="AR323" s="10">
        <v>1.3103980869095428</v>
      </c>
      <c r="AS323" s="10">
        <v>0</v>
      </c>
      <c r="AT323" s="10">
        <v>1.3395078995339145</v>
      </c>
      <c r="AU323" s="10">
        <v>0.48498789729899572</v>
      </c>
      <c r="AV323" s="16">
        <v>0.26566679160415924</v>
      </c>
      <c r="AW323" s="19">
        <v>144.73138427125363</v>
      </c>
      <c r="AX323" s="1" t="s">
        <v>120</v>
      </c>
      <c r="AY323" s="23">
        <v>51.353018372703403</v>
      </c>
      <c r="AZ323" s="18">
        <v>0</v>
      </c>
      <c r="BA323" s="18">
        <v>0</v>
      </c>
      <c r="BB323" s="18">
        <v>100</v>
      </c>
      <c r="BC323" s="18">
        <v>0</v>
      </c>
      <c r="BD323" s="18">
        <v>100</v>
      </c>
      <c r="BE323" s="18">
        <v>0</v>
      </c>
      <c r="BF323" s="24">
        <v>3.6799904755856403</v>
      </c>
      <c r="BG323" s="24">
        <v>48.493286279747771</v>
      </c>
      <c r="BH323" s="24">
        <v>47.826723244666589</v>
      </c>
      <c r="BI323" s="21"/>
      <c r="BJ323" s="25">
        <f t="shared" ca="1" si="32"/>
        <v>0.80249008329345917</v>
      </c>
      <c r="BK323" s="24">
        <f t="shared" ca="1" si="33"/>
        <v>47.671378438496028</v>
      </c>
      <c r="BL323" s="23">
        <f t="shared" si="34"/>
        <v>2.0224768909381434</v>
      </c>
      <c r="BM323" s="23">
        <f t="shared" ca="1" si="35"/>
        <v>2.3534360193527082</v>
      </c>
      <c r="BN323" s="22">
        <f t="shared" si="36"/>
        <v>2.2948090356485786</v>
      </c>
      <c r="BO323" s="21"/>
      <c r="BP323" s="2"/>
    </row>
    <row r="324" spans="1:68" x14ac:dyDescent="0.2">
      <c r="A324">
        <v>15.55</v>
      </c>
      <c r="B324">
        <v>2.2000000000000002</v>
      </c>
      <c r="C324">
        <v>1.38157</v>
      </c>
      <c r="D324">
        <v>-0.14121</v>
      </c>
      <c r="E324">
        <v>7.6550000000000007E-2</v>
      </c>
      <c r="F324">
        <v>1.65435</v>
      </c>
      <c r="G324">
        <v>1.67588</v>
      </c>
      <c r="I324" s="17">
        <f t="shared" si="30"/>
        <v>51.017060367454071</v>
      </c>
      <c r="J324" s="16">
        <f t="shared" si="31"/>
        <v>-51.517060367454071</v>
      </c>
      <c r="K324" s="10">
        <v>115</v>
      </c>
      <c r="L324" s="16">
        <v>5544.8654855642953</v>
      </c>
      <c r="M324" s="16">
        <v>2371.6371391076104</v>
      </c>
      <c r="N324" s="16">
        <v>22.107392825896763</v>
      </c>
      <c r="O324" s="16">
        <v>38.366290018832409</v>
      </c>
      <c r="P324" s="16">
        <v>38.601045356399922</v>
      </c>
      <c r="Q324" s="16">
        <v>0.90804944791166586</v>
      </c>
      <c r="R324" s="16">
        <v>2.3523960025634754</v>
      </c>
      <c r="S324" s="16">
        <v>16.302453997743878</v>
      </c>
      <c r="T324" s="20" t="s">
        <v>125</v>
      </c>
      <c r="U324" s="10">
        <v>7</v>
      </c>
      <c r="V324" s="20" t="s">
        <v>143</v>
      </c>
      <c r="W324" s="10">
        <v>5</v>
      </c>
      <c r="X324" s="20" t="s">
        <v>143</v>
      </c>
      <c r="Y324" s="10">
        <v>5</v>
      </c>
      <c r="Z324" s="20" t="s">
        <v>121</v>
      </c>
      <c r="AA324" s="15">
        <v>5</v>
      </c>
      <c r="AB324" s="11">
        <v>11.038283257844881</v>
      </c>
      <c r="AC324" s="10">
        <v>60.548844303568544</v>
      </c>
      <c r="AD324" s="19">
        <v>28.412872438586575</v>
      </c>
      <c r="AE324" s="12"/>
      <c r="AF324" s="10"/>
      <c r="AG324" s="10"/>
      <c r="AH324" s="10"/>
      <c r="AI324" s="10"/>
      <c r="AJ324" s="10">
        <v>31</v>
      </c>
      <c r="AK324" s="10">
        <v>33.731706536857196</v>
      </c>
      <c r="AL324" s="10">
        <v>35.256064751091813</v>
      </c>
      <c r="AM324" s="10">
        <v>34.650261339099984</v>
      </c>
      <c r="AN324" s="10">
        <v>12.788763339610803</v>
      </c>
      <c r="AO324" s="10">
        <v>6.5962898056037025</v>
      </c>
      <c r="AP324" s="10">
        <v>9.5803136069199759</v>
      </c>
      <c r="AQ324" s="10">
        <v>117.845</v>
      </c>
      <c r="AR324" s="10">
        <v>0</v>
      </c>
      <c r="AS324" s="10">
        <v>0</v>
      </c>
      <c r="AT324" s="10">
        <v>0.7489156870494853</v>
      </c>
      <c r="AU324" s="10">
        <v>0.37873419518524815</v>
      </c>
      <c r="AV324" s="16">
        <v>0.22571061699139952</v>
      </c>
      <c r="AW324" s="19">
        <v>96.502613390999812</v>
      </c>
      <c r="AX324" s="1" t="s">
        <v>120</v>
      </c>
      <c r="AY324" s="23">
        <v>51.5170603674541</v>
      </c>
      <c r="AZ324" s="18">
        <v>0</v>
      </c>
      <c r="BA324" s="18">
        <v>0</v>
      </c>
      <c r="BB324" s="18">
        <v>100</v>
      </c>
      <c r="BC324" s="18">
        <v>0</v>
      </c>
      <c r="BD324" s="18">
        <v>100</v>
      </c>
      <c r="BE324" s="18">
        <v>0</v>
      </c>
      <c r="BF324" s="24">
        <v>11.038283257844881</v>
      </c>
      <c r="BG324" s="24">
        <v>60.548844303568544</v>
      </c>
      <c r="BH324" s="24">
        <v>28.412872438586575</v>
      </c>
      <c r="BI324" s="21"/>
      <c r="BJ324" s="25">
        <f t="shared" ca="1" si="32"/>
        <v>0.88287976222088793</v>
      </c>
      <c r="BK324" s="24">
        <f t="shared" ca="1" si="33"/>
        <v>30.61377952167242</v>
      </c>
      <c r="BL324" s="23">
        <f t="shared" si="34"/>
        <v>2.5344253703157169</v>
      </c>
      <c r="BM324" s="23">
        <f t="shared" ca="1" si="35"/>
        <v>2.5638974634726948</v>
      </c>
      <c r="BN324" s="22">
        <f t="shared" si="36"/>
        <v>2.4851694314762631</v>
      </c>
      <c r="BO324" s="21"/>
      <c r="BP324" s="2"/>
    </row>
    <row r="325" spans="1:68" x14ac:dyDescent="0.2">
      <c r="A325">
        <v>15.6</v>
      </c>
      <c r="B325">
        <v>2.2000000000000002</v>
      </c>
      <c r="C325">
        <v>1.3210299999999999</v>
      </c>
      <c r="D325">
        <v>-0.17232</v>
      </c>
      <c r="E325">
        <v>7.8560000000000005E-2</v>
      </c>
      <c r="F325">
        <v>1.65435</v>
      </c>
      <c r="G325">
        <v>1.67683</v>
      </c>
      <c r="I325" s="17">
        <f t="shared" si="30"/>
        <v>51.181102362204719</v>
      </c>
      <c r="J325" s="16">
        <f t="shared" si="31"/>
        <v>-51.681102362204719</v>
      </c>
      <c r="K325" s="10">
        <v>115</v>
      </c>
      <c r="L325" s="16">
        <v>5563.7303149606196</v>
      </c>
      <c r="M325" s="16">
        <v>2380.2657480314947</v>
      </c>
      <c r="N325" s="16">
        <v>22.178477690288712</v>
      </c>
      <c r="O325" s="16">
        <v>21.8346516007533</v>
      </c>
      <c r="P325" s="16">
        <v>22.078291484141008</v>
      </c>
      <c r="Q325" s="16">
        <v>0.71314522323571772</v>
      </c>
      <c r="R325" s="16">
        <v>3.2300743186943377</v>
      </c>
      <c r="S325" s="16">
        <v>16.919436346368713</v>
      </c>
      <c r="T325" s="20" t="s">
        <v>122</v>
      </c>
      <c r="U325" s="10">
        <v>5</v>
      </c>
      <c r="V325" s="20" t="s">
        <v>145</v>
      </c>
      <c r="W325" s="10">
        <v>4</v>
      </c>
      <c r="X325" s="20" t="s">
        <v>145</v>
      </c>
      <c r="Y325" s="10">
        <v>4</v>
      </c>
      <c r="Z325" s="20" t="s">
        <v>123</v>
      </c>
      <c r="AA325" s="15">
        <v>4</v>
      </c>
      <c r="AB325" s="11">
        <v>39.059095809632979</v>
      </c>
      <c r="AC325" s="10">
        <v>53.929611274289492</v>
      </c>
      <c r="AD325" s="19">
        <v>7.0112929160775277</v>
      </c>
      <c r="AE325" s="12">
        <v>2183.46516007533</v>
      </c>
      <c r="AF325" s="10">
        <v>2251.2209527428518</v>
      </c>
      <c r="AG325" s="10">
        <v>1471.886098942734</v>
      </c>
      <c r="AH325" s="10">
        <v>0</v>
      </c>
      <c r="AI325" s="10">
        <v>3.0959039989030979</v>
      </c>
      <c r="AJ325" s="10"/>
      <c r="AK325" s="10"/>
      <c r="AL325" s="10"/>
      <c r="AM325" s="10"/>
      <c r="AN325" s="10">
        <v>10.91732580037665</v>
      </c>
      <c r="AO325" s="10">
        <v>6.1979348370111689</v>
      </c>
      <c r="AP325" s="10">
        <v>11.303202692599138</v>
      </c>
      <c r="AQ325" s="10">
        <v>114.66</v>
      </c>
      <c r="AR325" s="10"/>
      <c r="AS325" s="10"/>
      <c r="AT325" s="10">
        <v>4.4333636476188296</v>
      </c>
      <c r="AU325" s="10">
        <v>1</v>
      </c>
      <c r="AV325" s="16"/>
      <c r="AW325" s="19">
        <v>337.68314291142775</v>
      </c>
      <c r="AX325" s="1" t="s">
        <v>120</v>
      </c>
      <c r="AY325" s="23">
        <v>51.681102362204697</v>
      </c>
      <c r="AZ325" s="18">
        <v>0</v>
      </c>
      <c r="BA325" s="18">
        <v>100</v>
      </c>
      <c r="BB325" s="18">
        <v>0</v>
      </c>
      <c r="BC325" s="18">
        <v>0</v>
      </c>
      <c r="BD325" s="18">
        <v>100</v>
      </c>
      <c r="BE325" s="18">
        <v>0</v>
      </c>
      <c r="BF325" s="24">
        <v>39.059095809632979</v>
      </c>
      <c r="BG325" s="24">
        <v>53.929611274289492</v>
      </c>
      <c r="BH325" s="24">
        <v>7.0112929160775277</v>
      </c>
      <c r="BI325" s="21"/>
      <c r="BJ325" s="25">
        <f t="shared" ca="1" si="32"/>
        <v>1</v>
      </c>
      <c r="BK325" s="24">
        <f t="shared" ca="1" si="33"/>
        <v>16.213673908150003</v>
      </c>
      <c r="BL325" s="23">
        <f t="shared" si="34"/>
        <v>3.6957372891912552</v>
      </c>
      <c r="BM325" s="23">
        <f t="shared" ca="1" si="35"/>
        <v>2.8816681150995338</v>
      </c>
      <c r="BN325" s="22">
        <f t="shared" si="36"/>
        <v>2.7601524322193036</v>
      </c>
      <c r="BO325" s="21"/>
      <c r="BP325" s="2"/>
    </row>
    <row r="326" spans="1:68" x14ac:dyDescent="0.2">
      <c r="A326">
        <v>15.65</v>
      </c>
      <c r="B326">
        <v>2.2000000000000002</v>
      </c>
      <c r="C326">
        <v>1.32473</v>
      </c>
      <c r="D326">
        <v>-0.20857999999999999</v>
      </c>
      <c r="E326">
        <v>8.1500000000000003E-2</v>
      </c>
      <c r="F326">
        <v>1.6494</v>
      </c>
      <c r="G326">
        <v>1.67038</v>
      </c>
      <c r="I326" s="17">
        <f t="shared" si="30"/>
        <v>51.34514435695538</v>
      </c>
      <c r="J326" s="16">
        <f t="shared" si="31"/>
        <v>-51.84514435695538</v>
      </c>
      <c r="K326" s="10">
        <v>115</v>
      </c>
      <c r="L326" s="16">
        <v>5582.5951443569456</v>
      </c>
      <c r="M326" s="16">
        <v>2388.8943569553794</v>
      </c>
      <c r="N326" s="16">
        <v>22.249562554680665</v>
      </c>
      <c r="O326" s="16">
        <v>22.845009416195879</v>
      </c>
      <c r="P326" s="16">
        <v>23.101644605410147</v>
      </c>
      <c r="Q326" s="16">
        <v>0.48597623619779179</v>
      </c>
      <c r="R326" s="16">
        <v>2.1036434613143582</v>
      </c>
      <c r="S326" s="16">
        <v>17.821888139879672</v>
      </c>
      <c r="T326" s="20" t="s">
        <v>122</v>
      </c>
      <c r="U326" s="10">
        <v>5</v>
      </c>
      <c r="V326" s="20" t="s">
        <v>145</v>
      </c>
      <c r="W326" s="10">
        <v>4</v>
      </c>
      <c r="X326" s="20" t="s">
        <v>145</v>
      </c>
      <c r="Y326" s="10">
        <v>4</v>
      </c>
      <c r="Z326" s="20" t="s">
        <v>123</v>
      </c>
      <c r="AA326" s="15">
        <v>4</v>
      </c>
      <c r="AB326" s="11">
        <v>16.696606639428808</v>
      </c>
      <c r="AC326" s="10">
        <v>62.561952468267947</v>
      </c>
      <c r="AD326" s="19">
        <v>20.741440892303249</v>
      </c>
      <c r="AE326" s="12">
        <v>2284.500941619588</v>
      </c>
      <c r="AF326" s="10">
        <v>2370.5057417512016</v>
      </c>
      <c r="AG326" s="10">
        <v>1540.1096403606766</v>
      </c>
      <c r="AH326" s="10">
        <v>0</v>
      </c>
      <c r="AI326" s="10">
        <v>4.7536572541394406</v>
      </c>
      <c r="AJ326" s="10"/>
      <c r="AK326" s="10"/>
      <c r="AL326" s="10"/>
      <c r="AM326" s="10"/>
      <c r="AN326" s="10">
        <v>11.422504708097939</v>
      </c>
      <c r="AO326" s="10">
        <v>6.0818840716587008</v>
      </c>
      <c r="AP326" s="10">
        <v>11.780767482524736</v>
      </c>
      <c r="AQ326" s="10">
        <v>114.66</v>
      </c>
      <c r="AR326" s="10"/>
      <c r="AS326" s="10"/>
      <c r="AT326" s="10">
        <v>4.6625145884570136</v>
      </c>
      <c r="AU326" s="10">
        <v>1</v>
      </c>
      <c r="AV326" s="16"/>
      <c r="AW326" s="19">
        <v>355.57586126268029</v>
      </c>
      <c r="AX326" s="1" t="s">
        <v>120</v>
      </c>
      <c r="AY326" s="23">
        <v>51.845144356955402</v>
      </c>
      <c r="AZ326" s="18">
        <v>0</v>
      </c>
      <c r="BA326" s="18">
        <v>100</v>
      </c>
      <c r="BB326" s="18">
        <v>0</v>
      </c>
      <c r="BC326" s="18">
        <v>0</v>
      </c>
      <c r="BD326" s="18">
        <v>100</v>
      </c>
      <c r="BE326" s="18">
        <v>0</v>
      </c>
      <c r="BF326" s="24">
        <v>16.696606639428808</v>
      </c>
      <c r="BG326" s="24">
        <v>62.561952468267947</v>
      </c>
      <c r="BH326" s="24">
        <v>20.741440892303249</v>
      </c>
      <c r="BI326" s="21"/>
      <c r="BJ326" s="25">
        <f t="shared" ca="1" si="32"/>
        <v>0.95408511070020785</v>
      </c>
      <c r="BK326" s="24">
        <f t="shared" ca="1" si="33"/>
        <v>17.097459791749799</v>
      </c>
      <c r="BL326" s="23">
        <f t="shared" si="34"/>
        <v>2.3927520066626151</v>
      </c>
      <c r="BM326" s="23">
        <f t="shared" ca="1" si="35"/>
        <v>2.7497179649002339</v>
      </c>
      <c r="BN326" s="22">
        <f t="shared" si="36"/>
        <v>2.6314919747075409</v>
      </c>
      <c r="BO326" s="21"/>
      <c r="BP326" s="2"/>
    </row>
    <row r="327" spans="1:68" x14ac:dyDescent="0.2">
      <c r="A327">
        <v>15.7</v>
      </c>
      <c r="B327">
        <v>2.2000000000000002</v>
      </c>
      <c r="C327">
        <v>1.3244199999999999</v>
      </c>
      <c r="D327">
        <v>-0.19989000000000001</v>
      </c>
      <c r="E327">
        <v>8.2549999999999998E-2</v>
      </c>
      <c r="F327">
        <v>1.651</v>
      </c>
      <c r="G327">
        <v>1.67618</v>
      </c>
      <c r="I327" s="17">
        <f t="shared" si="30"/>
        <v>51.509186351706035</v>
      </c>
      <c r="J327" s="16">
        <f t="shared" si="31"/>
        <v>-52.009186351706035</v>
      </c>
      <c r="K327" s="10">
        <v>115</v>
      </c>
      <c r="L327" s="16">
        <v>5601.4599737532708</v>
      </c>
      <c r="M327" s="16">
        <v>2397.5229658792637</v>
      </c>
      <c r="N327" s="16">
        <v>22.320647419072614</v>
      </c>
      <c r="O327" s="16">
        <v>22.760357815442571</v>
      </c>
      <c r="P327" s="16">
        <v>23.021634185309182</v>
      </c>
      <c r="Q327" s="16">
        <v>0.54041910705712914</v>
      </c>
      <c r="R327" s="16">
        <v>2.3474402499279887</v>
      </c>
      <c r="S327" s="16">
        <v>18.14419235184787</v>
      </c>
      <c r="T327" s="20" t="s">
        <v>122</v>
      </c>
      <c r="U327" s="10">
        <v>5</v>
      </c>
      <c r="V327" s="20" t="s">
        <v>145</v>
      </c>
      <c r="W327" s="10">
        <v>4</v>
      </c>
      <c r="X327" s="20" t="s">
        <v>145</v>
      </c>
      <c r="Y327" s="10">
        <v>4</v>
      </c>
      <c r="Z327" s="20" t="s">
        <v>123</v>
      </c>
      <c r="AA327" s="15">
        <v>4</v>
      </c>
      <c r="AB327" s="11">
        <v>20.507615724424916</v>
      </c>
      <c r="AC327" s="10">
        <v>62.471606741700995</v>
      </c>
      <c r="AD327" s="19">
        <v>17.020777533874092</v>
      </c>
      <c r="AE327" s="12">
        <v>2276.0357815442571</v>
      </c>
      <c r="AF327" s="10">
        <v>2359.9830553042452</v>
      </c>
      <c r="AG327" s="10">
        <v>1534.7756123539455</v>
      </c>
      <c r="AH327" s="10">
        <v>0</v>
      </c>
      <c r="AI327" s="10">
        <v>4.2599593324289149</v>
      </c>
      <c r="AJ327" s="10"/>
      <c r="AK327" s="10"/>
      <c r="AL327" s="10"/>
      <c r="AM327" s="10"/>
      <c r="AN327" s="10">
        <v>11.380178907721286</v>
      </c>
      <c r="AO327" s="10">
        <v>6.1522027369267835</v>
      </c>
      <c r="AP327" s="10">
        <v>11.743429286477618</v>
      </c>
      <c r="AQ327" s="10">
        <v>114.66</v>
      </c>
      <c r="AR327" s="10"/>
      <c r="AS327" s="10"/>
      <c r="AT327" s="10">
        <v>4.6231744895162556</v>
      </c>
      <c r="AU327" s="10">
        <v>1</v>
      </c>
      <c r="AV327" s="16"/>
      <c r="AW327" s="19">
        <v>353.99745829563682</v>
      </c>
      <c r="AX327" s="1" t="s">
        <v>120</v>
      </c>
      <c r="AY327" s="23">
        <v>52.009186351705999</v>
      </c>
      <c r="AZ327" s="18">
        <v>0</v>
      </c>
      <c r="BA327" s="18">
        <v>100</v>
      </c>
      <c r="BB327" s="18">
        <v>0</v>
      </c>
      <c r="BC327" s="18">
        <v>0</v>
      </c>
      <c r="BD327" s="18">
        <v>100</v>
      </c>
      <c r="BE327" s="18">
        <v>0</v>
      </c>
      <c r="BF327" s="24">
        <v>20.507615724424916</v>
      </c>
      <c r="BG327" s="24">
        <v>62.471606741700995</v>
      </c>
      <c r="BH327" s="24">
        <v>17.020777533874092</v>
      </c>
      <c r="BI327" s="21"/>
      <c r="BJ327" s="25">
        <f t="shared" ca="1" si="32"/>
        <v>0.966281745366107</v>
      </c>
      <c r="BK327" s="24">
        <f t="shared" ca="1" si="33"/>
        <v>16.938277889630815</v>
      </c>
      <c r="BL327" s="23">
        <f t="shared" si="34"/>
        <v>2.6725763682665611</v>
      </c>
      <c r="BM327" s="23">
        <f t="shared" ca="1" si="35"/>
        <v>2.7811950408797226</v>
      </c>
      <c r="BN327" s="22">
        <f t="shared" si="36"/>
        <v>2.6609028641127797</v>
      </c>
      <c r="BO327" s="21"/>
      <c r="BP327" s="2"/>
    </row>
    <row r="328" spans="1:68" x14ac:dyDescent="0.2">
      <c r="A328">
        <v>15.75</v>
      </c>
      <c r="B328">
        <v>2.2000000000000002</v>
      </c>
      <c r="C328">
        <v>1.3111699999999999</v>
      </c>
      <c r="D328">
        <v>-0.19500000000000001</v>
      </c>
      <c r="E328">
        <v>8.4110000000000004E-2</v>
      </c>
      <c r="F328">
        <v>1.64933</v>
      </c>
      <c r="G328">
        <v>1.6717500000000001</v>
      </c>
      <c r="I328" s="17">
        <f t="shared" si="30"/>
        <v>51.673228346456689</v>
      </c>
      <c r="J328" s="16">
        <f t="shared" si="31"/>
        <v>-52.173228346456689</v>
      </c>
      <c r="K328" s="10">
        <v>115</v>
      </c>
      <c r="L328" s="16">
        <v>5620.3248031495959</v>
      </c>
      <c r="M328" s="16">
        <v>2406.1515748031479</v>
      </c>
      <c r="N328" s="16">
        <v>22.391732283464567</v>
      </c>
      <c r="O328" s="16">
        <v>19.142184557438807</v>
      </c>
      <c r="P328" s="16">
        <v>19.410356395703182</v>
      </c>
      <c r="Q328" s="16">
        <v>0.57105496879500717</v>
      </c>
      <c r="R328" s="16">
        <v>2.9420117650257058</v>
      </c>
      <c r="S328" s="16">
        <v>18.623044323914915</v>
      </c>
      <c r="T328" s="20" t="s">
        <v>122</v>
      </c>
      <c r="U328" s="10">
        <v>5</v>
      </c>
      <c r="V328" s="20" t="s">
        <v>145</v>
      </c>
      <c r="W328" s="10">
        <v>4</v>
      </c>
      <c r="X328" s="20" t="s">
        <v>145</v>
      </c>
      <c r="Y328" s="10">
        <v>4</v>
      </c>
      <c r="Z328" s="20" t="s">
        <v>123</v>
      </c>
      <c r="AA328" s="15">
        <v>4</v>
      </c>
      <c r="AB328" s="11">
        <v>36.342698122198449</v>
      </c>
      <c r="AC328" s="10">
        <v>55.730015461340074</v>
      </c>
      <c r="AD328" s="19">
        <v>7.9272864164614774</v>
      </c>
      <c r="AE328" s="12">
        <v>1914.2184557438807</v>
      </c>
      <c r="AF328" s="10">
        <v>1934.0171489155202</v>
      </c>
      <c r="AG328" s="10">
        <v>1294.0237597135456</v>
      </c>
      <c r="AH328" s="10">
        <v>0</v>
      </c>
      <c r="AI328" s="10">
        <v>3.3990346737830346</v>
      </c>
      <c r="AJ328" s="10"/>
      <c r="AK328" s="10"/>
      <c r="AL328" s="10"/>
      <c r="AM328" s="10"/>
      <c r="AN328" s="10">
        <v>9.5710922787194033</v>
      </c>
      <c r="AO328" s="10">
        <v>5.5421283661432241</v>
      </c>
      <c r="AP328" s="10">
        <v>10.058166317994818</v>
      </c>
      <c r="AQ328" s="10">
        <v>114.66</v>
      </c>
      <c r="AR328" s="10"/>
      <c r="AS328" s="10"/>
      <c r="AT328" s="10">
        <v>3.7370083186390031</v>
      </c>
      <c r="AU328" s="10">
        <v>1</v>
      </c>
      <c r="AV328" s="16"/>
      <c r="AW328" s="19">
        <v>290.10257233732807</v>
      </c>
      <c r="AX328" s="1" t="s">
        <v>120</v>
      </c>
      <c r="AY328" s="23">
        <v>52.173228346456703</v>
      </c>
      <c r="AZ328" s="18">
        <v>0</v>
      </c>
      <c r="BA328" s="18">
        <v>100</v>
      </c>
      <c r="BB328" s="18">
        <v>0</v>
      </c>
      <c r="BC328" s="18">
        <v>0</v>
      </c>
      <c r="BD328" s="18">
        <v>100</v>
      </c>
      <c r="BE328" s="18">
        <v>0</v>
      </c>
      <c r="BF328" s="24">
        <v>36.342698122198449</v>
      </c>
      <c r="BG328" s="24">
        <v>55.730015461340074</v>
      </c>
      <c r="BH328" s="24">
        <v>7.9272864164614774</v>
      </c>
      <c r="BI328" s="21"/>
      <c r="BJ328" s="25">
        <f t="shared" ca="1" si="32"/>
        <v>1</v>
      </c>
      <c r="BK328" s="24">
        <f t="shared" ca="1" si="33"/>
        <v>13.798128237608207</v>
      </c>
      <c r="BL328" s="23">
        <f t="shared" si="34"/>
        <v>3.4400499716870399</v>
      </c>
      <c r="BM328" s="23">
        <f t="shared" ca="1" si="35"/>
        <v>2.9180914539769844</v>
      </c>
      <c r="BN328" s="22">
        <f t="shared" si="36"/>
        <v>2.7791313713262285</v>
      </c>
      <c r="BO328" s="21"/>
      <c r="BP328" s="2"/>
    </row>
    <row r="329" spans="1:68" x14ac:dyDescent="0.2">
      <c r="A329">
        <v>15.8</v>
      </c>
      <c r="B329">
        <v>2.2000000000000002</v>
      </c>
      <c r="C329">
        <v>1.3091699999999999</v>
      </c>
      <c r="D329">
        <v>-0.19778000000000001</v>
      </c>
      <c r="E329">
        <v>8.5120000000000001E-2</v>
      </c>
      <c r="F329">
        <v>1.64855</v>
      </c>
      <c r="G329">
        <v>1.6694500000000001</v>
      </c>
      <c r="I329" s="17">
        <f t="shared" si="30"/>
        <v>51.837270341207351</v>
      </c>
      <c r="J329" s="16">
        <f t="shared" si="31"/>
        <v>-52.337270341207351</v>
      </c>
      <c r="K329" s="10">
        <v>115</v>
      </c>
      <c r="L329" s="16">
        <v>5639.189632545922</v>
      </c>
      <c r="M329" s="16">
        <v>2414.7801837270326</v>
      </c>
      <c r="N329" s="16">
        <v>22.462817147856516</v>
      </c>
      <c r="O329" s="16">
        <v>18.596045197740125</v>
      </c>
      <c r="P329" s="16">
        <v>18.868681409774847</v>
      </c>
      <c r="Q329" s="16">
        <v>0.55363826212193945</v>
      </c>
      <c r="R329" s="16">
        <v>2.9341650860410908</v>
      </c>
      <c r="S329" s="16">
        <v>18.933070280189082</v>
      </c>
      <c r="T329" s="20" t="s">
        <v>122</v>
      </c>
      <c r="U329" s="10">
        <v>5</v>
      </c>
      <c r="V329" s="20" t="s">
        <v>145</v>
      </c>
      <c r="W329" s="10">
        <v>4</v>
      </c>
      <c r="X329" s="20" t="s">
        <v>145</v>
      </c>
      <c r="Y329" s="10">
        <v>4</v>
      </c>
      <c r="Z329" s="20" t="s">
        <v>123</v>
      </c>
      <c r="AA329" s="15">
        <v>4</v>
      </c>
      <c r="AB329" s="11">
        <v>36.990555535729627</v>
      </c>
      <c r="AC329" s="10">
        <v>55.313041706624119</v>
      </c>
      <c r="AD329" s="19">
        <v>7.6964027576462541</v>
      </c>
      <c r="AE329" s="12">
        <v>1859.6045197740125</v>
      </c>
      <c r="AF329" s="10">
        <v>1869.1809841359322</v>
      </c>
      <c r="AG329" s="10">
        <v>1257.91209398499</v>
      </c>
      <c r="AH329" s="10">
        <v>0</v>
      </c>
      <c r="AI329" s="10">
        <v>3.4081245283619865</v>
      </c>
      <c r="AJ329" s="10"/>
      <c r="AK329" s="10"/>
      <c r="AL329" s="10"/>
      <c r="AM329" s="10"/>
      <c r="AN329" s="10">
        <v>9.2980225988700624</v>
      </c>
      <c r="AO329" s="10">
        <v>5.4236320683434576</v>
      </c>
      <c r="AP329" s="10">
        <v>9.8053846578949297</v>
      </c>
      <c r="AQ329" s="10">
        <v>114.66</v>
      </c>
      <c r="AR329" s="10"/>
      <c r="AS329" s="10"/>
      <c r="AT329" s="10">
        <v>3.5919917958909995</v>
      </c>
      <c r="AU329" s="10">
        <v>1</v>
      </c>
      <c r="AV329" s="16"/>
      <c r="AW329" s="19">
        <v>280.37714762038979</v>
      </c>
      <c r="AX329" s="1" t="s">
        <v>120</v>
      </c>
      <c r="AY329" s="23">
        <v>52.3372703412074</v>
      </c>
      <c r="AZ329" s="18">
        <v>0</v>
      </c>
      <c r="BA329" s="18">
        <v>100</v>
      </c>
      <c r="BB329" s="18">
        <v>0</v>
      </c>
      <c r="BC329" s="18">
        <v>0</v>
      </c>
      <c r="BD329" s="18">
        <v>100</v>
      </c>
      <c r="BE329" s="18">
        <v>0</v>
      </c>
      <c r="BF329" s="24">
        <v>36.990555535729627</v>
      </c>
      <c r="BG329" s="24">
        <v>55.313041706624119</v>
      </c>
      <c r="BH329" s="24">
        <v>7.6964027576462541</v>
      </c>
      <c r="BI329" s="21"/>
      <c r="BJ329" s="25">
        <f t="shared" ca="1" si="32"/>
        <v>1</v>
      </c>
      <c r="BK329" s="24">
        <f t="shared" ca="1" si="33"/>
        <v>13.292378910225544</v>
      </c>
      <c r="BL329" s="23">
        <f t="shared" si="34"/>
        <v>3.4496558972153717</v>
      </c>
      <c r="BM329" s="23">
        <f t="shared" ca="1" si="35"/>
        <v>2.9317837420162602</v>
      </c>
      <c r="BN329" s="22">
        <f t="shared" si="36"/>
        <v>2.7882018994539459</v>
      </c>
      <c r="BO329" s="21"/>
      <c r="BP329" s="2"/>
    </row>
    <row r="330" spans="1:68" x14ac:dyDescent="0.2">
      <c r="A330">
        <v>15.85</v>
      </c>
      <c r="B330">
        <v>2.2000000000000002</v>
      </c>
      <c r="C330">
        <v>1.3110200000000001</v>
      </c>
      <c r="D330">
        <v>-0.19681000000000001</v>
      </c>
      <c r="E330">
        <v>8.5540000000000005E-2</v>
      </c>
      <c r="F330">
        <v>1.6534</v>
      </c>
      <c r="G330">
        <v>1.6710499999999999</v>
      </c>
      <c r="I330" s="17">
        <f t="shared" si="30"/>
        <v>52.001312335958005</v>
      </c>
      <c r="J330" s="16">
        <f t="shared" si="31"/>
        <v>-52.501312335958005</v>
      </c>
      <c r="K330" s="10">
        <v>115</v>
      </c>
      <c r="L330" s="16">
        <v>5658.0544619422471</v>
      </c>
      <c r="M330" s="16">
        <v>2423.4087926509169</v>
      </c>
      <c r="N330" s="16">
        <v>22.533902012248468</v>
      </c>
      <c r="O330" s="16">
        <v>19.101224105461441</v>
      </c>
      <c r="P330" s="16">
        <v>19.375716789757099</v>
      </c>
      <c r="Q330" s="16">
        <v>0.55971531445031208</v>
      </c>
      <c r="R330" s="16">
        <v>2.8887463649664999</v>
      </c>
      <c r="S330" s="16">
        <v>19.061991964976364</v>
      </c>
      <c r="T330" s="20" t="s">
        <v>122</v>
      </c>
      <c r="U330" s="10">
        <v>5</v>
      </c>
      <c r="V330" s="20" t="s">
        <v>145</v>
      </c>
      <c r="W330" s="10">
        <v>4</v>
      </c>
      <c r="X330" s="20" t="s">
        <v>145</v>
      </c>
      <c r="Y330" s="10">
        <v>4</v>
      </c>
      <c r="Z330" s="20" t="s">
        <v>123</v>
      </c>
      <c r="AA330" s="15">
        <v>4</v>
      </c>
      <c r="AB330" s="11">
        <v>35.256189429932014</v>
      </c>
      <c r="AC330" s="10">
        <v>56.410720314615922</v>
      </c>
      <c r="AD330" s="19">
        <v>8.3330902554520616</v>
      </c>
      <c r="AE330" s="12">
        <v>1910.1224105461442</v>
      </c>
      <c r="AF330" s="10">
        <v>1927.7225094634723</v>
      </c>
      <c r="AG330" s="10">
        <v>1291.7144526504733</v>
      </c>
      <c r="AH330" s="10">
        <v>0</v>
      </c>
      <c r="AI330" s="10">
        <v>3.4617092456699528</v>
      </c>
      <c r="AJ330" s="10"/>
      <c r="AK330" s="10"/>
      <c r="AL330" s="10"/>
      <c r="AM330" s="10"/>
      <c r="AN330" s="10">
        <v>9.5506120527307203</v>
      </c>
      <c r="AO330" s="10">
        <v>5.5293207885617761</v>
      </c>
      <c r="AP330" s="10">
        <v>10.042001168553313</v>
      </c>
      <c r="AQ330" s="10">
        <v>114.66</v>
      </c>
      <c r="AR330" s="10"/>
      <c r="AS330" s="10"/>
      <c r="AT330" s="10">
        <v>3.6962787631445542</v>
      </c>
      <c r="AU330" s="10">
        <v>1</v>
      </c>
      <c r="AV330" s="16"/>
      <c r="AW330" s="19">
        <v>289.15837641952083</v>
      </c>
      <c r="AX330" s="1" t="s">
        <v>120</v>
      </c>
      <c r="AY330" s="23">
        <v>52.501312335957998</v>
      </c>
      <c r="AZ330" s="18">
        <v>0</v>
      </c>
      <c r="BA330" s="18">
        <v>100</v>
      </c>
      <c r="BB330" s="18">
        <v>0</v>
      </c>
      <c r="BC330" s="18">
        <v>0</v>
      </c>
      <c r="BD330" s="18">
        <v>100</v>
      </c>
      <c r="BE330" s="18">
        <v>0</v>
      </c>
      <c r="BF330" s="24">
        <v>35.256189429932014</v>
      </c>
      <c r="BG330" s="24">
        <v>56.410720314615922</v>
      </c>
      <c r="BH330" s="24">
        <v>8.3330902554520616</v>
      </c>
      <c r="BI330" s="21"/>
      <c r="BJ330" s="25">
        <f t="shared" ca="1" si="32"/>
        <v>1</v>
      </c>
      <c r="BK330" s="24">
        <f t="shared" ca="1" si="33"/>
        <v>13.655714718015769</v>
      </c>
      <c r="BL330" s="23">
        <f t="shared" si="34"/>
        <v>3.3826422648578305</v>
      </c>
      <c r="BM330" s="23">
        <f t="shared" ca="1" si="35"/>
        <v>2.9173024333204309</v>
      </c>
      <c r="BN330" s="22">
        <f t="shared" si="36"/>
        <v>2.774934320634753</v>
      </c>
      <c r="BO330" s="21"/>
      <c r="BP330" s="2"/>
    </row>
    <row r="331" spans="1:68" x14ac:dyDescent="0.2">
      <c r="A331">
        <v>15.9</v>
      </c>
      <c r="B331">
        <v>2.2000000000000002</v>
      </c>
      <c r="C331">
        <v>1.3138700000000001</v>
      </c>
      <c r="D331">
        <v>-0.19028</v>
      </c>
      <c r="E331">
        <v>8.6029999999999995E-2</v>
      </c>
      <c r="F331">
        <v>1.6495500000000001</v>
      </c>
      <c r="G331">
        <v>1.66448</v>
      </c>
      <c r="I331" s="17">
        <f t="shared" si="30"/>
        <v>52.165354330708659</v>
      </c>
      <c r="J331" s="16">
        <f t="shared" si="31"/>
        <v>-52.665354330708659</v>
      </c>
      <c r="K331" s="10">
        <v>115</v>
      </c>
      <c r="L331" s="16">
        <v>5676.9192913385723</v>
      </c>
      <c r="M331" s="16">
        <v>2432.0374015748012</v>
      </c>
      <c r="N331" s="16">
        <v>22.604986876640417</v>
      </c>
      <c r="O331" s="16">
        <v>19.879472693032067</v>
      </c>
      <c r="P331" s="16">
        <v>20.156131261632154</v>
      </c>
      <c r="Q331" s="16">
        <v>0.60062578012482004</v>
      </c>
      <c r="R331" s="16">
        <v>2.9798663857092982</v>
      </c>
      <c r="S331" s="16">
        <v>19.212400597228186</v>
      </c>
      <c r="T331" s="20" t="s">
        <v>122</v>
      </c>
      <c r="U331" s="10">
        <v>5</v>
      </c>
      <c r="V331" s="20" t="s">
        <v>145</v>
      </c>
      <c r="W331" s="10">
        <v>4</v>
      </c>
      <c r="X331" s="20" t="s">
        <v>145</v>
      </c>
      <c r="Y331" s="10">
        <v>4</v>
      </c>
      <c r="Z331" s="20" t="s">
        <v>123</v>
      </c>
      <c r="AA331" s="15">
        <v>4</v>
      </c>
      <c r="AB331" s="11">
        <v>36.156520355944565</v>
      </c>
      <c r="AC331" s="10">
        <v>55.848334014143205</v>
      </c>
      <c r="AD331" s="19">
        <v>7.9951456299122317</v>
      </c>
      <c r="AE331" s="12">
        <v>1987.9472693032069</v>
      </c>
      <c r="AF331" s="10">
        <v>2018.426280896048</v>
      </c>
      <c r="AG331" s="10">
        <v>1343.7420841088103</v>
      </c>
      <c r="AH331" s="10">
        <v>0</v>
      </c>
      <c r="AI331" s="10">
        <v>3.3558551644991619</v>
      </c>
      <c r="AJ331" s="10"/>
      <c r="AK331" s="10"/>
      <c r="AL331" s="10"/>
      <c r="AM331" s="10"/>
      <c r="AN331" s="10">
        <v>9.9397363465160335</v>
      </c>
      <c r="AO331" s="10">
        <v>5.7310939842314665</v>
      </c>
      <c r="AP331" s="10">
        <v>10.406194588761672</v>
      </c>
      <c r="AQ331" s="10">
        <v>114.66</v>
      </c>
      <c r="AR331" s="10"/>
      <c r="AS331" s="10"/>
      <c r="AT331" s="10">
        <v>3.8645942028769036</v>
      </c>
      <c r="AU331" s="10">
        <v>1</v>
      </c>
      <c r="AV331" s="16"/>
      <c r="AW331" s="19">
        <v>302.76394213440716</v>
      </c>
      <c r="AX331" s="1" t="s">
        <v>120</v>
      </c>
      <c r="AY331" s="23">
        <v>52.665354330708702</v>
      </c>
      <c r="AZ331" s="18">
        <v>0</v>
      </c>
      <c r="BA331" s="18">
        <v>100</v>
      </c>
      <c r="BB331" s="18">
        <v>0</v>
      </c>
      <c r="BC331" s="18">
        <v>0</v>
      </c>
      <c r="BD331" s="18">
        <v>100</v>
      </c>
      <c r="BE331" s="18">
        <v>0</v>
      </c>
      <c r="BF331" s="24">
        <v>36.156520355944565</v>
      </c>
      <c r="BG331" s="24">
        <v>55.848334014143205</v>
      </c>
      <c r="BH331" s="24">
        <v>7.9951456299122317</v>
      </c>
      <c r="BI331" s="21"/>
      <c r="BJ331" s="25">
        <f t="shared" ca="1" si="32"/>
        <v>1</v>
      </c>
      <c r="BK331" s="24">
        <f t="shared" ca="1" si="33"/>
        <v>14.241287247267884</v>
      </c>
      <c r="BL331" s="23">
        <f t="shared" si="34"/>
        <v>3.4682825349984272</v>
      </c>
      <c r="BM331" s="23">
        <f t="shared" ca="1" si="35"/>
        <v>2.9092863451971915</v>
      </c>
      <c r="BN331" s="22">
        <f t="shared" si="36"/>
        <v>2.7695378360681251</v>
      </c>
      <c r="BO331" s="21"/>
      <c r="BP331" s="2"/>
    </row>
    <row r="332" spans="1:68" x14ac:dyDescent="0.2">
      <c r="A332">
        <v>15.95</v>
      </c>
      <c r="B332">
        <v>1</v>
      </c>
      <c r="C332">
        <v>1.3201099999999999</v>
      </c>
      <c r="D332">
        <v>-0.17061000000000001</v>
      </c>
      <c r="E332">
        <v>8.6870000000000003E-2</v>
      </c>
      <c r="F332">
        <v>1.65463</v>
      </c>
      <c r="G332">
        <v>1.6658500000000001</v>
      </c>
      <c r="I332" s="17">
        <f t="shared" si="30"/>
        <v>52.329396325459314</v>
      </c>
      <c r="J332" s="16">
        <f t="shared" si="31"/>
        <v>-52.829396325459314</v>
      </c>
      <c r="K332" s="10">
        <v>115</v>
      </c>
      <c r="L332" s="16">
        <v>5695.7841207348974</v>
      </c>
      <c r="M332" s="16">
        <v>2440.6660104986854</v>
      </c>
      <c r="N332" s="16">
        <v>22.67607174103237</v>
      </c>
      <c r="O332" s="16">
        <v>21.583427495291904</v>
      </c>
      <c r="P332" s="16">
        <v>21.863799008413864</v>
      </c>
      <c r="Q332" s="16">
        <v>0.72385837734037428</v>
      </c>
      <c r="R332" s="16">
        <v>3.3107621281270068</v>
      </c>
      <c r="S332" s="16">
        <v>19.470243966802748</v>
      </c>
      <c r="T332" s="20" t="s">
        <v>122</v>
      </c>
      <c r="U332" s="10">
        <v>5</v>
      </c>
      <c r="V332" s="20" t="s">
        <v>145</v>
      </c>
      <c r="W332" s="10">
        <v>4</v>
      </c>
      <c r="X332" s="20" t="s">
        <v>145</v>
      </c>
      <c r="Y332" s="10">
        <v>4</v>
      </c>
      <c r="Z332" s="20" t="s">
        <v>33</v>
      </c>
      <c r="AA332" s="15">
        <v>3</v>
      </c>
      <c r="AB332" s="11">
        <v>41.401564889853901</v>
      </c>
      <c r="AC332" s="10">
        <v>52.27472898123483</v>
      </c>
      <c r="AD332" s="19">
        <v>6.323706128911267</v>
      </c>
      <c r="AE332" s="12">
        <v>2158.3427495291903</v>
      </c>
      <c r="AF332" s="10">
        <v>2218.2186729058767</v>
      </c>
      <c r="AG332" s="10">
        <v>1457.5866005609244</v>
      </c>
      <c r="AH332" s="10">
        <v>0</v>
      </c>
      <c r="AI332" s="10">
        <v>3.0204525764758845</v>
      </c>
      <c r="AJ332" s="10"/>
      <c r="AK332" s="10"/>
      <c r="AL332" s="10"/>
      <c r="AM332" s="10"/>
      <c r="AN332" s="10">
        <v>10.791713747645952</v>
      </c>
      <c r="AO332" s="10">
        <v>6.2036591418477416</v>
      </c>
      <c r="AP332" s="10">
        <v>11.20310620392647</v>
      </c>
      <c r="AQ332" s="10">
        <v>114.66</v>
      </c>
      <c r="AR332" s="10"/>
      <c r="AS332" s="10"/>
      <c r="AT332" s="10">
        <v>4.2513133168518653</v>
      </c>
      <c r="AU332" s="10">
        <v>1</v>
      </c>
      <c r="AV332" s="16"/>
      <c r="AW332" s="19">
        <v>332.73280093588153</v>
      </c>
      <c r="AX332" s="1" t="s">
        <v>120</v>
      </c>
      <c r="AY332" s="23">
        <v>52.8293963254593</v>
      </c>
      <c r="AZ332" s="18">
        <v>0</v>
      </c>
      <c r="BA332" s="18">
        <v>100</v>
      </c>
      <c r="BB332" s="18">
        <v>0</v>
      </c>
      <c r="BC332" s="18">
        <v>100</v>
      </c>
      <c r="BD332" s="18">
        <v>0</v>
      </c>
      <c r="BE332" s="18">
        <v>0</v>
      </c>
      <c r="BF332" s="24">
        <v>41.401564889853901</v>
      </c>
      <c r="BG332" s="24">
        <v>52.27472898123483</v>
      </c>
      <c r="BH332" s="24">
        <v>6.323706128911267</v>
      </c>
      <c r="BI332" s="21"/>
      <c r="BJ332" s="25">
        <f t="shared" ca="1" si="32"/>
        <v>1</v>
      </c>
      <c r="BK332" s="24">
        <f t="shared" ca="1" si="33"/>
        <v>15.582555635427576</v>
      </c>
      <c r="BL332" s="23">
        <f t="shared" si="34"/>
        <v>3.8065940231935103</v>
      </c>
      <c r="BM332" s="23">
        <f t="shared" ca="1" si="35"/>
        <v>2.9031545709152704</v>
      </c>
      <c r="BN332" s="22">
        <f t="shared" si="36"/>
        <v>2.7701760842225931</v>
      </c>
      <c r="BO332" s="21"/>
      <c r="BP332" s="2"/>
    </row>
    <row r="333" spans="1:68" x14ac:dyDescent="0.2">
      <c r="A333">
        <v>16</v>
      </c>
      <c r="B333">
        <v>2.1</v>
      </c>
      <c r="C333">
        <v>1.3476699999999999</v>
      </c>
      <c r="D333">
        <v>-0.17287</v>
      </c>
      <c r="E333">
        <v>8.6919999999999997E-2</v>
      </c>
      <c r="F333">
        <v>1.6575500000000001</v>
      </c>
      <c r="G333">
        <v>1.66353</v>
      </c>
      <c r="I333" s="17">
        <f t="shared" ref="I333:I396" si="37">IF(A333="(m)",0,A333/0.3048)</f>
        <v>52.493438320209968</v>
      </c>
      <c r="J333" s="16">
        <f t="shared" ref="J333:J396" si="38">$J$7-I333</f>
        <v>-52.993438320209968</v>
      </c>
      <c r="K333" s="10">
        <v>115</v>
      </c>
      <c r="L333" s="16">
        <v>5714.6489501312226</v>
      </c>
      <c r="M333" s="16">
        <v>2449.2946194225697</v>
      </c>
      <c r="N333" s="16">
        <v>22.747156605424319</v>
      </c>
      <c r="O333" s="16">
        <v>29.109227871939744</v>
      </c>
      <c r="P333" s="16">
        <v>29.389820393664195</v>
      </c>
      <c r="Q333" s="16">
        <v>0.70969947191550664</v>
      </c>
      <c r="R333" s="16">
        <v>2.4147798877617586</v>
      </c>
      <c r="S333" s="16">
        <v>19.485591786420279</v>
      </c>
      <c r="T333" s="20" t="s">
        <v>122</v>
      </c>
      <c r="U333" s="10">
        <v>5</v>
      </c>
      <c r="V333" s="20" t="s">
        <v>143</v>
      </c>
      <c r="W333" s="10">
        <v>5</v>
      </c>
      <c r="X333" s="20" t="s">
        <v>145</v>
      </c>
      <c r="Y333" s="10">
        <v>4</v>
      </c>
      <c r="Z333" s="20" t="s">
        <v>123</v>
      </c>
      <c r="AA333" s="15">
        <v>4</v>
      </c>
      <c r="AB333" s="11">
        <v>16.558520606752374</v>
      </c>
      <c r="AC333" s="10">
        <v>62.547511398659715</v>
      </c>
      <c r="AD333" s="19">
        <v>20.893967994587911</v>
      </c>
      <c r="AE333" s="12">
        <v>2910.9227871939743</v>
      </c>
      <c r="AF333" s="10">
        <v>3102.5232576767198</v>
      </c>
      <c r="AG333" s="10">
        <v>1959.3213595776131</v>
      </c>
      <c r="AH333" s="10">
        <v>0</v>
      </c>
      <c r="AI333" s="10">
        <v>4.1411641908567187</v>
      </c>
      <c r="AJ333" s="10"/>
      <c r="AK333" s="10"/>
      <c r="AL333" s="10"/>
      <c r="AM333" s="10"/>
      <c r="AN333" s="10">
        <v>14.554613935969872</v>
      </c>
      <c r="AO333" s="10">
        <v>7.5498510936371979</v>
      </c>
      <c r="AP333" s="10">
        <v>14.71524951704329</v>
      </c>
      <c r="AQ333" s="10">
        <v>114.66</v>
      </c>
      <c r="AR333" s="10"/>
      <c r="AS333" s="10"/>
      <c r="AT333" s="10">
        <v>6.0242538169168185</v>
      </c>
      <c r="AU333" s="10">
        <v>1</v>
      </c>
      <c r="AV333" s="16"/>
      <c r="AW333" s="19">
        <v>465.37848865150801</v>
      </c>
      <c r="AX333" s="1" t="s">
        <v>120</v>
      </c>
      <c r="AY333" s="23">
        <v>52.993438320209997</v>
      </c>
      <c r="AZ333" s="18">
        <v>0</v>
      </c>
      <c r="BA333" s="18">
        <v>100</v>
      </c>
      <c r="BB333" s="18">
        <v>0</v>
      </c>
      <c r="BC333" s="18">
        <v>0</v>
      </c>
      <c r="BD333" s="18">
        <v>100</v>
      </c>
      <c r="BE333" s="18">
        <v>0</v>
      </c>
      <c r="BF333" s="24">
        <v>16.558520606752374</v>
      </c>
      <c r="BG333" s="24">
        <v>62.547511398659715</v>
      </c>
      <c r="BH333" s="24">
        <v>20.893967994587911</v>
      </c>
      <c r="BI333" s="21"/>
      <c r="BJ333" s="25">
        <f t="shared" ca="1" si="32"/>
        <v>0.93380259673084964</v>
      </c>
      <c r="BK333" s="24">
        <f t="shared" ca="1" si="33"/>
        <v>21.87348549948533</v>
      </c>
      <c r="BL333" s="23">
        <f t="shared" si="34"/>
        <v>2.6748311734141299</v>
      </c>
      <c r="BM333" s="23">
        <f t="shared" ca="1" si="35"/>
        <v>2.6927374006132125</v>
      </c>
      <c r="BN333" s="22">
        <f t="shared" si="36"/>
        <v>2.5842575466894502</v>
      </c>
      <c r="BO333" s="21"/>
      <c r="BP333" s="2"/>
    </row>
    <row r="334" spans="1:68" x14ac:dyDescent="0.2">
      <c r="A334">
        <v>16.05</v>
      </c>
      <c r="B334">
        <v>2.1</v>
      </c>
      <c r="C334">
        <v>1.3244</v>
      </c>
      <c r="D334">
        <v>-0.18113000000000001</v>
      </c>
      <c r="E334">
        <v>8.924E-2</v>
      </c>
      <c r="F334">
        <v>1.6578299999999999</v>
      </c>
      <c r="G334">
        <v>1.6612800000000001</v>
      </c>
      <c r="I334" s="17">
        <f t="shared" si="37"/>
        <v>52.65748031496063</v>
      </c>
      <c r="J334" s="16">
        <f t="shared" si="38"/>
        <v>-53.15748031496063</v>
      </c>
      <c r="K334" s="10">
        <v>115</v>
      </c>
      <c r="L334" s="16">
        <v>5733.5137795275486</v>
      </c>
      <c r="M334" s="16">
        <v>2457.9232283464544</v>
      </c>
      <c r="N334" s="16">
        <v>22.818241469816272</v>
      </c>
      <c r="O334" s="16">
        <v>22.754896421845611</v>
      </c>
      <c r="P334" s="16">
        <v>23.045743742725715</v>
      </c>
      <c r="Q334" s="16">
        <v>0.65795055208833408</v>
      </c>
      <c r="R334" s="16">
        <v>2.8549764305003746</v>
      </c>
      <c r="S334" s="16">
        <v>20.197730616673827</v>
      </c>
      <c r="T334" s="20" t="s">
        <v>122</v>
      </c>
      <c r="U334" s="10">
        <v>5</v>
      </c>
      <c r="V334" s="20" t="s">
        <v>145</v>
      </c>
      <c r="W334" s="10">
        <v>4</v>
      </c>
      <c r="X334" s="20" t="s">
        <v>145</v>
      </c>
      <c r="Y334" s="10">
        <v>4</v>
      </c>
      <c r="Z334" s="20" t="s">
        <v>123</v>
      </c>
      <c r="AA334" s="15">
        <v>4</v>
      </c>
      <c r="AB334" s="11">
        <v>29.904315036477506</v>
      </c>
      <c r="AC334" s="10">
        <v>59.378829301040753</v>
      </c>
      <c r="AD334" s="19">
        <v>10.716855662481738</v>
      </c>
      <c r="AE334" s="12">
        <v>2275.4896421845615</v>
      </c>
      <c r="AF334" s="10">
        <v>2355.0516028959387</v>
      </c>
      <c r="AG334" s="10">
        <v>1536.3829161817143</v>
      </c>
      <c r="AH334" s="10">
        <v>0</v>
      </c>
      <c r="AI334" s="10">
        <v>3.5026558864611572</v>
      </c>
      <c r="AJ334" s="10"/>
      <c r="AK334" s="10"/>
      <c r="AL334" s="10"/>
      <c r="AM334" s="10"/>
      <c r="AN334" s="10">
        <v>11.377448210922806</v>
      </c>
      <c r="AO334" s="10">
        <v>6.3473668578051692</v>
      </c>
      <c r="AP334" s="10">
        <v>11.754680413272</v>
      </c>
      <c r="AQ334" s="10">
        <v>114.66</v>
      </c>
      <c r="AR334" s="10"/>
      <c r="AS334" s="10"/>
      <c r="AT334" s="10">
        <v>4.4935806881225071</v>
      </c>
      <c r="AU334" s="10">
        <v>1</v>
      </c>
      <c r="AV334" s="16"/>
      <c r="AW334" s="19">
        <v>353.25774043439077</v>
      </c>
      <c r="AX334" s="1" t="s">
        <v>120</v>
      </c>
      <c r="AY334" s="23">
        <v>53.157480314960601</v>
      </c>
      <c r="AZ334" s="18">
        <v>0</v>
      </c>
      <c r="BA334" s="18">
        <v>100</v>
      </c>
      <c r="BB334" s="18">
        <v>0</v>
      </c>
      <c r="BC334" s="18">
        <v>0</v>
      </c>
      <c r="BD334" s="18">
        <v>100</v>
      </c>
      <c r="BE334" s="18">
        <v>0</v>
      </c>
      <c r="BF334" s="24">
        <v>29.904315036477506</v>
      </c>
      <c r="BG334" s="24">
        <v>59.378829301040753</v>
      </c>
      <c r="BH334" s="24">
        <v>10.716855662481738</v>
      </c>
      <c r="BI334" s="21"/>
      <c r="BJ334" s="25">
        <f t="shared" ca="1" si="32"/>
        <v>0.99142893332658399</v>
      </c>
      <c r="BK334" s="24">
        <f t="shared" ca="1" si="33"/>
        <v>16.440369714830354</v>
      </c>
      <c r="BL334" s="23">
        <f t="shared" si="34"/>
        <v>3.2605727774274151</v>
      </c>
      <c r="BM334" s="23">
        <f t="shared" ca="1" si="35"/>
        <v>2.8434525394006678</v>
      </c>
      <c r="BN334" s="22">
        <f t="shared" si="36"/>
        <v>2.7122163785654312</v>
      </c>
      <c r="BO334" s="21"/>
      <c r="BP334" s="2"/>
    </row>
    <row r="335" spans="1:68" x14ac:dyDescent="0.2">
      <c r="A335">
        <v>16.100000000000001</v>
      </c>
      <c r="B335">
        <v>2.1</v>
      </c>
      <c r="C335">
        <v>1.32155</v>
      </c>
      <c r="D335">
        <v>-0.21822</v>
      </c>
      <c r="E335">
        <v>9.2060000000000003E-2</v>
      </c>
      <c r="F335">
        <v>1.66083</v>
      </c>
      <c r="G335">
        <v>1.6612499999999999</v>
      </c>
      <c r="I335" s="17">
        <f t="shared" si="37"/>
        <v>52.821522309711291</v>
      </c>
      <c r="J335" s="16">
        <f t="shared" si="38"/>
        <v>-53.321522309711291</v>
      </c>
      <c r="K335" s="10">
        <v>115</v>
      </c>
      <c r="L335" s="16">
        <v>5752.3786089238747</v>
      </c>
      <c r="M335" s="16">
        <v>2466.5518372703391</v>
      </c>
      <c r="N335" s="16">
        <v>22.889326334208228</v>
      </c>
      <c r="O335" s="16">
        <v>21.976647834274981</v>
      </c>
      <c r="P335" s="16">
        <v>22.279960040335659</v>
      </c>
      <c r="Q335" s="16">
        <v>0.42558161305808934</v>
      </c>
      <c r="R335" s="16">
        <v>1.9101542924117278</v>
      </c>
      <c r="S335" s="16">
        <v>21.063347643102706</v>
      </c>
      <c r="T335" s="20" t="s">
        <v>122</v>
      </c>
      <c r="U335" s="10">
        <v>5</v>
      </c>
      <c r="V335" s="20" t="s">
        <v>145</v>
      </c>
      <c r="W335" s="10">
        <v>4</v>
      </c>
      <c r="X335" s="20" t="s">
        <v>145</v>
      </c>
      <c r="Y335" s="10">
        <v>4</v>
      </c>
      <c r="Z335" s="20" t="s">
        <v>123</v>
      </c>
      <c r="AA335" s="15">
        <v>4</v>
      </c>
      <c r="AB335" s="11">
        <v>14.820974462459681</v>
      </c>
      <c r="AC335" s="10">
        <v>62.238816807669821</v>
      </c>
      <c r="AD335" s="19">
        <v>22.940208729870502</v>
      </c>
      <c r="AE335" s="12">
        <v>2197.6647834274982</v>
      </c>
      <c r="AF335" s="10">
        <v>2263.8497067679132</v>
      </c>
      <c r="AG335" s="10">
        <v>1485.3306693557106</v>
      </c>
      <c r="AH335" s="10">
        <v>0</v>
      </c>
      <c r="AI335" s="10">
        <v>5.2351791893073587</v>
      </c>
      <c r="AJ335" s="10"/>
      <c r="AK335" s="10"/>
      <c r="AL335" s="10"/>
      <c r="AM335" s="10"/>
      <c r="AN335" s="10">
        <v>10.988323917137491</v>
      </c>
      <c r="AO335" s="10">
        <v>5.878751166829443</v>
      </c>
      <c r="AP335" s="10">
        <v>11.397314685489974</v>
      </c>
      <c r="AQ335" s="10">
        <v>114.66</v>
      </c>
      <c r="AR335" s="10"/>
      <c r="AS335" s="10"/>
      <c r="AT335" s="10">
        <v>4.2951404059106153</v>
      </c>
      <c r="AU335" s="10">
        <v>1</v>
      </c>
      <c r="AV335" s="16"/>
      <c r="AW335" s="19">
        <v>339.57745601518695</v>
      </c>
      <c r="AX335" s="1" t="s">
        <v>120</v>
      </c>
      <c r="AY335" s="23">
        <v>53.321522309711298</v>
      </c>
      <c r="AZ335" s="18">
        <v>0</v>
      </c>
      <c r="BA335" s="18">
        <v>100</v>
      </c>
      <c r="BB335" s="18">
        <v>0</v>
      </c>
      <c r="BC335" s="18">
        <v>0</v>
      </c>
      <c r="BD335" s="18">
        <v>100</v>
      </c>
      <c r="BE335" s="18">
        <v>0</v>
      </c>
      <c r="BF335" s="24">
        <v>14.820974462459681</v>
      </c>
      <c r="BG335" s="24">
        <v>62.238816807669821</v>
      </c>
      <c r="BH335" s="24">
        <v>22.940208729870502</v>
      </c>
      <c r="BI335" s="21"/>
      <c r="BJ335" s="25">
        <f t="shared" ref="BJ335:BJ398" ca="1" si="39">IF((0.381*BM335)+(0.05*(M335/2116.217)-0.15)&lt;1,(0.381*BM335)+(0.05*(M335/2116.217)-0.15),1)</f>
        <v>0.95805596357157918</v>
      </c>
      <c r="BK335" s="24">
        <f t="shared" ref="BK335:BK398" ca="1" si="40">((P335-(L335/2000))/1.06)*(1.06/(M335/2000))^BJ335</f>
        <v>15.833753792144011</v>
      </c>
      <c r="BL335" s="23">
        <f t="shared" ref="BL335:BL398" si="41">(Q335/(P335-(L335/2000)))*100</f>
        <v>2.1932933492729503</v>
      </c>
      <c r="BM335" s="23">
        <f t="shared" ref="BM335:BM398" ca="1" si="42">SQRT(((3.47-LOG(BK335))^2)+((LOG(BL335)+1.22)^2))</f>
        <v>2.7553243544329025</v>
      </c>
      <c r="BN335" s="22">
        <f t="shared" ref="BN335:BN398" si="43">SQRT(((3.47-LOG(P335/1.06))^2)+((LOG(R335)+1.22)^2))</f>
        <v>2.6200184274733589</v>
      </c>
      <c r="BO335" s="21"/>
      <c r="BP335" s="2"/>
    </row>
    <row r="336" spans="1:68" x14ac:dyDescent="0.2">
      <c r="A336">
        <v>16.149999999999999</v>
      </c>
      <c r="B336">
        <v>2.1</v>
      </c>
      <c r="C336">
        <v>1.3172699999999999</v>
      </c>
      <c r="D336">
        <v>-0.20244999999999999</v>
      </c>
      <c r="E336">
        <v>9.4020000000000006E-2</v>
      </c>
      <c r="F336">
        <v>1.6548799999999999</v>
      </c>
      <c r="G336">
        <v>1.6568000000000001</v>
      </c>
      <c r="I336" s="17">
        <f t="shared" si="37"/>
        <v>52.985564304461938</v>
      </c>
      <c r="J336" s="16">
        <f t="shared" si="38"/>
        <v>-53.485564304461938</v>
      </c>
      <c r="K336" s="10">
        <v>115</v>
      </c>
      <c r="L336" s="16">
        <v>5771.2434383201989</v>
      </c>
      <c r="M336" s="16">
        <v>2475.1804461942234</v>
      </c>
      <c r="N336" s="16">
        <v>22.96041119860017</v>
      </c>
      <c r="O336" s="16">
        <v>20.807909604519786</v>
      </c>
      <c r="P336" s="16">
        <v>21.119885347798171</v>
      </c>
      <c r="Q336" s="16">
        <v>0.52438070091214606</v>
      </c>
      <c r="R336" s="16">
        <v>2.4828766457617855</v>
      </c>
      <c r="S336" s="16">
        <v>21.664982172110015</v>
      </c>
      <c r="T336" s="20" t="s">
        <v>122</v>
      </c>
      <c r="U336" s="10">
        <v>5</v>
      </c>
      <c r="V336" s="20" t="s">
        <v>145</v>
      </c>
      <c r="W336" s="10">
        <v>4</v>
      </c>
      <c r="X336" s="20" t="s">
        <v>145</v>
      </c>
      <c r="Y336" s="10">
        <v>4</v>
      </c>
      <c r="Z336" s="20" t="s">
        <v>123</v>
      </c>
      <c r="AA336" s="15">
        <v>4</v>
      </c>
      <c r="AB336" s="11">
        <v>24.990791888710113</v>
      </c>
      <c r="AC336" s="10">
        <v>61.407546087654751</v>
      </c>
      <c r="AD336" s="19">
        <v>13.601662023635138</v>
      </c>
      <c r="AE336" s="12">
        <v>2080.7909604519787</v>
      </c>
      <c r="AF336" s="10">
        <v>2126.2606353284245</v>
      </c>
      <c r="AG336" s="10">
        <v>1407.9923565198781</v>
      </c>
      <c r="AH336" s="10">
        <v>0</v>
      </c>
      <c r="AI336" s="10">
        <v>4.0275863148778557</v>
      </c>
      <c r="AJ336" s="10"/>
      <c r="AK336" s="10"/>
      <c r="AL336" s="10"/>
      <c r="AM336" s="10"/>
      <c r="AN336" s="10">
        <v>10.403954802259893</v>
      </c>
      <c r="AO336" s="10">
        <v>5.8248851087544571</v>
      </c>
      <c r="AP336" s="10">
        <v>10.855946495639147</v>
      </c>
      <c r="AQ336" s="10">
        <v>114.66</v>
      </c>
      <c r="AR336" s="10"/>
      <c r="AS336" s="10"/>
      <c r="AT336" s="10">
        <v>4.0066890972262366</v>
      </c>
      <c r="AU336" s="10">
        <v>1</v>
      </c>
      <c r="AV336" s="16"/>
      <c r="AW336" s="19">
        <v>318.93909529926367</v>
      </c>
      <c r="AX336" s="1" t="s">
        <v>120</v>
      </c>
      <c r="AY336" s="23">
        <v>53.485564304461903</v>
      </c>
      <c r="AZ336" s="18">
        <v>0</v>
      </c>
      <c r="BA336" s="18">
        <v>100</v>
      </c>
      <c r="BB336" s="18">
        <v>0</v>
      </c>
      <c r="BC336" s="18">
        <v>0</v>
      </c>
      <c r="BD336" s="18">
        <v>100</v>
      </c>
      <c r="BE336" s="18">
        <v>0</v>
      </c>
      <c r="BF336" s="24">
        <v>24.990791888710113</v>
      </c>
      <c r="BG336" s="24">
        <v>61.407546087654751</v>
      </c>
      <c r="BH336" s="24">
        <v>13.601662023635138</v>
      </c>
      <c r="BI336" s="21"/>
      <c r="BJ336" s="25">
        <f t="shared" ca="1" si="39"/>
        <v>0.99376768072666621</v>
      </c>
      <c r="BK336" s="24">
        <f t="shared" ca="1" si="40"/>
        <v>14.747914598879442</v>
      </c>
      <c r="BL336" s="23">
        <f t="shared" si="41"/>
        <v>2.875798615133395</v>
      </c>
      <c r="BM336" s="23">
        <f t="shared" ca="1" si="42"/>
        <v>2.8485208070244332</v>
      </c>
      <c r="BN336" s="22">
        <f t="shared" si="43"/>
        <v>2.7054845395951697</v>
      </c>
      <c r="BO336" s="21"/>
      <c r="BP336" s="2"/>
    </row>
    <row r="337" spans="1:68" x14ac:dyDescent="0.2">
      <c r="A337">
        <v>16.2</v>
      </c>
      <c r="B337">
        <v>2.1</v>
      </c>
      <c r="C337">
        <v>1.3253999999999999</v>
      </c>
      <c r="D337">
        <v>-0.18611</v>
      </c>
      <c r="E337">
        <v>9.8089999999999997E-2</v>
      </c>
      <c r="F337">
        <v>1.6576299999999999</v>
      </c>
      <c r="G337">
        <v>1.6599299999999999</v>
      </c>
      <c r="I337" s="17">
        <f t="shared" si="37"/>
        <v>53.149606299212593</v>
      </c>
      <c r="J337" s="16">
        <f t="shared" si="38"/>
        <v>-53.649606299212593</v>
      </c>
      <c r="K337" s="10">
        <v>115</v>
      </c>
      <c r="L337" s="16">
        <v>5790.1082677165241</v>
      </c>
      <c r="M337" s="16">
        <v>2483.8090551181076</v>
      </c>
      <c r="N337" s="16">
        <v>23.031496062992122</v>
      </c>
      <c r="O337" s="16">
        <v>23.027966101694918</v>
      </c>
      <c r="P337" s="16">
        <v>23.35793194521619</v>
      </c>
      <c r="Q337" s="16">
        <v>0.62675084013442162</v>
      </c>
      <c r="R337" s="16">
        <v>2.6832462805543149</v>
      </c>
      <c r="S337" s="16">
        <v>22.914294688977222</v>
      </c>
      <c r="T337" s="20" t="s">
        <v>122</v>
      </c>
      <c r="U337" s="10">
        <v>5</v>
      </c>
      <c r="V337" s="20" t="s">
        <v>145</v>
      </c>
      <c r="W337" s="10">
        <v>4</v>
      </c>
      <c r="X337" s="20" t="s">
        <v>145</v>
      </c>
      <c r="Y337" s="10">
        <v>4</v>
      </c>
      <c r="Z337" s="20" t="s">
        <v>123</v>
      </c>
      <c r="AA337" s="15">
        <v>4</v>
      </c>
      <c r="AB337" s="11">
        <v>26.308239482868849</v>
      </c>
      <c r="AC337" s="10">
        <v>60.941048294297531</v>
      </c>
      <c r="AD337" s="19">
        <v>12.750712222833616</v>
      </c>
      <c r="AE337" s="12">
        <v>2302.7966101694919</v>
      </c>
      <c r="AF337" s="10">
        <v>2388.4505391778193</v>
      </c>
      <c r="AG337" s="10">
        <v>1557.1954630144128</v>
      </c>
      <c r="AH337" s="10">
        <v>0</v>
      </c>
      <c r="AI337" s="10">
        <v>3.7268289804296919</v>
      </c>
      <c r="AJ337" s="10"/>
      <c r="AK337" s="10"/>
      <c r="AL337" s="10"/>
      <c r="AM337" s="10"/>
      <c r="AN337" s="10">
        <v>11.513983050847459</v>
      </c>
      <c r="AO337" s="10">
        <v>6.3768003019299391</v>
      </c>
      <c r="AP337" s="10">
        <v>11.900368241100889</v>
      </c>
      <c r="AQ337" s="10">
        <v>114.66</v>
      </c>
      <c r="AR337" s="10"/>
      <c r="AS337" s="10"/>
      <c r="AT337" s="10">
        <v>4.5104191155815521</v>
      </c>
      <c r="AU337" s="10">
        <v>1</v>
      </c>
      <c r="AV337" s="16"/>
      <c r="AW337" s="19">
        <v>358.26758087667287</v>
      </c>
      <c r="AX337" s="1" t="s">
        <v>120</v>
      </c>
      <c r="AY337" s="23">
        <v>53.6496062992126</v>
      </c>
      <c r="AZ337" s="18">
        <v>0</v>
      </c>
      <c r="BA337" s="18">
        <v>100</v>
      </c>
      <c r="BB337" s="18">
        <v>0</v>
      </c>
      <c r="BC337" s="18">
        <v>0</v>
      </c>
      <c r="BD337" s="18">
        <v>100</v>
      </c>
      <c r="BE337" s="18">
        <v>0</v>
      </c>
      <c r="BF337" s="24">
        <v>26.308239482868849</v>
      </c>
      <c r="BG337" s="24">
        <v>60.941048294297531</v>
      </c>
      <c r="BH337" s="24">
        <v>12.750712222833616</v>
      </c>
      <c r="BI337" s="21"/>
      <c r="BJ337" s="25">
        <f t="shared" ca="1" si="39"/>
        <v>0.98515887078395747</v>
      </c>
      <c r="BK337" s="24">
        <f t="shared" ca="1" si="40"/>
        <v>16.515788332153967</v>
      </c>
      <c r="BL337" s="23">
        <f t="shared" si="41"/>
        <v>3.062867529739846</v>
      </c>
      <c r="BM337" s="23">
        <f t="shared" ca="1" si="42"/>
        <v>2.8253904168395967</v>
      </c>
      <c r="BN337" s="22">
        <f t="shared" si="43"/>
        <v>2.6910339724012964</v>
      </c>
      <c r="BO337" s="21"/>
      <c r="BP337" s="2"/>
    </row>
    <row r="338" spans="1:68" x14ac:dyDescent="0.2">
      <c r="A338">
        <v>16.25</v>
      </c>
      <c r="B338">
        <v>0.1</v>
      </c>
      <c r="C338">
        <v>1.3431599999999999</v>
      </c>
      <c r="D338">
        <v>-0.11962</v>
      </c>
      <c r="E338">
        <v>0.10112</v>
      </c>
      <c r="F338">
        <v>1.65615</v>
      </c>
      <c r="G338">
        <v>1.65595</v>
      </c>
      <c r="I338" s="17">
        <f t="shared" si="37"/>
        <v>53.313648293963254</v>
      </c>
      <c r="J338" s="16">
        <f t="shared" si="38"/>
        <v>-53.813648293963254</v>
      </c>
      <c r="K338" s="10">
        <v>115</v>
      </c>
      <c r="L338" s="16">
        <v>5808.9730971128502</v>
      </c>
      <c r="M338" s="16">
        <v>2492.4376640419923</v>
      </c>
      <c r="N338" s="16">
        <v>23.102580927384075</v>
      </c>
      <c r="O338" s="16">
        <v>27.877683615819212</v>
      </c>
      <c r="P338" s="16">
        <v>28.221042580651527</v>
      </c>
      <c r="Q338" s="16">
        <v>1.0433108497359576</v>
      </c>
      <c r="R338" s="16">
        <v>3.6969252526880636</v>
      </c>
      <c r="S338" s="16">
        <v>23.844372557799741</v>
      </c>
      <c r="T338" s="20" t="s">
        <v>122</v>
      </c>
      <c r="U338" s="10">
        <v>5</v>
      </c>
      <c r="V338" s="20" t="s">
        <v>145</v>
      </c>
      <c r="W338" s="10">
        <v>4</v>
      </c>
      <c r="X338" s="20" t="s">
        <v>145</v>
      </c>
      <c r="Y338" s="10">
        <v>4</v>
      </c>
      <c r="Z338" s="20" t="s">
        <v>123</v>
      </c>
      <c r="AA338" s="15">
        <v>4</v>
      </c>
      <c r="AB338" s="11">
        <v>43.467931190601199</v>
      </c>
      <c r="AC338" s="10">
        <v>50.74478487277581</v>
      </c>
      <c r="AD338" s="19">
        <v>5.7872839366229929</v>
      </c>
      <c r="AE338" s="12">
        <v>2787.7683615819215</v>
      </c>
      <c r="AF338" s="10">
        <v>2959.4715063233693</v>
      </c>
      <c r="AG338" s="10">
        <v>1881.4028387101021</v>
      </c>
      <c r="AH338" s="10">
        <v>15.259713539979405</v>
      </c>
      <c r="AI338" s="10">
        <v>2.7049505511989782</v>
      </c>
      <c r="AJ338" s="10"/>
      <c r="AK338" s="10"/>
      <c r="AL338" s="10"/>
      <c r="AM338" s="10"/>
      <c r="AN338" s="10">
        <v>13.938841807909606</v>
      </c>
      <c r="AO338" s="10">
        <v>7.7587995264340837</v>
      </c>
      <c r="AP338" s="10">
        <v>14.169819870970713</v>
      </c>
      <c r="AQ338" s="10">
        <v>114.66</v>
      </c>
      <c r="AR338" s="10"/>
      <c r="AS338" s="10"/>
      <c r="AT338" s="10">
        <v>5.6283587084062505</v>
      </c>
      <c r="AU338" s="10">
        <v>1</v>
      </c>
      <c r="AV338" s="16"/>
      <c r="AW338" s="19">
        <v>443.92072594850538</v>
      </c>
      <c r="AX338" s="1" t="s">
        <v>120</v>
      </c>
      <c r="AY338" s="23">
        <v>53.813648293963297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43.467931190601199</v>
      </c>
      <c r="BG338" s="24">
        <v>50.74478487277581</v>
      </c>
      <c r="BH338" s="24">
        <v>5.7872839366229929</v>
      </c>
      <c r="BI338" s="21"/>
      <c r="BJ338" s="25">
        <f t="shared" ca="1" si="39"/>
        <v>0.98914485150769549</v>
      </c>
      <c r="BK338" s="24">
        <f t="shared" ca="1" si="40"/>
        <v>20.350416746529358</v>
      </c>
      <c r="BL338" s="23">
        <f t="shared" si="41"/>
        <v>4.1210615235867731</v>
      </c>
      <c r="BM338" s="23">
        <f t="shared" ca="1" si="42"/>
        <v>2.835317220005015</v>
      </c>
      <c r="BN338" s="22">
        <f t="shared" si="43"/>
        <v>2.7161197561635069</v>
      </c>
      <c r="BO338" s="21"/>
      <c r="BP338" s="2"/>
    </row>
    <row r="339" spans="1:68" x14ac:dyDescent="0.2">
      <c r="A339">
        <v>16.3</v>
      </c>
      <c r="B339">
        <v>2.2000000000000002</v>
      </c>
      <c r="C339">
        <v>1.38384</v>
      </c>
      <c r="D339">
        <v>-6.8640000000000007E-2</v>
      </c>
      <c r="E339">
        <v>0.1028</v>
      </c>
      <c r="F339">
        <v>1.6571499999999999</v>
      </c>
      <c r="G339">
        <v>1.6523300000000001</v>
      </c>
      <c r="I339" s="17">
        <f t="shared" si="37"/>
        <v>53.477690288713909</v>
      </c>
      <c r="J339" s="16">
        <f t="shared" si="38"/>
        <v>-53.977690288713909</v>
      </c>
      <c r="K339" s="10">
        <v>115</v>
      </c>
      <c r="L339" s="16">
        <v>5827.8379265091753</v>
      </c>
      <c r="M339" s="16">
        <v>2501.0662729658766</v>
      </c>
      <c r="N339" s="16">
        <v>23.173665791776028</v>
      </c>
      <c r="O339" s="16">
        <v>38.986158192090414</v>
      </c>
      <c r="P339" s="16">
        <v>39.336943045966478</v>
      </c>
      <c r="Q339" s="16">
        <v>1.362700672107537</v>
      </c>
      <c r="R339" s="16">
        <v>3.4641753186443025</v>
      </c>
      <c r="S339" s="16">
        <v>24.360059296948862</v>
      </c>
      <c r="T339" s="20" t="s">
        <v>122</v>
      </c>
      <c r="U339" s="10">
        <v>5</v>
      </c>
      <c r="V339" s="20" t="s">
        <v>143</v>
      </c>
      <c r="W339" s="10">
        <v>5</v>
      </c>
      <c r="X339" s="20" t="s">
        <v>145</v>
      </c>
      <c r="Y339" s="10">
        <v>4</v>
      </c>
      <c r="Z339" s="20" t="s">
        <v>123</v>
      </c>
      <c r="AA339" s="15">
        <v>4</v>
      </c>
      <c r="AB339" s="11">
        <v>28.761041819427817</v>
      </c>
      <c r="AC339" s="10">
        <v>59.917905386371714</v>
      </c>
      <c r="AD339" s="19">
        <v>11.321052794200472</v>
      </c>
      <c r="AE339" s="12">
        <v>3898.6158192090415</v>
      </c>
      <c r="AF339" s="10">
        <v>4266.1148063959336</v>
      </c>
      <c r="AG339" s="10">
        <v>2622.4628697310986</v>
      </c>
      <c r="AH339" s="10">
        <v>24.40580924926973</v>
      </c>
      <c r="AI339" s="10">
        <v>2.8866899276660969</v>
      </c>
      <c r="AJ339" s="10"/>
      <c r="AK339" s="10"/>
      <c r="AL339" s="10"/>
      <c r="AM339" s="10"/>
      <c r="AN339" s="10">
        <v>19.493079096045207</v>
      </c>
      <c r="AO339" s="10">
        <v>10.100643314927229</v>
      </c>
      <c r="AP339" s="10">
        <v>19.668471522983239</v>
      </c>
      <c r="AQ339" s="10">
        <v>114.66</v>
      </c>
      <c r="AR339" s="10"/>
      <c r="AS339" s="10"/>
      <c r="AT339" s="10">
        <v>8.2330098685757722</v>
      </c>
      <c r="AU339" s="10">
        <v>1</v>
      </c>
      <c r="AV339" s="16"/>
      <c r="AW339" s="19">
        <v>639.91722095939008</v>
      </c>
      <c r="AX339" s="1" t="s">
        <v>120</v>
      </c>
      <c r="AY339" s="23">
        <v>53.977690288713902</v>
      </c>
      <c r="AZ339" s="18">
        <v>0</v>
      </c>
      <c r="BA339" s="18">
        <v>100</v>
      </c>
      <c r="BB339" s="18">
        <v>0</v>
      </c>
      <c r="BC339" s="18">
        <v>0</v>
      </c>
      <c r="BD339" s="18">
        <v>100</v>
      </c>
      <c r="BE339" s="18">
        <v>0</v>
      </c>
      <c r="BF339" s="24">
        <v>28.761041819427817</v>
      </c>
      <c r="BG339" s="24">
        <v>59.917905386371714</v>
      </c>
      <c r="BH339" s="24">
        <v>11.321052794200472</v>
      </c>
      <c r="BI339" s="21"/>
      <c r="BJ339" s="25">
        <f t="shared" ca="1" si="39"/>
        <v>0.93273562804824917</v>
      </c>
      <c r="BK339" s="24">
        <f t="shared" ca="1" si="40"/>
        <v>29.451652098192529</v>
      </c>
      <c r="BL339" s="23">
        <f t="shared" si="41"/>
        <v>3.7413166710513193</v>
      </c>
      <c r="BM339" s="23">
        <f t="shared" ca="1" si="42"/>
        <v>2.6867264268891087</v>
      </c>
      <c r="BN339" s="22">
        <f t="shared" si="43"/>
        <v>2.5900023002103487</v>
      </c>
      <c r="BO339" s="21"/>
      <c r="BP339" s="2"/>
    </row>
    <row r="340" spans="1:68" x14ac:dyDescent="0.2">
      <c r="A340">
        <v>16.350000000000001</v>
      </c>
      <c r="B340">
        <v>2.2000000000000002</v>
      </c>
      <c r="C340">
        <v>1.4290700000000001</v>
      </c>
      <c r="D340">
        <v>-7.2830000000000006E-2</v>
      </c>
      <c r="E340">
        <v>9.894E-2</v>
      </c>
      <c r="F340">
        <v>1.6564300000000001</v>
      </c>
      <c r="G340">
        <v>1.65493</v>
      </c>
      <c r="I340" s="17">
        <f t="shared" si="37"/>
        <v>53.64173228346457</v>
      </c>
      <c r="J340" s="16">
        <f t="shared" si="38"/>
        <v>-54.14173228346457</v>
      </c>
      <c r="K340" s="10">
        <v>115</v>
      </c>
      <c r="L340" s="16">
        <v>5846.7027559055014</v>
      </c>
      <c r="M340" s="16">
        <v>2509.6948818897613</v>
      </c>
      <c r="N340" s="16">
        <v>23.24475065616798</v>
      </c>
      <c r="O340" s="16">
        <v>51.337099811676133</v>
      </c>
      <c r="P340" s="16">
        <v>51.670822801439776</v>
      </c>
      <c r="Q340" s="16">
        <v>1.3364503120499278</v>
      </c>
      <c r="R340" s="16">
        <v>2.5864699642690581</v>
      </c>
      <c r="S340" s="16">
        <v>23.175207622475288</v>
      </c>
      <c r="T340" s="20" t="s">
        <v>122</v>
      </c>
      <c r="U340" s="10">
        <v>5</v>
      </c>
      <c r="V340" s="20" t="s">
        <v>143</v>
      </c>
      <c r="W340" s="10">
        <v>5</v>
      </c>
      <c r="X340" s="20" t="s">
        <v>143</v>
      </c>
      <c r="Y340" s="10">
        <v>5</v>
      </c>
      <c r="Z340" s="20" t="s">
        <v>121</v>
      </c>
      <c r="AA340" s="15">
        <v>5</v>
      </c>
      <c r="AB340" s="11">
        <v>9.5504869723117167</v>
      </c>
      <c r="AC340" s="10">
        <v>59.362994749864264</v>
      </c>
      <c r="AD340" s="19">
        <v>31.08651827782402</v>
      </c>
      <c r="AE340" s="12">
        <v>5133.7099811676135</v>
      </c>
      <c r="AF340" s="10">
        <v>5716.0497876635955</v>
      </c>
      <c r="AG340" s="10">
        <v>3444.7215200959854</v>
      </c>
      <c r="AH340" s="10">
        <v>0</v>
      </c>
      <c r="AI340" s="10">
        <v>3.8662733912032965</v>
      </c>
      <c r="AJ340" s="10"/>
      <c r="AK340" s="10"/>
      <c r="AL340" s="10"/>
      <c r="AM340" s="10"/>
      <c r="AN340" s="10">
        <v>25.668549905838066</v>
      </c>
      <c r="AO340" s="10">
        <v>12.22421573861479</v>
      </c>
      <c r="AP340" s="10">
        <v>25.835411400719888</v>
      </c>
      <c r="AQ340" s="10">
        <v>114.66</v>
      </c>
      <c r="AR340" s="10"/>
      <c r="AS340" s="10"/>
      <c r="AT340" s="10">
        <v>11.153169924794806</v>
      </c>
      <c r="AU340" s="10">
        <v>1</v>
      </c>
      <c r="AV340" s="16"/>
      <c r="AW340" s="19">
        <v>857.40746814953934</v>
      </c>
      <c r="AX340" s="1" t="s">
        <v>120</v>
      </c>
      <c r="AY340" s="23">
        <v>54.141732283464599</v>
      </c>
      <c r="AZ340" s="18">
        <v>0</v>
      </c>
      <c r="BA340" s="18">
        <v>100</v>
      </c>
      <c r="BB340" s="18">
        <v>0</v>
      </c>
      <c r="BC340" s="18">
        <v>0</v>
      </c>
      <c r="BD340" s="18">
        <v>100</v>
      </c>
      <c r="BE340" s="18">
        <v>0</v>
      </c>
      <c r="BF340" s="24">
        <v>9.5504869723117167</v>
      </c>
      <c r="BG340" s="24">
        <v>59.362994749864264</v>
      </c>
      <c r="BH340" s="24">
        <v>31.08651827782402</v>
      </c>
      <c r="BI340" s="21"/>
      <c r="BJ340" s="25">
        <f t="shared" ca="1" si="39"/>
        <v>0.86162365106250816</v>
      </c>
      <c r="BK340" s="24">
        <f t="shared" ca="1" si="40"/>
        <v>39.765100428790504</v>
      </c>
      <c r="BL340" s="23">
        <f t="shared" si="41"/>
        <v>2.7415787383917771</v>
      </c>
      <c r="BM340" s="23">
        <f t="shared" ca="1" si="42"/>
        <v>2.499545729504713</v>
      </c>
      <c r="BN340" s="22">
        <f t="shared" si="43"/>
        <v>2.4169139756702815</v>
      </c>
      <c r="BO340" s="21"/>
      <c r="BP340" s="2"/>
    </row>
    <row r="341" spans="1:68" x14ac:dyDescent="0.2">
      <c r="A341">
        <v>16.399999999999999</v>
      </c>
      <c r="B341">
        <v>0.6</v>
      </c>
      <c r="C341">
        <v>1.43936</v>
      </c>
      <c r="D341">
        <v>-6.794E-2</v>
      </c>
      <c r="E341">
        <v>8.8730000000000003E-2</v>
      </c>
      <c r="F341">
        <v>1.6556299999999999</v>
      </c>
      <c r="G341">
        <v>1.6529799999999999</v>
      </c>
      <c r="I341" s="17">
        <f t="shared" si="37"/>
        <v>53.805774278215218</v>
      </c>
      <c r="J341" s="16">
        <f t="shared" si="38"/>
        <v>-54.305774278215218</v>
      </c>
      <c r="K341" s="10">
        <v>115</v>
      </c>
      <c r="L341" s="16">
        <v>5865.5675853018256</v>
      </c>
      <c r="M341" s="16">
        <v>2518.3234908136455</v>
      </c>
      <c r="N341" s="16">
        <v>23.315835520559929</v>
      </c>
      <c r="O341" s="16">
        <v>54.146986817325825</v>
      </c>
      <c r="P341" s="16">
        <v>54.435579850460506</v>
      </c>
      <c r="Q341" s="16">
        <v>1.3670861737878059</v>
      </c>
      <c r="R341" s="16">
        <v>2.5113835060512191</v>
      </c>
      <c r="S341" s="16">
        <v>20.041182856574988</v>
      </c>
      <c r="T341" s="20" t="s">
        <v>122</v>
      </c>
      <c r="U341" s="10">
        <v>5</v>
      </c>
      <c r="V341" s="20" t="s">
        <v>143</v>
      </c>
      <c r="W341" s="10">
        <v>5</v>
      </c>
      <c r="X341" s="20" t="s">
        <v>143</v>
      </c>
      <c r="Y341" s="10">
        <v>5</v>
      </c>
      <c r="Z341" s="20" t="s">
        <v>121</v>
      </c>
      <c r="AA341" s="15">
        <v>5</v>
      </c>
      <c r="AB341" s="11">
        <v>8.1416542582568212</v>
      </c>
      <c r="AC341" s="10">
        <v>57.855454352047886</v>
      </c>
      <c r="AD341" s="19">
        <v>34.002891389695293</v>
      </c>
      <c r="AE341" s="12">
        <v>5414.6986817325824</v>
      </c>
      <c r="AF341" s="10">
        <v>6040.205626995662</v>
      </c>
      <c r="AG341" s="10">
        <v>3629.0386566973675</v>
      </c>
      <c r="AH341" s="10">
        <v>0</v>
      </c>
      <c r="AI341" s="10">
        <v>3.9818689482927789</v>
      </c>
      <c r="AJ341" s="10"/>
      <c r="AK341" s="10"/>
      <c r="AL341" s="10"/>
      <c r="AM341" s="10"/>
      <c r="AN341" s="10">
        <v>27.073493408662912</v>
      </c>
      <c r="AO341" s="10">
        <v>12.735776031843898</v>
      </c>
      <c r="AP341" s="10">
        <v>27.217789925230253</v>
      </c>
      <c r="AQ341" s="10">
        <v>114.66</v>
      </c>
      <c r="AR341" s="10"/>
      <c r="AS341" s="10"/>
      <c r="AT341" s="10">
        <v>11.775525731458332</v>
      </c>
      <c r="AU341" s="10">
        <v>1</v>
      </c>
      <c r="AV341" s="16"/>
      <c r="AW341" s="19">
        <v>906.0308440493493</v>
      </c>
      <c r="AX341" s="1" t="s">
        <v>120</v>
      </c>
      <c r="AY341" s="23">
        <v>54.305774278215203</v>
      </c>
      <c r="AZ341" s="18">
        <v>0</v>
      </c>
      <c r="BA341" s="18">
        <v>100</v>
      </c>
      <c r="BB341" s="18">
        <v>0</v>
      </c>
      <c r="BC341" s="18">
        <v>0</v>
      </c>
      <c r="BD341" s="18">
        <v>100</v>
      </c>
      <c r="BE341" s="18">
        <v>0</v>
      </c>
      <c r="BF341" s="24">
        <v>8.1416542582568212</v>
      </c>
      <c r="BG341" s="24">
        <v>57.855454352047886</v>
      </c>
      <c r="BH341" s="24">
        <v>34.002891389695293</v>
      </c>
      <c r="BI341" s="21"/>
      <c r="BJ341" s="25">
        <f t="shared" ca="1" si="39"/>
        <v>0.85162713338160989</v>
      </c>
      <c r="BK341" s="24">
        <f t="shared" ca="1" si="40"/>
        <v>41.960819820986316</v>
      </c>
      <c r="BL341" s="23">
        <f t="shared" si="41"/>
        <v>2.6543921465027114</v>
      </c>
      <c r="BM341" s="23">
        <f t="shared" ca="1" si="42"/>
        <v>2.4727730617918202</v>
      </c>
      <c r="BN341" s="22">
        <f t="shared" si="43"/>
        <v>2.3915868339053223</v>
      </c>
      <c r="BO341" s="21"/>
      <c r="BP341" s="2"/>
    </row>
    <row r="342" spans="1:68" x14ac:dyDescent="0.2">
      <c r="A342">
        <v>16.45</v>
      </c>
      <c r="B342">
        <v>2.1</v>
      </c>
      <c r="C342">
        <v>1.4182399999999999</v>
      </c>
      <c r="D342">
        <v>-9.1270000000000004E-2</v>
      </c>
      <c r="E342">
        <v>8.5180000000000006E-2</v>
      </c>
      <c r="F342">
        <v>1.6596500000000001</v>
      </c>
      <c r="G342">
        <v>1.6566000000000001</v>
      </c>
      <c r="I342" s="17">
        <f t="shared" si="37"/>
        <v>53.969816272965872</v>
      </c>
      <c r="J342" s="16">
        <f t="shared" si="38"/>
        <v>-54.469816272965872</v>
      </c>
      <c r="K342" s="10">
        <v>115</v>
      </c>
      <c r="L342" s="16">
        <v>5884.4324146981508</v>
      </c>
      <c r="M342" s="16">
        <v>2526.9520997375298</v>
      </c>
      <c r="N342" s="16">
        <v>23.386920384951878</v>
      </c>
      <c r="O342" s="16">
        <v>48.379755178907729</v>
      </c>
      <c r="P342" s="16">
        <v>48.652656601265441</v>
      </c>
      <c r="Q342" s="16">
        <v>1.2209236677868456</v>
      </c>
      <c r="R342" s="16">
        <v>2.5094696838303578</v>
      </c>
      <c r="S342" s="16">
        <v>18.951487663730124</v>
      </c>
      <c r="T342" s="20" t="s">
        <v>122</v>
      </c>
      <c r="U342" s="10">
        <v>5</v>
      </c>
      <c r="V342" s="20" t="s">
        <v>143</v>
      </c>
      <c r="W342" s="10">
        <v>5</v>
      </c>
      <c r="X342" s="20" t="s">
        <v>143</v>
      </c>
      <c r="Y342" s="10">
        <v>5</v>
      </c>
      <c r="Z342" s="20" t="s">
        <v>121</v>
      </c>
      <c r="AA342" s="15">
        <v>5</v>
      </c>
      <c r="AB342" s="11">
        <v>9.510297674230543</v>
      </c>
      <c r="AC342" s="10">
        <v>59.325658821122417</v>
      </c>
      <c r="AD342" s="19">
        <v>31.16404350464704</v>
      </c>
      <c r="AE342" s="12">
        <v>4837.9755178907726</v>
      </c>
      <c r="AF342" s="10">
        <v>5358.7520194788131</v>
      </c>
      <c r="AG342" s="10">
        <v>3243.5104400843629</v>
      </c>
      <c r="AH342" s="10">
        <v>0</v>
      </c>
      <c r="AI342" s="10">
        <v>3.984905681241937</v>
      </c>
      <c r="AJ342" s="10"/>
      <c r="AK342" s="10"/>
      <c r="AL342" s="10"/>
      <c r="AM342" s="10"/>
      <c r="AN342" s="10">
        <v>24.189877589453864</v>
      </c>
      <c r="AO342" s="10">
        <v>11.586710051074313</v>
      </c>
      <c r="AP342" s="10">
        <v>24.326328300632721</v>
      </c>
      <c r="AQ342" s="10">
        <v>114.66</v>
      </c>
      <c r="AR342" s="10"/>
      <c r="AS342" s="10"/>
      <c r="AT342" s="10">
        <v>10.347292275675168</v>
      </c>
      <c r="AU342" s="10">
        <v>1</v>
      </c>
      <c r="AV342" s="16"/>
      <c r="AW342" s="19">
        <v>803.81280292182191</v>
      </c>
      <c r="AX342" s="1" t="s">
        <v>120</v>
      </c>
      <c r="AY342" s="23">
        <v>54.4698162729659</v>
      </c>
      <c r="AZ342" s="18">
        <v>0</v>
      </c>
      <c r="BA342" s="18">
        <v>100</v>
      </c>
      <c r="BB342" s="18">
        <v>0</v>
      </c>
      <c r="BC342" s="18">
        <v>0</v>
      </c>
      <c r="BD342" s="18">
        <v>100</v>
      </c>
      <c r="BE342" s="18">
        <v>0</v>
      </c>
      <c r="BF342" s="24">
        <v>9.510297674230543</v>
      </c>
      <c r="BG342" s="24">
        <v>59.325658821122417</v>
      </c>
      <c r="BH342" s="24">
        <v>31.16404350464704</v>
      </c>
      <c r="BI342" s="21"/>
      <c r="BJ342" s="25">
        <f t="shared" ca="1" si="39"/>
        <v>0.86806890214096477</v>
      </c>
      <c r="BK342" s="24">
        <f t="shared" ca="1" si="40"/>
        <v>37.026239722504286</v>
      </c>
      <c r="BL342" s="23">
        <f t="shared" si="41"/>
        <v>2.6709951977389812</v>
      </c>
      <c r="BM342" s="23">
        <f t="shared" ca="1" si="42"/>
        <v>2.5153922220061014</v>
      </c>
      <c r="BN342" s="22">
        <f t="shared" si="43"/>
        <v>2.4274740852152066</v>
      </c>
      <c r="BO342" s="21"/>
      <c r="BP342" s="2"/>
    </row>
    <row r="343" spans="1:68" x14ac:dyDescent="0.2">
      <c r="A343">
        <v>16.5</v>
      </c>
      <c r="B343">
        <v>2.1</v>
      </c>
      <c r="C343">
        <v>1.39246</v>
      </c>
      <c r="D343">
        <v>-3.9469999999999998E-2</v>
      </c>
      <c r="E343">
        <v>8.7249999999999994E-2</v>
      </c>
      <c r="F343">
        <v>1.6545300000000001</v>
      </c>
      <c r="G343">
        <v>1.64655</v>
      </c>
      <c r="I343" s="17">
        <f t="shared" si="37"/>
        <v>54.133858267716533</v>
      </c>
      <c r="J343" s="16">
        <f t="shared" si="38"/>
        <v>-54.633858267716533</v>
      </c>
      <c r="K343" s="10">
        <v>115</v>
      </c>
      <c r="L343" s="16">
        <v>5903.2972440944768</v>
      </c>
      <c r="M343" s="16">
        <v>2535.5807086614145</v>
      </c>
      <c r="N343" s="16">
        <v>23.458005249343831</v>
      </c>
      <c r="O343" s="16">
        <v>41.340018832391749</v>
      </c>
      <c r="P343" s="16">
        <v>41.622070010892649</v>
      </c>
      <c r="Q343" s="16">
        <v>1.5454507921267404</v>
      </c>
      <c r="R343" s="16">
        <v>3.7130560582938092</v>
      </c>
      <c r="S343" s="16">
        <v>19.586887395896003</v>
      </c>
      <c r="T343" s="20" t="s">
        <v>122</v>
      </c>
      <c r="U343" s="10">
        <v>5</v>
      </c>
      <c r="V343" s="20" t="s">
        <v>143</v>
      </c>
      <c r="W343" s="10">
        <v>5</v>
      </c>
      <c r="X343" s="20" t="s">
        <v>145</v>
      </c>
      <c r="Y343" s="10">
        <v>4</v>
      </c>
      <c r="Z343" s="20" t="s">
        <v>123</v>
      </c>
      <c r="AA343" s="15">
        <v>4</v>
      </c>
      <c r="AB343" s="11">
        <v>32.538184670971646</v>
      </c>
      <c r="AC343" s="10">
        <v>58.003475034339125</v>
      </c>
      <c r="AD343" s="19">
        <v>9.4583402946892292</v>
      </c>
      <c r="AE343" s="12">
        <v>4134.0018832391743</v>
      </c>
      <c r="AF343" s="10">
        <v>4530.5144894704645</v>
      </c>
      <c r="AG343" s="10">
        <v>2774.8046673928434</v>
      </c>
      <c r="AH343" s="10">
        <v>0</v>
      </c>
      <c r="AI343" s="10">
        <v>2.6931993061788333</v>
      </c>
      <c r="AJ343" s="10"/>
      <c r="AK343" s="10"/>
      <c r="AL343" s="10"/>
      <c r="AM343" s="10"/>
      <c r="AN343" s="10">
        <v>20.670009416195875</v>
      </c>
      <c r="AO343" s="10">
        <v>10.713409878852044</v>
      </c>
      <c r="AP343" s="10">
        <v>20.811035005446325</v>
      </c>
      <c r="AQ343" s="10">
        <v>114.66</v>
      </c>
      <c r="AR343" s="10"/>
      <c r="AS343" s="10"/>
      <c r="AT343" s="10">
        <v>8.643786094203028</v>
      </c>
      <c r="AU343" s="10">
        <v>1</v>
      </c>
      <c r="AV343" s="16"/>
      <c r="AW343" s="19">
        <v>679.57717342056958</v>
      </c>
      <c r="AX343" s="1" t="s">
        <v>120</v>
      </c>
      <c r="AY343" s="23">
        <v>54.633858267716498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32.538184670971646</v>
      </c>
      <c r="BG343" s="24">
        <v>58.003475034339125</v>
      </c>
      <c r="BH343" s="24">
        <v>9.4583402946892292</v>
      </c>
      <c r="BI343" s="21"/>
      <c r="BJ343" s="25">
        <f t="shared" ca="1" si="39"/>
        <v>0.93517324033152727</v>
      </c>
      <c r="BK343" s="24">
        <f t="shared" ca="1" si="40"/>
        <v>30.858243090532792</v>
      </c>
      <c r="BL343" s="23">
        <f t="shared" si="41"/>
        <v>3.9964674203745032</v>
      </c>
      <c r="BM343" s="23">
        <f t="shared" ca="1" si="42"/>
        <v>2.6909840053994047</v>
      </c>
      <c r="BN343" s="22">
        <f t="shared" si="43"/>
        <v>2.5927684124488666</v>
      </c>
      <c r="BO343" s="21"/>
      <c r="BP343" s="2"/>
    </row>
    <row r="344" spans="1:68" x14ac:dyDescent="0.2">
      <c r="A344">
        <v>16.55</v>
      </c>
      <c r="B344">
        <v>2.2000000000000002</v>
      </c>
      <c r="C344">
        <v>1.42408</v>
      </c>
      <c r="D344">
        <v>-5.006E-2</v>
      </c>
      <c r="E344">
        <v>8.7760000000000005E-2</v>
      </c>
      <c r="F344">
        <v>1.6611</v>
      </c>
      <c r="G344">
        <v>1.65635</v>
      </c>
      <c r="I344" s="17">
        <f t="shared" si="37"/>
        <v>54.297900262467188</v>
      </c>
      <c r="J344" s="16">
        <f t="shared" si="38"/>
        <v>-54.797900262467188</v>
      </c>
      <c r="K344" s="10">
        <v>115</v>
      </c>
      <c r="L344" s="16">
        <v>5922.162073490802</v>
      </c>
      <c r="M344" s="16">
        <v>2544.2093175852988</v>
      </c>
      <c r="N344" s="16">
        <v>23.52909011373578</v>
      </c>
      <c r="O344" s="16">
        <v>49.9744821092279</v>
      </c>
      <c r="P344" s="16">
        <v>50.258787575474223</v>
      </c>
      <c r="Q344" s="16">
        <v>1.4791044167066731</v>
      </c>
      <c r="R344" s="16">
        <v>2.9429767172267822</v>
      </c>
      <c r="S344" s="16">
        <v>19.743435155994842</v>
      </c>
      <c r="T344" s="20" t="s">
        <v>122</v>
      </c>
      <c r="U344" s="10">
        <v>5</v>
      </c>
      <c r="V344" s="20" t="s">
        <v>143</v>
      </c>
      <c r="W344" s="10">
        <v>5</v>
      </c>
      <c r="X344" s="20" t="s">
        <v>143</v>
      </c>
      <c r="Y344" s="10">
        <v>5</v>
      </c>
      <c r="Z344" s="20" t="s">
        <v>123</v>
      </c>
      <c r="AA344" s="15">
        <v>4</v>
      </c>
      <c r="AB344" s="11">
        <v>14.200124011623444</v>
      </c>
      <c r="AC344" s="10">
        <v>62.066104397089006</v>
      </c>
      <c r="AD344" s="19">
        <v>23.733771591287546</v>
      </c>
      <c r="AE344" s="12">
        <v>4997.4482109227902</v>
      </c>
      <c r="AF344" s="10">
        <v>5545.4892129861601</v>
      </c>
      <c r="AG344" s="10">
        <v>3350.5858383649484</v>
      </c>
      <c r="AH344" s="10">
        <v>0</v>
      </c>
      <c r="AI344" s="10">
        <v>3.3979201879052487</v>
      </c>
      <c r="AJ344" s="10"/>
      <c r="AK344" s="10"/>
      <c r="AL344" s="10"/>
      <c r="AM344" s="10"/>
      <c r="AN344" s="10">
        <v>24.98724105461395</v>
      </c>
      <c r="AO344" s="10">
        <v>12.166616937247841</v>
      </c>
      <c r="AP344" s="10">
        <v>25.129393787737111</v>
      </c>
      <c r="AQ344" s="10">
        <v>114.66</v>
      </c>
      <c r="AR344" s="10"/>
      <c r="AS344" s="10"/>
      <c r="AT344" s="10">
        <v>10.649532188771486</v>
      </c>
      <c r="AU344" s="10">
        <v>1</v>
      </c>
      <c r="AV344" s="16"/>
      <c r="AW344" s="19">
        <v>831.82338194792408</v>
      </c>
      <c r="AX344" s="1" t="s">
        <v>120</v>
      </c>
      <c r="AY344" s="23">
        <v>54.797900262467202</v>
      </c>
      <c r="AZ344" s="18">
        <v>0</v>
      </c>
      <c r="BA344" s="18">
        <v>100</v>
      </c>
      <c r="BB344" s="18">
        <v>0</v>
      </c>
      <c r="BC344" s="18">
        <v>0</v>
      </c>
      <c r="BD344" s="18">
        <v>100</v>
      </c>
      <c r="BE344" s="18">
        <v>0</v>
      </c>
      <c r="BF344" s="24">
        <v>14.200124011623444</v>
      </c>
      <c r="BG344" s="24">
        <v>62.066104397089006</v>
      </c>
      <c r="BH344" s="24">
        <v>23.733771591287546</v>
      </c>
      <c r="BI344" s="21"/>
      <c r="BJ344" s="25">
        <f t="shared" ca="1" si="39"/>
        <v>0.88261961937403444</v>
      </c>
      <c r="BK344" s="24">
        <f t="shared" ca="1" si="40"/>
        <v>37.985317275695571</v>
      </c>
      <c r="BL344" s="23">
        <f t="shared" si="41"/>
        <v>3.1272222797854616</v>
      </c>
      <c r="BM344" s="23">
        <f t="shared" ca="1" si="42"/>
        <v>2.5525129038896761</v>
      </c>
      <c r="BN344" s="22">
        <f t="shared" si="43"/>
        <v>2.4638940144908221</v>
      </c>
      <c r="BO344" s="21"/>
      <c r="BP344" s="2"/>
    </row>
    <row r="345" spans="1:68" x14ac:dyDescent="0.2">
      <c r="A345">
        <v>16.600000000000001</v>
      </c>
      <c r="B345">
        <v>2.1</v>
      </c>
      <c r="C345">
        <v>1.3684700000000001</v>
      </c>
      <c r="D345">
        <v>-8.0379999999999993E-2</v>
      </c>
      <c r="E345">
        <v>9.0219999999999995E-2</v>
      </c>
      <c r="F345">
        <v>1.6625300000000001</v>
      </c>
      <c r="G345">
        <v>1.6550499999999999</v>
      </c>
      <c r="I345" s="17">
        <f t="shared" si="37"/>
        <v>54.461942257217849</v>
      </c>
      <c r="J345" s="16">
        <f t="shared" si="38"/>
        <v>-54.961942257217849</v>
      </c>
      <c r="K345" s="10">
        <v>115</v>
      </c>
      <c r="L345" s="16">
        <v>5941.026902887128</v>
      </c>
      <c r="M345" s="16">
        <v>2552.8379265091835</v>
      </c>
      <c r="N345" s="16">
        <v>23.600174978127733</v>
      </c>
      <c r="O345" s="16">
        <v>34.789077212806077</v>
      </c>
      <c r="P345" s="16">
        <v>35.084256302295032</v>
      </c>
      <c r="Q345" s="16">
        <v>1.2891495439270282</v>
      </c>
      <c r="R345" s="16">
        <v>3.6744388503475238</v>
      </c>
      <c r="S345" s="16">
        <v>20.49854788117748</v>
      </c>
      <c r="T345" s="20" t="s">
        <v>122</v>
      </c>
      <c r="U345" s="10">
        <v>5</v>
      </c>
      <c r="V345" s="20" t="s">
        <v>145</v>
      </c>
      <c r="W345" s="10">
        <v>4</v>
      </c>
      <c r="X345" s="20" t="s">
        <v>145</v>
      </c>
      <c r="Y345" s="10">
        <v>4</v>
      </c>
      <c r="Z345" s="20" t="s">
        <v>123</v>
      </c>
      <c r="AA345" s="15">
        <v>4</v>
      </c>
      <c r="AB345" s="11">
        <v>36.40179721273654</v>
      </c>
      <c r="AC345" s="10">
        <v>55.6923149102388</v>
      </c>
      <c r="AD345" s="19">
        <v>7.9058878770246626</v>
      </c>
      <c r="AE345" s="12">
        <v>3478.9077212806078</v>
      </c>
      <c r="AF345" s="10">
        <v>3759.1405438241186</v>
      </c>
      <c r="AG345" s="10">
        <v>2338.9504201530021</v>
      </c>
      <c r="AH345" s="10">
        <v>0</v>
      </c>
      <c r="AI345" s="10">
        <v>2.7215039921141191</v>
      </c>
      <c r="AJ345" s="10"/>
      <c r="AK345" s="10"/>
      <c r="AL345" s="10"/>
      <c r="AM345" s="10"/>
      <c r="AN345" s="10">
        <v>17.394538606403039</v>
      </c>
      <c r="AO345" s="10">
        <v>9.2981018358573611</v>
      </c>
      <c r="AP345" s="10">
        <v>17.542128151147516</v>
      </c>
      <c r="AQ345" s="10">
        <v>114.66</v>
      </c>
      <c r="AR345" s="10"/>
      <c r="AS345" s="10"/>
      <c r="AT345" s="10">
        <v>7.0548293440496197</v>
      </c>
      <c r="AU345" s="10">
        <v>1</v>
      </c>
      <c r="AV345" s="16"/>
      <c r="AW345" s="19">
        <v>563.87108157361774</v>
      </c>
      <c r="AX345" s="1" t="s">
        <v>120</v>
      </c>
      <c r="AY345" s="23">
        <v>54.9619422572178</v>
      </c>
      <c r="AZ345" s="18">
        <v>0</v>
      </c>
      <c r="BA345" s="18">
        <v>100</v>
      </c>
      <c r="BB345" s="18">
        <v>0</v>
      </c>
      <c r="BC345" s="18">
        <v>0</v>
      </c>
      <c r="BD345" s="18">
        <v>100</v>
      </c>
      <c r="BE345" s="18">
        <v>0</v>
      </c>
      <c r="BF345" s="24">
        <v>36.40179721273654</v>
      </c>
      <c r="BG345" s="24">
        <v>55.6923149102388</v>
      </c>
      <c r="BH345" s="24">
        <v>7.9058878770246626</v>
      </c>
      <c r="BI345" s="21"/>
      <c r="BJ345" s="25">
        <f t="shared" ca="1" si="39"/>
        <v>0.9602677784159912</v>
      </c>
      <c r="BK345" s="24">
        <f t="shared" ca="1" si="40"/>
        <v>25.345657781565095</v>
      </c>
      <c r="BL345" s="23">
        <f t="shared" si="41"/>
        <v>4.0143235558506305</v>
      </c>
      <c r="BM345" s="23">
        <f t="shared" ca="1" si="42"/>
        <v>2.7557787577590798</v>
      </c>
      <c r="BN345" s="22">
        <f t="shared" si="43"/>
        <v>2.6438914562920206</v>
      </c>
      <c r="BO345" s="21"/>
      <c r="BP345" s="2"/>
    </row>
    <row r="346" spans="1:68" x14ac:dyDescent="0.2">
      <c r="A346">
        <v>16.649999999999999</v>
      </c>
      <c r="B346">
        <v>2.1</v>
      </c>
      <c r="C346">
        <v>1.3745499999999999</v>
      </c>
      <c r="D346">
        <v>-0.13866999999999999</v>
      </c>
      <c r="E346">
        <v>9.214E-2</v>
      </c>
      <c r="F346">
        <v>1.6617999999999999</v>
      </c>
      <c r="G346">
        <v>1.6545000000000001</v>
      </c>
      <c r="I346" s="17">
        <f t="shared" si="37"/>
        <v>54.625984251968497</v>
      </c>
      <c r="J346" s="16">
        <f t="shared" si="38"/>
        <v>-55.125984251968497</v>
      </c>
      <c r="K346" s="10">
        <v>115</v>
      </c>
      <c r="L346" s="16">
        <v>5959.8917322834523</v>
      </c>
      <c r="M346" s="16">
        <v>2561.4665354330677</v>
      </c>
      <c r="N346" s="16">
        <v>23.671259842519682</v>
      </c>
      <c r="O346" s="16">
        <v>36.449340866290022</v>
      </c>
      <c r="P346" s="16">
        <v>36.753006686114688</v>
      </c>
      <c r="Q346" s="16">
        <v>0.92396255400864158</v>
      </c>
      <c r="R346" s="16">
        <v>2.5139781403454955</v>
      </c>
      <c r="S346" s="16">
        <v>21.087904154490758</v>
      </c>
      <c r="T346" s="20" t="s">
        <v>122</v>
      </c>
      <c r="U346" s="10">
        <v>5</v>
      </c>
      <c r="V346" s="20" t="s">
        <v>143</v>
      </c>
      <c r="W346" s="10">
        <v>5</v>
      </c>
      <c r="X346" s="20" t="s">
        <v>145</v>
      </c>
      <c r="Y346" s="10">
        <v>4</v>
      </c>
      <c r="Z346" s="20" t="s">
        <v>123</v>
      </c>
      <c r="AA346" s="15">
        <v>4</v>
      </c>
      <c r="AB346" s="11">
        <v>13.870265582789841</v>
      </c>
      <c r="AC346" s="10">
        <v>61.959571529177822</v>
      </c>
      <c r="AD346" s="19">
        <v>24.170162888032333</v>
      </c>
      <c r="AE346" s="12">
        <v>3644.9340866290026</v>
      </c>
      <c r="AF346" s="10">
        <v>3954.3544225442934</v>
      </c>
      <c r="AG346" s="10">
        <v>2450.2004457409794</v>
      </c>
      <c r="AH346" s="10">
        <v>0</v>
      </c>
      <c r="AI346" s="10">
        <v>3.9777593287369246</v>
      </c>
      <c r="AJ346" s="10"/>
      <c r="AK346" s="10"/>
      <c r="AL346" s="10"/>
      <c r="AM346" s="10"/>
      <c r="AN346" s="10">
        <v>18.224670433145011</v>
      </c>
      <c r="AO346" s="10">
        <v>9.1900582957389254</v>
      </c>
      <c r="AP346" s="10">
        <v>18.376503343057344</v>
      </c>
      <c r="AQ346" s="10">
        <v>114.66</v>
      </c>
      <c r="AR346" s="10"/>
      <c r="AS346" s="10"/>
      <c r="AT346" s="10">
        <v>7.4135802582233898</v>
      </c>
      <c r="AU346" s="10">
        <v>1</v>
      </c>
      <c r="AV346" s="16"/>
      <c r="AW346" s="19">
        <v>593.15316338164405</v>
      </c>
      <c r="AX346" s="1" t="s">
        <v>120</v>
      </c>
      <c r="AY346" s="23">
        <v>55.125984251968497</v>
      </c>
      <c r="AZ346" s="18">
        <v>0</v>
      </c>
      <c r="BA346" s="18">
        <v>100</v>
      </c>
      <c r="BB346" s="18">
        <v>0</v>
      </c>
      <c r="BC346" s="18">
        <v>0</v>
      </c>
      <c r="BD346" s="18">
        <v>100</v>
      </c>
      <c r="BE346" s="18">
        <v>0</v>
      </c>
      <c r="BF346" s="24">
        <v>13.870265582789841</v>
      </c>
      <c r="BG346" s="24">
        <v>61.959571529177822</v>
      </c>
      <c r="BH346" s="24">
        <v>24.170162888032333</v>
      </c>
      <c r="BI346" s="21"/>
      <c r="BJ346" s="25">
        <f t="shared" ca="1" si="39"/>
        <v>0.91237045019602281</v>
      </c>
      <c r="BK346" s="24">
        <f t="shared" ca="1" si="40"/>
        <v>26.810860101503156</v>
      </c>
      <c r="BL346" s="23">
        <f t="shared" si="41"/>
        <v>2.7357975012505285</v>
      </c>
      <c r="BM346" s="23">
        <f t="shared" ca="1" si="42"/>
        <v>2.6295288970302555</v>
      </c>
      <c r="BN346" s="22">
        <f t="shared" si="43"/>
        <v>2.5200241128242258</v>
      </c>
      <c r="BO346" s="21"/>
      <c r="BP346" s="2"/>
    </row>
    <row r="347" spans="1:68" x14ac:dyDescent="0.2">
      <c r="A347">
        <v>16.7</v>
      </c>
      <c r="B347">
        <v>2.1</v>
      </c>
      <c r="C347">
        <v>1.3729800000000001</v>
      </c>
      <c r="D347">
        <v>-0.14252000000000001</v>
      </c>
      <c r="E347">
        <v>9.4299999999999995E-2</v>
      </c>
      <c r="F347">
        <v>1.6614500000000001</v>
      </c>
      <c r="G347">
        <v>1.64978</v>
      </c>
      <c r="I347" s="17">
        <f t="shared" si="37"/>
        <v>54.790026246719158</v>
      </c>
      <c r="J347" s="16">
        <f t="shared" si="38"/>
        <v>-55.290026246719158</v>
      </c>
      <c r="K347" s="10">
        <v>115</v>
      </c>
      <c r="L347" s="16">
        <v>5978.7565616797783</v>
      </c>
      <c r="M347" s="16">
        <v>2570.0951443569525</v>
      </c>
      <c r="N347" s="16">
        <v>23.742344706911634</v>
      </c>
      <c r="O347" s="16">
        <v>36.020621468926606</v>
      </c>
      <c r="P347" s="16">
        <v>36.33383486037895</v>
      </c>
      <c r="Q347" s="16">
        <v>0.89984229476716271</v>
      </c>
      <c r="R347" s="16">
        <v>2.4765959833995281</v>
      </c>
      <c r="S347" s="16">
        <v>21.750929961968197</v>
      </c>
      <c r="T347" s="20" t="s">
        <v>122</v>
      </c>
      <c r="U347" s="10">
        <v>5</v>
      </c>
      <c r="V347" s="20" t="s">
        <v>143</v>
      </c>
      <c r="W347" s="10">
        <v>5</v>
      </c>
      <c r="X347" s="20" t="s">
        <v>145</v>
      </c>
      <c r="Y347" s="10">
        <v>4</v>
      </c>
      <c r="Z347" s="20" t="s">
        <v>123</v>
      </c>
      <c r="AA347" s="15">
        <v>4</v>
      </c>
      <c r="AB347" s="11">
        <v>13.593082861023895</v>
      </c>
      <c r="AC347" s="10">
        <v>61.861731606120514</v>
      </c>
      <c r="AD347" s="19">
        <v>24.545185532855587</v>
      </c>
      <c r="AE347" s="12">
        <v>3602.0621468926606</v>
      </c>
      <c r="AF347" s="10">
        <v>3903.9303942579531</v>
      </c>
      <c r="AG347" s="10">
        <v>2422.2556573585966</v>
      </c>
      <c r="AH347" s="10">
        <v>0</v>
      </c>
      <c r="AI347" s="10">
        <v>4.0378002980822831</v>
      </c>
      <c r="AJ347" s="10"/>
      <c r="AK347" s="10"/>
      <c r="AL347" s="10"/>
      <c r="AM347" s="10"/>
      <c r="AN347" s="10">
        <v>18.010310734463303</v>
      </c>
      <c r="AO347" s="10">
        <v>9.0915402495626019</v>
      </c>
      <c r="AP347" s="10">
        <v>18.166917430189475</v>
      </c>
      <c r="AQ347" s="10">
        <v>114.66</v>
      </c>
      <c r="AR347" s="10"/>
      <c r="AS347" s="10"/>
      <c r="AT347" s="10">
        <v>7.2884655944522292</v>
      </c>
      <c r="AU347" s="10">
        <v>1</v>
      </c>
      <c r="AV347" s="16"/>
      <c r="AW347" s="19">
        <v>585.58955913869295</v>
      </c>
      <c r="AX347" s="1" t="s">
        <v>120</v>
      </c>
      <c r="AY347" s="23">
        <v>55.290026246719201</v>
      </c>
      <c r="AZ347" s="18">
        <v>0</v>
      </c>
      <c r="BA347" s="18">
        <v>100</v>
      </c>
      <c r="BB347" s="18">
        <v>0</v>
      </c>
      <c r="BC347" s="18">
        <v>0</v>
      </c>
      <c r="BD347" s="18">
        <v>100</v>
      </c>
      <c r="BE347" s="18">
        <v>0</v>
      </c>
      <c r="BF347" s="24">
        <v>13.593082861023895</v>
      </c>
      <c r="BG347" s="24">
        <v>61.861731606120514</v>
      </c>
      <c r="BH347" s="24">
        <v>24.545185532855587</v>
      </c>
      <c r="BI347" s="21"/>
      <c r="BJ347" s="25">
        <f t="shared" ca="1" si="39"/>
        <v>0.91320953031712082</v>
      </c>
      <c r="BK347" s="24">
        <f t="shared" ca="1" si="40"/>
        <v>26.385254021054678</v>
      </c>
      <c r="BL347" s="23">
        <f t="shared" si="41"/>
        <v>2.6986263597389888</v>
      </c>
      <c r="BM347" s="23">
        <f t="shared" ca="1" si="42"/>
        <v>2.631196118561447</v>
      </c>
      <c r="BN347" s="22">
        <f t="shared" si="43"/>
        <v>2.5196691645598519</v>
      </c>
      <c r="BO347" s="21"/>
      <c r="BP347" s="2"/>
    </row>
    <row r="348" spans="1:68" x14ac:dyDescent="0.2">
      <c r="A348">
        <v>16.75</v>
      </c>
      <c r="B348">
        <v>0.6</v>
      </c>
      <c r="C348">
        <v>1.3505799999999999</v>
      </c>
      <c r="D348">
        <v>-0.13893</v>
      </c>
      <c r="E348">
        <v>9.6320000000000003E-2</v>
      </c>
      <c r="F348">
        <v>1.65838</v>
      </c>
      <c r="G348">
        <v>1.64785</v>
      </c>
      <c r="I348" s="17">
        <f t="shared" si="37"/>
        <v>54.954068241469813</v>
      </c>
      <c r="J348" s="16">
        <f t="shared" si="38"/>
        <v>-55.454068241469813</v>
      </c>
      <c r="K348" s="10">
        <v>115</v>
      </c>
      <c r="L348" s="16">
        <v>5997.6213910761035</v>
      </c>
      <c r="M348" s="16">
        <v>2578.7237532808367</v>
      </c>
      <c r="N348" s="16">
        <v>23.813429571303587</v>
      </c>
      <c r="O348" s="16">
        <v>29.903860640301321</v>
      </c>
      <c r="P348" s="16">
        <v>30.226002779294358</v>
      </c>
      <c r="Q348" s="16">
        <v>0.92233365338454154</v>
      </c>
      <c r="R348" s="16">
        <v>3.0514575814714258</v>
      </c>
      <c r="S348" s="16">
        <v>22.370981874516545</v>
      </c>
      <c r="T348" s="20" t="s">
        <v>122</v>
      </c>
      <c r="U348" s="10">
        <v>5</v>
      </c>
      <c r="V348" s="20" t="s">
        <v>145</v>
      </c>
      <c r="W348" s="10">
        <v>4</v>
      </c>
      <c r="X348" s="20" t="s">
        <v>145</v>
      </c>
      <c r="Y348" s="10">
        <v>4</v>
      </c>
      <c r="Z348" s="20" t="s">
        <v>123</v>
      </c>
      <c r="AA348" s="15">
        <v>4</v>
      </c>
      <c r="AB348" s="11">
        <v>26.968801936135968</v>
      </c>
      <c r="AC348" s="10">
        <v>60.684488106404395</v>
      </c>
      <c r="AD348" s="19">
        <v>12.346709957459638</v>
      </c>
      <c r="AE348" s="12">
        <v>2990.3860640301323</v>
      </c>
      <c r="AF348" s="10">
        <v>3184.252218283511</v>
      </c>
      <c r="AG348" s="10">
        <v>2015.0668519529572</v>
      </c>
      <c r="AH348" s="10">
        <v>0</v>
      </c>
      <c r="AI348" s="10">
        <v>3.2771224023300882</v>
      </c>
      <c r="AJ348" s="10"/>
      <c r="AK348" s="10"/>
      <c r="AL348" s="10"/>
      <c r="AM348" s="10"/>
      <c r="AN348" s="10">
        <v>14.951930320150661</v>
      </c>
      <c r="AO348" s="10">
        <v>8.039051232724443</v>
      </c>
      <c r="AP348" s="10">
        <v>15.113001389647179</v>
      </c>
      <c r="AQ348" s="10">
        <v>114.66</v>
      </c>
      <c r="AR348" s="10"/>
      <c r="AS348" s="10"/>
      <c r="AT348" s="10">
        <v>5.8638421384315436</v>
      </c>
      <c r="AU348" s="10">
        <v>1</v>
      </c>
      <c r="AV348" s="16"/>
      <c r="AW348" s="19">
        <v>477.63783274252665</v>
      </c>
      <c r="AX348" s="1" t="s">
        <v>120</v>
      </c>
      <c r="AY348" s="23">
        <v>55.454068241469798</v>
      </c>
      <c r="AZ348" s="18">
        <v>0</v>
      </c>
      <c r="BA348" s="18">
        <v>100</v>
      </c>
      <c r="BB348" s="18">
        <v>0</v>
      </c>
      <c r="BC348" s="18">
        <v>0</v>
      </c>
      <c r="BD348" s="18">
        <v>100</v>
      </c>
      <c r="BE348" s="18">
        <v>0</v>
      </c>
      <c r="BF348" s="24">
        <v>26.968801936135968</v>
      </c>
      <c r="BG348" s="24">
        <v>60.684488106404395</v>
      </c>
      <c r="BH348" s="24">
        <v>12.346709957459638</v>
      </c>
      <c r="BI348" s="21"/>
      <c r="BJ348" s="25">
        <f t="shared" ca="1" si="39"/>
        <v>0.96485238469545298</v>
      </c>
      <c r="BK348" s="24">
        <f t="shared" ca="1" si="40"/>
        <v>21.262679908510545</v>
      </c>
      <c r="BL348" s="23">
        <f t="shared" si="41"/>
        <v>3.3875459891246149</v>
      </c>
      <c r="BM348" s="23">
        <f t="shared" ca="1" si="42"/>
        <v>2.7662065796129389</v>
      </c>
      <c r="BN348" s="22">
        <f t="shared" si="43"/>
        <v>2.6391795338295343</v>
      </c>
      <c r="BO348" s="21"/>
      <c r="BP348" s="2"/>
    </row>
    <row r="349" spans="1:68" x14ac:dyDescent="0.2">
      <c r="A349">
        <v>16.8</v>
      </c>
      <c r="B349">
        <v>2.1</v>
      </c>
      <c r="C349">
        <v>1.3416699999999999</v>
      </c>
      <c r="D349">
        <v>-0.16216</v>
      </c>
      <c r="E349">
        <v>9.9949999999999997E-2</v>
      </c>
      <c r="F349">
        <v>1.6608499999999999</v>
      </c>
      <c r="G349">
        <v>1.6484300000000001</v>
      </c>
      <c r="I349" s="17">
        <f t="shared" si="37"/>
        <v>55.118110236220474</v>
      </c>
      <c r="J349" s="16">
        <f t="shared" si="38"/>
        <v>-55.618110236220474</v>
      </c>
      <c r="K349" s="10">
        <v>115</v>
      </c>
      <c r="L349" s="16">
        <v>6016.4862204724295</v>
      </c>
      <c r="M349" s="16">
        <v>2587.3523622047214</v>
      </c>
      <c r="N349" s="16">
        <v>23.884514435695539</v>
      </c>
      <c r="O349" s="16">
        <v>27.470809792843699</v>
      </c>
      <c r="P349" s="16">
        <v>27.808997156377693</v>
      </c>
      <c r="Q349" s="16">
        <v>0.7767976476236198</v>
      </c>
      <c r="R349" s="16">
        <v>2.793332112105559</v>
      </c>
      <c r="S349" s="16">
        <v>23.485233578749462</v>
      </c>
      <c r="T349" s="20" t="s">
        <v>122</v>
      </c>
      <c r="U349" s="10">
        <v>5</v>
      </c>
      <c r="V349" s="20" t="s">
        <v>145</v>
      </c>
      <c r="W349" s="10">
        <v>4</v>
      </c>
      <c r="X349" s="20" t="s">
        <v>145</v>
      </c>
      <c r="Y349" s="10">
        <v>4</v>
      </c>
      <c r="Z349" s="20" t="s">
        <v>123</v>
      </c>
      <c r="AA349" s="15">
        <v>4</v>
      </c>
      <c r="AB349" s="11">
        <v>24.128112582701711</v>
      </c>
      <c r="AC349" s="10">
        <v>61.678318113993967</v>
      </c>
      <c r="AD349" s="19">
        <v>14.193569303304322</v>
      </c>
      <c r="AE349" s="12">
        <v>2747.0809792843697</v>
      </c>
      <c r="AF349" s="10">
        <v>2898.7889197405902</v>
      </c>
      <c r="AG349" s="10">
        <v>1853.9331437585129</v>
      </c>
      <c r="AH349" s="10">
        <v>0</v>
      </c>
      <c r="AI349" s="10">
        <v>3.5799538324364146</v>
      </c>
      <c r="AJ349" s="10"/>
      <c r="AK349" s="10"/>
      <c r="AL349" s="10"/>
      <c r="AM349" s="10"/>
      <c r="AN349" s="10">
        <v>13.73540489642185</v>
      </c>
      <c r="AO349" s="10">
        <v>7.431637453224794</v>
      </c>
      <c r="AP349" s="10">
        <v>13.977532006309591</v>
      </c>
      <c r="AQ349" s="10">
        <v>114.66</v>
      </c>
      <c r="AR349" s="10"/>
      <c r="AS349" s="10"/>
      <c r="AT349" s="10">
        <v>5.2944701452225651</v>
      </c>
      <c r="AU349" s="10">
        <v>1</v>
      </c>
      <c r="AV349" s="16"/>
      <c r="AW349" s="19">
        <v>434.8183379610885</v>
      </c>
      <c r="AX349" s="1" t="s">
        <v>120</v>
      </c>
      <c r="AY349" s="23">
        <v>55.618110236220502</v>
      </c>
      <c r="AZ349" s="18">
        <v>0</v>
      </c>
      <c r="BA349" s="18">
        <v>100</v>
      </c>
      <c r="BB349" s="18">
        <v>0</v>
      </c>
      <c r="BC349" s="18">
        <v>0</v>
      </c>
      <c r="BD349" s="18">
        <v>100</v>
      </c>
      <c r="BE349" s="18">
        <v>0</v>
      </c>
      <c r="BF349" s="24">
        <v>24.128112582701711</v>
      </c>
      <c r="BG349" s="24">
        <v>61.678318113993967</v>
      </c>
      <c r="BH349" s="24">
        <v>14.193569303304322</v>
      </c>
      <c r="BI349" s="21"/>
      <c r="BJ349" s="25">
        <f t="shared" ca="1" si="39"/>
        <v>0.96953979823369507</v>
      </c>
      <c r="BK349" s="24">
        <f t="shared" ca="1" si="40"/>
        <v>19.287445474959853</v>
      </c>
      <c r="BL349" s="23">
        <f t="shared" si="41"/>
        <v>3.1321533457345612</v>
      </c>
      <c r="BM349" s="23">
        <f t="shared" ca="1" si="42"/>
        <v>2.7779744137875539</v>
      </c>
      <c r="BN349" s="22">
        <f t="shared" si="43"/>
        <v>2.6425479922592481</v>
      </c>
      <c r="BO349" s="21"/>
      <c r="BP349" s="2"/>
    </row>
    <row r="350" spans="1:68" x14ac:dyDescent="0.2">
      <c r="A350">
        <v>16.850000000000001</v>
      </c>
      <c r="B350">
        <v>2.1</v>
      </c>
      <c r="C350">
        <v>1.3448800000000001</v>
      </c>
      <c r="D350">
        <v>-0.17408000000000001</v>
      </c>
      <c r="E350">
        <v>0.10378</v>
      </c>
      <c r="F350">
        <v>1.66275</v>
      </c>
      <c r="G350">
        <v>1.6467499999999999</v>
      </c>
      <c r="I350" s="17">
        <f t="shared" si="37"/>
        <v>55.282152230971128</v>
      </c>
      <c r="J350" s="16">
        <f t="shared" si="38"/>
        <v>-55.782152230971128</v>
      </c>
      <c r="K350" s="10">
        <v>115</v>
      </c>
      <c r="L350" s="16">
        <v>6035.3510498687547</v>
      </c>
      <c r="M350" s="16">
        <v>2595.9809711286057</v>
      </c>
      <c r="N350" s="16">
        <v>23.955599300087489</v>
      </c>
      <c r="O350" s="16">
        <v>28.347363465160125</v>
      </c>
      <c r="P350" s="16">
        <v>28.702480087645043</v>
      </c>
      <c r="Q350" s="16">
        <v>0.70211881901104178</v>
      </c>
      <c r="R350" s="16">
        <v>2.4461956488326884</v>
      </c>
      <c r="S350" s="16">
        <v>24.660876561452515</v>
      </c>
      <c r="T350" s="20" t="s">
        <v>122</v>
      </c>
      <c r="U350" s="10">
        <v>5</v>
      </c>
      <c r="V350" s="20" t="s">
        <v>143</v>
      </c>
      <c r="W350" s="10">
        <v>5</v>
      </c>
      <c r="X350" s="20" t="s">
        <v>145</v>
      </c>
      <c r="Y350" s="10">
        <v>4</v>
      </c>
      <c r="Z350" s="20" t="s">
        <v>123</v>
      </c>
      <c r="AA350" s="15">
        <v>4</v>
      </c>
      <c r="AB350" s="11">
        <v>17.636486371001737</v>
      </c>
      <c r="AC350" s="10">
        <v>62.624379985516235</v>
      </c>
      <c r="AD350" s="19">
        <v>19.739133643482027</v>
      </c>
      <c r="AE350" s="12">
        <v>2834.7363465160124</v>
      </c>
      <c r="AF350" s="10">
        <v>3002.7948628663767</v>
      </c>
      <c r="AG350" s="10">
        <v>1913.4986725096696</v>
      </c>
      <c r="AH350" s="10">
        <v>14.508560805223397</v>
      </c>
      <c r="AI350" s="10">
        <v>4.0879804543728735</v>
      </c>
      <c r="AJ350" s="10"/>
      <c r="AK350" s="10"/>
      <c r="AL350" s="10"/>
      <c r="AM350" s="10"/>
      <c r="AN350" s="10">
        <v>14.173681732580063</v>
      </c>
      <c r="AO350" s="10">
        <v>7.4993465559035606</v>
      </c>
      <c r="AP350" s="10">
        <v>14.394490707567687</v>
      </c>
      <c r="AQ350" s="10">
        <v>114.66</v>
      </c>
      <c r="AR350" s="10"/>
      <c r="AS350" s="10"/>
      <c r="AT350" s="10">
        <v>5.4748570652902737</v>
      </c>
      <c r="AU350" s="10">
        <v>1</v>
      </c>
      <c r="AV350" s="16"/>
      <c r="AW350" s="19">
        <v>450.41922942995654</v>
      </c>
      <c r="AX350" s="1" t="s">
        <v>120</v>
      </c>
      <c r="AY350" s="23">
        <v>55.7821522309711</v>
      </c>
      <c r="AZ350" s="18">
        <v>0</v>
      </c>
      <c r="BA350" s="18">
        <v>100</v>
      </c>
      <c r="BB350" s="18">
        <v>0</v>
      </c>
      <c r="BC350" s="18">
        <v>0</v>
      </c>
      <c r="BD350" s="18">
        <v>100</v>
      </c>
      <c r="BE350" s="18">
        <v>0</v>
      </c>
      <c r="BF350" s="24">
        <v>17.636486371001737</v>
      </c>
      <c r="BG350" s="24">
        <v>62.624379985516235</v>
      </c>
      <c r="BH350" s="24">
        <v>19.739133643482027</v>
      </c>
      <c r="BI350" s="21"/>
      <c r="BJ350" s="25">
        <f t="shared" ca="1" si="39"/>
        <v>0.9513107995001987</v>
      </c>
      <c r="BK350" s="24">
        <f t="shared" ca="1" si="40"/>
        <v>19.984244445951592</v>
      </c>
      <c r="BL350" s="23">
        <f t="shared" si="41"/>
        <v>2.733596112428208</v>
      </c>
      <c r="BM350" s="23">
        <f t="shared" ca="1" si="42"/>
        <v>2.7295941842568183</v>
      </c>
      <c r="BN350" s="22">
        <f t="shared" si="43"/>
        <v>2.5958018830216094</v>
      </c>
      <c r="BO350" s="21"/>
      <c r="BP350" s="2"/>
    </row>
    <row r="351" spans="1:68" x14ac:dyDescent="0.2">
      <c r="A351">
        <v>16.899999999999999</v>
      </c>
      <c r="B351">
        <v>2.1</v>
      </c>
      <c r="C351">
        <v>1.3488899999999999</v>
      </c>
      <c r="D351">
        <v>-0.15831000000000001</v>
      </c>
      <c r="E351">
        <v>0.10563</v>
      </c>
      <c r="F351">
        <v>1.6673800000000001</v>
      </c>
      <c r="G351">
        <v>1.6540299999999999</v>
      </c>
      <c r="I351" s="17">
        <f t="shared" si="37"/>
        <v>55.446194225721776</v>
      </c>
      <c r="J351" s="16">
        <f t="shared" si="38"/>
        <v>-55.946194225721776</v>
      </c>
      <c r="K351" s="10">
        <v>115</v>
      </c>
      <c r="L351" s="16">
        <v>6054.2158792650789</v>
      </c>
      <c r="M351" s="16">
        <v>2604.6095800524899</v>
      </c>
      <c r="N351" s="16">
        <v>24.026684164479438</v>
      </c>
      <c r="O351" s="16">
        <v>29.44237288135594</v>
      </c>
      <c r="P351" s="16">
        <v>29.805666822133077</v>
      </c>
      <c r="Q351" s="16">
        <v>0.80091790686509834</v>
      </c>
      <c r="R351" s="16">
        <v>2.6871329926775975</v>
      </c>
      <c r="S351" s="16">
        <v>25.228745887301248</v>
      </c>
      <c r="T351" s="20" t="s">
        <v>122</v>
      </c>
      <c r="U351" s="10">
        <v>5</v>
      </c>
      <c r="V351" s="20" t="s">
        <v>145</v>
      </c>
      <c r="W351" s="10">
        <v>4</v>
      </c>
      <c r="X351" s="20" t="s">
        <v>145</v>
      </c>
      <c r="Y351" s="10">
        <v>4</v>
      </c>
      <c r="Z351" s="20" t="s">
        <v>123</v>
      </c>
      <c r="AA351" s="15">
        <v>4</v>
      </c>
      <c r="AB351" s="11">
        <v>20.715677463386974</v>
      </c>
      <c r="AC351" s="10">
        <v>62.442672152406203</v>
      </c>
      <c r="AD351" s="19">
        <v>16.841650384206822</v>
      </c>
      <c r="AE351" s="12">
        <v>2944.2372881355941</v>
      </c>
      <c r="AF351" s="10">
        <v>3131.4718416651849</v>
      </c>
      <c r="AG351" s="10">
        <v>1987.0444548088717</v>
      </c>
      <c r="AH351" s="10">
        <v>24.728126869477236</v>
      </c>
      <c r="AI351" s="10">
        <v>3.7214384354067587</v>
      </c>
      <c r="AJ351" s="10"/>
      <c r="AK351" s="10"/>
      <c r="AL351" s="10"/>
      <c r="AM351" s="10"/>
      <c r="AN351" s="10">
        <v>14.72118644067797</v>
      </c>
      <c r="AO351" s="10">
        <v>7.8304979124611238</v>
      </c>
      <c r="AP351" s="10">
        <v>14.909311183662101</v>
      </c>
      <c r="AQ351" s="10">
        <v>114.66</v>
      </c>
      <c r="AR351" s="10"/>
      <c r="AS351" s="10"/>
      <c r="AT351" s="10">
        <v>5.701480045195658</v>
      </c>
      <c r="AU351" s="10">
        <v>1</v>
      </c>
      <c r="AV351" s="16"/>
      <c r="AW351" s="19">
        <v>469.72077624977777</v>
      </c>
      <c r="AX351" s="1" t="s">
        <v>120</v>
      </c>
      <c r="AY351" s="23">
        <v>55.946194225721797</v>
      </c>
      <c r="AZ351" s="18">
        <v>0</v>
      </c>
      <c r="BA351" s="18">
        <v>100</v>
      </c>
      <c r="BB351" s="18">
        <v>0</v>
      </c>
      <c r="BC351" s="18">
        <v>0</v>
      </c>
      <c r="BD351" s="18">
        <v>100</v>
      </c>
      <c r="BE351" s="18">
        <v>0</v>
      </c>
      <c r="BF351" s="24">
        <v>20.715677463386974</v>
      </c>
      <c r="BG351" s="24">
        <v>62.442672152406203</v>
      </c>
      <c r="BH351" s="24">
        <v>16.841650384206822</v>
      </c>
      <c r="BI351" s="21"/>
      <c r="BJ351" s="25">
        <f t="shared" ca="1" si="39"/>
        <v>0.95571589090025433</v>
      </c>
      <c r="BK351" s="24">
        <f t="shared" ca="1" si="40"/>
        <v>20.750753079226911</v>
      </c>
      <c r="BL351" s="23">
        <f t="shared" si="41"/>
        <v>2.9908924911881218</v>
      </c>
      <c r="BM351" s="23">
        <f t="shared" ca="1" si="42"/>
        <v>2.7406210154440673</v>
      </c>
      <c r="BN351" s="22">
        <f t="shared" si="43"/>
        <v>2.6085674466368629</v>
      </c>
      <c r="BO351" s="21"/>
      <c r="BP351" s="2"/>
    </row>
    <row r="352" spans="1:68" x14ac:dyDescent="0.2">
      <c r="A352">
        <v>16.95</v>
      </c>
      <c r="B352">
        <v>2.1</v>
      </c>
      <c r="C352">
        <v>1.3507199999999999</v>
      </c>
      <c r="D352">
        <v>-0.12851000000000001</v>
      </c>
      <c r="E352">
        <v>0.10548</v>
      </c>
      <c r="F352">
        <v>1.6617999999999999</v>
      </c>
      <c r="G352">
        <v>1.6474500000000001</v>
      </c>
      <c r="I352" s="17">
        <f t="shared" si="37"/>
        <v>55.610236220472437</v>
      </c>
      <c r="J352" s="16">
        <f t="shared" si="38"/>
        <v>-56.110236220472437</v>
      </c>
      <c r="K352" s="10">
        <v>115</v>
      </c>
      <c r="L352" s="16">
        <v>6073.080708661405</v>
      </c>
      <c r="M352" s="16">
        <v>2613.2381889763747</v>
      </c>
      <c r="N352" s="16">
        <v>24.097769028871387</v>
      </c>
      <c r="O352" s="16">
        <v>29.942090395480236</v>
      </c>
      <c r="P352" s="16">
        <v>30.304721310449896</v>
      </c>
      <c r="Q352" s="16">
        <v>0.98761497839654344</v>
      </c>
      <c r="R352" s="16">
        <v>3.2589475688594662</v>
      </c>
      <c r="S352" s="16">
        <v>25.182702428448646</v>
      </c>
      <c r="T352" s="20" t="s">
        <v>122</v>
      </c>
      <c r="U352" s="10">
        <v>5</v>
      </c>
      <c r="V352" s="20" t="s">
        <v>145</v>
      </c>
      <c r="W352" s="10">
        <v>4</v>
      </c>
      <c r="X352" s="20" t="s">
        <v>145</v>
      </c>
      <c r="Y352" s="10">
        <v>4</v>
      </c>
      <c r="Z352" s="20" t="s">
        <v>123</v>
      </c>
      <c r="AA352" s="15">
        <v>4</v>
      </c>
      <c r="AB352" s="11">
        <v>31.312565660297381</v>
      </c>
      <c r="AC352" s="10">
        <v>58.665531714178854</v>
      </c>
      <c r="AD352" s="19">
        <v>10.021902625523762</v>
      </c>
      <c r="AE352" s="12">
        <v>2994.2090395480236</v>
      </c>
      <c r="AF352" s="10">
        <v>3189.0744385614976</v>
      </c>
      <c r="AG352" s="10">
        <v>2020.3147540299931</v>
      </c>
      <c r="AH352" s="10">
        <v>22.318629934160768</v>
      </c>
      <c r="AI352" s="10">
        <v>3.0684752634727719</v>
      </c>
      <c r="AJ352" s="10"/>
      <c r="AK352" s="10"/>
      <c r="AL352" s="10"/>
      <c r="AM352" s="10"/>
      <c r="AN352" s="10">
        <v>14.971045197740118</v>
      </c>
      <c r="AO352" s="10">
        <v>8.1486440529340616</v>
      </c>
      <c r="AP352" s="10">
        <v>15.152360655224948</v>
      </c>
      <c r="AQ352" s="10">
        <v>114.66</v>
      </c>
      <c r="AR352" s="10"/>
      <c r="AS352" s="10"/>
      <c r="AT352" s="10">
        <v>5.7914250489172359</v>
      </c>
      <c r="AU352" s="10">
        <v>1</v>
      </c>
      <c r="AV352" s="16"/>
      <c r="AW352" s="19">
        <v>478.36116578422462</v>
      </c>
      <c r="AX352" s="1" t="s">
        <v>120</v>
      </c>
      <c r="AY352" s="23">
        <v>56.110236220472402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31.312565660297381</v>
      </c>
      <c r="BG352" s="24">
        <v>58.665531714178854</v>
      </c>
      <c r="BH352" s="24">
        <v>10.021902625523762</v>
      </c>
      <c r="BI352" s="21"/>
      <c r="BJ352" s="25">
        <f t="shared" ca="1" si="39"/>
        <v>0.9743998802123236</v>
      </c>
      <c r="BK352" s="24">
        <f t="shared" ca="1" si="40"/>
        <v>20.981317800197615</v>
      </c>
      <c r="BL352" s="23">
        <f t="shared" si="41"/>
        <v>3.6218586783835867</v>
      </c>
      <c r="BM352" s="23">
        <f t="shared" ca="1" si="42"/>
        <v>2.7891252689725587</v>
      </c>
      <c r="BN352" s="22">
        <f t="shared" si="43"/>
        <v>2.6568646527793116</v>
      </c>
      <c r="BO352" s="21"/>
      <c r="BP352" s="2"/>
    </row>
    <row r="353" spans="1:68" x14ac:dyDescent="0.2">
      <c r="A353">
        <v>17</v>
      </c>
      <c r="B353">
        <v>0.3</v>
      </c>
      <c r="C353">
        <v>1.37985</v>
      </c>
      <c r="D353">
        <v>-9.2160000000000006E-2</v>
      </c>
      <c r="E353">
        <v>0.10705000000000001</v>
      </c>
      <c r="F353">
        <v>1.6600299999999999</v>
      </c>
      <c r="G353">
        <v>1.6467000000000001</v>
      </c>
      <c r="I353" s="17">
        <f t="shared" si="37"/>
        <v>55.774278215223092</v>
      </c>
      <c r="J353" s="16">
        <f t="shared" si="38"/>
        <v>-56.274278215223092</v>
      </c>
      <c r="K353" s="10">
        <v>115</v>
      </c>
      <c r="L353" s="16">
        <v>6091.9455380577301</v>
      </c>
      <c r="M353" s="16">
        <v>2621.8667979002589</v>
      </c>
      <c r="N353" s="16">
        <v>24.168853893263339</v>
      </c>
      <c r="O353" s="16">
        <v>37.896610169491559</v>
      </c>
      <c r="P353" s="16">
        <v>38.266180754579487</v>
      </c>
      <c r="Q353" s="16">
        <v>1.2153478156505038</v>
      </c>
      <c r="R353" s="16">
        <v>3.1760363634017947</v>
      </c>
      <c r="S353" s="16">
        <v>25.664623964439194</v>
      </c>
      <c r="T353" s="20" t="s">
        <v>122</v>
      </c>
      <c r="U353" s="10">
        <v>5</v>
      </c>
      <c r="V353" s="20" t="s">
        <v>143</v>
      </c>
      <c r="W353" s="10">
        <v>5</v>
      </c>
      <c r="X353" s="20" t="s">
        <v>145</v>
      </c>
      <c r="Y353" s="10">
        <v>4</v>
      </c>
      <c r="Z353" s="20" t="s">
        <v>123</v>
      </c>
      <c r="AA353" s="15">
        <v>4</v>
      </c>
      <c r="AB353" s="11">
        <v>23.731309368392871</v>
      </c>
      <c r="AC353" s="10">
        <v>61.793100133455788</v>
      </c>
      <c r="AD353" s="19">
        <v>14.475590498151339</v>
      </c>
      <c r="AE353" s="12">
        <v>3789.6610169491555</v>
      </c>
      <c r="AF353" s="10">
        <v>4124.6070302593125</v>
      </c>
      <c r="AG353" s="10">
        <v>2551.0787169719661</v>
      </c>
      <c r="AH353" s="10">
        <v>30.770127178474731</v>
      </c>
      <c r="AI353" s="10">
        <v>3.1485785601299545</v>
      </c>
      <c r="AJ353" s="10"/>
      <c r="AK353" s="10"/>
      <c r="AL353" s="10"/>
      <c r="AM353" s="10"/>
      <c r="AN353" s="10">
        <v>18.94830508474578</v>
      </c>
      <c r="AO353" s="10">
        <v>9.8352850512276824</v>
      </c>
      <c r="AP353" s="10">
        <v>19.133090377289744</v>
      </c>
      <c r="AQ353" s="10">
        <v>114.66</v>
      </c>
      <c r="AR353" s="10"/>
      <c r="AS353" s="10"/>
      <c r="AT353" s="10">
        <v>7.5610158201460838</v>
      </c>
      <c r="AU353" s="10">
        <v>1</v>
      </c>
      <c r="AV353" s="16"/>
      <c r="AW353" s="19">
        <v>618.69105453889688</v>
      </c>
      <c r="AX353" s="1" t="s">
        <v>120</v>
      </c>
      <c r="AY353" s="23">
        <v>56.274278215223099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23.731309368392871</v>
      </c>
      <c r="BG353" s="24">
        <v>61.793100133455788</v>
      </c>
      <c r="BH353" s="24">
        <v>14.475590498151339</v>
      </c>
      <c r="BI353" s="21"/>
      <c r="BJ353" s="25">
        <f t="shared" ca="1" si="39"/>
        <v>0.93648822502759255</v>
      </c>
      <c r="BK353" s="24">
        <f t="shared" ca="1" si="40"/>
        <v>27.231516156766048</v>
      </c>
      <c r="BL353" s="23">
        <f t="shared" si="41"/>
        <v>3.4507116373336295</v>
      </c>
      <c r="BM353" s="23">
        <f t="shared" ca="1" si="42"/>
        <v>2.6890845238217849</v>
      </c>
      <c r="BN353" s="22">
        <f t="shared" si="43"/>
        <v>2.573423869978082</v>
      </c>
      <c r="BO353" s="21"/>
      <c r="BP353" s="2"/>
    </row>
    <row r="354" spans="1:68" x14ac:dyDescent="0.2">
      <c r="A354">
        <v>17.05</v>
      </c>
      <c r="B354">
        <v>0.6</v>
      </c>
      <c r="C354">
        <v>1.4258599999999999</v>
      </c>
      <c r="D354">
        <v>-3.7490000000000002E-2</v>
      </c>
      <c r="E354">
        <v>0.10559</v>
      </c>
      <c r="F354">
        <v>1.6632800000000001</v>
      </c>
      <c r="G354">
        <v>1.6487499999999999</v>
      </c>
      <c r="I354" s="17">
        <f t="shared" si="37"/>
        <v>55.938320209973753</v>
      </c>
      <c r="J354" s="16">
        <f t="shared" si="38"/>
        <v>-56.438320209973753</v>
      </c>
      <c r="K354" s="10">
        <v>115</v>
      </c>
      <c r="L354" s="16">
        <v>6110.8103674540562</v>
      </c>
      <c r="M354" s="16">
        <v>2630.4954068241436</v>
      </c>
      <c r="N354" s="16">
        <v>24.239938757655292</v>
      </c>
      <c r="O354" s="16">
        <v>50.460546139359707</v>
      </c>
      <c r="P354" s="16">
        <v>50.823663273254851</v>
      </c>
      <c r="Q354" s="16">
        <v>1.5578554968795006</v>
      </c>
      <c r="R354" s="16">
        <v>3.0652168626721115</v>
      </c>
      <c r="S354" s="16">
        <v>25.216467631607216</v>
      </c>
      <c r="T354" s="20" t="s">
        <v>122</v>
      </c>
      <c r="U354" s="10">
        <v>5</v>
      </c>
      <c r="V354" s="20" t="s">
        <v>143</v>
      </c>
      <c r="W354" s="10">
        <v>5</v>
      </c>
      <c r="X354" s="20" t="s">
        <v>143</v>
      </c>
      <c r="Y354" s="10">
        <v>5</v>
      </c>
      <c r="Z354" s="20" t="s">
        <v>123</v>
      </c>
      <c r="AA354" s="15">
        <v>4</v>
      </c>
      <c r="AB354" s="11">
        <v>15.844785485628144</v>
      </c>
      <c r="AC354" s="10">
        <v>62.450027943148669</v>
      </c>
      <c r="AD354" s="19">
        <v>21.705186571223191</v>
      </c>
      <c r="AE354" s="12">
        <v>5046.0546139359703</v>
      </c>
      <c r="AF354" s="10">
        <v>5600.8482189625138</v>
      </c>
      <c r="AG354" s="10">
        <v>3388.2442182169902</v>
      </c>
      <c r="AH354" s="10">
        <v>20.088593978439583</v>
      </c>
      <c r="AI354" s="10">
        <v>3.2624119101584452</v>
      </c>
      <c r="AJ354" s="10"/>
      <c r="AK354" s="10"/>
      <c r="AL354" s="10"/>
      <c r="AM354" s="10"/>
      <c r="AN354" s="10">
        <v>25.230273069679853</v>
      </c>
      <c r="AO354" s="10">
        <v>12.412398074087793</v>
      </c>
      <c r="AP354" s="10">
        <v>25.411831636627426</v>
      </c>
      <c r="AQ354" s="10">
        <v>114.66</v>
      </c>
      <c r="AR354" s="10"/>
      <c r="AS354" s="10"/>
      <c r="AT354" s="10">
        <v>10.389407986082718</v>
      </c>
      <c r="AU354" s="10">
        <v>1</v>
      </c>
      <c r="AV354" s="16"/>
      <c r="AW354" s="19">
        <v>840.12723284437709</v>
      </c>
      <c r="AX354" s="1" t="s">
        <v>120</v>
      </c>
      <c r="AY354" s="23">
        <v>56.438320209973803</v>
      </c>
      <c r="AZ354" s="18">
        <v>0</v>
      </c>
      <c r="BA354" s="18">
        <v>100</v>
      </c>
      <c r="BB354" s="18">
        <v>0</v>
      </c>
      <c r="BC354" s="18">
        <v>0</v>
      </c>
      <c r="BD354" s="18">
        <v>100</v>
      </c>
      <c r="BE354" s="18">
        <v>0</v>
      </c>
      <c r="BF354" s="24">
        <v>15.844785485628144</v>
      </c>
      <c r="BG354" s="24">
        <v>62.450027943148669</v>
      </c>
      <c r="BH354" s="24">
        <v>21.705186571223191</v>
      </c>
      <c r="BI354" s="21"/>
      <c r="BJ354" s="25">
        <f t="shared" ca="1" si="39"/>
        <v>0.89197048671130341</v>
      </c>
      <c r="BK354" s="24">
        <f t="shared" ca="1" si="40"/>
        <v>37.175293000686914</v>
      </c>
      <c r="BL354" s="23">
        <f t="shared" si="41"/>
        <v>3.2612775914075609</v>
      </c>
      <c r="BM354" s="23">
        <f t="shared" ca="1" si="42"/>
        <v>2.5717049778007799</v>
      </c>
      <c r="BN354" s="22">
        <f t="shared" si="43"/>
        <v>2.4725268994820375</v>
      </c>
      <c r="BO354" s="21"/>
      <c r="BP354" s="2"/>
    </row>
    <row r="355" spans="1:68" x14ac:dyDescent="0.2">
      <c r="A355">
        <v>17.100000000000001</v>
      </c>
      <c r="B355">
        <v>0.3</v>
      </c>
      <c r="C355">
        <v>1.40333</v>
      </c>
      <c r="D355">
        <v>-6.0580000000000002E-2</v>
      </c>
      <c r="E355">
        <v>0.10125000000000001</v>
      </c>
      <c r="F355">
        <v>1.6610799999999999</v>
      </c>
      <c r="G355">
        <v>1.6437999999999999</v>
      </c>
      <c r="I355" s="17">
        <f t="shared" si="37"/>
        <v>56.102362204724415</v>
      </c>
      <c r="J355" s="16">
        <f t="shared" si="38"/>
        <v>-56.602362204724415</v>
      </c>
      <c r="K355" s="10">
        <v>115</v>
      </c>
      <c r="L355" s="16">
        <v>6129.6751968503822</v>
      </c>
      <c r="M355" s="16">
        <v>2639.1240157480283</v>
      </c>
      <c r="N355" s="16">
        <v>24.311023622047244</v>
      </c>
      <c r="O355" s="16">
        <v>44.308286252354065</v>
      </c>
      <c r="P355" s="16">
        <v>44.652219839552863</v>
      </c>
      <c r="Q355" s="16">
        <v>1.4131965914546327</v>
      </c>
      <c r="R355" s="16">
        <v>3.1648966087970964</v>
      </c>
      <c r="S355" s="16">
        <v>23.884276888805328</v>
      </c>
      <c r="T355" s="20" t="s">
        <v>122</v>
      </c>
      <c r="U355" s="10">
        <v>5</v>
      </c>
      <c r="V355" s="20" t="s">
        <v>143</v>
      </c>
      <c r="W355" s="10">
        <v>5</v>
      </c>
      <c r="X355" s="20" t="s">
        <v>145</v>
      </c>
      <c r="Y355" s="10">
        <v>4</v>
      </c>
      <c r="Z355" s="20" t="s">
        <v>123</v>
      </c>
      <c r="AA355" s="15">
        <v>4</v>
      </c>
      <c r="AB355" s="11">
        <v>20.002870990978849</v>
      </c>
      <c r="AC355" s="10">
        <v>62.532427852703741</v>
      </c>
      <c r="AD355" s="19">
        <v>17.46470115631741</v>
      </c>
      <c r="AE355" s="12">
        <v>4430.8286252354064</v>
      </c>
      <c r="AF355" s="10">
        <v>4873.6863544448479</v>
      </c>
      <c r="AG355" s="10">
        <v>2976.8146559701909</v>
      </c>
      <c r="AH355" s="10">
        <v>0</v>
      </c>
      <c r="AI355" s="10">
        <v>3.1596608787169091</v>
      </c>
      <c r="AJ355" s="10"/>
      <c r="AK355" s="10"/>
      <c r="AL355" s="10"/>
      <c r="AM355" s="10"/>
      <c r="AN355" s="10">
        <v>22.154143126177033</v>
      </c>
      <c r="AO355" s="10">
        <v>11.188271130423761</v>
      </c>
      <c r="AP355" s="10">
        <v>22.326109919776432</v>
      </c>
      <c r="AQ355" s="10">
        <v>114.66</v>
      </c>
      <c r="AR355" s="10"/>
      <c r="AS355" s="10"/>
      <c r="AT355" s="10">
        <v>8.9469616355397417</v>
      </c>
      <c r="AU355" s="10">
        <v>1</v>
      </c>
      <c r="AV355" s="16"/>
      <c r="AW355" s="19">
        <v>731.05295316672721</v>
      </c>
      <c r="AX355" s="1" t="s">
        <v>120</v>
      </c>
      <c r="AY355" s="23">
        <v>56.6023622047244</v>
      </c>
      <c r="AZ355" s="18">
        <v>0</v>
      </c>
      <c r="BA355" s="18">
        <v>100</v>
      </c>
      <c r="BB355" s="18">
        <v>0</v>
      </c>
      <c r="BC355" s="18">
        <v>0</v>
      </c>
      <c r="BD355" s="18">
        <v>100</v>
      </c>
      <c r="BE355" s="18">
        <v>0</v>
      </c>
      <c r="BF355" s="24">
        <v>20.002870990978849</v>
      </c>
      <c r="BG355" s="24">
        <v>62.532427852703741</v>
      </c>
      <c r="BH355" s="24">
        <v>17.46470115631741</v>
      </c>
      <c r="BI355" s="21"/>
      <c r="BJ355" s="25">
        <f t="shared" ca="1" si="39"/>
        <v>0.91472617477810192</v>
      </c>
      <c r="BK355" s="24">
        <f t="shared" ca="1" si="40"/>
        <v>32.110226062569055</v>
      </c>
      <c r="BL355" s="23">
        <f t="shared" si="41"/>
        <v>3.3981378853345032</v>
      </c>
      <c r="BM355" s="23">
        <f t="shared" ca="1" si="42"/>
        <v>2.6308961047012644</v>
      </c>
      <c r="BN355" s="22">
        <f t="shared" si="43"/>
        <v>2.5229684676829778</v>
      </c>
      <c r="BO355" s="21"/>
      <c r="BP355" s="2"/>
    </row>
    <row r="356" spans="1:68" x14ac:dyDescent="0.2">
      <c r="A356">
        <v>17.149999999999999</v>
      </c>
      <c r="B356">
        <v>2.2000000000000002</v>
      </c>
      <c r="C356">
        <v>1.33568</v>
      </c>
      <c r="D356">
        <v>-0.11069</v>
      </c>
      <c r="E356">
        <v>9.7000000000000003E-2</v>
      </c>
      <c r="F356">
        <v>1.65523</v>
      </c>
      <c r="G356">
        <v>1.6364300000000001</v>
      </c>
      <c r="I356" s="17">
        <f t="shared" si="37"/>
        <v>56.266404199475055</v>
      </c>
      <c r="J356" s="16">
        <f t="shared" si="38"/>
        <v>-56.766404199475055</v>
      </c>
      <c r="K356" s="10">
        <v>115</v>
      </c>
      <c r="L356" s="16">
        <v>6148.5400262467056</v>
      </c>
      <c r="M356" s="16">
        <v>2647.7526246719121</v>
      </c>
      <c r="N356" s="16">
        <v>24.38210848643919</v>
      </c>
      <c r="O356" s="16">
        <v>25.835122410546159</v>
      </c>
      <c r="P356" s="16">
        <v>26.160270266533097</v>
      </c>
      <c r="Q356" s="16">
        <v>1.0992573211713874</v>
      </c>
      <c r="R356" s="16">
        <v>4.2020105678253259</v>
      </c>
      <c r="S356" s="16">
        <v>22.579712221314995</v>
      </c>
      <c r="T356" s="20" t="s">
        <v>122</v>
      </c>
      <c r="U356" s="10">
        <v>4</v>
      </c>
      <c r="V356" s="20" t="s">
        <v>145</v>
      </c>
      <c r="W356" s="10">
        <v>4</v>
      </c>
      <c r="X356" s="20" t="s">
        <v>145</v>
      </c>
      <c r="Y356" s="10">
        <v>4</v>
      </c>
      <c r="Z356" s="20" t="s">
        <v>33</v>
      </c>
      <c r="AA356" s="15">
        <v>3</v>
      </c>
      <c r="AB356" s="11">
        <v>58.762569803078989</v>
      </c>
      <c r="AC356" s="10">
        <v>37.916685749963705</v>
      </c>
      <c r="AD356" s="19">
        <v>3.3207444469573049</v>
      </c>
      <c r="AE356" s="12">
        <v>2583.512241054616</v>
      </c>
      <c r="AF356" s="10">
        <v>2697.0531794192098</v>
      </c>
      <c r="AG356" s="10">
        <v>1744.0180177688731</v>
      </c>
      <c r="AH356" s="10">
        <v>0</v>
      </c>
      <c r="AI356" s="10">
        <v>2.3798131486316842</v>
      </c>
      <c r="AJ356" s="10"/>
      <c r="AK356" s="10"/>
      <c r="AL356" s="10"/>
      <c r="AM356" s="10"/>
      <c r="AN356" s="10">
        <v>17.223414940364105</v>
      </c>
      <c r="AO356" s="10">
        <v>7.527627380054799</v>
      </c>
      <c r="AP356" s="10">
        <v>13.208126124382112</v>
      </c>
      <c r="AQ356" s="10">
        <v>114.66</v>
      </c>
      <c r="AR356" s="10"/>
      <c r="AS356" s="10"/>
      <c r="AT356" s="10">
        <v>4.7903233497384337</v>
      </c>
      <c r="AU356" s="10">
        <v>1</v>
      </c>
      <c r="AV356" s="16"/>
      <c r="AW356" s="19">
        <v>404.55797691288149</v>
      </c>
      <c r="AX356" s="1" t="s">
        <v>120</v>
      </c>
      <c r="AY356" s="23">
        <v>56.766404199475097</v>
      </c>
      <c r="AZ356" s="18">
        <v>100</v>
      </c>
      <c r="BA356" s="18">
        <v>0</v>
      </c>
      <c r="BB356" s="18">
        <v>0</v>
      </c>
      <c r="BC356" s="18">
        <v>100</v>
      </c>
      <c r="BD356" s="18">
        <v>0</v>
      </c>
      <c r="BE356" s="18">
        <v>0</v>
      </c>
      <c r="BF356" s="24">
        <v>58.762569803078989</v>
      </c>
      <c r="BG356" s="24">
        <v>37.916685749963705</v>
      </c>
      <c r="BH356" s="24">
        <v>3.3207444469573049</v>
      </c>
      <c r="BI356" s="21"/>
      <c r="BJ356" s="25">
        <f t="shared" ca="1" si="39"/>
        <v>1</v>
      </c>
      <c r="BK356" s="24">
        <f t="shared" ca="1" si="40"/>
        <v>17.43818515241421</v>
      </c>
      <c r="BL356" s="23">
        <f t="shared" si="41"/>
        <v>4.7615754531105052</v>
      </c>
      <c r="BM356" s="23">
        <f t="shared" ca="1" si="42"/>
        <v>2.9270572479564412</v>
      </c>
      <c r="BN356" s="22">
        <f t="shared" si="43"/>
        <v>2.7775925590634012</v>
      </c>
      <c r="BO356" s="21"/>
      <c r="BP356" s="2"/>
    </row>
    <row r="357" spans="1:68" x14ac:dyDescent="0.2">
      <c r="A357">
        <v>17.2</v>
      </c>
      <c r="B357">
        <v>2.2000000000000002</v>
      </c>
      <c r="C357">
        <v>1.3512599999999999</v>
      </c>
      <c r="D357">
        <v>-0.16170000000000001</v>
      </c>
      <c r="E357">
        <v>0.10006</v>
      </c>
      <c r="F357">
        <v>1.6565799999999999</v>
      </c>
      <c r="G357">
        <v>1.6353</v>
      </c>
      <c r="I357" s="17">
        <f t="shared" si="37"/>
        <v>56.430446194225716</v>
      </c>
      <c r="J357" s="16">
        <f t="shared" si="38"/>
        <v>-56.930446194225716</v>
      </c>
      <c r="K357" s="10">
        <v>115</v>
      </c>
      <c r="L357" s="16">
        <v>6167.4048556430316</v>
      </c>
      <c r="M357" s="16">
        <v>2656.3812335957969</v>
      </c>
      <c r="N357" s="16">
        <v>24.453193350831143</v>
      </c>
      <c r="O357" s="16">
        <v>30.089548022598873</v>
      </c>
      <c r="P357" s="16">
        <v>30.428221605058347</v>
      </c>
      <c r="Q357" s="16">
        <v>0.77967954872779643</v>
      </c>
      <c r="R357" s="16">
        <v>2.5623566136976716</v>
      </c>
      <c r="S357" s="16">
        <v>23.518998781908032</v>
      </c>
      <c r="T357" s="20" t="s">
        <v>122</v>
      </c>
      <c r="U357" s="10">
        <v>4</v>
      </c>
      <c r="V357" s="20" t="s">
        <v>143</v>
      </c>
      <c r="W357" s="10">
        <v>5</v>
      </c>
      <c r="X357" s="20" t="s">
        <v>145</v>
      </c>
      <c r="Y357" s="10">
        <v>4</v>
      </c>
      <c r="Z357" s="20" t="s">
        <v>123</v>
      </c>
      <c r="AA357" s="15">
        <v>4</v>
      </c>
      <c r="AB357" s="11">
        <v>18.197384548753384</v>
      </c>
      <c r="AC357" s="10">
        <v>62.633357383181249</v>
      </c>
      <c r="AD357" s="19">
        <v>19.169258068065364</v>
      </c>
      <c r="AE357" s="12">
        <v>3008.9548022598874</v>
      </c>
      <c r="AF357" s="10">
        <v>3198.0554057518079</v>
      </c>
      <c r="AG357" s="10">
        <v>2028.5481070038898</v>
      </c>
      <c r="AH357" s="10">
        <v>0</v>
      </c>
      <c r="AI357" s="10">
        <v>3.9026574000444278</v>
      </c>
      <c r="AJ357" s="10"/>
      <c r="AK357" s="10"/>
      <c r="AL357" s="10"/>
      <c r="AM357" s="10"/>
      <c r="AN357" s="10">
        <v>20.059698681732581</v>
      </c>
      <c r="AO357" s="10">
        <v>7.9436587387761151</v>
      </c>
      <c r="AP357" s="10">
        <v>15.214110802529174</v>
      </c>
      <c r="AQ357" s="10">
        <v>114.66</v>
      </c>
      <c r="AR357" s="10"/>
      <c r="AS357" s="10"/>
      <c r="AT357" s="10">
        <v>5.7091536634889692</v>
      </c>
      <c r="AU357" s="10">
        <v>1</v>
      </c>
      <c r="AV357" s="16"/>
      <c r="AW357" s="19">
        <v>479.70831086277116</v>
      </c>
      <c r="AX357" s="1" t="s">
        <v>120</v>
      </c>
      <c r="AY357" s="23">
        <v>56.930446194225702</v>
      </c>
      <c r="AZ357" s="18">
        <v>100</v>
      </c>
      <c r="BA357" s="18">
        <v>0</v>
      </c>
      <c r="BB357" s="18">
        <v>0</v>
      </c>
      <c r="BC357" s="18">
        <v>0</v>
      </c>
      <c r="BD357" s="18">
        <v>100</v>
      </c>
      <c r="BE357" s="18">
        <v>0</v>
      </c>
      <c r="BF357" s="24">
        <v>18.197384548753384</v>
      </c>
      <c r="BG357" s="24">
        <v>62.633357383181249</v>
      </c>
      <c r="BH357" s="24">
        <v>19.169258068065364</v>
      </c>
      <c r="BI357" s="21"/>
      <c r="BJ357" s="25">
        <f t="shared" ca="1" si="39"/>
        <v>0.9516707900904029</v>
      </c>
      <c r="BK357" s="24">
        <f t="shared" ca="1" si="40"/>
        <v>20.813444010220469</v>
      </c>
      <c r="BL357" s="23">
        <f t="shared" si="41"/>
        <v>2.8513192851342839</v>
      </c>
      <c r="BM357" s="23">
        <f t="shared" ca="1" si="42"/>
        <v>2.7267934219633996</v>
      </c>
      <c r="BN357" s="22">
        <f t="shared" si="43"/>
        <v>2.5885765854944687</v>
      </c>
      <c r="BO357" s="21"/>
      <c r="BP357" s="2"/>
    </row>
    <row r="358" spans="1:68" x14ac:dyDescent="0.2">
      <c r="A358">
        <v>17.25</v>
      </c>
      <c r="B358">
        <v>2.2000000000000002</v>
      </c>
      <c r="C358">
        <v>1.33744</v>
      </c>
      <c r="D358">
        <v>-0.17050000000000001</v>
      </c>
      <c r="E358">
        <v>0.10203</v>
      </c>
      <c r="F358">
        <v>1.65313</v>
      </c>
      <c r="G358">
        <v>1.6312</v>
      </c>
      <c r="I358" s="17">
        <f t="shared" si="37"/>
        <v>56.594488188976378</v>
      </c>
      <c r="J358" s="16">
        <f t="shared" si="38"/>
        <v>-57.094488188976378</v>
      </c>
      <c r="K358" s="10">
        <v>115</v>
      </c>
      <c r="L358" s="16">
        <v>6186.2696850393577</v>
      </c>
      <c r="M358" s="16">
        <v>2665.0098425196816</v>
      </c>
      <c r="N358" s="16">
        <v>24.524278215223099</v>
      </c>
      <c r="O358" s="16">
        <v>26.315725047080999</v>
      </c>
      <c r="P358" s="16">
        <v>26.66310636847868</v>
      </c>
      <c r="Q358" s="16">
        <v>0.72454752760441676</v>
      </c>
      <c r="R358" s="16">
        <v>2.7174160339433753</v>
      </c>
      <c r="S358" s="16">
        <v>24.123702874838845</v>
      </c>
      <c r="T358" s="20" t="s">
        <v>122</v>
      </c>
      <c r="U358" s="10">
        <v>5</v>
      </c>
      <c r="V358" s="20" t="s">
        <v>145</v>
      </c>
      <c r="W358" s="10">
        <v>4</v>
      </c>
      <c r="X358" s="20" t="s">
        <v>145</v>
      </c>
      <c r="Y358" s="10">
        <v>4</v>
      </c>
      <c r="Z358" s="20" t="s">
        <v>123</v>
      </c>
      <c r="AA358" s="15">
        <v>4</v>
      </c>
      <c r="AB358" s="11">
        <v>23.768364322338336</v>
      </c>
      <c r="AC358" s="10">
        <v>61.78264915962491</v>
      </c>
      <c r="AD358" s="19">
        <v>14.448986518036758</v>
      </c>
      <c r="AE358" s="12">
        <v>2631.5725047081</v>
      </c>
      <c r="AF358" s="10">
        <v>2753.9909761897102</v>
      </c>
      <c r="AG358" s="10">
        <v>1777.5404245652453</v>
      </c>
      <c r="AH358" s="10">
        <v>0</v>
      </c>
      <c r="AI358" s="10">
        <v>3.6799665104972945</v>
      </c>
      <c r="AJ358" s="10"/>
      <c r="AK358" s="10"/>
      <c r="AL358" s="10"/>
      <c r="AM358" s="10"/>
      <c r="AN358" s="10">
        <v>13.1578625235405</v>
      </c>
      <c r="AO358" s="10">
        <v>7.2001234283763047</v>
      </c>
      <c r="AP358" s="10">
        <v>13.442782971956717</v>
      </c>
      <c r="AQ358" s="10">
        <v>114.66</v>
      </c>
      <c r="AR358" s="10"/>
      <c r="AS358" s="10"/>
      <c r="AT358" s="10">
        <v>4.8631486223503684</v>
      </c>
      <c r="AU358" s="10">
        <v>1</v>
      </c>
      <c r="AV358" s="16"/>
      <c r="AW358" s="19">
        <v>413.0986464284565</v>
      </c>
      <c r="AX358" s="1" t="s">
        <v>120</v>
      </c>
      <c r="AY358" s="23">
        <v>57.094488188976399</v>
      </c>
      <c r="AZ358" s="18">
        <v>0</v>
      </c>
      <c r="BA358" s="18">
        <v>100</v>
      </c>
      <c r="BB358" s="18">
        <v>0</v>
      </c>
      <c r="BC358" s="18">
        <v>0</v>
      </c>
      <c r="BD358" s="18">
        <v>100</v>
      </c>
      <c r="BE358" s="18">
        <v>0</v>
      </c>
      <c r="BF358" s="24">
        <v>23.768364322338336</v>
      </c>
      <c r="BG358" s="24">
        <v>61.78264915962491</v>
      </c>
      <c r="BH358" s="24">
        <v>14.448986518036758</v>
      </c>
      <c r="BI358" s="21"/>
      <c r="BJ358" s="25">
        <f t="shared" ca="1" si="39"/>
        <v>0.98018677268774623</v>
      </c>
      <c r="BK358" s="24">
        <f t="shared" ca="1" si="40"/>
        <v>17.76883428400928</v>
      </c>
      <c r="BL358" s="23">
        <f t="shared" si="41"/>
        <v>3.074028014019575</v>
      </c>
      <c r="BM358" s="23">
        <f t="shared" ca="1" si="42"/>
        <v>2.8011034321461539</v>
      </c>
      <c r="BN358" s="22">
        <f t="shared" si="43"/>
        <v>2.649269461030507</v>
      </c>
      <c r="BO358" s="21"/>
      <c r="BP358" s="2"/>
    </row>
    <row r="359" spans="1:68" x14ac:dyDescent="0.2">
      <c r="A359">
        <v>17.3</v>
      </c>
      <c r="B359">
        <v>2.2000000000000002</v>
      </c>
      <c r="C359">
        <v>1.3390599999999999</v>
      </c>
      <c r="D359">
        <v>-0.1787</v>
      </c>
      <c r="E359">
        <v>0.10346</v>
      </c>
      <c r="F359">
        <v>1.6555500000000001</v>
      </c>
      <c r="G359">
        <v>1.6351800000000001</v>
      </c>
      <c r="I359" s="17">
        <f t="shared" si="37"/>
        <v>56.758530183727032</v>
      </c>
      <c r="J359" s="16">
        <f t="shared" si="38"/>
        <v>-57.258530183727032</v>
      </c>
      <c r="K359" s="10">
        <v>115</v>
      </c>
      <c r="L359" s="16">
        <v>6205.1345144356828</v>
      </c>
      <c r="M359" s="16">
        <v>2673.6384514435658</v>
      </c>
      <c r="N359" s="16">
        <v>24.595363079615044</v>
      </c>
      <c r="O359" s="16">
        <v>26.758097928436914</v>
      </c>
      <c r="P359" s="16">
        <v>27.111800095865878</v>
      </c>
      <c r="Q359" s="16">
        <v>0.67317450792126743</v>
      </c>
      <c r="R359" s="16">
        <v>2.4829576256130479</v>
      </c>
      <c r="S359" s="16">
        <v>24.562650515900298</v>
      </c>
      <c r="T359" s="20" t="s">
        <v>122</v>
      </c>
      <c r="U359" s="10">
        <v>5</v>
      </c>
      <c r="V359" s="20" t="s">
        <v>145</v>
      </c>
      <c r="W359" s="10">
        <v>4</v>
      </c>
      <c r="X359" s="20" t="s">
        <v>145</v>
      </c>
      <c r="Y359" s="10">
        <v>4</v>
      </c>
      <c r="Z359" s="20" t="s">
        <v>123</v>
      </c>
      <c r="AA359" s="15">
        <v>4</v>
      </c>
      <c r="AB359" s="11">
        <v>19.393065197097954</v>
      </c>
      <c r="AC359" s="10">
        <v>62.587549204957512</v>
      </c>
      <c r="AD359" s="19">
        <v>18.019385597944538</v>
      </c>
      <c r="AE359" s="12">
        <v>2675.8097928436914</v>
      </c>
      <c r="AF359" s="10">
        <v>2805.6687776825383</v>
      </c>
      <c r="AG359" s="10">
        <v>1807.4533397243918</v>
      </c>
      <c r="AH359" s="10">
        <v>0</v>
      </c>
      <c r="AI359" s="10">
        <v>4.0274549580889349</v>
      </c>
      <c r="AJ359" s="10"/>
      <c r="AK359" s="10"/>
      <c r="AL359" s="10"/>
      <c r="AM359" s="10"/>
      <c r="AN359" s="10">
        <v>13.379048964218457</v>
      </c>
      <c r="AO359" s="10">
        <v>7.2171030909747023</v>
      </c>
      <c r="AP359" s="10">
        <v>13.652173378070742</v>
      </c>
      <c r="AQ359" s="10">
        <v>114.66</v>
      </c>
      <c r="AR359" s="10"/>
      <c r="AS359" s="10"/>
      <c r="AT359" s="10">
        <v>4.9421439870427557</v>
      </c>
      <c r="AU359" s="10">
        <v>1</v>
      </c>
      <c r="AV359" s="16"/>
      <c r="AW359" s="19">
        <v>420.85031665238074</v>
      </c>
      <c r="AX359" s="1" t="s">
        <v>120</v>
      </c>
      <c r="AY359" s="23">
        <v>57.258530183726997</v>
      </c>
      <c r="AZ359" s="18">
        <v>0</v>
      </c>
      <c r="BA359" s="18">
        <v>100</v>
      </c>
      <c r="BB359" s="18">
        <v>0</v>
      </c>
      <c r="BC359" s="18">
        <v>0</v>
      </c>
      <c r="BD359" s="18">
        <v>100</v>
      </c>
      <c r="BE359" s="18">
        <v>0</v>
      </c>
      <c r="BF359" s="24">
        <v>19.393065197097954</v>
      </c>
      <c r="BG359" s="24">
        <v>62.587549204957512</v>
      </c>
      <c r="BH359" s="24">
        <v>18.019385597944538</v>
      </c>
      <c r="BI359" s="21"/>
      <c r="BJ359" s="25">
        <f t="shared" ca="1" si="39"/>
        <v>0.96880638004460062</v>
      </c>
      <c r="BK359" s="24">
        <f t="shared" ca="1" si="40"/>
        <v>18.090429684558305</v>
      </c>
      <c r="BL359" s="23">
        <f t="shared" si="41"/>
        <v>2.8038151508016864</v>
      </c>
      <c r="BM359" s="23">
        <f t="shared" ca="1" si="42"/>
        <v>2.7706985466845806</v>
      </c>
      <c r="BN359" s="22">
        <f t="shared" si="43"/>
        <v>2.619270552111252</v>
      </c>
      <c r="BO359" s="21"/>
      <c r="BP359" s="2"/>
    </row>
    <row r="360" spans="1:68" x14ac:dyDescent="0.2">
      <c r="A360">
        <v>17.350000000000001</v>
      </c>
      <c r="B360">
        <v>0.7</v>
      </c>
      <c r="C360">
        <v>1.3274699999999999</v>
      </c>
      <c r="D360">
        <v>-0.16838</v>
      </c>
      <c r="E360">
        <v>0.10347000000000001</v>
      </c>
      <c r="F360">
        <v>1.65083</v>
      </c>
      <c r="G360">
        <v>1.6264000000000001</v>
      </c>
      <c r="I360" s="17">
        <f t="shared" si="37"/>
        <v>56.922572178477694</v>
      </c>
      <c r="J360" s="16">
        <f t="shared" si="38"/>
        <v>-57.422572178477694</v>
      </c>
      <c r="K360" s="10">
        <v>115</v>
      </c>
      <c r="L360" s="16">
        <v>6223.9993438320089</v>
      </c>
      <c r="M360" s="16">
        <v>2682.2670603674505</v>
      </c>
      <c r="N360" s="16">
        <v>24.666447944007</v>
      </c>
      <c r="O360" s="16">
        <v>23.593220338983063</v>
      </c>
      <c r="P360" s="16">
        <v>23.946966708132525</v>
      </c>
      <c r="Q360" s="16">
        <v>0.73782933269323092</v>
      </c>
      <c r="R360" s="16">
        <v>3.0810972499605134</v>
      </c>
      <c r="S360" s="16">
        <v>24.565720079823809</v>
      </c>
      <c r="T360" s="20" t="s">
        <v>122</v>
      </c>
      <c r="U360" s="10">
        <v>5</v>
      </c>
      <c r="V360" s="20" t="s">
        <v>145</v>
      </c>
      <c r="W360" s="10">
        <v>4</v>
      </c>
      <c r="X360" s="20" t="s">
        <v>145</v>
      </c>
      <c r="Y360" s="10">
        <v>4</v>
      </c>
      <c r="Z360" s="20" t="s">
        <v>123</v>
      </c>
      <c r="AA360" s="15">
        <v>4</v>
      </c>
      <c r="AB360" s="11">
        <v>33.883489085955901</v>
      </c>
      <c r="AC360" s="10">
        <v>57.235623479498152</v>
      </c>
      <c r="AD360" s="19">
        <v>8.8808874345459454</v>
      </c>
      <c r="AE360" s="12">
        <v>2359.322033898306</v>
      </c>
      <c r="AF360" s="10">
        <v>2432.2257421023596</v>
      </c>
      <c r="AG360" s="10">
        <v>1596.4644472088351</v>
      </c>
      <c r="AH360" s="10">
        <v>0</v>
      </c>
      <c r="AI360" s="10">
        <v>3.2455970028625867</v>
      </c>
      <c r="AJ360" s="10"/>
      <c r="AK360" s="10"/>
      <c r="AL360" s="10"/>
      <c r="AM360" s="10"/>
      <c r="AN360" s="10">
        <v>11.796610169491531</v>
      </c>
      <c r="AO360" s="10">
        <v>6.7313858704937219</v>
      </c>
      <c r="AP360" s="10">
        <v>12.175251130461845</v>
      </c>
      <c r="AQ360" s="10">
        <v>114.66</v>
      </c>
      <c r="AR360" s="10"/>
      <c r="AS360" s="10"/>
      <c r="AT360" s="10">
        <v>4.2394186612868525</v>
      </c>
      <c r="AU360" s="10">
        <v>1</v>
      </c>
      <c r="AV360" s="16"/>
      <c r="AW360" s="19">
        <v>364.83386131535394</v>
      </c>
      <c r="AX360" s="1" t="s">
        <v>120</v>
      </c>
      <c r="AY360" s="23">
        <v>57.422572178477701</v>
      </c>
      <c r="AZ360" s="18">
        <v>0</v>
      </c>
      <c r="BA360" s="18">
        <v>100</v>
      </c>
      <c r="BB360" s="18">
        <v>0</v>
      </c>
      <c r="BC360" s="18">
        <v>0</v>
      </c>
      <c r="BD360" s="18">
        <v>100</v>
      </c>
      <c r="BE360" s="18">
        <v>0</v>
      </c>
      <c r="BF360" s="24">
        <v>33.883489085955901</v>
      </c>
      <c r="BG360" s="24">
        <v>57.235623479498152</v>
      </c>
      <c r="BH360" s="24">
        <v>8.8808874345459454</v>
      </c>
      <c r="BI360" s="21"/>
      <c r="BJ360" s="25">
        <f t="shared" ca="1" si="39"/>
        <v>1</v>
      </c>
      <c r="BK360" s="24">
        <f t="shared" ca="1" si="40"/>
        <v>15.535341237320555</v>
      </c>
      <c r="BL360" s="23">
        <f t="shared" si="41"/>
        <v>3.5413030959477605</v>
      </c>
      <c r="BM360" s="23">
        <f t="shared" ca="1" si="42"/>
        <v>2.8848426267422989</v>
      </c>
      <c r="BN360" s="22">
        <f t="shared" si="43"/>
        <v>2.7198096312837015</v>
      </c>
      <c r="BO360" s="21"/>
      <c r="BP360" s="2"/>
    </row>
    <row r="361" spans="1:68" x14ac:dyDescent="0.2">
      <c r="A361">
        <v>17.399999999999999</v>
      </c>
      <c r="B361">
        <v>2.1</v>
      </c>
      <c r="C361">
        <v>1.3290299999999999</v>
      </c>
      <c r="D361">
        <v>-0.17558000000000001</v>
      </c>
      <c r="E361">
        <v>0.10534</v>
      </c>
      <c r="F361">
        <v>1.6565000000000001</v>
      </c>
      <c r="G361">
        <v>1.6308499999999999</v>
      </c>
      <c r="I361" s="17">
        <f t="shared" si="37"/>
        <v>57.086614173228341</v>
      </c>
      <c r="J361" s="16">
        <f t="shared" si="38"/>
        <v>-57.586614173228341</v>
      </c>
      <c r="K361" s="10">
        <v>115</v>
      </c>
      <c r="L361" s="16">
        <v>6242.8641732283331</v>
      </c>
      <c r="M361" s="16">
        <v>2690.8956692913348</v>
      </c>
      <c r="N361" s="16">
        <v>24.737532808398946</v>
      </c>
      <c r="O361" s="16">
        <v>24.019209039548031</v>
      </c>
      <c r="P361" s="16">
        <v>24.381221130430713</v>
      </c>
      <c r="Q361" s="16">
        <v>0.69272131541046567</v>
      </c>
      <c r="R361" s="16">
        <v>2.841208451802546</v>
      </c>
      <c r="S361" s="16">
        <v>25.139728533519552</v>
      </c>
      <c r="T361" s="20" t="s">
        <v>122</v>
      </c>
      <c r="U361" s="10">
        <v>5</v>
      </c>
      <c r="V361" s="20" t="s">
        <v>145</v>
      </c>
      <c r="W361" s="10">
        <v>4</v>
      </c>
      <c r="X361" s="20" t="s">
        <v>145</v>
      </c>
      <c r="Y361" s="10">
        <v>4</v>
      </c>
      <c r="Z361" s="20" t="s">
        <v>123</v>
      </c>
      <c r="AA361" s="15">
        <v>4</v>
      </c>
      <c r="AB361" s="11">
        <v>28.405285288052553</v>
      </c>
      <c r="AC361" s="10">
        <v>60.077921306361517</v>
      </c>
      <c r="AD361" s="19">
        <v>11.516793405585929</v>
      </c>
      <c r="AE361" s="12">
        <v>2401.9209039548032</v>
      </c>
      <c r="AF361" s="10">
        <v>2482.2048018200098</v>
      </c>
      <c r="AG361" s="10">
        <v>1625.4147420287143</v>
      </c>
      <c r="AH361" s="10">
        <v>8.2737406310524673</v>
      </c>
      <c r="AI361" s="10">
        <v>3.5196291189601756</v>
      </c>
      <c r="AJ361" s="10"/>
      <c r="AK361" s="10"/>
      <c r="AL361" s="10"/>
      <c r="AM361" s="10"/>
      <c r="AN361" s="10">
        <v>12.009604519774015</v>
      </c>
      <c r="AO361" s="10">
        <v>6.7577673302993757</v>
      </c>
      <c r="AP361" s="10">
        <v>12.377903194201</v>
      </c>
      <c r="AQ361" s="10">
        <v>114.66</v>
      </c>
      <c r="AR361" s="10"/>
      <c r="AS361" s="10"/>
      <c r="AT361" s="10">
        <v>4.3162991552666243</v>
      </c>
      <c r="AU361" s="10">
        <v>1</v>
      </c>
      <c r="AV361" s="16"/>
      <c r="AW361" s="19">
        <v>372.33072027300148</v>
      </c>
      <c r="AX361" s="1" t="s">
        <v>120</v>
      </c>
      <c r="AY361" s="23">
        <v>57.586614173228298</v>
      </c>
      <c r="AZ361" s="18">
        <v>0</v>
      </c>
      <c r="BA361" s="18">
        <v>100</v>
      </c>
      <c r="BB361" s="18">
        <v>0</v>
      </c>
      <c r="BC361" s="18">
        <v>0</v>
      </c>
      <c r="BD361" s="18">
        <v>100</v>
      </c>
      <c r="BE361" s="18">
        <v>0</v>
      </c>
      <c r="BF361" s="24">
        <v>28.405285288052553</v>
      </c>
      <c r="BG361" s="24">
        <v>60.077921306361517</v>
      </c>
      <c r="BH361" s="24">
        <v>11.516793405585929</v>
      </c>
      <c r="BI361" s="21"/>
      <c r="BJ361" s="25">
        <f t="shared" ca="1" si="39"/>
        <v>1</v>
      </c>
      <c r="BK361" s="24">
        <f t="shared" ca="1" si="40"/>
        <v>15.801273372605674</v>
      </c>
      <c r="BL361" s="23">
        <f t="shared" si="41"/>
        <v>3.2583640128449205</v>
      </c>
      <c r="BM361" s="23">
        <f t="shared" ca="1" si="42"/>
        <v>2.8569436907808123</v>
      </c>
      <c r="BN361" s="22">
        <f t="shared" si="43"/>
        <v>2.6917155157594554</v>
      </c>
      <c r="BO361" s="21"/>
      <c r="BP361" s="2"/>
    </row>
    <row r="362" spans="1:68" x14ac:dyDescent="0.2">
      <c r="A362">
        <v>17.45</v>
      </c>
      <c r="B362">
        <v>2.2000000000000002</v>
      </c>
      <c r="C362">
        <v>1.36077</v>
      </c>
      <c r="D362">
        <v>-0.16786999999999999</v>
      </c>
      <c r="E362">
        <v>0.10904</v>
      </c>
      <c r="F362">
        <v>1.6574</v>
      </c>
      <c r="G362">
        <v>1.6282799999999999</v>
      </c>
      <c r="I362" s="17">
        <f t="shared" si="37"/>
        <v>57.250656167978995</v>
      </c>
      <c r="J362" s="16">
        <f t="shared" si="38"/>
        <v>-57.750656167978995</v>
      </c>
      <c r="K362" s="10">
        <v>115</v>
      </c>
      <c r="L362" s="16">
        <v>6261.7290026246583</v>
      </c>
      <c r="M362" s="16">
        <v>2699.5242782152191</v>
      </c>
      <c r="N362" s="16">
        <v>24.808617672790898</v>
      </c>
      <c r="O362" s="16">
        <v>32.686440677966139</v>
      </c>
      <c r="P362" s="16">
        <v>33.064807405433264</v>
      </c>
      <c r="Q362" s="16">
        <v>0.74102448391742692</v>
      </c>
      <c r="R362" s="16">
        <v>2.2411274768098624</v>
      </c>
      <c r="S362" s="16">
        <v>26.275467185217014</v>
      </c>
      <c r="T362" s="20" t="s">
        <v>122</v>
      </c>
      <c r="U362" s="10">
        <v>5</v>
      </c>
      <c r="V362" s="20" t="s">
        <v>143</v>
      </c>
      <c r="W362" s="10">
        <v>5</v>
      </c>
      <c r="X362" s="20" t="s">
        <v>145</v>
      </c>
      <c r="Y362" s="10">
        <v>4</v>
      </c>
      <c r="Z362" s="20" t="s">
        <v>123</v>
      </c>
      <c r="AA362" s="15">
        <v>4</v>
      </c>
      <c r="AB362" s="11">
        <v>12.315975226062037</v>
      </c>
      <c r="AC362" s="10">
        <v>61.304686863518008</v>
      </c>
      <c r="AD362" s="19">
        <v>26.379337910419956</v>
      </c>
      <c r="AE362" s="12">
        <v>3268.6440677966139</v>
      </c>
      <c r="AF362" s="10">
        <v>3502.6934912675847</v>
      </c>
      <c r="AG362" s="10">
        <v>2204.3204936955508</v>
      </c>
      <c r="AH362" s="10">
        <v>30.175189969908665</v>
      </c>
      <c r="AI362" s="10">
        <v>4.4620398007142912</v>
      </c>
      <c r="AJ362" s="10"/>
      <c r="AK362" s="10"/>
      <c r="AL362" s="10"/>
      <c r="AM362" s="10"/>
      <c r="AN362" s="10">
        <v>16.34322033898307</v>
      </c>
      <c r="AO362" s="10">
        <v>8.3834433618013033</v>
      </c>
      <c r="AP362" s="10">
        <v>16.532403702716632</v>
      </c>
      <c r="AQ362" s="10">
        <v>114.66</v>
      </c>
      <c r="AR362" s="10"/>
      <c r="AS362" s="10"/>
      <c r="AT362" s="10">
        <v>6.1757374547921176</v>
      </c>
      <c r="AU362" s="10">
        <v>1</v>
      </c>
      <c r="AV362" s="16"/>
      <c r="AW362" s="19">
        <v>525.40402369013771</v>
      </c>
      <c r="AX362" s="1" t="s">
        <v>120</v>
      </c>
      <c r="AY362" s="23">
        <v>57.750656167979002</v>
      </c>
      <c r="AZ362" s="18">
        <v>0</v>
      </c>
      <c r="BA362" s="18">
        <v>100</v>
      </c>
      <c r="BB362" s="18">
        <v>0</v>
      </c>
      <c r="BC362" s="18">
        <v>0</v>
      </c>
      <c r="BD362" s="18">
        <v>100</v>
      </c>
      <c r="BE362" s="18">
        <v>0</v>
      </c>
      <c r="BF362" s="24">
        <v>12.315975226062037</v>
      </c>
      <c r="BG362" s="24">
        <v>61.304686863518008</v>
      </c>
      <c r="BH362" s="24">
        <v>26.379337910419956</v>
      </c>
      <c r="BI362" s="21"/>
      <c r="BJ362" s="25">
        <f t="shared" ca="1" si="39"/>
        <v>0.92781255433004906</v>
      </c>
      <c r="BK362" s="24">
        <f t="shared" ca="1" si="40"/>
        <v>22.56746906249915</v>
      </c>
      <c r="BL362" s="23">
        <f t="shared" si="41"/>
        <v>2.475532495972697</v>
      </c>
      <c r="BM362" s="23">
        <f t="shared" ca="1" si="42"/>
        <v>2.6614979381079582</v>
      </c>
      <c r="BN362" s="22">
        <f t="shared" si="43"/>
        <v>2.524025272884673</v>
      </c>
      <c r="BO362" s="21"/>
      <c r="BP362" s="2"/>
    </row>
    <row r="363" spans="1:68" x14ac:dyDescent="0.2">
      <c r="A363">
        <v>17.5</v>
      </c>
      <c r="B363">
        <v>2.2000000000000002</v>
      </c>
      <c r="C363">
        <v>1.35687</v>
      </c>
      <c r="D363">
        <v>-0.11055</v>
      </c>
      <c r="E363">
        <v>0.10872999999999999</v>
      </c>
      <c r="F363">
        <v>1.6526000000000001</v>
      </c>
      <c r="G363">
        <v>1.6247499999999999</v>
      </c>
      <c r="I363" s="17">
        <f t="shared" si="37"/>
        <v>57.414698162729657</v>
      </c>
      <c r="J363" s="16">
        <f t="shared" si="38"/>
        <v>-57.914698162729657</v>
      </c>
      <c r="K363" s="10">
        <v>115</v>
      </c>
      <c r="L363" s="16">
        <v>6280.5938320209843</v>
      </c>
      <c r="M363" s="16">
        <v>2708.1528871391038</v>
      </c>
      <c r="N363" s="16">
        <v>24.879702537182851</v>
      </c>
      <c r="O363" s="16">
        <v>31.621468926553707</v>
      </c>
      <c r="P363" s="16">
        <v>31.998465400685379</v>
      </c>
      <c r="Q363" s="16">
        <v>1.1001344215074411</v>
      </c>
      <c r="R363" s="16">
        <v>3.4380849447982502</v>
      </c>
      <c r="S363" s="16">
        <v>26.180310703588304</v>
      </c>
      <c r="T363" s="20" t="s">
        <v>122</v>
      </c>
      <c r="U363" s="10">
        <v>5</v>
      </c>
      <c r="V363" s="20" t="s">
        <v>145</v>
      </c>
      <c r="W363" s="10">
        <v>4</v>
      </c>
      <c r="X363" s="20" t="s">
        <v>145</v>
      </c>
      <c r="Y363" s="10">
        <v>4</v>
      </c>
      <c r="Z363" s="20" t="s">
        <v>123</v>
      </c>
      <c r="AA363" s="15">
        <v>4</v>
      </c>
      <c r="AB363" s="11">
        <v>33.81269829792997</v>
      </c>
      <c r="AC363" s="10">
        <v>57.277054917291103</v>
      </c>
      <c r="AD363" s="19">
        <v>8.9102467847789253</v>
      </c>
      <c r="AE363" s="12">
        <v>3162.1468926553707</v>
      </c>
      <c r="AF363" s="10">
        <v>3376.1317948621677</v>
      </c>
      <c r="AG363" s="10">
        <v>2133.2310267123585</v>
      </c>
      <c r="AH363" s="10">
        <v>26.755367994626468</v>
      </c>
      <c r="AI363" s="10">
        <v>2.9085959656493618</v>
      </c>
      <c r="AJ363" s="10"/>
      <c r="AK363" s="10"/>
      <c r="AL363" s="10"/>
      <c r="AM363" s="10"/>
      <c r="AN363" s="10">
        <v>15.810734463276853</v>
      </c>
      <c r="AO363" s="10">
        <v>8.6371591799417295</v>
      </c>
      <c r="AP363" s="10">
        <v>15.99923270034269</v>
      </c>
      <c r="AQ363" s="10">
        <v>114.66</v>
      </c>
      <c r="AR363" s="10"/>
      <c r="AS363" s="10"/>
      <c r="AT363" s="10">
        <v>5.9216969234088737</v>
      </c>
      <c r="AU363" s="10">
        <v>1</v>
      </c>
      <c r="AV363" s="16"/>
      <c r="AW363" s="19">
        <v>506.4197692293252</v>
      </c>
      <c r="AX363" s="1" t="s">
        <v>120</v>
      </c>
      <c r="AY363" s="23">
        <v>57.9146981627297</v>
      </c>
      <c r="AZ363" s="18">
        <v>0</v>
      </c>
      <c r="BA363" s="18">
        <v>100</v>
      </c>
      <c r="BB363" s="18">
        <v>0</v>
      </c>
      <c r="BC363" s="18">
        <v>0</v>
      </c>
      <c r="BD363" s="18">
        <v>100</v>
      </c>
      <c r="BE363" s="18">
        <v>0</v>
      </c>
      <c r="BF363" s="24">
        <v>33.81269829792997</v>
      </c>
      <c r="BG363" s="24">
        <v>57.277054917291103</v>
      </c>
      <c r="BH363" s="24">
        <v>8.9102467847789253</v>
      </c>
      <c r="BI363" s="21"/>
      <c r="BJ363" s="25">
        <f t="shared" ca="1" si="39"/>
        <v>0.97944923313791044</v>
      </c>
      <c r="BK363" s="24">
        <f t="shared" ca="1" si="40"/>
        <v>21.419577256331337</v>
      </c>
      <c r="BL363" s="23">
        <f t="shared" si="41"/>
        <v>3.8122115133247862</v>
      </c>
      <c r="BM363" s="23">
        <f t="shared" ca="1" si="42"/>
        <v>2.7964921903130699</v>
      </c>
      <c r="BN363" s="22">
        <f t="shared" si="43"/>
        <v>2.6543269135111291</v>
      </c>
      <c r="BO363" s="21"/>
      <c r="BP363" s="2"/>
    </row>
    <row r="364" spans="1:68" x14ac:dyDescent="0.2">
      <c r="A364">
        <v>17.55</v>
      </c>
      <c r="B364">
        <v>2.2000000000000002</v>
      </c>
      <c r="C364">
        <v>1.3794</v>
      </c>
      <c r="D364">
        <v>-0.13900000000000001</v>
      </c>
      <c r="E364">
        <v>0.10813</v>
      </c>
      <c r="F364">
        <v>1.6495299999999999</v>
      </c>
      <c r="G364">
        <v>1.61948</v>
      </c>
      <c r="I364" s="17">
        <f t="shared" si="37"/>
        <v>57.578740157480311</v>
      </c>
      <c r="J364" s="16">
        <f t="shared" si="38"/>
        <v>-58.078740157480311</v>
      </c>
      <c r="K364" s="10">
        <v>115</v>
      </c>
      <c r="L364" s="16">
        <v>6299.4586614173095</v>
      </c>
      <c r="M364" s="16">
        <v>2716.781496062988</v>
      </c>
      <c r="N364" s="16">
        <v>24.9507874015748</v>
      </c>
      <c r="O364" s="16">
        <v>37.773728813559337</v>
      </c>
      <c r="P364" s="16">
        <v>38.148073184461097</v>
      </c>
      <c r="Q364" s="16">
        <v>0.92189510321651458</v>
      </c>
      <c r="R364" s="16">
        <v>2.4166229805599495</v>
      </c>
      <c r="S364" s="16">
        <v>25.99613686817791</v>
      </c>
      <c r="T364" s="20" t="s">
        <v>122</v>
      </c>
      <c r="U364" s="10">
        <v>5</v>
      </c>
      <c r="V364" s="20" t="s">
        <v>143</v>
      </c>
      <c r="W364" s="10">
        <v>5</v>
      </c>
      <c r="X364" s="20" t="s">
        <v>145</v>
      </c>
      <c r="Y364" s="10">
        <v>4</v>
      </c>
      <c r="Z364" s="20" t="s">
        <v>123</v>
      </c>
      <c r="AA364" s="15">
        <v>4</v>
      </c>
      <c r="AB364" s="11">
        <v>12.118654913509047</v>
      </c>
      <c r="AC364" s="10">
        <v>61.201815050339547</v>
      </c>
      <c r="AD364" s="19">
        <v>26.679530036151409</v>
      </c>
      <c r="AE364" s="12">
        <v>3777.3728813559342</v>
      </c>
      <c r="AF364" s="10">
        <v>4098.5053676948219</v>
      </c>
      <c r="AG364" s="10">
        <v>2543.204878964073</v>
      </c>
      <c r="AH364" s="10">
        <v>21.504331884406831</v>
      </c>
      <c r="AI364" s="10">
        <v>4.138005837254318</v>
      </c>
      <c r="AJ364" s="10"/>
      <c r="AK364" s="10"/>
      <c r="AL364" s="10"/>
      <c r="AM364" s="10"/>
      <c r="AN364" s="10">
        <v>18.886864406779669</v>
      </c>
      <c r="AO364" s="10">
        <v>9.5273070552051315</v>
      </c>
      <c r="AP364" s="10">
        <v>19.074036592230549</v>
      </c>
      <c r="AQ364" s="10">
        <v>114.66</v>
      </c>
      <c r="AR364" s="10"/>
      <c r="AS364" s="10"/>
      <c r="AT364" s="10">
        <v>7.2344662433965112</v>
      </c>
      <c r="AU364" s="10">
        <v>1</v>
      </c>
      <c r="AV364" s="16"/>
      <c r="AW364" s="19">
        <v>614.77580515422324</v>
      </c>
      <c r="AX364" s="1" t="s">
        <v>120</v>
      </c>
      <c r="AY364" s="23">
        <v>58.078740157480297</v>
      </c>
      <c r="AZ364" s="18">
        <v>0</v>
      </c>
      <c r="BA364" s="18">
        <v>100</v>
      </c>
      <c r="BB364" s="18">
        <v>0</v>
      </c>
      <c r="BC364" s="18">
        <v>0</v>
      </c>
      <c r="BD364" s="18">
        <v>100</v>
      </c>
      <c r="BE364" s="18">
        <v>0</v>
      </c>
      <c r="BF364" s="24">
        <v>12.118654913509047</v>
      </c>
      <c r="BG364" s="24">
        <v>61.201815050339547</v>
      </c>
      <c r="BH364" s="24">
        <v>26.679530036151409</v>
      </c>
      <c r="BI364" s="21"/>
      <c r="BJ364" s="25">
        <f t="shared" ca="1" si="39"/>
        <v>0.91450341174192973</v>
      </c>
      <c r="BK364" s="24">
        <f t="shared" ca="1" si="40"/>
        <v>26.316757154750587</v>
      </c>
      <c r="BL364" s="23">
        <f t="shared" si="41"/>
        <v>2.634110651260634</v>
      </c>
      <c r="BM364" s="23">
        <f t="shared" ca="1" si="42"/>
        <v>2.6254956283348689</v>
      </c>
      <c r="BN364" s="22">
        <f t="shared" si="43"/>
        <v>2.4966049988554686</v>
      </c>
      <c r="BO364" s="21"/>
      <c r="BP364" s="2"/>
    </row>
    <row r="365" spans="1:68" x14ac:dyDescent="0.2">
      <c r="A365">
        <v>17.600000000000001</v>
      </c>
      <c r="B365">
        <v>2.2000000000000002</v>
      </c>
      <c r="C365">
        <v>1.33934</v>
      </c>
      <c r="D365">
        <v>-0.15368000000000001</v>
      </c>
      <c r="E365">
        <v>0.11056000000000001</v>
      </c>
      <c r="F365">
        <v>1.6543000000000001</v>
      </c>
      <c r="G365">
        <v>1.62625</v>
      </c>
      <c r="I365" s="17">
        <f t="shared" si="37"/>
        <v>57.742782152230973</v>
      </c>
      <c r="J365" s="16">
        <f t="shared" si="38"/>
        <v>-58.242782152230973</v>
      </c>
      <c r="K365" s="10">
        <v>115</v>
      </c>
      <c r="L365" s="16">
        <v>6318.3234908136355</v>
      </c>
      <c r="M365" s="16">
        <v>2725.4101049868727</v>
      </c>
      <c r="N365" s="16">
        <v>25.021872265966756</v>
      </c>
      <c r="O365" s="16">
        <v>26.83455743879475</v>
      </c>
      <c r="P365" s="16">
        <v>27.219642827777648</v>
      </c>
      <c r="Q365" s="16">
        <v>0.82992486797887666</v>
      </c>
      <c r="R365" s="16">
        <v>3.0489924986522534</v>
      </c>
      <c r="S365" s="16">
        <v>26.742040901590027</v>
      </c>
      <c r="T365" s="20" t="s">
        <v>122</v>
      </c>
      <c r="U365" s="10">
        <v>5</v>
      </c>
      <c r="V365" s="20" t="s">
        <v>145</v>
      </c>
      <c r="W365" s="10">
        <v>4</v>
      </c>
      <c r="X365" s="20" t="s">
        <v>145</v>
      </c>
      <c r="Y365" s="10">
        <v>4</v>
      </c>
      <c r="Z365" s="20" t="s">
        <v>123</v>
      </c>
      <c r="AA365" s="15">
        <v>4</v>
      </c>
      <c r="AB365" s="11">
        <v>29.822822770700014</v>
      </c>
      <c r="AC365" s="10">
        <v>59.418474807048604</v>
      </c>
      <c r="AD365" s="19">
        <v>10.758702422251382</v>
      </c>
      <c r="AE365" s="12">
        <v>2683.455743879475</v>
      </c>
      <c r="AF365" s="10">
        <v>2811.6979828263961</v>
      </c>
      <c r="AG365" s="10">
        <v>1814.6428551851766</v>
      </c>
      <c r="AH365" s="10">
        <v>35.386326218535849</v>
      </c>
      <c r="AI365" s="10">
        <v>3.2797719261101173</v>
      </c>
      <c r="AJ365" s="10"/>
      <c r="AK365" s="10"/>
      <c r="AL365" s="10"/>
      <c r="AM365" s="10"/>
      <c r="AN365" s="10">
        <v>13.417278719397375</v>
      </c>
      <c r="AO365" s="10">
        <v>7.4665694142053685</v>
      </c>
      <c r="AP365" s="10">
        <v>13.702499986296235</v>
      </c>
      <c r="AQ365" s="10">
        <v>114.66</v>
      </c>
      <c r="AR365" s="10"/>
      <c r="AS365" s="10"/>
      <c r="AT365" s="10">
        <v>4.8541740562194624</v>
      </c>
      <c r="AU365" s="10">
        <v>1</v>
      </c>
      <c r="AV365" s="16"/>
      <c r="AW365" s="19">
        <v>421.75469742395944</v>
      </c>
      <c r="AX365" s="1" t="s">
        <v>120</v>
      </c>
      <c r="AY365" s="23">
        <v>58.242782152231001</v>
      </c>
      <c r="AZ365" s="18">
        <v>0</v>
      </c>
      <c r="BA365" s="18">
        <v>100</v>
      </c>
      <c r="BB365" s="18">
        <v>0</v>
      </c>
      <c r="BC365" s="18">
        <v>0</v>
      </c>
      <c r="BD365" s="18">
        <v>100</v>
      </c>
      <c r="BE365" s="18">
        <v>0</v>
      </c>
      <c r="BF365" s="24">
        <v>29.822822770700014</v>
      </c>
      <c r="BG365" s="24">
        <v>59.418474807048604</v>
      </c>
      <c r="BH365" s="24">
        <v>10.758702422251382</v>
      </c>
      <c r="BI365" s="21"/>
      <c r="BJ365" s="25">
        <f t="shared" ca="1" si="39"/>
        <v>0.99396668664927657</v>
      </c>
      <c r="BK365" s="24">
        <f t="shared" ca="1" si="40"/>
        <v>17.683191530387326</v>
      </c>
      <c r="BL365" s="23">
        <f t="shared" si="41"/>
        <v>3.4493278215744589</v>
      </c>
      <c r="BM365" s="23">
        <f t="shared" ca="1" si="42"/>
        <v>2.8335255658404672</v>
      </c>
      <c r="BN365" s="22">
        <f t="shared" si="43"/>
        <v>2.6738537077067637</v>
      </c>
      <c r="BO365" s="21"/>
      <c r="BP365" s="2"/>
    </row>
    <row r="366" spans="1:68" x14ac:dyDescent="0.2">
      <c r="A366">
        <v>17.649999999999999</v>
      </c>
      <c r="B366">
        <v>2.2000000000000002</v>
      </c>
      <c r="C366">
        <v>1.3668100000000001</v>
      </c>
      <c r="D366">
        <v>-0.19627</v>
      </c>
      <c r="E366">
        <v>0.11605</v>
      </c>
      <c r="F366">
        <v>1.64713</v>
      </c>
      <c r="G366">
        <v>1.61548</v>
      </c>
      <c r="I366" s="17">
        <f t="shared" si="37"/>
        <v>57.90682414698162</v>
      </c>
      <c r="J366" s="16">
        <f t="shared" si="38"/>
        <v>-58.40682414698162</v>
      </c>
      <c r="K366" s="10">
        <v>115</v>
      </c>
      <c r="L366" s="16">
        <v>6337.1883202099598</v>
      </c>
      <c r="M366" s="16">
        <v>2734.038713910757</v>
      </c>
      <c r="N366" s="16">
        <v>25.092957130358702</v>
      </c>
      <c r="O366" s="16">
        <v>34.335781544256164</v>
      </c>
      <c r="P366" s="16">
        <v>34.745133677792737</v>
      </c>
      <c r="Q366" s="16">
        <v>0.56309841574651953</v>
      </c>
      <c r="R366" s="16">
        <v>1.6206540489047607</v>
      </c>
      <c r="S366" s="16">
        <v>28.427231495595183</v>
      </c>
      <c r="T366" s="20" t="s">
        <v>122</v>
      </c>
      <c r="U366" s="10">
        <v>5</v>
      </c>
      <c r="V366" s="20" t="s">
        <v>143</v>
      </c>
      <c r="W366" s="10">
        <v>5</v>
      </c>
      <c r="X366" s="20" t="s">
        <v>143</v>
      </c>
      <c r="Y366" s="10">
        <v>5</v>
      </c>
      <c r="Z366" s="20" t="s">
        <v>121</v>
      </c>
      <c r="AA366" s="15">
        <v>5</v>
      </c>
      <c r="AB366" s="11">
        <v>5.9534446842470459</v>
      </c>
      <c r="AC366" s="10">
        <v>54.452086280702041</v>
      </c>
      <c r="AD366" s="19">
        <v>39.594469035050913</v>
      </c>
      <c r="AE366" s="12">
        <v>3433.578154425616</v>
      </c>
      <c r="AF366" s="10">
        <v>3695.9401516872108</v>
      </c>
      <c r="AG366" s="10">
        <v>2316.3422451861825</v>
      </c>
      <c r="AH366" s="10">
        <v>68.590786942007625</v>
      </c>
      <c r="AI366" s="10">
        <v>6.170348327428675</v>
      </c>
      <c r="AJ366" s="10"/>
      <c r="AK366" s="10"/>
      <c r="AL366" s="10"/>
      <c r="AM366" s="10"/>
      <c r="AN366" s="10">
        <v>17.167890772128082</v>
      </c>
      <c r="AO366" s="10">
        <v>8.4263429098814076</v>
      </c>
      <c r="AP366" s="10">
        <v>17.372566838896368</v>
      </c>
      <c r="AQ366" s="10">
        <v>114.66</v>
      </c>
      <c r="AR366" s="10"/>
      <c r="AS366" s="10"/>
      <c r="AT366" s="10">
        <v>6.4470725139749883</v>
      </c>
      <c r="AU366" s="10">
        <v>1</v>
      </c>
      <c r="AV366" s="16"/>
      <c r="AW366" s="19">
        <v>554.39102275308164</v>
      </c>
      <c r="AX366" s="1" t="s">
        <v>120</v>
      </c>
      <c r="AY366" s="23">
        <v>58.406824146981599</v>
      </c>
      <c r="AZ366" s="18">
        <v>0</v>
      </c>
      <c r="BA366" s="18">
        <v>100</v>
      </c>
      <c r="BB366" s="18">
        <v>0</v>
      </c>
      <c r="BC366" s="18">
        <v>0</v>
      </c>
      <c r="BD366" s="18">
        <v>100</v>
      </c>
      <c r="BE366" s="18">
        <v>0</v>
      </c>
      <c r="BF366" s="24">
        <v>5.9534446842470459</v>
      </c>
      <c r="BG366" s="24">
        <v>54.452086280702041</v>
      </c>
      <c r="BH366" s="24">
        <v>39.594469035050913</v>
      </c>
      <c r="BI366" s="21"/>
      <c r="BJ366" s="25">
        <f t="shared" ca="1" si="39"/>
        <v>0.88970964808661224</v>
      </c>
      <c r="BK366" s="24">
        <f t="shared" ca="1" si="40"/>
        <v>23.756010705725416</v>
      </c>
      <c r="BL366" s="23">
        <f t="shared" si="41"/>
        <v>1.7832809558852931</v>
      </c>
      <c r="BM366" s="23">
        <f t="shared" ca="1" si="42"/>
        <v>2.5593499561806823</v>
      </c>
      <c r="BN366" s="22">
        <f t="shared" si="43"/>
        <v>2.4215160947663934</v>
      </c>
      <c r="BO366" s="21"/>
      <c r="BP366" s="2"/>
    </row>
    <row r="367" spans="1:68" x14ac:dyDescent="0.2">
      <c r="A367">
        <v>17.7</v>
      </c>
      <c r="B367">
        <v>0.2</v>
      </c>
      <c r="C367">
        <v>1.33344</v>
      </c>
      <c r="D367">
        <v>-0.16667000000000001</v>
      </c>
      <c r="E367">
        <v>0.11641</v>
      </c>
      <c r="F367">
        <v>1.65533</v>
      </c>
      <c r="G367">
        <v>1.6225499999999999</v>
      </c>
      <c r="I367" s="17">
        <f t="shared" si="37"/>
        <v>58.070866141732282</v>
      </c>
      <c r="J367" s="16">
        <f t="shared" si="38"/>
        <v>-58.570866141732282</v>
      </c>
      <c r="K367" s="10">
        <v>115</v>
      </c>
      <c r="L367" s="16">
        <v>6356.0531496062858</v>
      </c>
      <c r="M367" s="16">
        <v>2742.6673228346417</v>
      </c>
      <c r="N367" s="16">
        <v>25.164041994750654</v>
      </c>
      <c r="O367" s="16">
        <v>25.223446327683632</v>
      </c>
      <c r="P367" s="16">
        <v>25.634389723158147</v>
      </c>
      <c r="Q367" s="16">
        <v>0.7485424867978876</v>
      </c>
      <c r="R367" s="16">
        <v>2.9200714153208538</v>
      </c>
      <c r="S367" s="16">
        <v>28.537735796841424</v>
      </c>
      <c r="T367" s="20" t="s">
        <v>122</v>
      </c>
      <c r="U367" s="10">
        <v>5</v>
      </c>
      <c r="V367" s="20" t="s">
        <v>145</v>
      </c>
      <c r="W367" s="10">
        <v>4</v>
      </c>
      <c r="X367" s="20" t="s">
        <v>145</v>
      </c>
      <c r="Y367" s="10">
        <v>4</v>
      </c>
      <c r="Z367" s="20" t="s">
        <v>123</v>
      </c>
      <c r="AA367" s="15">
        <v>4</v>
      </c>
      <c r="AB367" s="11">
        <v>28.848504878783807</v>
      </c>
      <c r="AC367" s="10">
        <v>59.877991822535826</v>
      </c>
      <c r="AD367" s="19">
        <v>11.273503298680367</v>
      </c>
      <c r="AE367" s="12">
        <v>2522.3446327683632</v>
      </c>
      <c r="AF367" s="10">
        <v>2622.9782258833575</v>
      </c>
      <c r="AG367" s="10">
        <v>1708.9593148772099</v>
      </c>
      <c r="AH367" s="10">
        <v>69.401701071581556</v>
      </c>
      <c r="AI367" s="10">
        <v>3.4245737784126122</v>
      </c>
      <c r="AJ367" s="10"/>
      <c r="AK367" s="10"/>
      <c r="AL367" s="10"/>
      <c r="AM367" s="10"/>
      <c r="AN367" s="10">
        <v>12.611723163841816</v>
      </c>
      <c r="AO367" s="10">
        <v>7.085429006128888</v>
      </c>
      <c r="AP367" s="10">
        <v>12.962715204140469</v>
      </c>
      <c r="AQ367" s="10">
        <v>114.66</v>
      </c>
      <c r="AR367" s="10"/>
      <c r="AS367" s="10"/>
      <c r="AT367" s="10">
        <v>4.4827395903296239</v>
      </c>
      <c r="AU367" s="10">
        <v>1</v>
      </c>
      <c r="AV367" s="16"/>
      <c r="AW367" s="19">
        <v>393.44673388250362</v>
      </c>
      <c r="AX367" s="1" t="s">
        <v>120</v>
      </c>
      <c r="AY367" s="23">
        <v>58.570866141732303</v>
      </c>
      <c r="AZ367" s="18">
        <v>0</v>
      </c>
      <c r="BA367" s="18">
        <v>100</v>
      </c>
      <c r="BB367" s="18">
        <v>0</v>
      </c>
      <c r="BC367" s="18">
        <v>0</v>
      </c>
      <c r="BD367" s="18">
        <v>100</v>
      </c>
      <c r="BE367" s="18">
        <v>0</v>
      </c>
      <c r="BF367" s="24">
        <v>28.848504878783807</v>
      </c>
      <c r="BG367" s="24">
        <v>59.877991822535826</v>
      </c>
      <c r="BH367" s="24">
        <v>11.273503298680367</v>
      </c>
      <c r="BI367" s="21"/>
      <c r="BJ367" s="25">
        <f t="shared" ca="1" si="39"/>
        <v>1</v>
      </c>
      <c r="BK367" s="24">
        <f t="shared" ca="1" si="40"/>
        <v>16.375564736845718</v>
      </c>
      <c r="BL367" s="23">
        <f t="shared" si="41"/>
        <v>3.3333201901516305</v>
      </c>
      <c r="BM367" s="23">
        <f t="shared" ca="1" si="42"/>
        <v>2.8506614577525653</v>
      </c>
      <c r="BN367" s="22">
        <f t="shared" si="43"/>
        <v>2.6821562180755918</v>
      </c>
      <c r="BO367" s="21"/>
      <c r="BP367" s="2"/>
    </row>
    <row r="368" spans="1:68" x14ac:dyDescent="0.2">
      <c r="A368">
        <v>17.75</v>
      </c>
      <c r="B368">
        <v>2.2000000000000002</v>
      </c>
      <c r="C368">
        <v>1.3279300000000001</v>
      </c>
      <c r="D368">
        <v>-0.17618</v>
      </c>
      <c r="E368">
        <v>0.11856</v>
      </c>
      <c r="F368">
        <v>1.65113</v>
      </c>
      <c r="G368">
        <v>1.61578</v>
      </c>
      <c r="I368" s="17">
        <f t="shared" si="37"/>
        <v>58.234908136482936</v>
      </c>
      <c r="J368" s="16">
        <f t="shared" si="38"/>
        <v>-58.734908136482936</v>
      </c>
      <c r="K368" s="10">
        <v>115</v>
      </c>
      <c r="L368" s="16">
        <v>6374.917979002611</v>
      </c>
      <c r="M368" s="16">
        <v>2751.295931758526</v>
      </c>
      <c r="N368" s="16">
        <v>25.235126859142603</v>
      </c>
      <c r="O368" s="16">
        <v>23.718832391713793</v>
      </c>
      <c r="P368" s="16">
        <v>24.139279157095487</v>
      </c>
      <c r="Q368" s="16">
        <v>0.68896231397023522</v>
      </c>
      <c r="R368" s="16">
        <v>2.8541130391117</v>
      </c>
      <c r="S368" s="16">
        <v>29.197692040395356</v>
      </c>
      <c r="T368" s="20" t="s">
        <v>122</v>
      </c>
      <c r="U368" s="10">
        <v>5</v>
      </c>
      <c r="V368" s="20" t="s">
        <v>145</v>
      </c>
      <c r="W368" s="10">
        <v>4</v>
      </c>
      <c r="X368" s="20" t="s">
        <v>145</v>
      </c>
      <c r="Y368" s="10">
        <v>4</v>
      </c>
      <c r="Z368" s="20" t="s">
        <v>123</v>
      </c>
      <c r="AA368" s="15">
        <v>4</v>
      </c>
      <c r="AB368" s="11">
        <v>29.127755500657891</v>
      </c>
      <c r="AC368" s="10">
        <v>59.749062719753425</v>
      </c>
      <c r="AD368" s="19">
        <v>11.12318177958868</v>
      </c>
      <c r="AE368" s="12">
        <v>2371.8832391713795</v>
      </c>
      <c r="AF368" s="10">
        <v>2445.9731693232611</v>
      </c>
      <c r="AG368" s="10">
        <v>1609.2852771396992</v>
      </c>
      <c r="AH368" s="10">
        <v>81.515626585770917</v>
      </c>
      <c r="AI368" s="10">
        <v>3.5037154671043971</v>
      </c>
      <c r="AJ368" s="10"/>
      <c r="AK368" s="10"/>
      <c r="AL368" s="10"/>
      <c r="AM368" s="10"/>
      <c r="AN368" s="10">
        <v>11.859416195856896</v>
      </c>
      <c r="AO368" s="10">
        <v>6.739862907496283</v>
      </c>
      <c r="AP368" s="10">
        <v>12.264996939977895</v>
      </c>
      <c r="AQ368" s="10">
        <v>114.66</v>
      </c>
      <c r="AR368" s="10"/>
      <c r="AS368" s="10"/>
      <c r="AT368" s="10">
        <v>4.1518879491873655</v>
      </c>
      <c r="AU368" s="10">
        <v>1</v>
      </c>
      <c r="AV368" s="16"/>
      <c r="AW368" s="19">
        <v>366.89597539848916</v>
      </c>
      <c r="AX368" s="1" t="s">
        <v>120</v>
      </c>
      <c r="AY368" s="23">
        <v>58.7349081364829</v>
      </c>
      <c r="AZ368" s="18">
        <v>0</v>
      </c>
      <c r="BA368" s="18">
        <v>100</v>
      </c>
      <c r="BB368" s="18">
        <v>0</v>
      </c>
      <c r="BC368" s="18">
        <v>0</v>
      </c>
      <c r="BD368" s="18">
        <v>100</v>
      </c>
      <c r="BE368" s="18">
        <v>0</v>
      </c>
      <c r="BF368" s="24">
        <v>29.127755500657891</v>
      </c>
      <c r="BG368" s="24">
        <v>59.749062719753425</v>
      </c>
      <c r="BH368" s="24">
        <v>11.12318177958868</v>
      </c>
      <c r="BI368" s="21"/>
      <c r="BJ368" s="25">
        <f t="shared" ca="1" si="39"/>
        <v>1</v>
      </c>
      <c r="BK368" s="24">
        <f t="shared" ca="1" si="40"/>
        <v>15.23051004855196</v>
      </c>
      <c r="BL368" s="23">
        <f t="shared" si="41"/>
        <v>3.2883172366849602</v>
      </c>
      <c r="BM368" s="23">
        <f t="shared" ca="1" si="42"/>
        <v>2.8720642166049766</v>
      </c>
      <c r="BN368" s="22">
        <f t="shared" si="43"/>
        <v>2.6963316788475327</v>
      </c>
      <c r="BO368" s="21"/>
      <c r="BP368" s="2"/>
    </row>
    <row r="369" spans="1:68" x14ac:dyDescent="0.2">
      <c r="A369">
        <v>17.8</v>
      </c>
      <c r="B369">
        <v>0.5</v>
      </c>
      <c r="C369">
        <v>1.3383700000000001</v>
      </c>
      <c r="D369">
        <v>-0.17793999999999999</v>
      </c>
      <c r="E369">
        <v>0.12991</v>
      </c>
      <c r="F369">
        <v>1.6521999999999999</v>
      </c>
      <c r="G369">
        <v>1.6132</v>
      </c>
      <c r="I369" s="17">
        <f t="shared" si="37"/>
        <v>58.398950131233597</v>
      </c>
      <c r="J369" s="16">
        <f t="shared" si="38"/>
        <v>-58.898950131233597</v>
      </c>
      <c r="K369" s="10">
        <v>115</v>
      </c>
      <c r="L369" s="16">
        <v>6393.782808398937</v>
      </c>
      <c r="M369" s="16">
        <v>2759.9245406824107</v>
      </c>
      <c r="N369" s="16">
        <v>25.30621172353456</v>
      </c>
      <c r="O369" s="16">
        <v>26.569679849340908</v>
      </c>
      <c r="P369" s="16">
        <v>27.040295567488393</v>
      </c>
      <c r="Q369" s="16">
        <v>0.6779359097455594</v>
      </c>
      <c r="R369" s="16">
        <v>2.5071320246982371</v>
      </c>
      <c r="S369" s="16">
        <v>32.681647093575414</v>
      </c>
      <c r="T369" s="20" t="s">
        <v>122</v>
      </c>
      <c r="U369" s="10">
        <v>5</v>
      </c>
      <c r="V369" s="20" t="s">
        <v>145</v>
      </c>
      <c r="W369" s="10">
        <v>4</v>
      </c>
      <c r="X369" s="20" t="s">
        <v>145</v>
      </c>
      <c r="Y369" s="10">
        <v>4</v>
      </c>
      <c r="Z369" s="20" t="s">
        <v>123</v>
      </c>
      <c r="AA369" s="15">
        <v>4</v>
      </c>
      <c r="AB369" s="11">
        <v>20.11268158430596</v>
      </c>
      <c r="AC369" s="10">
        <v>62.520344129808407</v>
      </c>
      <c r="AD369" s="19">
        <v>17.366974285885636</v>
      </c>
      <c r="AE369" s="12">
        <v>2656.967984934091</v>
      </c>
      <c r="AF369" s="10">
        <v>2786.1595217579365</v>
      </c>
      <c r="AG369" s="10">
        <v>1802.686371165893</v>
      </c>
      <c r="AH369" s="10">
        <v>151.72324189798331</v>
      </c>
      <c r="AI369" s="10">
        <v>3.9886212219731898</v>
      </c>
      <c r="AJ369" s="10"/>
      <c r="AK369" s="10"/>
      <c r="AL369" s="10"/>
      <c r="AM369" s="10"/>
      <c r="AN369" s="10">
        <v>13.284839924670454</v>
      </c>
      <c r="AO369" s="10">
        <v>7.2562406358240876</v>
      </c>
      <c r="AP369" s="10">
        <v>13.618804598161251</v>
      </c>
      <c r="AQ369" s="10">
        <v>114.66</v>
      </c>
      <c r="AR369" s="10"/>
      <c r="AS369" s="10"/>
      <c r="AT369" s="10">
        <v>4.7445432192367933</v>
      </c>
      <c r="AU369" s="10">
        <v>1</v>
      </c>
      <c r="AV369" s="16"/>
      <c r="AW369" s="19">
        <v>417.92392826369047</v>
      </c>
      <c r="AX369" s="1" t="s">
        <v>120</v>
      </c>
      <c r="AY369" s="23">
        <v>58.898950131233597</v>
      </c>
      <c r="AZ369" s="18">
        <v>0</v>
      </c>
      <c r="BA369" s="18">
        <v>100</v>
      </c>
      <c r="BB369" s="18">
        <v>0</v>
      </c>
      <c r="BC369" s="18">
        <v>0</v>
      </c>
      <c r="BD369" s="18">
        <v>100</v>
      </c>
      <c r="BE369" s="18">
        <v>0</v>
      </c>
      <c r="BF369" s="24">
        <v>20.11268158430596</v>
      </c>
      <c r="BG369" s="24">
        <v>62.520344129808407</v>
      </c>
      <c r="BH369" s="24">
        <v>17.366974285885636</v>
      </c>
      <c r="BI369" s="21"/>
      <c r="BJ369" s="25">
        <f t="shared" ca="1" si="39"/>
        <v>0.97752524264310436</v>
      </c>
      <c r="BK369" s="24">
        <f t="shared" ca="1" si="40"/>
        <v>17.381041097224323</v>
      </c>
      <c r="BL369" s="23">
        <f t="shared" si="41"/>
        <v>2.8432848980069712</v>
      </c>
      <c r="BM369" s="23">
        <f t="shared" ca="1" si="42"/>
        <v>2.7882318155070616</v>
      </c>
      <c r="BN369" s="22">
        <f t="shared" si="43"/>
        <v>2.6227692859859228</v>
      </c>
      <c r="BO369" s="21"/>
      <c r="BP369" s="2"/>
    </row>
    <row r="370" spans="1:68" x14ac:dyDescent="0.2">
      <c r="A370">
        <v>17.850000000000001</v>
      </c>
      <c r="B370">
        <v>2.2000000000000002</v>
      </c>
      <c r="C370">
        <v>1.32457</v>
      </c>
      <c r="D370">
        <v>-0.19167000000000001</v>
      </c>
      <c r="E370">
        <v>0.13105</v>
      </c>
      <c r="F370">
        <v>1.6510800000000001</v>
      </c>
      <c r="G370">
        <v>1.6085</v>
      </c>
      <c r="I370" s="17">
        <f t="shared" si="37"/>
        <v>58.562992125984252</v>
      </c>
      <c r="J370" s="16">
        <f t="shared" si="38"/>
        <v>-59.062992125984252</v>
      </c>
      <c r="K370" s="10">
        <v>115</v>
      </c>
      <c r="L370" s="16">
        <v>6412.6476377952622</v>
      </c>
      <c r="M370" s="16">
        <v>2768.5531496062949</v>
      </c>
      <c r="N370" s="16">
        <v>25.377296587926509</v>
      </c>
      <c r="O370" s="16">
        <v>22.801318267419997</v>
      </c>
      <c r="P370" s="16">
        <v>23.276972981704311</v>
      </c>
      <c r="Q370" s="16">
        <v>0.59191742678828607</v>
      </c>
      <c r="R370" s="16">
        <v>2.5429312791381116</v>
      </c>
      <c r="S370" s="16">
        <v>33.031577380855175</v>
      </c>
      <c r="T370" s="20" t="s">
        <v>122</v>
      </c>
      <c r="U370" s="10">
        <v>5</v>
      </c>
      <c r="V370" s="20" t="s">
        <v>145</v>
      </c>
      <c r="W370" s="10">
        <v>4</v>
      </c>
      <c r="X370" s="20" t="s">
        <v>145</v>
      </c>
      <c r="Y370" s="10">
        <v>4</v>
      </c>
      <c r="Z370" s="20" t="s">
        <v>123</v>
      </c>
      <c r="AA370" s="15">
        <v>4</v>
      </c>
      <c r="AB370" s="11">
        <v>24.236455989001904</v>
      </c>
      <c r="AC370" s="10">
        <v>61.645890301859644</v>
      </c>
      <c r="AD370" s="19">
        <v>14.11765370913845</v>
      </c>
      <c r="AE370" s="12">
        <v>2280.1318267419997</v>
      </c>
      <c r="AF370" s="10">
        <v>2342.3059922894372</v>
      </c>
      <c r="AG370" s="10">
        <v>1551.7981987802875</v>
      </c>
      <c r="AH370" s="10">
        <v>157.45949059738973</v>
      </c>
      <c r="AI370" s="10">
        <v>3.9324696196231264</v>
      </c>
      <c r="AJ370" s="10"/>
      <c r="AK370" s="10"/>
      <c r="AL370" s="10"/>
      <c r="AM370" s="10"/>
      <c r="AN370" s="10">
        <v>11.400659133709999</v>
      </c>
      <c r="AO370" s="10">
        <v>6.4590151130903202</v>
      </c>
      <c r="AP370" s="10">
        <v>11.862587391462013</v>
      </c>
      <c r="AQ370" s="10">
        <v>114.66</v>
      </c>
      <c r="AR370" s="10"/>
      <c r="AS370" s="10"/>
      <c r="AT370" s="10">
        <v>3.9412611278557179</v>
      </c>
      <c r="AU370" s="10">
        <v>1</v>
      </c>
      <c r="AV370" s="16"/>
      <c r="AW370" s="19">
        <v>351.34589884341563</v>
      </c>
      <c r="AX370" s="1" t="s">
        <v>120</v>
      </c>
      <c r="AY370" s="23">
        <v>59.062992125984302</v>
      </c>
      <c r="AZ370" s="18">
        <v>0</v>
      </c>
      <c r="BA370" s="18">
        <v>100</v>
      </c>
      <c r="BB370" s="18">
        <v>0</v>
      </c>
      <c r="BC370" s="18">
        <v>0</v>
      </c>
      <c r="BD370" s="18">
        <v>100</v>
      </c>
      <c r="BE370" s="18">
        <v>0</v>
      </c>
      <c r="BF370" s="24">
        <v>24.236455989001904</v>
      </c>
      <c r="BG370" s="24">
        <v>61.645890301859644</v>
      </c>
      <c r="BH370" s="24">
        <v>14.11765370913845</v>
      </c>
      <c r="BI370" s="21"/>
      <c r="BJ370" s="25">
        <f t="shared" ca="1" si="39"/>
        <v>1</v>
      </c>
      <c r="BK370" s="24">
        <f t="shared" ca="1" si="40"/>
        <v>14.49901669083785</v>
      </c>
      <c r="BL370" s="23">
        <f t="shared" si="41"/>
        <v>2.9491693167811435</v>
      </c>
      <c r="BM370" s="23">
        <f t="shared" ca="1" si="42"/>
        <v>2.8609443879473822</v>
      </c>
      <c r="BN370" s="22">
        <f t="shared" si="43"/>
        <v>2.6780051066702111</v>
      </c>
      <c r="BO370" s="21"/>
      <c r="BP370" s="2"/>
    </row>
    <row r="371" spans="1:68" x14ac:dyDescent="0.2">
      <c r="A371">
        <v>17.899999999999999</v>
      </c>
      <c r="B371">
        <v>2.2000000000000002</v>
      </c>
      <c r="C371">
        <v>1.32464</v>
      </c>
      <c r="D371">
        <v>-0.19736000000000001</v>
      </c>
      <c r="E371">
        <v>0.13469</v>
      </c>
      <c r="F371">
        <v>1.6552500000000001</v>
      </c>
      <c r="G371">
        <v>1.6122799999999999</v>
      </c>
      <c r="I371" s="17">
        <f t="shared" si="37"/>
        <v>58.727034120734899</v>
      </c>
      <c r="J371" s="16">
        <f t="shared" si="38"/>
        <v>-59.227034120734899</v>
      </c>
      <c r="K371" s="10">
        <v>115</v>
      </c>
      <c r="L371" s="16">
        <v>6431.5124671915864</v>
      </c>
      <c r="M371" s="16">
        <v>2777.1817585301792</v>
      </c>
      <c r="N371" s="16">
        <v>25.448381452318458</v>
      </c>
      <c r="O371" s="16">
        <v>22.820433145009456</v>
      </c>
      <c r="P371" s="16">
        <v>23.312177285555222</v>
      </c>
      <c r="Q371" s="16">
        <v>0.55626956313010079</v>
      </c>
      <c r="R371" s="16">
        <v>2.3861759299281693</v>
      </c>
      <c r="S371" s="16">
        <v>34.148898649011606</v>
      </c>
      <c r="T371" s="20" t="s">
        <v>122</v>
      </c>
      <c r="U371" s="10">
        <v>5</v>
      </c>
      <c r="V371" s="20" t="s">
        <v>145</v>
      </c>
      <c r="W371" s="10">
        <v>4</v>
      </c>
      <c r="X371" s="20" t="s">
        <v>145</v>
      </c>
      <c r="Y371" s="10">
        <v>4</v>
      </c>
      <c r="Z371" s="20" t="s">
        <v>123</v>
      </c>
      <c r="AA371" s="15">
        <v>4</v>
      </c>
      <c r="AB371" s="11">
        <v>21.486092295068566</v>
      </c>
      <c r="AC371" s="10">
        <v>62.31665565102891</v>
      </c>
      <c r="AD371" s="19">
        <v>16.197252053902524</v>
      </c>
      <c r="AE371" s="12">
        <v>2282.0433145009456</v>
      </c>
      <c r="AF371" s="10">
        <v>2345.3379792485839</v>
      </c>
      <c r="AG371" s="10">
        <v>1554.1451523703481</v>
      </c>
      <c r="AH371" s="10">
        <v>178.98206804625903</v>
      </c>
      <c r="AI371" s="10">
        <v>4.1908058306082356</v>
      </c>
      <c r="AJ371" s="10"/>
      <c r="AK371" s="10"/>
      <c r="AL371" s="10"/>
      <c r="AM371" s="10"/>
      <c r="AN371" s="10">
        <v>11.410216572504728</v>
      </c>
      <c r="AO371" s="10">
        <v>6.4182498014129719</v>
      </c>
      <c r="AP371" s="10">
        <v>11.879016066592436</v>
      </c>
      <c r="AQ371" s="10">
        <v>114.66</v>
      </c>
      <c r="AR371" s="10"/>
      <c r="AS371" s="10"/>
      <c r="AT371" s="10">
        <v>3.9336964046166631</v>
      </c>
      <c r="AU371" s="10">
        <v>1</v>
      </c>
      <c r="AV371" s="16"/>
      <c r="AW371" s="19">
        <v>351.80069688728759</v>
      </c>
      <c r="AX371" s="1" t="s">
        <v>120</v>
      </c>
      <c r="AY371" s="23">
        <v>59.227034120734899</v>
      </c>
      <c r="AZ371" s="18">
        <v>0</v>
      </c>
      <c r="BA371" s="18">
        <v>100</v>
      </c>
      <c r="BB371" s="18">
        <v>0</v>
      </c>
      <c r="BC371" s="18">
        <v>0</v>
      </c>
      <c r="BD371" s="18">
        <v>100</v>
      </c>
      <c r="BE371" s="18">
        <v>0</v>
      </c>
      <c r="BF371" s="24">
        <v>21.486092295068566</v>
      </c>
      <c r="BG371" s="24">
        <v>62.31665565102891</v>
      </c>
      <c r="BH371" s="24">
        <v>16.197252053902524</v>
      </c>
      <c r="BI371" s="21"/>
      <c r="BJ371" s="25">
        <f t="shared" ca="1" si="39"/>
        <v>0.99970897294275762</v>
      </c>
      <c r="BK371" s="24">
        <f t="shared" ca="1" si="40"/>
        <v>14.473665827017244</v>
      </c>
      <c r="BL371" s="23">
        <f t="shared" si="41"/>
        <v>2.7680031269839649</v>
      </c>
      <c r="BM371" s="23">
        <f t="shared" ca="1" si="42"/>
        <v>2.8453866524210398</v>
      </c>
      <c r="BN371" s="22">
        <f t="shared" si="43"/>
        <v>2.6608003376104783</v>
      </c>
      <c r="BO371" s="21"/>
      <c r="BP371" s="2"/>
    </row>
    <row r="372" spans="1:68" x14ac:dyDescent="0.2">
      <c r="A372">
        <v>17.95</v>
      </c>
      <c r="B372">
        <v>2.1</v>
      </c>
      <c r="C372">
        <v>1.3395999999999999</v>
      </c>
      <c r="D372">
        <v>-0.19952</v>
      </c>
      <c r="E372">
        <v>0.13886000000000001</v>
      </c>
      <c r="F372">
        <v>1.6557299999999999</v>
      </c>
      <c r="G372">
        <v>1.60975</v>
      </c>
      <c r="I372" s="17">
        <f t="shared" si="37"/>
        <v>58.891076115485561</v>
      </c>
      <c r="J372" s="16">
        <f t="shared" si="38"/>
        <v>-59.391076115485561</v>
      </c>
      <c r="K372" s="10">
        <v>115</v>
      </c>
      <c r="L372" s="16">
        <v>6450.3772965879125</v>
      </c>
      <c r="M372" s="16">
        <v>2785.8103674540639</v>
      </c>
      <c r="N372" s="16">
        <v>25.51946631671041</v>
      </c>
      <c r="O372" s="16">
        <v>26.905555555555559</v>
      </c>
      <c r="P372" s="16">
        <v>27.415731813549197</v>
      </c>
      <c r="Q372" s="16">
        <v>0.54273715794527133</v>
      </c>
      <c r="R372" s="16">
        <v>1.9796559203174136</v>
      </c>
      <c r="S372" s="16">
        <v>35.42890680511389</v>
      </c>
      <c r="T372" s="20" t="s">
        <v>122</v>
      </c>
      <c r="U372" s="10">
        <v>5</v>
      </c>
      <c r="V372" s="20" t="s">
        <v>143</v>
      </c>
      <c r="W372" s="10">
        <v>5</v>
      </c>
      <c r="X372" s="20" t="s">
        <v>145</v>
      </c>
      <c r="Y372" s="10">
        <v>4</v>
      </c>
      <c r="Z372" s="20" t="s">
        <v>123</v>
      </c>
      <c r="AA372" s="15">
        <v>4</v>
      </c>
      <c r="AB372" s="11">
        <v>12.439867686294107</v>
      </c>
      <c r="AC372" s="10">
        <v>61.366859007840304</v>
      </c>
      <c r="AD372" s="19">
        <v>26.193273305865588</v>
      </c>
      <c r="AE372" s="12">
        <v>2690.5555555555557</v>
      </c>
      <c r="AF372" s="10">
        <v>2826.9994043422089</v>
      </c>
      <c r="AG372" s="10">
        <v>1827.7154542366131</v>
      </c>
      <c r="AH372" s="10">
        <v>203.85134719001445</v>
      </c>
      <c r="AI372" s="10">
        <v>5.0513828677847323</v>
      </c>
      <c r="AJ372" s="10"/>
      <c r="AK372" s="10"/>
      <c r="AL372" s="10"/>
      <c r="AM372" s="10"/>
      <c r="AN372" s="10">
        <v>13.452777777777779</v>
      </c>
      <c r="AO372" s="10">
        <v>7.1390563328279937</v>
      </c>
      <c r="AP372" s="10">
        <v>13.794008179656291</v>
      </c>
      <c r="AQ372" s="10">
        <v>114.66</v>
      </c>
      <c r="AR372" s="10"/>
      <c r="AS372" s="10"/>
      <c r="AT372" s="10">
        <v>4.7704274978694441</v>
      </c>
      <c r="AU372" s="10">
        <v>1</v>
      </c>
      <c r="AV372" s="16"/>
      <c r="AW372" s="19">
        <v>424.04991065133134</v>
      </c>
      <c r="AX372" s="1" t="s">
        <v>120</v>
      </c>
      <c r="AY372" s="23">
        <v>59.391076115485603</v>
      </c>
      <c r="AZ372" s="18">
        <v>0</v>
      </c>
      <c r="BA372" s="18">
        <v>100</v>
      </c>
      <c r="BB372" s="18">
        <v>0</v>
      </c>
      <c r="BC372" s="18">
        <v>0</v>
      </c>
      <c r="BD372" s="18">
        <v>100</v>
      </c>
      <c r="BE372" s="18">
        <v>0</v>
      </c>
      <c r="BF372" s="24">
        <v>12.439867686294107</v>
      </c>
      <c r="BG372" s="24">
        <v>61.366859007840304</v>
      </c>
      <c r="BH372" s="24">
        <v>26.193273305865588</v>
      </c>
      <c r="BI372" s="21"/>
      <c r="BJ372" s="25">
        <f t="shared" ca="1" si="39"/>
        <v>0.95347092643376563</v>
      </c>
      <c r="BK372" s="24">
        <f t="shared" ca="1" si="40"/>
        <v>17.589080780249109</v>
      </c>
      <c r="BL372" s="23">
        <f t="shared" si="41"/>
        <v>2.2435922758642395</v>
      </c>
      <c r="BM372" s="23">
        <f t="shared" ca="1" si="42"/>
        <v>2.7234918617997641</v>
      </c>
      <c r="BN372" s="22">
        <f t="shared" si="43"/>
        <v>2.5558858399025026</v>
      </c>
      <c r="BO372" s="21"/>
      <c r="BP372" s="2"/>
    </row>
    <row r="373" spans="1:68" x14ac:dyDescent="0.2">
      <c r="A373">
        <v>18</v>
      </c>
      <c r="B373">
        <v>2.2000000000000002</v>
      </c>
      <c r="C373">
        <v>1.3240799999999999</v>
      </c>
      <c r="D373">
        <v>-0.19378999999999999</v>
      </c>
      <c r="E373">
        <v>0.14002999999999999</v>
      </c>
      <c r="F373">
        <v>1.66228</v>
      </c>
      <c r="G373">
        <v>1.6145799999999999</v>
      </c>
      <c r="I373" s="17">
        <f t="shared" si="37"/>
        <v>59.055118110236215</v>
      </c>
      <c r="J373" s="16">
        <f t="shared" si="38"/>
        <v>-59.555118110236215</v>
      </c>
      <c r="K373" s="10">
        <v>115</v>
      </c>
      <c r="L373" s="16">
        <v>6469.2421259842376</v>
      </c>
      <c r="M373" s="16">
        <v>2794.4389763779482</v>
      </c>
      <c r="N373" s="16">
        <v>25.590551181102359</v>
      </c>
      <c r="O373" s="16">
        <v>22.667514124293795</v>
      </c>
      <c r="P373" s="16">
        <v>23.182861983585759</v>
      </c>
      <c r="Q373" s="16">
        <v>0.57863562169947202</v>
      </c>
      <c r="R373" s="16">
        <v>2.4959628457830849</v>
      </c>
      <c r="S373" s="16">
        <v>35.788045784164154</v>
      </c>
      <c r="T373" s="20" t="s">
        <v>122</v>
      </c>
      <c r="U373" s="10">
        <v>5</v>
      </c>
      <c r="V373" s="20" t="s">
        <v>145</v>
      </c>
      <c r="W373" s="10">
        <v>4</v>
      </c>
      <c r="X373" s="20" t="s">
        <v>145</v>
      </c>
      <c r="Y373" s="10">
        <v>4</v>
      </c>
      <c r="Z373" s="20" t="s">
        <v>123</v>
      </c>
      <c r="AA373" s="15">
        <v>4</v>
      </c>
      <c r="AB373" s="11">
        <v>23.603742811032525</v>
      </c>
      <c r="AC373" s="10">
        <v>61.82865194983647</v>
      </c>
      <c r="AD373" s="19">
        <v>14.567605239131005</v>
      </c>
      <c r="AE373" s="12">
        <v>2266.7514124293798</v>
      </c>
      <c r="AF373" s="10">
        <v>2327.9050226173154</v>
      </c>
      <c r="AG373" s="10">
        <v>1545.5241322390507</v>
      </c>
      <c r="AH373" s="10">
        <v>209.77703183441406</v>
      </c>
      <c r="AI373" s="10">
        <v>4.0064698947321844</v>
      </c>
      <c r="AJ373" s="10"/>
      <c r="AK373" s="10"/>
      <c r="AL373" s="10"/>
      <c r="AM373" s="10"/>
      <c r="AN373" s="10">
        <v>11.333757062146898</v>
      </c>
      <c r="AO373" s="10">
        <v>6.4357188538090586</v>
      </c>
      <c r="AP373" s="10">
        <v>11.818668925673354</v>
      </c>
      <c r="AQ373" s="10">
        <v>114.66</v>
      </c>
      <c r="AR373" s="10"/>
      <c r="AS373" s="10"/>
      <c r="AT373" s="10">
        <v>3.8776034259186063</v>
      </c>
      <c r="AU373" s="10">
        <v>1</v>
      </c>
      <c r="AV373" s="16"/>
      <c r="AW373" s="19">
        <v>349.18575339259729</v>
      </c>
      <c r="AX373" s="1" t="s">
        <v>120</v>
      </c>
      <c r="AY373" s="23">
        <v>59.555118110236201</v>
      </c>
      <c r="AZ373" s="18">
        <v>0</v>
      </c>
      <c r="BA373" s="18">
        <v>100</v>
      </c>
      <c r="BB373" s="18">
        <v>0</v>
      </c>
      <c r="BC373" s="18">
        <v>0</v>
      </c>
      <c r="BD373" s="18">
        <v>100</v>
      </c>
      <c r="BE373" s="18">
        <v>0</v>
      </c>
      <c r="BF373" s="24">
        <v>23.603742811032525</v>
      </c>
      <c r="BG373" s="24">
        <v>61.82865194983647</v>
      </c>
      <c r="BH373" s="24">
        <v>14.567605239131005</v>
      </c>
      <c r="BI373" s="21"/>
      <c r="BJ373" s="25">
        <f t="shared" ca="1" si="39"/>
        <v>1</v>
      </c>
      <c r="BK373" s="24">
        <f t="shared" ca="1" si="40"/>
        <v>14.27709897351191</v>
      </c>
      <c r="BL373" s="23">
        <f t="shared" si="41"/>
        <v>2.9006849476242058</v>
      </c>
      <c r="BM373" s="23">
        <f t="shared" ca="1" si="42"/>
        <v>2.862114638926041</v>
      </c>
      <c r="BN373" s="22">
        <f t="shared" si="43"/>
        <v>2.6745000464173816</v>
      </c>
      <c r="BO373" s="21"/>
      <c r="BP373" s="2"/>
    </row>
    <row r="374" spans="1:68" x14ac:dyDescent="0.2">
      <c r="A374">
        <v>18.05</v>
      </c>
      <c r="B374">
        <v>2.2000000000000002</v>
      </c>
      <c r="C374">
        <v>1.32179</v>
      </c>
      <c r="D374">
        <v>-0.20713999999999999</v>
      </c>
      <c r="E374">
        <v>0.14213999999999999</v>
      </c>
      <c r="F374">
        <v>1.6610499999999999</v>
      </c>
      <c r="G374">
        <v>1.6119300000000001</v>
      </c>
      <c r="I374" s="17">
        <f t="shared" si="37"/>
        <v>59.219160104986877</v>
      </c>
      <c r="J374" s="16">
        <f t="shared" si="38"/>
        <v>-59.719160104986877</v>
      </c>
      <c r="K374" s="10">
        <v>115</v>
      </c>
      <c r="L374" s="16">
        <v>6488.1069553805637</v>
      </c>
      <c r="M374" s="16">
        <v>2803.0675853018329</v>
      </c>
      <c r="N374" s="16">
        <v>25.661636045494312</v>
      </c>
      <c r="O374" s="16">
        <v>22.04218455743883</v>
      </c>
      <c r="P374" s="16">
        <v>22.566858979755978</v>
      </c>
      <c r="Q374" s="16">
        <v>0.4949978396543448</v>
      </c>
      <c r="R374" s="16">
        <v>2.1934724726130113</v>
      </c>
      <c r="S374" s="16">
        <v>36.435723772024062</v>
      </c>
      <c r="T374" s="20" t="s">
        <v>122</v>
      </c>
      <c r="U374" s="10">
        <v>5</v>
      </c>
      <c r="V374" s="20" t="s">
        <v>145</v>
      </c>
      <c r="W374" s="10">
        <v>4</v>
      </c>
      <c r="X374" s="20" t="s">
        <v>145</v>
      </c>
      <c r="Y374" s="10">
        <v>4</v>
      </c>
      <c r="Z374" s="20" t="s">
        <v>123</v>
      </c>
      <c r="AA374" s="15">
        <v>4</v>
      </c>
      <c r="AB374" s="11">
        <v>19.144678986035714</v>
      </c>
      <c r="AC374" s="10">
        <v>62.604020215282915</v>
      </c>
      <c r="AD374" s="19">
        <v>18.25130079868137</v>
      </c>
      <c r="AE374" s="12">
        <v>2204.2184557438832</v>
      </c>
      <c r="AF374" s="10">
        <v>2254.324385143439</v>
      </c>
      <c r="AG374" s="10">
        <v>1504.4572653170653</v>
      </c>
      <c r="AH374" s="10">
        <v>221.63837608861201</v>
      </c>
      <c r="AI374" s="10">
        <v>4.5589813069718312</v>
      </c>
      <c r="AJ374" s="10"/>
      <c r="AK374" s="10"/>
      <c r="AL374" s="10"/>
      <c r="AM374" s="10"/>
      <c r="AN374" s="10">
        <v>11.021092278719415</v>
      </c>
      <c r="AO374" s="10">
        <v>6.2029874424392251</v>
      </c>
      <c r="AP374" s="10">
        <v>11.531200857219456</v>
      </c>
      <c r="AQ374" s="10">
        <v>114.66</v>
      </c>
      <c r="AR374" s="10"/>
      <c r="AS374" s="10"/>
      <c r="AT374" s="10">
        <v>3.7368533329510769</v>
      </c>
      <c r="AU374" s="10">
        <v>1</v>
      </c>
      <c r="AV374" s="16"/>
      <c r="AW374" s="19">
        <v>338.14865777151584</v>
      </c>
      <c r="AX374" s="1" t="s">
        <v>120</v>
      </c>
      <c r="AY374" s="23">
        <v>59.719160104986898</v>
      </c>
      <c r="AZ374" s="18">
        <v>0</v>
      </c>
      <c r="BA374" s="18">
        <v>100</v>
      </c>
      <c r="BB374" s="18">
        <v>0</v>
      </c>
      <c r="BC374" s="18">
        <v>0</v>
      </c>
      <c r="BD374" s="18">
        <v>100</v>
      </c>
      <c r="BE374" s="18">
        <v>0</v>
      </c>
      <c r="BF374" s="24">
        <v>19.144678986035714</v>
      </c>
      <c r="BG374" s="24">
        <v>62.604020215282915</v>
      </c>
      <c r="BH374" s="24">
        <v>18.25130079868137</v>
      </c>
      <c r="BI374" s="21"/>
      <c r="BJ374" s="25">
        <f t="shared" ca="1" si="39"/>
        <v>0.99944776914458455</v>
      </c>
      <c r="BK374" s="24">
        <f t="shared" ca="1" si="40"/>
        <v>13.789026085162698</v>
      </c>
      <c r="BL374" s="23">
        <f t="shared" si="41"/>
        <v>2.5617286247663533</v>
      </c>
      <c r="BM374" s="23">
        <f t="shared" ca="1" si="42"/>
        <v>2.8430958126538095</v>
      </c>
      <c r="BN374" s="22">
        <f t="shared" si="43"/>
        <v>2.6503942739593658</v>
      </c>
      <c r="BO374" s="21"/>
      <c r="BP374" s="2"/>
    </row>
    <row r="375" spans="1:68" x14ac:dyDescent="0.2">
      <c r="A375">
        <v>18.100000000000001</v>
      </c>
      <c r="B375">
        <v>2.2000000000000002</v>
      </c>
      <c r="C375">
        <v>1.32308</v>
      </c>
      <c r="D375">
        <v>-0.19849</v>
      </c>
      <c r="E375">
        <v>0.14696999999999999</v>
      </c>
      <c r="F375">
        <v>1.6563300000000001</v>
      </c>
      <c r="G375">
        <v>1.6031</v>
      </c>
      <c r="I375" s="17">
        <f t="shared" si="37"/>
        <v>59.383202099737531</v>
      </c>
      <c r="J375" s="16">
        <f t="shared" si="38"/>
        <v>-59.883202099737531</v>
      </c>
      <c r="K375" s="10">
        <v>115</v>
      </c>
      <c r="L375" s="16">
        <v>6506.9717847768889</v>
      </c>
      <c r="M375" s="16">
        <v>2811.6961942257171</v>
      </c>
      <c r="N375" s="16">
        <v>25.732720909886261</v>
      </c>
      <c r="O375" s="16">
        <v>22.394444444444481</v>
      </c>
      <c r="P375" s="16">
        <v>22.940468297762401</v>
      </c>
      <c r="Q375" s="16">
        <v>0.54919011041766685</v>
      </c>
      <c r="R375" s="16">
        <v>2.3939795094384997</v>
      </c>
      <c r="S375" s="16">
        <v>37.918323147077778</v>
      </c>
      <c r="T375" s="20" t="s">
        <v>122</v>
      </c>
      <c r="U375" s="10">
        <v>5</v>
      </c>
      <c r="V375" s="20" t="s">
        <v>145</v>
      </c>
      <c r="W375" s="10">
        <v>4</v>
      </c>
      <c r="X375" s="20" t="s">
        <v>145</v>
      </c>
      <c r="Y375" s="10">
        <v>4</v>
      </c>
      <c r="Z375" s="20" t="s">
        <v>123</v>
      </c>
      <c r="AA375" s="15">
        <v>4</v>
      </c>
      <c r="AB375" s="11">
        <v>22.144449950294941</v>
      </c>
      <c r="AC375" s="10">
        <v>62.186392004208003</v>
      </c>
      <c r="AD375" s="19">
        <v>15.669158045497056</v>
      </c>
      <c r="AE375" s="12">
        <v>2239.444444444448</v>
      </c>
      <c r="AF375" s="10">
        <v>2297.1687267091165</v>
      </c>
      <c r="AG375" s="10">
        <v>1529.3645531841601</v>
      </c>
      <c r="AH375" s="10">
        <v>250.67524602222551</v>
      </c>
      <c r="AI375" s="10">
        <v>4.1771451930035388</v>
      </c>
      <c r="AJ375" s="10"/>
      <c r="AK375" s="10"/>
      <c r="AL375" s="10"/>
      <c r="AM375" s="10"/>
      <c r="AN375" s="10">
        <v>11.197222222222241</v>
      </c>
      <c r="AO375" s="10">
        <v>6.3571485474707092</v>
      </c>
      <c r="AP375" s="10">
        <v>11.705551872289121</v>
      </c>
      <c r="AQ375" s="10">
        <v>114.66</v>
      </c>
      <c r="AR375" s="10"/>
      <c r="AS375" s="10"/>
      <c r="AT375" s="10">
        <v>3.7991345018624094</v>
      </c>
      <c r="AU375" s="10">
        <v>1</v>
      </c>
      <c r="AV375" s="16"/>
      <c r="AW375" s="19">
        <v>344.57530900636743</v>
      </c>
      <c r="AX375" s="1" t="s">
        <v>120</v>
      </c>
      <c r="AY375" s="23">
        <v>59.883202099737503</v>
      </c>
      <c r="AZ375" s="18">
        <v>0</v>
      </c>
      <c r="BA375" s="18">
        <v>100</v>
      </c>
      <c r="BB375" s="18">
        <v>0</v>
      </c>
      <c r="BC375" s="18">
        <v>0</v>
      </c>
      <c r="BD375" s="18">
        <v>100</v>
      </c>
      <c r="BE375" s="18">
        <v>0</v>
      </c>
      <c r="BF375" s="24">
        <v>22.144449950294941</v>
      </c>
      <c r="BG375" s="24">
        <v>62.186392004208003</v>
      </c>
      <c r="BH375" s="24">
        <v>15.669158045497056</v>
      </c>
      <c r="BI375" s="21"/>
      <c r="BJ375" s="25">
        <f t="shared" ca="1" si="39"/>
        <v>1</v>
      </c>
      <c r="BK375" s="24">
        <f t="shared" ca="1" si="40"/>
        <v>14.003634137859153</v>
      </c>
      <c r="BL375" s="23">
        <f t="shared" si="41"/>
        <v>2.7896104090983207</v>
      </c>
      <c r="BM375" s="23">
        <f t="shared" ca="1" si="42"/>
        <v>2.8590019864285208</v>
      </c>
      <c r="BN375" s="22">
        <f t="shared" si="43"/>
        <v>2.6672355626194459</v>
      </c>
      <c r="BO375" s="21"/>
      <c r="BP375" s="2"/>
    </row>
    <row r="376" spans="1:68" x14ac:dyDescent="0.2">
      <c r="A376">
        <v>18.149999999999999</v>
      </c>
      <c r="B376">
        <v>2.2000000000000002</v>
      </c>
      <c r="C376">
        <v>1.3232600000000001</v>
      </c>
      <c r="D376">
        <v>-0.20554</v>
      </c>
      <c r="E376">
        <v>0.14957000000000001</v>
      </c>
      <c r="F376">
        <v>1.6576</v>
      </c>
      <c r="G376">
        <v>1.5985499999999999</v>
      </c>
      <c r="I376" s="17">
        <f t="shared" si="37"/>
        <v>59.547244094488178</v>
      </c>
      <c r="J376" s="16">
        <f t="shared" si="38"/>
        <v>-60.047244094488178</v>
      </c>
      <c r="K376" s="10">
        <v>115</v>
      </c>
      <c r="L376" s="16">
        <v>6525.8366141732131</v>
      </c>
      <c r="M376" s="16">
        <v>2820.3248031496014</v>
      </c>
      <c r="N376" s="16">
        <v>25.80380577427821</v>
      </c>
      <c r="O376" s="16">
        <v>22.443596986817383</v>
      </c>
      <c r="P376" s="16">
        <v>23.001113287464911</v>
      </c>
      <c r="Q376" s="16">
        <v>0.50502184349495927</v>
      </c>
      <c r="R376" s="16">
        <v>2.1956408682626019</v>
      </c>
      <c r="S376" s="16">
        <v>38.716409767189518</v>
      </c>
      <c r="T376" s="20" t="s">
        <v>122</v>
      </c>
      <c r="U376" s="10">
        <v>5</v>
      </c>
      <c r="V376" s="20" t="s">
        <v>145</v>
      </c>
      <c r="W376" s="10">
        <v>4</v>
      </c>
      <c r="X376" s="20" t="s">
        <v>145</v>
      </c>
      <c r="Y376" s="10">
        <v>4</v>
      </c>
      <c r="Z376" s="20" t="s">
        <v>123</v>
      </c>
      <c r="AA376" s="15">
        <v>4</v>
      </c>
      <c r="AB376" s="11">
        <v>18.847781998968685</v>
      </c>
      <c r="AC376" s="10">
        <v>62.619013804980568</v>
      </c>
      <c r="AD376" s="19">
        <v>18.533204196050743</v>
      </c>
      <c r="AE376" s="12">
        <v>2244.3596986817383</v>
      </c>
      <c r="AF376" s="10">
        <v>2303.1937355331575</v>
      </c>
      <c r="AG376" s="10">
        <v>1533.4075524976606</v>
      </c>
      <c r="AH376" s="10">
        <v>265.63071071131833</v>
      </c>
      <c r="AI376" s="10">
        <v>4.5544788970488348</v>
      </c>
      <c r="AJ376" s="10"/>
      <c r="AK376" s="10"/>
      <c r="AL376" s="10"/>
      <c r="AM376" s="10"/>
      <c r="AN376" s="10">
        <v>11.221798493408691</v>
      </c>
      <c r="AO376" s="10">
        <v>6.3054368296963847</v>
      </c>
      <c r="AP376" s="10">
        <v>11.733852867483625</v>
      </c>
      <c r="AQ376" s="10">
        <v>114.66</v>
      </c>
      <c r="AR376" s="10"/>
      <c r="AS376" s="10"/>
      <c r="AT376" s="10">
        <v>3.7973161417673147</v>
      </c>
      <c r="AU376" s="10">
        <v>1</v>
      </c>
      <c r="AV376" s="16"/>
      <c r="AW376" s="19">
        <v>345.47906032997366</v>
      </c>
      <c r="AX376" s="1" t="s">
        <v>120</v>
      </c>
      <c r="AY376" s="23">
        <v>60.0472440944882</v>
      </c>
      <c r="AZ376" s="18">
        <v>0</v>
      </c>
      <c r="BA376" s="18">
        <v>100</v>
      </c>
      <c r="BB376" s="18">
        <v>0</v>
      </c>
      <c r="BC376" s="18">
        <v>0</v>
      </c>
      <c r="BD376" s="18">
        <v>100</v>
      </c>
      <c r="BE376" s="18">
        <v>0</v>
      </c>
      <c r="BF376" s="24">
        <v>18.847781998968685</v>
      </c>
      <c r="BG376" s="24">
        <v>62.619013804980568</v>
      </c>
      <c r="BH376" s="24">
        <v>18.533204196050743</v>
      </c>
      <c r="BI376" s="21"/>
      <c r="BJ376" s="25">
        <f t="shared" ca="1" si="39"/>
        <v>0.99761685603737849</v>
      </c>
      <c r="BK376" s="24">
        <f t="shared" ca="1" si="40"/>
        <v>14.006632241168028</v>
      </c>
      <c r="BL376" s="23">
        <f t="shared" si="41"/>
        <v>2.5586019592824996</v>
      </c>
      <c r="BM376" s="23">
        <f t="shared" ca="1" si="42"/>
        <v>2.8372200894447972</v>
      </c>
      <c r="BN376" s="22">
        <f t="shared" si="43"/>
        <v>2.6439627870749289</v>
      </c>
      <c r="BO376" s="21"/>
      <c r="BP376" s="2"/>
    </row>
    <row r="377" spans="1:68" x14ac:dyDescent="0.2">
      <c r="A377">
        <v>18.2</v>
      </c>
      <c r="B377">
        <v>2.1</v>
      </c>
      <c r="C377">
        <v>1.31633</v>
      </c>
      <c r="D377">
        <v>-0.19888</v>
      </c>
      <c r="E377">
        <v>0.15101000000000001</v>
      </c>
      <c r="F377">
        <v>1.6587499999999999</v>
      </c>
      <c r="G377">
        <v>1.6062000000000001</v>
      </c>
      <c r="I377" s="17">
        <f t="shared" si="37"/>
        <v>59.71128608923884</v>
      </c>
      <c r="J377" s="16">
        <f t="shared" si="38"/>
        <v>-60.21128608923884</v>
      </c>
      <c r="K377" s="10">
        <v>115</v>
      </c>
      <c r="L377" s="16">
        <v>6544.7014435695392</v>
      </c>
      <c r="M377" s="16">
        <v>2828.9534120734861</v>
      </c>
      <c r="N377" s="16">
        <v>25.874890638670163</v>
      </c>
      <c r="O377" s="16">
        <v>20.551224105461422</v>
      </c>
      <c r="P377" s="16">
        <v>21.115105453860735</v>
      </c>
      <c r="Q377" s="16">
        <v>0.54674675948151708</v>
      </c>
      <c r="R377" s="16">
        <v>2.5893631489372866</v>
      </c>
      <c r="S377" s="16">
        <v>39.158426972174482</v>
      </c>
      <c r="T377" s="20" t="s">
        <v>122</v>
      </c>
      <c r="U377" s="10">
        <v>5</v>
      </c>
      <c r="V377" s="20" t="s">
        <v>145</v>
      </c>
      <c r="W377" s="10">
        <v>4</v>
      </c>
      <c r="X377" s="20" t="s">
        <v>145</v>
      </c>
      <c r="Y377" s="10">
        <v>4</v>
      </c>
      <c r="Z377" s="20" t="s">
        <v>123</v>
      </c>
      <c r="AA377" s="15">
        <v>4</v>
      </c>
      <c r="AB377" s="11">
        <v>27.895833904765261</v>
      </c>
      <c r="AC377" s="10">
        <v>60.300422497608444</v>
      </c>
      <c r="AD377" s="19">
        <v>11.803743597626294</v>
      </c>
      <c r="AE377" s="12">
        <v>2055.122410546142</v>
      </c>
      <c r="AF377" s="10">
        <v>2080.2007651446474</v>
      </c>
      <c r="AG377" s="10">
        <v>1407.6736969240492</v>
      </c>
      <c r="AH377" s="10">
        <v>273.26131886066025</v>
      </c>
      <c r="AI377" s="10">
        <v>3.8619534707227721</v>
      </c>
      <c r="AJ377" s="10"/>
      <c r="AK377" s="10"/>
      <c r="AL377" s="10"/>
      <c r="AM377" s="10"/>
      <c r="AN377" s="10">
        <v>10.275612052730711</v>
      </c>
      <c r="AO377" s="10">
        <v>6.0286192641617413</v>
      </c>
      <c r="AP377" s="10">
        <v>10.853715878468343</v>
      </c>
      <c r="AQ377" s="10">
        <v>114.66</v>
      </c>
      <c r="AR377" s="10"/>
      <c r="AS377" s="10"/>
      <c r="AT377" s="10">
        <v>3.4012786034196032</v>
      </c>
      <c r="AU377" s="10">
        <v>1</v>
      </c>
      <c r="AV377" s="16"/>
      <c r="AW377" s="19">
        <v>312.03011477169707</v>
      </c>
      <c r="AX377" s="1" t="s">
        <v>120</v>
      </c>
      <c r="AY377" s="23">
        <v>60.211286089238797</v>
      </c>
      <c r="AZ377" s="18">
        <v>0</v>
      </c>
      <c r="BA377" s="18">
        <v>100</v>
      </c>
      <c r="BB377" s="18">
        <v>0</v>
      </c>
      <c r="BC377" s="18">
        <v>0</v>
      </c>
      <c r="BD377" s="18">
        <v>100</v>
      </c>
      <c r="BE377" s="18">
        <v>0</v>
      </c>
      <c r="BF377" s="24">
        <v>27.895833904765261</v>
      </c>
      <c r="BG377" s="24">
        <v>60.300422497608444</v>
      </c>
      <c r="BH377" s="24">
        <v>11.803743597626294</v>
      </c>
      <c r="BI377" s="21"/>
      <c r="BJ377" s="25">
        <f t="shared" ca="1" si="39"/>
        <v>1</v>
      </c>
      <c r="BK377" s="24">
        <f t="shared" ca="1" si="40"/>
        <v>12.61438569891336</v>
      </c>
      <c r="BL377" s="23">
        <f t="shared" si="41"/>
        <v>3.0642508272482667</v>
      </c>
      <c r="BM377" s="23">
        <f t="shared" ca="1" si="42"/>
        <v>2.9196469077534766</v>
      </c>
      <c r="BN377" s="22">
        <f t="shared" si="43"/>
        <v>2.7164890008537408</v>
      </c>
      <c r="BO377" s="21"/>
      <c r="BP377" s="2"/>
    </row>
    <row r="378" spans="1:68" x14ac:dyDescent="0.2">
      <c r="A378">
        <v>18.25</v>
      </c>
      <c r="B378">
        <v>0.3</v>
      </c>
      <c r="C378">
        <v>1.31901</v>
      </c>
      <c r="D378">
        <v>-0.20394999999999999</v>
      </c>
      <c r="E378">
        <v>0.15379999999999999</v>
      </c>
      <c r="F378">
        <v>1.6597500000000001</v>
      </c>
      <c r="G378">
        <v>1.6073500000000001</v>
      </c>
      <c r="I378" s="17">
        <f t="shared" si="37"/>
        <v>59.875328083989501</v>
      </c>
      <c r="J378" s="16">
        <f t="shared" si="38"/>
        <v>-60.375328083989501</v>
      </c>
      <c r="K378" s="10">
        <v>115</v>
      </c>
      <c r="L378" s="16">
        <v>6563.5662729658652</v>
      </c>
      <c r="M378" s="16">
        <v>2837.5820209973708</v>
      </c>
      <c r="N378" s="16">
        <v>25.945975503062115</v>
      </c>
      <c r="O378" s="16">
        <v>21.283050847457659</v>
      </c>
      <c r="P378" s="16">
        <v>21.859264475876053</v>
      </c>
      <c r="Q378" s="16">
        <v>0.51498319731156994</v>
      </c>
      <c r="R378" s="16">
        <v>2.3559035935536938</v>
      </c>
      <c r="S378" s="16">
        <v>40.014835306832836</v>
      </c>
      <c r="T378" s="20" t="s">
        <v>122</v>
      </c>
      <c r="U378" s="10">
        <v>5</v>
      </c>
      <c r="V378" s="20" t="s">
        <v>145</v>
      </c>
      <c r="W378" s="10">
        <v>4</v>
      </c>
      <c r="X378" s="20" t="s">
        <v>145</v>
      </c>
      <c r="Y378" s="10">
        <v>4</v>
      </c>
      <c r="Z378" s="20" t="s">
        <v>123</v>
      </c>
      <c r="AA378" s="15">
        <v>4</v>
      </c>
      <c r="AB378" s="11">
        <v>22.715242768189839</v>
      </c>
      <c r="AC378" s="10">
        <v>62.057448604895029</v>
      </c>
      <c r="AD378" s="19">
        <v>15.227308626915134</v>
      </c>
      <c r="AE378" s="12">
        <v>2128.3050847457662</v>
      </c>
      <c r="AF378" s="10">
        <v>2166.6391895349011</v>
      </c>
      <c r="AG378" s="10">
        <v>1457.2842983917369</v>
      </c>
      <c r="AH378" s="10">
        <v>289.41654453471199</v>
      </c>
      <c r="AI378" s="10">
        <v>4.2446558625583624</v>
      </c>
      <c r="AJ378" s="10"/>
      <c r="AK378" s="10"/>
      <c r="AL378" s="10"/>
      <c r="AM378" s="10"/>
      <c r="AN378" s="10">
        <v>10.641525423728829</v>
      </c>
      <c r="AO378" s="10">
        <v>6.1216061768717918</v>
      </c>
      <c r="AP378" s="10">
        <v>11.200990088742158</v>
      </c>
      <c r="AQ378" s="10">
        <v>114.66</v>
      </c>
      <c r="AR378" s="10"/>
      <c r="AS378" s="10"/>
      <c r="AT378" s="10">
        <v>3.538456176853308</v>
      </c>
      <c r="AU378" s="10">
        <v>1</v>
      </c>
      <c r="AV378" s="16"/>
      <c r="AW378" s="19">
        <v>324.99587843023517</v>
      </c>
      <c r="AX378" s="1" t="s">
        <v>120</v>
      </c>
      <c r="AY378" s="23">
        <v>60.375328083989501</v>
      </c>
      <c r="AZ378" s="18">
        <v>0</v>
      </c>
      <c r="BA378" s="18">
        <v>100</v>
      </c>
      <c r="BB378" s="18">
        <v>0</v>
      </c>
      <c r="BC378" s="18">
        <v>0</v>
      </c>
      <c r="BD378" s="18">
        <v>100</v>
      </c>
      <c r="BE378" s="18">
        <v>0</v>
      </c>
      <c r="BF378" s="24">
        <v>22.715242768189839</v>
      </c>
      <c r="BG378" s="24">
        <v>62.057448604895029</v>
      </c>
      <c r="BH378" s="24">
        <v>15.227308626915134</v>
      </c>
      <c r="BI378" s="21"/>
      <c r="BJ378" s="25">
        <f t="shared" ca="1" si="39"/>
        <v>1</v>
      </c>
      <c r="BK378" s="24">
        <f t="shared" ca="1" si="40"/>
        <v>13.093881482138368</v>
      </c>
      <c r="BL378" s="23">
        <f t="shared" si="41"/>
        <v>2.7720829745610347</v>
      </c>
      <c r="BM378" s="23">
        <f t="shared" ca="1" si="42"/>
        <v>2.8811823322060182</v>
      </c>
      <c r="BN378" s="22">
        <f t="shared" si="43"/>
        <v>2.6799029987200704</v>
      </c>
      <c r="BO378" s="21"/>
      <c r="BP378" s="2"/>
    </row>
    <row r="379" spans="1:68" x14ac:dyDescent="0.2">
      <c r="A379">
        <v>18.3</v>
      </c>
      <c r="B379">
        <v>2.1</v>
      </c>
      <c r="C379">
        <v>1.3182799999999999</v>
      </c>
      <c r="D379">
        <v>-0.21742</v>
      </c>
      <c r="E379">
        <v>0.15321000000000001</v>
      </c>
      <c r="F379">
        <v>1.6576500000000001</v>
      </c>
      <c r="G379">
        <v>1.5990500000000001</v>
      </c>
      <c r="I379" s="17">
        <f t="shared" si="37"/>
        <v>60.039370078740156</v>
      </c>
      <c r="J379" s="16">
        <f t="shared" si="38"/>
        <v>-60.539370078740156</v>
      </c>
      <c r="K379" s="10">
        <v>115</v>
      </c>
      <c r="L379" s="16">
        <v>6582.4311023621904</v>
      </c>
      <c r="M379" s="16">
        <v>2846.2106299212551</v>
      </c>
      <c r="N379" s="16">
        <v>26.017060367454068</v>
      </c>
      <c r="O379" s="16">
        <v>21.083709981167608</v>
      </c>
      <c r="P379" s="16">
        <v>21.657315708076588</v>
      </c>
      <c r="Q379" s="16">
        <v>0.4305936149783966</v>
      </c>
      <c r="R379" s="16">
        <v>1.9882132244940069</v>
      </c>
      <c r="S379" s="16">
        <v>39.833731035345942</v>
      </c>
      <c r="T379" s="20" t="s">
        <v>122</v>
      </c>
      <c r="U379" s="10">
        <v>5</v>
      </c>
      <c r="V379" s="20" t="s">
        <v>145</v>
      </c>
      <c r="W379" s="10">
        <v>4</v>
      </c>
      <c r="X379" s="20" t="s">
        <v>145</v>
      </c>
      <c r="Y379" s="10">
        <v>4</v>
      </c>
      <c r="Z379" s="20" t="s">
        <v>123</v>
      </c>
      <c r="AA379" s="15">
        <v>4</v>
      </c>
      <c r="AB379" s="11">
        <v>17.015040186896627</v>
      </c>
      <c r="AC379" s="10">
        <v>62.590003999393687</v>
      </c>
      <c r="AD379" s="19">
        <v>20.394955813709682</v>
      </c>
      <c r="AE379" s="12">
        <v>2108.3709981167608</v>
      </c>
      <c r="AF379" s="10">
        <v>2141.7708151234151</v>
      </c>
      <c r="AG379" s="10">
        <v>1443.821047205106</v>
      </c>
      <c r="AH379" s="10">
        <v>284.22865373948997</v>
      </c>
      <c r="AI379" s="10">
        <v>5.0296416283746241</v>
      </c>
      <c r="AJ379" s="10"/>
      <c r="AK379" s="10"/>
      <c r="AL379" s="10"/>
      <c r="AM379" s="10"/>
      <c r="AN379" s="10">
        <v>10.541854990583804</v>
      </c>
      <c r="AO379" s="10">
        <v>5.9547254707261601</v>
      </c>
      <c r="AP379" s="10">
        <v>11.106747330435741</v>
      </c>
      <c r="AQ379" s="10">
        <v>114.66</v>
      </c>
      <c r="AR379" s="10"/>
      <c r="AS379" s="10"/>
      <c r="AT379" s="10">
        <v>3.4846566712873956</v>
      </c>
      <c r="AU379" s="10">
        <v>1</v>
      </c>
      <c r="AV379" s="16"/>
      <c r="AW379" s="19">
        <v>321.26562226851229</v>
      </c>
      <c r="AX379" s="1" t="s">
        <v>120</v>
      </c>
      <c r="AY379" s="23">
        <v>60.539370078740198</v>
      </c>
      <c r="AZ379" s="18">
        <v>0</v>
      </c>
      <c r="BA379" s="18">
        <v>100</v>
      </c>
      <c r="BB379" s="18">
        <v>0</v>
      </c>
      <c r="BC379" s="18">
        <v>0</v>
      </c>
      <c r="BD379" s="18">
        <v>100</v>
      </c>
      <c r="BE379" s="18">
        <v>0</v>
      </c>
      <c r="BF379" s="24">
        <v>17.015040186896627</v>
      </c>
      <c r="BG379" s="24">
        <v>62.590003999393687</v>
      </c>
      <c r="BH379" s="24">
        <v>20.394955813709682</v>
      </c>
      <c r="BI379" s="21"/>
      <c r="BJ379" s="25">
        <f t="shared" ca="1" si="39"/>
        <v>1</v>
      </c>
      <c r="BK379" s="24">
        <f t="shared" ca="1" si="40"/>
        <v>12.905650737031799</v>
      </c>
      <c r="BL379" s="23">
        <f t="shared" si="41"/>
        <v>2.3445021605021119</v>
      </c>
      <c r="BM379" s="23">
        <f t="shared" ca="1" si="42"/>
        <v>2.8450273237714407</v>
      </c>
      <c r="BN379" s="22">
        <f t="shared" si="43"/>
        <v>2.6400831789537138</v>
      </c>
      <c r="BO379" s="21"/>
      <c r="BP379" s="2"/>
    </row>
    <row r="380" spans="1:68" x14ac:dyDescent="0.2">
      <c r="A380">
        <v>18.350000000000001</v>
      </c>
      <c r="B380">
        <v>2.1</v>
      </c>
      <c r="C380">
        <v>1.3126199999999999</v>
      </c>
      <c r="D380">
        <v>-0.21479999999999999</v>
      </c>
      <c r="E380">
        <v>0.15797</v>
      </c>
      <c r="F380">
        <v>1.6534</v>
      </c>
      <c r="G380">
        <v>1.59545</v>
      </c>
      <c r="I380" s="17">
        <f t="shared" si="37"/>
        <v>60.203412073490817</v>
      </c>
      <c r="J380" s="16">
        <f t="shared" si="38"/>
        <v>-60.703412073490817</v>
      </c>
      <c r="K380" s="10">
        <v>115</v>
      </c>
      <c r="L380" s="16">
        <v>6601.2959317585164</v>
      </c>
      <c r="M380" s="16">
        <v>2854.8392388451398</v>
      </c>
      <c r="N380" s="16">
        <v>26.088145231846021</v>
      </c>
      <c r="O380" s="16">
        <v>19.538135593220339</v>
      </c>
      <c r="P380" s="16">
        <v>20.132781339086605</v>
      </c>
      <c r="Q380" s="16">
        <v>0.44700792126740291</v>
      </c>
      <c r="R380" s="16">
        <v>2.2202988933256003</v>
      </c>
      <c r="S380" s="16">
        <v>41.294843462935113</v>
      </c>
      <c r="T380" s="20" t="s">
        <v>122</v>
      </c>
      <c r="U380" s="10">
        <v>5</v>
      </c>
      <c r="V380" s="20" t="s">
        <v>145</v>
      </c>
      <c r="W380" s="10">
        <v>4</v>
      </c>
      <c r="X380" s="20" t="s">
        <v>145</v>
      </c>
      <c r="Y380" s="10">
        <v>4</v>
      </c>
      <c r="Z380" s="20" t="s">
        <v>123</v>
      </c>
      <c r="AA380" s="15">
        <v>4</v>
      </c>
      <c r="AB380" s="11">
        <v>22.379027230949873</v>
      </c>
      <c r="AC380" s="10">
        <v>62.13515993223082</v>
      </c>
      <c r="AD380" s="19">
        <v>15.485812836819306</v>
      </c>
      <c r="AE380" s="12">
        <v>1953.8135593220341</v>
      </c>
      <c r="AF380" s="10">
        <v>1961.3041346895159</v>
      </c>
      <c r="AG380" s="10">
        <v>1342.1854226057737</v>
      </c>
      <c r="AH380" s="10">
        <v>312.82350646811847</v>
      </c>
      <c r="AI380" s="10">
        <v>4.5038981148262591</v>
      </c>
      <c r="AJ380" s="10"/>
      <c r="AK380" s="10"/>
      <c r="AL380" s="10"/>
      <c r="AM380" s="10"/>
      <c r="AN380" s="10">
        <v>9.7690677966101696</v>
      </c>
      <c r="AO380" s="10">
        <v>5.7088212645305854</v>
      </c>
      <c r="AP380" s="10">
        <v>10.395297958240416</v>
      </c>
      <c r="AQ380" s="10">
        <v>114.66</v>
      </c>
      <c r="AR380" s="10"/>
      <c r="AS380" s="10"/>
      <c r="AT380" s="10">
        <v>3.1669062957550356</v>
      </c>
      <c r="AU380" s="10">
        <v>1</v>
      </c>
      <c r="AV380" s="16"/>
      <c r="AW380" s="19">
        <v>294.19562020342738</v>
      </c>
      <c r="AX380" s="1" t="s">
        <v>120</v>
      </c>
      <c r="AY380" s="23">
        <v>60.703412073490803</v>
      </c>
      <c r="AZ380" s="18">
        <v>0</v>
      </c>
      <c r="BA380" s="18">
        <v>100</v>
      </c>
      <c r="BB380" s="18">
        <v>0</v>
      </c>
      <c r="BC380" s="18">
        <v>0</v>
      </c>
      <c r="BD380" s="18">
        <v>100</v>
      </c>
      <c r="BE380" s="18">
        <v>0</v>
      </c>
      <c r="BF380" s="24">
        <v>22.379027230949873</v>
      </c>
      <c r="BG380" s="24">
        <v>62.13515993223082</v>
      </c>
      <c r="BH380" s="24">
        <v>15.485812836819306</v>
      </c>
      <c r="BI380" s="21"/>
      <c r="BJ380" s="25">
        <f t="shared" ca="1" si="39"/>
        <v>1</v>
      </c>
      <c r="BK380" s="24">
        <f t="shared" ca="1" si="40"/>
        <v>11.792000855373141</v>
      </c>
      <c r="BL380" s="23">
        <f t="shared" si="41"/>
        <v>2.6556819112361034</v>
      </c>
      <c r="BM380" s="23">
        <f t="shared" ca="1" si="42"/>
        <v>2.9078681902422767</v>
      </c>
      <c r="BN380" s="22">
        <f t="shared" si="43"/>
        <v>2.6936755411096205</v>
      </c>
      <c r="BO380" s="21"/>
      <c r="BP380" s="2"/>
    </row>
    <row r="381" spans="1:68" x14ac:dyDescent="0.2">
      <c r="A381">
        <v>18.399999999999999</v>
      </c>
      <c r="B381">
        <v>0.6</v>
      </c>
      <c r="C381">
        <v>1.3107200000000001</v>
      </c>
      <c r="D381">
        <v>-0.23222000000000001</v>
      </c>
      <c r="E381">
        <v>0.16047</v>
      </c>
      <c r="F381">
        <v>1.65608</v>
      </c>
      <c r="G381">
        <v>1.5951299999999999</v>
      </c>
      <c r="I381" s="17">
        <f t="shared" si="37"/>
        <v>60.367454068241464</v>
      </c>
      <c r="J381" s="16">
        <f t="shared" si="38"/>
        <v>-60.867454068241464</v>
      </c>
      <c r="K381" s="10">
        <v>115</v>
      </c>
      <c r="L381" s="16">
        <v>6620.1607611548407</v>
      </c>
      <c r="M381" s="16">
        <v>2863.467847769024</v>
      </c>
      <c r="N381" s="16">
        <v>26.15923009623797</v>
      </c>
      <c r="O381" s="16">
        <v>19.019303201506649</v>
      </c>
      <c r="P381" s="16">
        <v>19.624999377497538</v>
      </c>
      <c r="Q381" s="16">
        <v>0.33787157945271246</v>
      </c>
      <c r="R381" s="16">
        <v>1.7216386760252513</v>
      </c>
      <c r="S381" s="16">
        <v>42.062234443811775</v>
      </c>
      <c r="T381" s="20" t="s">
        <v>122</v>
      </c>
      <c r="U381" s="10">
        <v>5</v>
      </c>
      <c r="V381" s="20" t="s">
        <v>145</v>
      </c>
      <c r="W381" s="10">
        <v>4</v>
      </c>
      <c r="X381" s="20" t="s">
        <v>145</v>
      </c>
      <c r="Y381" s="10">
        <v>4</v>
      </c>
      <c r="Z381" s="20" t="s">
        <v>123</v>
      </c>
      <c r="AA381" s="15">
        <v>4</v>
      </c>
      <c r="AB381" s="11">
        <v>15.297883327773761</v>
      </c>
      <c r="AC381" s="10">
        <v>62.348143247142062</v>
      </c>
      <c r="AD381" s="19">
        <v>22.353973425084178</v>
      </c>
      <c r="AE381" s="12">
        <v>1901.930320150665</v>
      </c>
      <c r="AF381" s="10">
        <v>1900.4553845380769</v>
      </c>
      <c r="AG381" s="10">
        <v>1308.3332918331691</v>
      </c>
      <c r="AH381" s="10">
        <v>327.14751800723252</v>
      </c>
      <c r="AI381" s="10">
        <v>5.8084196987761736</v>
      </c>
      <c r="AJ381" s="10"/>
      <c r="AK381" s="10"/>
      <c r="AL381" s="10"/>
      <c r="AM381" s="10"/>
      <c r="AN381" s="10">
        <v>9.5096516007533243</v>
      </c>
      <c r="AO381" s="10">
        <v>5.4317485202810012</v>
      </c>
      <c r="AP381" s="10">
        <v>10.158333042832185</v>
      </c>
      <c r="AQ381" s="10">
        <v>114.66</v>
      </c>
      <c r="AR381" s="10"/>
      <c r="AS381" s="10"/>
      <c r="AT381" s="10">
        <v>3.0540943790596367</v>
      </c>
      <c r="AU381" s="10">
        <v>1</v>
      </c>
      <c r="AV381" s="16"/>
      <c r="AW381" s="19">
        <v>285.06830768071154</v>
      </c>
      <c r="AX381" s="1" t="s">
        <v>120</v>
      </c>
      <c r="AY381" s="23">
        <v>60.8674540682415</v>
      </c>
      <c r="AZ381" s="18">
        <v>0</v>
      </c>
      <c r="BA381" s="18">
        <v>100</v>
      </c>
      <c r="BB381" s="18">
        <v>0</v>
      </c>
      <c r="BC381" s="18">
        <v>0</v>
      </c>
      <c r="BD381" s="18">
        <v>100</v>
      </c>
      <c r="BE381" s="18">
        <v>0</v>
      </c>
      <c r="BF381" s="24">
        <v>15.297883327773761</v>
      </c>
      <c r="BG381" s="24">
        <v>62.348143247142062</v>
      </c>
      <c r="BH381" s="24">
        <v>22.353973425084178</v>
      </c>
      <c r="BI381" s="21"/>
      <c r="BJ381" s="25">
        <f t="shared" ca="1" si="39"/>
        <v>1</v>
      </c>
      <c r="BK381" s="24">
        <f t="shared" ca="1" si="40"/>
        <v>11.395217173212785</v>
      </c>
      <c r="BL381" s="23">
        <f t="shared" si="41"/>
        <v>2.0709362977315111</v>
      </c>
      <c r="BM381" s="23">
        <f t="shared" ca="1" si="42"/>
        <v>2.8607194954248429</v>
      </c>
      <c r="BN381" s="22">
        <f t="shared" si="43"/>
        <v>2.6402190645085235</v>
      </c>
      <c r="BO381" s="21"/>
      <c r="BP381" s="2"/>
    </row>
    <row r="382" spans="1:68" x14ac:dyDescent="0.2">
      <c r="A382">
        <v>18.45</v>
      </c>
      <c r="B382">
        <v>2.1</v>
      </c>
      <c r="C382">
        <v>1.30829</v>
      </c>
      <c r="D382">
        <v>-0.22878999999999999</v>
      </c>
      <c r="E382">
        <v>0.16244</v>
      </c>
      <c r="F382">
        <v>1.6574500000000001</v>
      </c>
      <c r="G382">
        <v>1.5976999999999999</v>
      </c>
      <c r="I382" s="17">
        <f t="shared" si="37"/>
        <v>60.531496062992119</v>
      </c>
      <c r="J382" s="16">
        <f t="shared" si="38"/>
        <v>-61.031496062992119</v>
      </c>
      <c r="K382" s="10">
        <v>115</v>
      </c>
      <c r="L382" s="16">
        <v>6639.0255905511658</v>
      </c>
      <c r="M382" s="16">
        <v>2872.0964566929083</v>
      </c>
      <c r="N382" s="16">
        <v>26.230314960629915</v>
      </c>
      <c r="O382" s="16">
        <v>18.355743879472708</v>
      </c>
      <c r="P382" s="16">
        <v>18.9701477944018</v>
      </c>
      <c r="Q382" s="16">
        <v>0.35936053768602988</v>
      </c>
      <c r="R382" s="16">
        <v>1.8943475906501857</v>
      </c>
      <c r="S382" s="16">
        <v>42.666938536742585</v>
      </c>
      <c r="T382" s="20" t="s">
        <v>122</v>
      </c>
      <c r="U382" s="10">
        <v>5</v>
      </c>
      <c r="V382" s="20" t="s">
        <v>145</v>
      </c>
      <c r="W382" s="10">
        <v>4</v>
      </c>
      <c r="X382" s="20" t="s">
        <v>145</v>
      </c>
      <c r="Y382" s="10">
        <v>4</v>
      </c>
      <c r="Z382" s="20" t="s">
        <v>123</v>
      </c>
      <c r="AA382" s="15">
        <v>4</v>
      </c>
      <c r="AB382" s="11">
        <v>18.487179785721146</v>
      </c>
      <c r="AC382" s="10">
        <v>62.630165905715664</v>
      </c>
      <c r="AD382" s="19">
        <v>18.88265430856319</v>
      </c>
      <c r="AE382" s="12">
        <v>1835.5743879472709</v>
      </c>
      <c r="AF382" s="10">
        <v>1822.3043259740887</v>
      </c>
      <c r="AG382" s="10">
        <v>1264.6765196267866</v>
      </c>
      <c r="AH382" s="10">
        <v>338.12482785146068</v>
      </c>
      <c r="AI382" s="10">
        <v>5.2788622580968676</v>
      </c>
      <c r="AJ382" s="10"/>
      <c r="AK382" s="10"/>
      <c r="AL382" s="10"/>
      <c r="AM382" s="10"/>
      <c r="AN382" s="10">
        <v>9.1778719397363542</v>
      </c>
      <c r="AO382" s="10">
        <v>5.3563453592422885</v>
      </c>
      <c r="AP382" s="10">
        <v>9.8527356373875072</v>
      </c>
      <c r="AQ382" s="10">
        <v>114.66</v>
      </c>
      <c r="AR382" s="10"/>
      <c r="AS382" s="10"/>
      <c r="AT382" s="10">
        <v>2.9131099874952895</v>
      </c>
      <c r="AU382" s="10">
        <v>1</v>
      </c>
      <c r="AV382" s="16"/>
      <c r="AW382" s="19">
        <v>273.34564889611335</v>
      </c>
      <c r="AX382" s="1" t="s">
        <v>120</v>
      </c>
      <c r="AY382" s="23">
        <v>61.031496062992098</v>
      </c>
      <c r="AZ382" s="18">
        <v>0</v>
      </c>
      <c r="BA382" s="18">
        <v>100</v>
      </c>
      <c r="BB382" s="18">
        <v>0</v>
      </c>
      <c r="BC382" s="18">
        <v>0</v>
      </c>
      <c r="BD382" s="18">
        <v>100</v>
      </c>
      <c r="BE382" s="18">
        <v>0</v>
      </c>
      <c r="BF382" s="24">
        <v>18.487179785721146</v>
      </c>
      <c r="BG382" s="24">
        <v>62.630165905715664</v>
      </c>
      <c r="BH382" s="24">
        <v>18.88265430856319</v>
      </c>
      <c r="BI382" s="21"/>
      <c r="BJ382" s="25">
        <f t="shared" ca="1" si="39"/>
        <v>1</v>
      </c>
      <c r="BK382" s="24">
        <f t="shared" ca="1" si="40"/>
        <v>10.898404865654985</v>
      </c>
      <c r="BL382" s="23">
        <f t="shared" si="41"/>
        <v>2.296140301694424</v>
      </c>
      <c r="BM382" s="23">
        <f t="shared" ca="1" si="42"/>
        <v>2.9012547434064597</v>
      </c>
      <c r="BN382" s="22">
        <f t="shared" si="43"/>
        <v>2.6755405392442735</v>
      </c>
      <c r="BO382" s="21"/>
      <c r="BP382" s="2"/>
    </row>
    <row r="383" spans="1:68" x14ac:dyDescent="0.2">
      <c r="A383">
        <v>18.5</v>
      </c>
      <c r="B383">
        <v>2.1</v>
      </c>
      <c r="C383">
        <v>1.30609</v>
      </c>
      <c r="D383">
        <v>-0.23230000000000001</v>
      </c>
      <c r="E383">
        <v>0.16904</v>
      </c>
      <c r="F383">
        <v>1.6538299999999999</v>
      </c>
      <c r="G383">
        <v>1.59118</v>
      </c>
      <c r="I383" s="17">
        <f t="shared" si="37"/>
        <v>60.69553805774278</v>
      </c>
      <c r="J383" s="16">
        <f t="shared" si="38"/>
        <v>-61.19553805774278</v>
      </c>
      <c r="K383" s="10">
        <v>115</v>
      </c>
      <c r="L383" s="16">
        <v>6657.8904199474919</v>
      </c>
      <c r="M383" s="16">
        <v>2880.725065616793</v>
      </c>
      <c r="N383" s="16">
        <v>26.301399825021871</v>
      </c>
      <c r="O383" s="16">
        <v>17.754990583804165</v>
      </c>
      <c r="P383" s="16">
        <v>18.398567634262267</v>
      </c>
      <c r="Q383" s="16">
        <v>0.3373703792606817</v>
      </c>
      <c r="R383" s="16">
        <v>1.8336774142810022</v>
      </c>
      <c r="S383" s="16">
        <v>44.692850726256985</v>
      </c>
      <c r="T383" s="20" t="s">
        <v>122</v>
      </c>
      <c r="U383" s="10">
        <v>5</v>
      </c>
      <c r="V383" s="20" t="s">
        <v>145</v>
      </c>
      <c r="W383" s="10">
        <v>4</v>
      </c>
      <c r="X383" s="20" t="s">
        <v>145</v>
      </c>
      <c r="Y383" s="10">
        <v>4</v>
      </c>
      <c r="Z383" s="20" t="s">
        <v>123</v>
      </c>
      <c r="AA383" s="15">
        <v>4</v>
      </c>
      <c r="AB383" s="11">
        <v>18.300298542341189</v>
      </c>
      <c r="AC383" s="10">
        <v>62.632822552054662</v>
      </c>
      <c r="AD383" s="19">
        <v>19.066878905604153</v>
      </c>
      <c r="AE383" s="12">
        <v>1775.4990583804167</v>
      </c>
      <c r="AF383" s="10">
        <v>1753.9499054049481</v>
      </c>
      <c r="AG383" s="10">
        <v>1226.5711756174846</v>
      </c>
      <c r="AH383" s="10">
        <v>378.33841853969381</v>
      </c>
      <c r="AI383" s="10">
        <v>5.4535219347297632</v>
      </c>
      <c r="AJ383" s="10"/>
      <c r="AK383" s="10"/>
      <c r="AL383" s="10"/>
      <c r="AM383" s="10"/>
      <c r="AN383" s="10">
        <v>8.8774952919020826</v>
      </c>
      <c r="AO383" s="10">
        <v>5.2163837975086658</v>
      </c>
      <c r="AP383" s="10">
        <v>9.5859982293223922</v>
      </c>
      <c r="AQ383" s="10">
        <v>114.66</v>
      </c>
      <c r="AR383" s="10"/>
      <c r="AS383" s="10"/>
      <c r="AT383" s="10">
        <v>2.7896528365684521</v>
      </c>
      <c r="AU383" s="10">
        <v>1</v>
      </c>
      <c r="AV383" s="16"/>
      <c r="AW383" s="19">
        <v>263.09248581074223</v>
      </c>
      <c r="AX383" s="1" t="s">
        <v>120</v>
      </c>
      <c r="AY383" s="23">
        <v>61.195538057742802</v>
      </c>
      <c r="AZ383" s="18">
        <v>0</v>
      </c>
      <c r="BA383" s="18">
        <v>100</v>
      </c>
      <c r="BB383" s="18">
        <v>0</v>
      </c>
      <c r="BC383" s="18">
        <v>0</v>
      </c>
      <c r="BD383" s="18">
        <v>100</v>
      </c>
      <c r="BE383" s="18">
        <v>0</v>
      </c>
      <c r="BF383" s="24">
        <v>18.300298542341189</v>
      </c>
      <c r="BG383" s="24">
        <v>62.632822552054662</v>
      </c>
      <c r="BH383" s="24">
        <v>19.066878905604153</v>
      </c>
      <c r="BI383" s="21"/>
      <c r="BJ383" s="25">
        <f t="shared" ca="1" si="39"/>
        <v>1</v>
      </c>
      <c r="BK383" s="24">
        <f t="shared" ca="1" si="40"/>
        <v>10.462381574801176</v>
      </c>
      <c r="BL383" s="23">
        <f t="shared" si="41"/>
        <v>2.2387447393301887</v>
      </c>
      <c r="BM383" s="23">
        <f t="shared" ca="1" si="42"/>
        <v>2.9101932568266156</v>
      </c>
      <c r="BN383" s="22">
        <f t="shared" si="43"/>
        <v>2.6787076477943113</v>
      </c>
      <c r="BO383" s="21"/>
      <c r="BP383" s="2"/>
    </row>
    <row r="384" spans="1:68" x14ac:dyDescent="0.2">
      <c r="A384">
        <v>18.55</v>
      </c>
      <c r="B384">
        <v>2.1</v>
      </c>
      <c r="C384">
        <v>1.3060400000000001</v>
      </c>
      <c r="D384">
        <v>-0.23376</v>
      </c>
      <c r="E384">
        <v>0.17063</v>
      </c>
      <c r="F384">
        <v>1.65598</v>
      </c>
      <c r="G384">
        <v>1.5896300000000001</v>
      </c>
      <c r="I384" s="17">
        <f t="shared" si="37"/>
        <v>60.859580052493435</v>
      </c>
      <c r="J384" s="16">
        <f t="shared" si="38"/>
        <v>-61.359580052493435</v>
      </c>
      <c r="K384" s="10">
        <v>115</v>
      </c>
      <c r="L384" s="16">
        <v>6676.755249343817</v>
      </c>
      <c r="M384" s="16">
        <v>2889.3536745406773</v>
      </c>
      <c r="N384" s="16">
        <v>26.37248468941382</v>
      </c>
      <c r="O384" s="16">
        <v>17.741337099811727</v>
      </c>
      <c r="P384" s="16">
        <v>18.391942223829087</v>
      </c>
      <c r="Q384" s="16">
        <v>0.32822347575612104</v>
      </c>
      <c r="R384" s="16">
        <v>1.78460475659208</v>
      </c>
      <c r="S384" s="16">
        <v>45.180911390094543</v>
      </c>
      <c r="T384" s="20" t="s">
        <v>122</v>
      </c>
      <c r="U384" s="10">
        <v>5</v>
      </c>
      <c r="V384" s="20" t="s">
        <v>145</v>
      </c>
      <c r="W384" s="10">
        <v>4</v>
      </c>
      <c r="X384" s="20" t="s">
        <v>145</v>
      </c>
      <c r="Y384" s="10">
        <v>4</v>
      </c>
      <c r="Z384" s="20" t="s">
        <v>123</v>
      </c>
      <c r="AA384" s="15">
        <v>4</v>
      </c>
      <c r="AB384" s="11">
        <v>17.593165380294813</v>
      </c>
      <c r="AC384" s="10">
        <v>62.622832149971629</v>
      </c>
      <c r="AD384" s="19">
        <v>19.784002469733561</v>
      </c>
      <c r="AE384" s="12">
        <v>1774.1337099811728</v>
      </c>
      <c r="AF384" s="10">
        <v>1752.0607495071429</v>
      </c>
      <c r="AG384" s="10">
        <v>1226.1294815886058</v>
      </c>
      <c r="AH384" s="10">
        <v>386.9162064140034</v>
      </c>
      <c r="AI384" s="10">
        <v>5.6034816466006836</v>
      </c>
      <c r="AJ384" s="10"/>
      <c r="AK384" s="10"/>
      <c r="AL384" s="10"/>
      <c r="AM384" s="10"/>
      <c r="AN384" s="10">
        <v>8.8706685499058633</v>
      </c>
      <c r="AO384" s="10">
        <v>5.2018864758227172</v>
      </c>
      <c r="AP384" s="10">
        <v>9.5829063711202416</v>
      </c>
      <c r="AQ384" s="10">
        <v>114.66</v>
      </c>
      <c r="AR384" s="10"/>
      <c r="AS384" s="10"/>
      <c r="AT384" s="10">
        <v>2.7777300632607398</v>
      </c>
      <c r="AU384" s="10">
        <v>1</v>
      </c>
      <c r="AV384" s="16"/>
      <c r="AW384" s="19">
        <v>262.80911242607141</v>
      </c>
      <c r="AX384" s="1" t="s">
        <v>120</v>
      </c>
      <c r="AY384" s="23">
        <v>61.359580052493399</v>
      </c>
      <c r="AZ384" s="18">
        <v>0</v>
      </c>
      <c r="BA384" s="18">
        <v>100</v>
      </c>
      <c r="BB384" s="18">
        <v>0</v>
      </c>
      <c r="BC384" s="18">
        <v>0</v>
      </c>
      <c r="BD384" s="18">
        <v>100</v>
      </c>
      <c r="BE384" s="18">
        <v>0</v>
      </c>
      <c r="BF384" s="24">
        <v>17.593165380294813</v>
      </c>
      <c r="BG384" s="24">
        <v>62.622832149971629</v>
      </c>
      <c r="BH384" s="24">
        <v>19.784002469733561</v>
      </c>
      <c r="BI384" s="21"/>
      <c r="BJ384" s="25">
        <f t="shared" ca="1" si="39"/>
        <v>1</v>
      </c>
      <c r="BK384" s="24">
        <f t="shared" ca="1" si="40"/>
        <v>10.420022118995353</v>
      </c>
      <c r="BL384" s="23">
        <f t="shared" si="41"/>
        <v>2.1803704603924685</v>
      </c>
      <c r="BM384" s="23">
        <f t="shared" ca="1" si="42"/>
        <v>2.9055059569781596</v>
      </c>
      <c r="BN384" s="22">
        <f t="shared" si="43"/>
        <v>2.6723326034984853</v>
      </c>
      <c r="BO384" s="21"/>
      <c r="BP384" s="2"/>
    </row>
    <row r="385" spans="1:68" x14ac:dyDescent="0.2">
      <c r="A385">
        <v>18.600000000000001</v>
      </c>
      <c r="B385">
        <v>2.1</v>
      </c>
      <c r="C385">
        <v>1.30636</v>
      </c>
      <c r="D385">
        <v>-0.22950000000000001</v>
      </c>
      <c r="E385">
        <v>0.17236000000000001</v>
      </c>
      <c r="F385">
        <v>1.6589</v>
      </c>
      <c r="G385">
        <v>1.5959300000000001</v>
      </c>
      <c r="I385" s="17">
        <f t="shared" si="37"/>
        <v>61.023622047244096</v>
      </c>
      <c r="J385" s="16">
        <f t="shared" si="38"/>
        <v>-61.523622047244096</v>
      </c>
      <c r="K385" s="10">
        <v>115</v>
      </c>
      <c r="L385" s="16">
        <v>6695.6200787401431</v>
      </c>
      <c r="M385" s="16">
        <v>2897.982283464562</v>
      </c>
      <c r="N385" s="16">
        <v>26.443569553805773</v>
      </c>
      <c r="O385" s="16">
        <v>17.828719397363486</v>
      </c>
      <c r="P385" s="16">
        <v>18.486971419027086</v>
      </c>
      <c r="Q385" s="16">
        <v>0.35491238598175712</v>
      </c>
      <c r="R385" s="16">
        <v>1.9197973423406476</v>
      </c>
      <c r="S385" s="16">
        <v>45.711945948861199</v>
      </c>
      <c r="T385" s="20" t="s">
        <v>122</v>
      </c>
      <c r="U385" s="10">
        <v>5</v>
      </c>
      <c r="V385" s="20" t="s">
        <v>145</v>
      </c>
      <c r="W385" s="10">
        <v>4</v>
      </c>
      <c r="X385" s="20" t="s">
        <v>145</v>
      </c>
      <c r="Y385" s="10">
        <v>4</v>
      </c>
      <c r="Z385" s="20" t="s">
        <v>123</v>
      </c>
      <c r="AA385" s="15">
        <v>4</v>
      </c>
      <c r="AB385" s="11">
        <v>19.568568980067113</v>
      </c>
      <c r="AC385" s="10">
        <v>62.573798210345416</v>
      </c>
      <c r="AD385" s="19">
        <v>17.857632809587468</v>
      </c>
      <c r="AE385" s="12">
        <v>1782.8719397363486</v>
      </c>
      <c r="AF385" s="10">
        <v>1762.1309589777118</v>
      </c>
      <c r="AG385" s="10">
        <v>1232.4647612684723</v>
      </c>
      <c r="AH385" s="10">
        <v>396.37802869828306</v>
      </c>
      <c r="AI385" s="10">
        <v>5.2088831354500371</v>
      </c>
      <c r="AJ385" s="10"/>
      <c r="AK385" s="10"/>
      <c r="AL385" s="10"/>
      <c r="AM385" s="10"/>
      <c r="AN385" s="10">
        <v>8.9143596986817428</v>
      </c>
      <c r="AO385" s="10">
        <v>5.2718994403213006</v>
      </c>
      <c r="AP385" s="10">
        <v>9.6272533288793056</v>
      </c>
      <c r="AQ385" s="10">
        <v>114.66</v>
      </c>
      <c r="AR385" s="10"/>
      <c r="AS385" s="10"/>
      <c r="AT385" s="10">
        <v>2.7857293007852282</v>
      </c>
      <c r="AU385" s="10">
        <v>1</v>
      </c>
      <c r="AV385" s="16"/>
      <c r="AW385" s="19">
        <v>264.31964384665679</v>
      </c>
      <c r="AX385" s="1" t="s">
        <v>120</v>
      </c>
      <c r="AY385" s="23">
        <v>61.523622047244103</v>
      </c>
      <c r="AZ385" s="18">
        <v>0</v>
      </c>
      <c r="BA385" s="18">
        <v>100</v>
      </c>
      <c r="BB385" s="18">
        <v>0</v>
      </c>
      <c r="BC385" s="18">
        <v>0</v>
      </c>
      <c r="BD385" s="18">
        <v>100</v>
      </c>
      <c r="BE385" s="18">
        <v>0</v>
      </c>
      <c r="BF385" s="24">
        <v>19.568568980067113</v>
      </c>
      <c r="BG385" s="24">
        <v>62.573798210345416</v>
      </c>
      <c r="BH385" s="24">
        <v>17.857632809587468</v>
      </c>
      <c r="BI385" s="21"/>
      <c r="BJ385" s="25">
        <f t="shared" ca="1" si="39"/>
        <v>1</v>
      </c>
      <c r="BK385" s="24">
        <f t="shared" ca="1" si="40"/>
        <v>10.448070346074042</v>
      </c>
      <c r="BL385" s="23">
        <f t="shared" si="41"/>
        <v>2.344333197073019</v>
      </c>
      <c r="BM385" s="23">
        <f t="shared" ca="1" si="42"/>
        <v>2.9215382234930725</v>
      </c>
      <c r="BN385" s="22">
        <f t="shared" si="43"/>
        <v>2.6880703143693645</v>
      </c>
      <c r="BO385" s="21"/>
      <c r="BP385" s="2"/>
    </row>
    <row r="386" spans="1:68" x14ac:dyDescent="0.2">
      <c r="A386">
        <v>18.649999999999999</v>
      </c>
      <c r="B386">
        <v>2.2000000000000002</v>
      </c>
      <c r="C386">
        <v>1.3164400000000001</v>
      </c>
      <c r="D386">
        <v>-0.22542000000000001</v>
      </c>
      <c r="E386">
        <v>0.17580000000000001</v>
      </c>
      <c r="F386">
        <v>1.66045</v>
      </c>
      <c r="G386">
        <v>1.5924</v>
      </c>
      <c r="I386" s="17">
        <f t="shared" si="37"/>
        <v>61.187664041994744</v>
      </c>
      <c r="J386" s="16">
        <f t="shared" si="38"/>
        <v>-61.687664041994744</v>
      </c>
      <c r="K386" s="10">
        <v>115</v>
      </c>
      <c r="L386" s="16">
        <v>6714.4849081364673</v>
      </c>
      <c r="M386" s="16">
        <v>2906.6108923884462</v>
      </c>
      <c r="N386" s="16">
        <v>26.514654418197722</v>
      </c>
      <c r="O386" s="16">
        <v>20.581261770244865</v>
      </c>
      <c r="P386" s="16">
        <v>21.254719183759949</v>
      </c>
      <c r="Q386" s="16">
        <v>0.38047359577532408</v>
      </c>
      <c r="R386" s="16">
        <v>1.7900664435314289</v>
      </c>
      <c r="S386" s="16">
        <v>46.767875938547498</v>
      </c>
      <c r="T386" s="20" t="s">
        <v>122</v>
      </c>
      <c r="U386" s="10">
        <v>5</v>
      </c>
      <c r="V386" s="20" t="s">
        <v>145</v>
      </c>
      <c r="W386" s="10">
        <v>4</v>
      </c>
      <c r="X386" s="20" t="s">
        <v>145</v>
      </c>
      <c r="Y386" s="10">
        <v>4</v>
      </c>
      <c r="Z386" s="20" t="s">
        <v>123</v>
      </c>
      <c r="AA386" s="15">
        <v>4</v>
      </c>
      <c r="AB386" s="11">
        <v>14.837256134300496</v>
      </c>
      <c r="AC386" s="10">
        <v>62.242875584805205</v>
      </c>
      <c r="AD386" s="19">
        <v>22.919868280894303</v>
      </c>
      <c r="AE386" s="12">
        <v>2058.1261770244864</v>
      </c>
      <c r="AF386" s="10">
        <v>2086.6386472170889</v>
      </c>
      <c r="AG386" s="10">
        <v>1416.98127891733</v>
      </c>
      <c r="AH386" s="10">
        <v>416.63769984719534</v>
      </c>
      <c r="AI386" s="10">
        <v>5.5863848161256406</v>
      </c>
      <c r="AJ386" s="10"/>
      <c r="AK386" s="10"/>
      <c r="AL386" s="10"/>
      <c r="AM386" s="10"/>
      <c r="AN386" s="10">
        <v>10.290630885122432</v>
      </c>
      <c r="AO386" s="10">
        <v>5.8226984360066352</v>
      </c>
      <c r="AP386" s="10">
        <v>10.91886895242131</v>
      </c>
      <c r="AQ386" s="10">
        <v>114.66</v>
      </c>
      <c r="AR386" s="10"/>
      <c r="AS386" s="10"/>
      <c r="AT386" s="10">
        <v>3.3163312494920909</v>
      </c>
      <c r="AU386" s="10">
        <v>1</v>
      </c>
      <c r="AV386" s="16"/>
      <c r="AW386" s="19">
        <v>312.99579708256334</v>
      </c>
      <c r="AX386" s="1" t="s">
        <v>120</v>
      </c>
      <c r="AY386" s="23">
        <v>61.687664041994701</v>
      </c>
      <c r="AZ386" s="18">
        <v>0</v>
      </c>
      <c r="BA386" s="18">
        <v>100</v>
      </c>
      <c r="BB386" s="18">
        <v>0</v>
      </c>
      <c r="BC386" s="18">
        <v>0</v>
      </c>
      <c r="BD386" s="18">
        <v>100</v>
      </c>
      <c r="BE386" s="18">
        <v>0</v>
      </c>
      <c r="BF386" s="24">
        <v>14.837256134300496</v>
      </c>
      <c r="BG386" s="24">
        <v>62.242875584805205</v>
      </c>
      <c r="BH386" s="24">
        <v>22.919868280894303</v>
      </c>
      <c r="BI386" s="21"/>
      <c r="BJ386" s="25">
        <f t="shared" ca="1" si="39"/>
        <v>1</v>
      </c>
      <c r="BK386" s="24">
        <f t="shared" ca="1" si="40"/>
        <v>12.315013871694974</v>
      </c>
      <c r="BL386" s="23">
        <f t="shared" si="41"/>
        <v>2.1258504845217798</v>
      </c>
      <c r="BM386" s="23">
        <f t="shared" ca="1" si="42"/>
        <v>2.8385185481186332</v>
      </c>
      <c r="BN386" s="22">
        <f t="shared" si="43"/>
        <v>2.6208623200326033</v>
      </c>
      <c r="BO386" s="21"/>
      <c r="BP386" s="2"/>
    </row>
    <row r="387" spans="1:68" x14ac:dyDescent="0.2">
      <c r="A387">
        <v>18.7</v>
      </c>
      <c r="B387">
        <v>2.2000000000000002</v>
      </c>
      <c r="C387">
        <v>1.3083100000000001</v>
      </c>
      <c r="D387">
        <v>-0.22033</v>
      </c>
      <c r="E387">
        <v>0.17602999999999999</v>
      </c>
      <c r="F387">
        <v>1.65805</v>
      </c>
      <c r="G387">
        <v>1.59148</v>
      </c>
      <c r="I387" s="17">
        <f t="shared" si="37"/>
        <v>61.351706036745398</v>
      </c>
      <c r="J387" s="16">
        <f t="shared" si="38"/>
        <v>-61.851706036745398</v>
      </c>
      <c r="K387" s="10">
        <v>115</v>
      </c>
      <c r="L387" s="16">
        <v>6733.3497375327925</v>
      </c>
      <c r="M387" s="16">
        <v>2915.2395013123305</v>
      </c>
      <c r="N387" s="16">
        <v>26.585739282589671</v>
      </c>
      <c r="O387" s="16">
        <v>18.361205273069729</v>
      </c>
      <c r="P387" s="16">
        <v>19.035679326156277</v>
      </c>
      <c r="Q387" s="16">
        <v>0.41236245799327897</v>
      </c>
      <c r="R387" s="16">
        <v>2.1662607933653608</v>
      </c>
      <c r="S387" s="16">
        <v>46.838475908788133</v>
      </c>
      <c r="T387" s="20" t="s">
        <v>122</v>
      </c>
      <c r="U387" s="10">
        <v>5</v>
      </c>
      <c r="V387" s="20" t="s">
        <v>145</v>
      </c>
      <c r="W387" s="10">
        <v>4</v>
      </c>
      <c r="X387" s="20" t="s">
        <v>145</v>
      </c>
      <c r="Y387" s="10">
        <v>4</v>
      </c>
      <c r="Z387" s="20" t="s">
        <v>123</v>
      </c>
      <c r="AA387" s="15">
        <v>4</v>
      </c>
      <c r="AB387" s="11">
        <v>23.046952716617888</v>
      </c>
      <c r="AC387" s="10">
        <v>61.975943796379276</v>
      </c>
      <c r="AD387" s="19">
        <v>14.977103487002834</v>
      </c>
      <c r="AE387" s="12">
        <v>1836.1205273069729</v>
      </c>
      <c r="AF387" s="10">
        <v>1824.4654387109904</v>
      </c>
      <c r="AG387" s="10">
        <v>1269.0452884104184</v>
      </c>
      <c r="AH387" s="10">
        <v>416.62772488179689</v>
      </c>
      <c r="AI387" s="10">
        <v>4.6162493595540983</v>
      </c>
      <c r="AJ387" s="10"/>
      <c r="AK387" s="10"/>
      <c r="AL387" s="10"/>
      <c r="AM387" s="10"/>
      <c r="AN387" s="10">
        <v>9.1806026365348643</v>
      </c>
      <c r="AO387" s="10">
        <v>5.4790993889108837</v>
      </c>
      <c r="AP387" s="10">
        <v>9.8833170188729298</v>
      </c>
      <c r="AQ387" s="10">
        <v>114.66</v>
      </c>
      <c r="AR387" s="10"/>
      <c r="AS387" s="10"/>
      <c r="AT387" s="10">
        <v>2.8712713432311219</v>
      </c>
      <c r="AU387" s="10">
        <v>1</v>
      </c>
      <c r="AV387" s="16"/>
      <c r="AW387" s="19">
        <v>273.66981580664856</v>
      </c>
      <c r="AX387" s="1" t="s">
        <v>120</v>
      </c>
      <c r="AY387" s="23">
        <v>61.851706036745398</v>
      </c>
      <c r="AZ387" s="18">
        <v>0</v>
      </c>
      <c r="BA387" s="18">
        <v>100</v>
      </c>
      <c r="BB387" s="18">
        <v>0</v>
      </c>
      <c r="BC387" s="18">
        <v>0</v>
      </c>
      <c r="BD387" s="18">
        <v>100</v>
      </c>
      <c r="BE387" s="18">
        <v>0</v>
      </c>
      <c r="BF387" s="24">
        <v>23.046952716617888</v>
      </c>
      <c r="BG387" s="24">
        <v>61.975943796379276</v>
      </c>
      <c r="BH387" s="24">
        <v>14.977103487002834</v>
      </c>
      <c r="BI387" s="21"/>
      <c r="BJ387" s="25">
        <f t="shared" ca="1" si="39"/>
        <v>1</v>
      </c>
      <c r="BK387" s="24">
        <f t="shared" ca="1" si="40"/>
        <v>10.749720186170837</v>
      </c>
      <c r="BL387" s="23">
        <f t="shared" si="41"/>
        <v>2.6317080904192278</v>
      </c>
      <c r="BM387" s="23">
        <f t="shared" ca="1" si="42"/>
        <v>2.9389051662147638</v>
      </c>
      <c r="BN387" s="22">
        <f t="shared" si="43"/>
        <v>2.7073471348335021</v>
      </c>
      <c r="BO387" s="21"/>
      <c r="BP387" s="2"/>
    </row>
    <row r="388" spans="1:68" x14ac:dyDescent="0.2">
      <c r="A388">
        <v>18.75</v>
      </c>
      <c r="B388">
        <v>2.2000000000000002</v>
      </c>
      <c r="C388">
        <v>1.2996300000000001</v>
      </c>
      <c r="D388">
        <v>-0.22967000000000001</v>
      </c>
      <c r="E388">
        <v>0.17680999999999999</v>
      </c>
      <c r="F388">
        <v>1.6584000000000001</v>
      </c>
      <c r="G388">
        <v>1.5903499999999999</v>
      </c>
      <c r="I388" s="17">
        <f t="shared" si="37"/>
        <v>61.515748031496059</v>
      </c>
      <c r="J388" s="16">
        <f t="shared" si="38"/>
        <v>-62.015748031496059</v>
      </c>
      <c r="K388" s="10">
        <v>115</v>
      </c>
      <c r="L388" s="16">
        <v>6752.2145669291185</v>
      </c>
      <c r="M388" s="16">
        <v>2923.8681102362152</v>
      </c>
      <c r="N388" s="16">
        <v>26.656824146981627</v>
      </c>
      <c r="O388" s="16">
        <v>15.990960451977445</v>
      </c>
      <c r="P388" s="16">
        <v>16.668882239262878</v>
      </c>
      <c r="Q388" s="16">
        <v>0.3538473355736918</v>
      </c>
      <c r="R388" s="16">
        <v>2.1228018201497565</v>
      </c>
      <c r="S388" s="16">
        <v>47.077901894821657</v>
      </c>
      <c r="T388" s="20" t="s">
        <v>122</v>
      </c>
      <c r="U388" s="10">
        <v>5</v>
      </c>
      <c r="V388" s="20" t="s">
        <v>145</v>
      </c>
      <c r="W388" s="10">
        <v>4</v>
      </c>
      <c r="X388" s="20" t="s">
        <v>33</v>
      </c>
      <c r="Y388" s="10">
        <v>3</v>
      </c>
      <c r="Z388" s="20" t="s">
        <v>33</v>
      </c>
      <c r="AA388" s="15">
        <v>3</v>
      </c>
      <c r="AB388" s="11">
        <v>25.626154741957357</v>
      </c>
      <c r="AC388" s="10">
        <v>61.190302824210164</v>
      </c>
      <c r="AD388" s="19">
        <v>13.183542433832482</v>
      </c>
      <c r="AE388" s="12">
        <v>1599.0960451977446</v>
      </c>
      <c r="AF388" s="10">
        <v>1544.9090267590418</v>
      </c>
      <c r="AG388" s="10">
        <v>1111.2588159508584</v>
      </c>
      <c r="AH388" s="10">
        <v>420.09074224128062</v>
      </c>
      <c r="AI388" s="10">
        <v>4.710755335274083</v>
      </c>
      <c r="AJ388" s="10"/>
      <c r="AK388" s="10"/>
      <c r="AL388" s="10"/>
      <c r="AM388" s="10"/>
      <c r="AN388" s="10">
        <v>7.9954802259887225</v>
      </c>
      <c r="AO388" s="10">
        <v>4.949712342297568</v>
      </c>
      <c r="AP388" s="10">
        <v>8.7788117116560098</v>
      </c>
      <c r="AQ388" s="10">
        <v>114.66</v>
      </c>
      <c r="AR388" s="10"/>
      <c r="AS388" s="10"/>
      <c r="AT388" s="10">
        <v>2.4036842208083087</v>
      </c>
      <c r="AU388" s="10">
        <v>1</v>
      </c>
      <c r="AV388" s="16"/>
      <c r="AW388" s="19">
        <v>231.73635401385627</v>
      </c>
      <c r="AX388" s="1" t="s">
        <v>120</v>
      </c>
      <c r="AY388" s="23">
        <v>62.015748031496102</v>
      </c>
      <c r="AZ388" s="18">
        <v>0</v>
      </c>
      <c r="BA388" s="18">
        <v>100</v>
      </c>
      <c r="BB388" s="18">
        <v>0</v>
      </c>
      <c r="BC388" s="18">
        <v>100</v>
      </c>
      <c r="BD388" s="18">
        <v>0</v>
      </c>
      <c r="BE388" s="18">
        <v>0</v>
      </c>
      <c r="BF388" s="24">
        <v>25.626154741957357</v>
      </c>
      <c r="BG388" s="24">
        <v>61.190302824210164</v>
      </c>
      <c r="BH388" s="24">
        <v>13.183542433832482</v>
      </c>
      <c r="BI388" s="21"/>
      <c r="BJ388" s="25">
        <f t="shared" ca="1" si="39"/>
        <v>1</v>
      </c>
      <c r="BK388" s="24">
        <f t="shared" ca="1" si="40"/>
        <v>9.0925954623339091</v>
      </c>
      <c r="BL388" s="23">
        <f t="shared" si="41"/>
        <v>2.6619523519379475</v>
      </c>
      <c r="BM388" s="23">
        <f t="shared" ca="1" si="42"/>
        <v>3.0022279344645462</v>
      </c>
      <c r="BN388" s="22">
        <f t="shared" si="43"/>
        <v>2.74977701326066</v>
      </c>
      <c r="BO388" s="21"/>
      <c r="BP388" s="2"/>
    </row>
    <row r="389" spans="1:68" x14ac:dyDescent="0.2">
      <c r="A389">
        <v>18.8</v>
      </c>
      <c r="B389">
        <v>2.1</v>
      </c>
      <c r="C389">
        <v>1.2969999999999999</v>
      </c>
      <c r="D389">
        <v>-0.23532</v>
      </c>
      <c r="E389">
        <v>0.17810000000000001</v>
      </c>
      <c r="F389">
        <v>1.6563300000000001</v>
      </c>
      <c r="G389">
        <v>1.5879300000000001</v>
      </c>
      <c r="I389" s="17">
        <f t="shared" si="37"/>
        <v>61.679790026246721</v>
      </c>
      <c r="J389" s="16">
        <f t="shared" si="38"/>
        <v>-62.179790026246721</v>
      </c>
      <c r="K389" s="10">
        <v>115</v>
      </c>
      <c r="L389" s="16">
        <v>6771.0793963254446</v>
      </c>
      <c r="M389" s="16">
        <v>2932.4967191600999</v>
      </c>
      <c r="N389" s="16">
        <v>26.727909011373576</v>
      </c>
      <c r="O389" s="16">
        <v>15.272787193973643</v>
      </c>
      <c r="P389" s="16">
        <v>15.956411003203382</v>
      </c>
      <c r="Q389" s="16">
        <v>0.31845007201152187</v>
      </c>
      <c r="R389" s="16">
        <v>1.9957499963343284</v>
      </c>
      <c r="S389" s="16">
        <v>47.47387564095402</v>
      </c>
      <c r="T389" s="20" t="s">
        <v>122</v>
      </c>
      <c r="U389" s="10">
        <v>5</v>
      </c>
      <c r="V389" s="20" t="s">
        <v>145</v>
      </c>
      <c r="W389" s="10">
        <v>4</v>
      </c>
      <c r="X389" s="20" t="s">
        <v>33</v>
      </c>
      <c r="Y389" s="10">
        <v>3</v>
      </c>
      <c r="Z389" s="20" t="s">
        <v>33</v>
      </c>
      <c r="AA389" s="15">
        <v>3</v>
      </c>
      <c r="AB389" s="11">
        <v>24.451718763147412</v>
      </c>
      <c r="AC389" s="10">
        <v>61.58009921618067</v>
      </c>
      <c r="AD389" s="19">
        <v>13.96818202067192</v>
      </c>
      <c r="AE389" s="12">
        <v>1527.2787193973643</v>
      </c>
      <c r="AF389" s="10">
        <v>1459.9791854934349</v>
      </c>
      <c r="AG389" s="10">
        <v>1063.7607335468922</v>
      </c>
      <c r="AH389" s="10">
        <v>426.77417066565488</v>
      </c>
      <c r="AI389" s="10">
        <v>5.0106476354089384</v>
      </c>
      <c r="AJ389" s="10"/>
      <c r="AK389" s="10"/>
      <c r="AL389" s="10"/>
      <c r="AM389" s="10"/>
      <c r="AN389" s="10">
        <v>7.6363935969868217</v>
      </c>
      <c r="AO389" s="10">
        <v>4.7590624507168435</v>
      </c>
      <c r="AP389" s="10">
        <v>8.4463251348282444</v>
      </c>
      <c r="AQ389" s="10">
        <v>114.66</v>
      </c>
      <c r="AR389" s="10"/>
      <c r="AS389" s="10"/>
      <c r="AT389" s="10">
        <v>2.2581089685531701</v>
      </c>
      <c r="AU389" s="10">
        <v>1</v>
      </c>
      <c r="AV389" s="16"/>
      <c r="AW389" s="19">
        <v>218.99687782401526</v>
      </c>
      <c r="AX389" s="1" t="s">
        <v>120</v>
      </c>
      <c r="AY389" s="23">
        <v>62.1797900262467</v>
      </c>
      <c r="AZ389" s="18">
        <v>0</v>
      </c>
      <c r="BA389" s="18">
        <v>100</v>
      </c>
      <c r="BB389" s="18">
        <v>0</v>
      </c>
      <c r="BC389" s="18">
        <v>100</v>
      </c>
      <c r="BD389" s="18">
        <v>0</v>
      </c>
      <c r="BE389" s="18">
        <v>0</v>
      </c>
      <c r="BF389" s="24">
        <v>24.451718763147412</v>
      </c>
      <c r="BG389" s="24">
        <v>61.58009921618067</v>
      </c>
      <c r="BH389" s="24">
        <v>13.96818202067192</v>
      </c>
      <c r="BI389" s="21"/>
      <c r="BJ389" s="25">
        <f t="shared" ca="1" si="39"/>
        <v>1</v>
      </c>
      <c r="BK389" s="24">
        <f t="shared" ca="1" si="40"/>
        <v>8.5734938579171533</v>
      </c>
      <c r="BL389" s="23">
        <f t="shared" si="41"/>
        <v>2.5332378662076507</v>
      </c>
      <c r="BM389" s="23">
        <f t="shared" ca="1" si="42"/>
        <v>3.0119581336071999</v>
      </c>
      <c r="BN389" s="22">
        <f t="shared" si="43"/>
        <v>2.7505791880376376</v>
      </c>
      <c r="BO389" s="21"/>
      <c r="BP389" s="2"/>
    </row>
    <row r="390" spans="1:68" x14ac:dyDescent="0.2">
      <c r="A390">
        <v>18.850000000000001</v>
      </c>
      <c r="B390">
        <v>2.2000000000000002</v>
      </c>
      <c r="C390">
        <v>1.2973699999999999</v>
      </c>
      <c r="D390">
        <v>-0.24024999999999999</v>
      </c>
      <c r="E390">
        <v>0.17931</v>
      </c>
      <c r="F390">
        <v>1.6574</v>
      </c>
      <c r="G390">
        <v>1.5906</v>
      </c>
      <c r="I390" s="17">
        <f t="shared" si="37"/>
        <v>61.843832020997375</v>
      </c>
      <c r="J390" s="16">
        <f t="shared" si="38"/>
        <v>-62.343832020997375</v>
      </c>
      <c r="K390" s="10">
        <v>115</v>
      </c>
      <c r="L390" s="16">
        <v>6789.9442257217697</v>
      </c>
      <c r="M390" s="16">
        <v>2941.1253280839842</v>
      </c>
      <c r="N390" s="16">
        <v>26.798993875765529</v>
      </c>
      <c r="O390" s="16">
        <v>15.373822975517893</v>
      </c>
      <c r="P390" s="16">
        <v>16.062795192927947</v>
      </c>
      <c r="Q390" s="16">
        <v>0.28756361017762855</v>
      </c>
      <c r="R390" s="16">
        <v>1.7902463844165537</v>
      </c>
      <c r="S390" s="16">
        <v>47.845292875698327</v>
      </c>
      <c r="T390" s="20" t="s">
        <v>122</v>
      </c>
      <c r="U390" s="10">
        <v>5</v>
      </c>
      <c r="V390" s="20" t="s">
        <v>145</v>
      </c>
      <c r="W390" s="10">
        <v>4</v>
      </c>
      <c r="X390" s="20" t="s">
        <v>33</v>
      </c>
      <c r="Y390" s="10">
        <v>3</v>
      </c>
      <c r="Z390" s="20" t="s">
        <v>123</v>
      </c>
      <c r="AA390" s="15">
        <v>4</v>
      </c>
      <c r="AB390" s="11">
        <v>20.786509899453158</v>
      </c>
      <c r="AC390" s="10">
        <v>62.432317827468502</v>
      </c>
      <c r="AD390" s="19">
        <v>16.78117227307834</v>
      </c>
      <c r="AE390" s="12">
        <v>1537.3822975517892</v>
      </c>
      <c r="AF390" s="10">
        <v>1471.3852766730113</v>
      </c>
      <c r="AG390" s="10">
        <v>1070.8530128618631</v>
      </c>
      <c r="AH390" s="10">
        <v>432.95243657004613</v>
      </c>
      <c r="AI390" s="10">
        <v>5.5858233185366988</v>
      </c>
      <c r="AJ390" s="10"/>
      <c r="AK390" s="10"/>
      <c r="AL390" s="10"/>
      <c r="AM390" s="10"/>
      <c r="AN390" s="10">
        <v>7.6869114877589464</v>
      </c>
      <c r="AO390" s="10">
        <v>4.722863534620271</v>
      </c>
      <c r="AP390" s="10">
        <v>8.4959710900330414</v>
      </c>
      <c r="AQ390" s="10">
        <v>114.66</v>
      </c>
      <c r="AR390" s="10"/>
      <c r="AS390" s="10"/>
      <c r="AT390" s="10">
        <v>2.2695990564229422</v>
      </c>
      <c r="AU390" s="10">
        <v>1</v>
      </c>
      <c r="AV390" s="16"/>
      <c r="AW390" s="19">
        <v>220.70779150095169</v>
      </c>
      <c r="AX390" s="1" t="s">
        <v>120</v>
      </c>
      <c r="AY390" s="23">
        <v>62.343832020997397</v>
      </c>
      <c r="AZ390" s="18">
        <v>0</v>
      </c>
      <c r="BA390" s="18">
        <v>100</v>
      </c>
      <c r="BB390" s="18">
        <v>0</v>
      </c>
      <c r="BC390" s="18">
        <v>0</v>
      </c>
      <c r="BD390" s="18">
        <v>100</v>
      </c>
      <c r="BE390" s="18">
        <v>0</v>
      </c>
      <c r="BF390" s="24">
        <v>20.786509899453158</v>
      </c>
      <c r="BG390" s="24">
        <v>62.432317827468502</v>
      </c>
      <c r="BH390" s="24">
        <v>16.78117227307834</v>
      </c>
      <c r="BI390" s="21"/>
      <c r="BJ390" s="25">
        <f t="shared" ca="1" si="39"/>
        <v>1</v>
      </c>
      <c r="BK390" s="24">
        <f t="shared" ca="1" si="40"/>
        <v>8.6142694832522508</v>
      </c>
      <c r="BL390" s="23">
        <f t="shared" si="41"/>
        <v>2.2700317833623092</v>
      </c>
      <c r="BM390" s="23">
        <f t="shared" ca="1" si="42"/>
        <v>2.9847938213801268</v>
      </c>
      <c r="BN390" s="22">
        <f t="shared" si="43"/>
        <v>2.7223542241610792</v>
      </c>
      <c r="BO390" s="21"/>
      <c r="BP390" s="2"/>
    </row>
    <row r="391" spans="1:68" x14ac:dyDescent="0.2">
      <c r="A391">
        <v>18.899999999999999</v>
      </c>
      <c r="B391">
        <v>0.6</v>
      </c>
      <c r="C391">
        <v>1.2965199999999999</v>
      </c>
      <c r="D391">
        <v>-0.24055000000000001</v>
      </c>
      <c r="E391">
        <v>0.18063000000000001</v>
      </c>
      <c r="F391">
        <v>1.65595</v>
      </c>
      <c r="G391">
        <v>1.5896999999999999</v>
      </c>
      <c r="I391" s="17">
        <f t="shared" si="37"/>
        <v>62.007874015748023</v>
      </c>
      <c r="J391" s="16">
        <f t="shared" si="38"/>
        <v>-62.507874015748023</v>
      </c>
      <c r="K391" s="10">
        <v>115</v>
      </c>
      <c r="L391" s="16">
        <v>6808.809055118094</v>
      </c>
      <c r="M391" s="16">
        <v>2949.7539370078684</v>
      </c>
      <c r="N391" s="16">
        <v>26.870078740157474</v>
      </c>
      <c r="O391" s="16">
        <v>15.141713747645948</v>
      </c>
      <c r="P391" s="16">
        <v>15.836520592161806</v>
      </c>
      <c r="Q391" s="16">
        <v>0.28568410945751316</v>
      </c>
      <c r="R391" s="16">
        <v>1.8039575536491954</v>
      </c>
      <c r="S391" s="16">
        <v>48.250475313601207</v>
      </c>
      <c r="T391" s="20" t="s">
        <v>122</v>
      </c>
      <c r="U391" s="10">
        <v>5</v>
      </c>
      <c r="V391" s="20" t="s">
        <v>145</v>
      </c>
      <c r="W391" s="10">
        <v>4</v>
      </c>
      <c r="X391" s="20" t="s">
        <v>33</v>
      </c>
      <c r="Y391" s="10">
        <v>3</v>
      </c>
      <c r="Z391" s="20" t="s">
        <v>123</v>
      </c>
      <c r="AA391" s="15">
        <v>4</v>
      </c>
      <c r="AB391" s="11">
        <v>21.363914830759441</v>
      </c>
      <c r="AC391" s="10">
        <v>62.338579299671252</v>
      </c>
      <c r="AD391" s="19">
        <v>16.29750586956931</v>
      </c>
      <c r="AE391" s="12">
        <v>1514.1713747645949</v>
      </c>
      <c r="AF391" s="10">
        <v>1443.6550395595641</v>
      </c>
      <c r="AG391" s="10">
        <v>1055.7680394774538</v>
      </c>
      <c r="AH391" s="10">
        <v>439.82530093941398</v>
      </c>
      <c r="AI391" s="10">
        <v>5.5433676805594274</v>
      </c>
      <c r="AJ391" s="10"/>
      <c r="AK391" s="10"/>
      <c r="AL391" s="10"/>
      <c r="AM391" s="10"/>
      <c r="AN391" s="10">
        <v>7.570856873822974</v>
      </c>
      <c r="AO391" s="10">
        <v>4.6816393703973977</v>
      </c>
      <c r="AP391" s="10">
        <v>8.3903762763421756</v>
      </c>
      <c r="AQ391" s="10">
        <v>114.66</v>
      </c>
      <c r="AR391" s="10"/>
      <c r="AS391" s="10"/>
      <c r="AT391" s="10">
        <v>2.2178516275983235</v>
      </c>
      <c r="AU391" s="10">
        <v>1</v>
      </c>
      <c r="AV391" s="16"/>
      <c r="AW391" s="19">
        <v>216.54825593393463</v>
      </c>
      <c r="AX391" s="1" t="s">
        <v>120</v>
      </c>
      <c r="AY391" s="23">
        <v>62.507874015748001</v>
      </c>
      <c r="AZ391" s="18">
        <v>0</v>
      </c>
      <c r="BA391" s="18">
        <v>100</v>
      </c>
      <c r="BB391" s="18">
        <v>0</v>
      </c>
      <c r="BC391" s="18">
        <v>0</v>
      </c>
      <c r="BD391" s="18">
        <v>100</v>
      </c>
      <c r="BE391" s="18">
        <v>0</v>
      </c>
      <c r="BF391" s="24">
        <v>21.363914830759441</v>
      </c>
      <c r="BG391" s="24">
        <v>62.338579299671252</v>
      </c>
      <c r="BH391" s="24">
        <v>16.29750586956931</v>
      </c>
      <c r="BI391" s="21"/>
      <c r="BJ391" s="25">
        <f t="shared" ca="1" si="39"/>
        <v>1</v>
      </c>
      <c r="BK391" s="24">
        <f t="shared" ca="1" si="40"/>
        <v>8.4292563583886455</v>
      </c>
      <c r="BL391" s="23">
        <f t="shared" si="41"/>
        <v>2.2979523998406424</v>
      </c>
      <c r="BM391" s="23">
        <f t="shared" ca="1" si="42"/>
        <v>2.9956047346748842</v>
      </c>
      <c r="BN391" s="22">
        <f t="shared" si="43"/>
        <v>2.7293286953568523</v>
      </c>
      <c r="BO391" s="21"/>
      <c r="BP391" s="2"/>
    </row>
    <row r="392" spans="1:68" x14ac:dyDescent="0.2">
      <c r="A392">
        <v>18.95</v>
      </c>
      <c r="B392">
        <v>2.1</v>
      </c>
      <c r="C392">
        <v>1.2956000000000001</v>
      </c>
      <c r="D392">
        <v>-0.23819000000000001</v>
      </c>
      <c r="E392">
        <v>0.18229000000000001</v>
      </c>
      <c r="F392">
        <v>1.6554</v>
      </c>
      <c r="G392">
        <v>1.5873299999999999</v>
      </c>
      <c r="I392" s="17">
        <f t="shared" si="37"/>
        <v>62.171916010498684</v>
      </c>
      <c r="J392" s="16">
        <f t="shared" si="38"/>
        <v>-62.671916010498684</v>
      </c>
      <c r="K392" s="10">
        <v>115</v>
      </c>
      <c r="L392" s="16">
        <v>6827.67388451442</v>
      </c>
      <c r="M392" s="16">
        <v>2958.3825459317532</v>
      </c>
      <c r="N392" s="16">
        <v>26.94116360454943</v>
      </c>
      <c r="O392" s="16">
        <v>14.890489642184608</v>
      </c>
      <c r="P392" s="16">
        <v>15.592633972303215</v>
      </c>
      <c r="Q392" s="16">
        <v>0.30046951512241959</v>
      </c>
      <c r="R392" s="16">
        <v>1.9269965270533231</v>
      </c>
      <c r="S392" s="16">
        <v>48.760022924903318</v>
      </c>
      <c r="T392" s="20" t="s">
        <v>122</v>
      </c>
      <c r="U392" s="10">
        <v>5</v>
      </c>
      <c r="V392" s="20" t="s">
        <v>145</v>
      </c>
      <c r="W392" s="10">
        <v>4</v>
      </c>
      <c r="X392" s="20" t="s">
        <v>33</v>
      </c>
      <c r="Y392" s="10">
        <v>3</v>
      </c>
      <c r="Z392" s="20" t="s">
        <v>33</v>
      </c>
      <c r="AA392" s="15">
        <v>3</v>
      </c>
      <c r="AB392" s="11">
        <v>23.87843738203938</v>
      </c>
      <c r="AC392" s="10">
        <v>61.75127694949564</v>
      </c>
      <c r="AD392" s="19">
        <v>14.37028566846498</v>
      </c>
      <c r="AE392" s="12">
        <v>1489.0489642184607</v>
      </c>
      <c r="AF392" s="10">
        <v>1413.8528001999457</v>
      </c>
      <c r="AG392" s="10">
        <v>1039.508931486881</v>
      </c>
      <c r="AH392" s="10">
        <v>448.84510601870852</v>
      </c>
      <c r="AI392" s="10">
        <v>5.1894229489305577</v>
      </c>
      <c r="AJ392" s="10"/>
      <c r="AK392" s="10"/>
      <c r="AL392" s="10"/>
      <c r="AM392" s="10"/>
      <c r="AN392" s="10">
        <v>7.4452448210923041</v>
      </c>
      <c r="AO392" s="10">
        <v>4.6697032171763242</v>
      </c>
      <c r="AP392" s="10">
        <v>8.2765625204081665</v>
      </c>
      <c r="AQ392" s="10">
        <v>114.66</v>
      </c>
      <c r="AR392" s="10"/>
      <c r="AS392" s="10"/>
      <c r="AT392" s="10">
        <v>2.1631353343618378</v>
      </c>
      <c r="AU392" s="10">
        <v>1</v>
      </c>
      <c r="AV392" s="16"/>
      <c r="AW392" s="19">
        <v>212.07792002999187</v>
      </c>
      <c r="AX392" s="1" t="s">
        <v>120</v>
      </c>
      <c r="AY392" s="23">
        <v>62.671916010498698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23.87843738203938</v>
      </c>
      <c r="BG392" s="24">
        <v>61.75127694949564</v>
      </c>
      <c r="BH392" s="24">
        <v>14.37028566846498</v>
      </c>
      <c r="BI392" s="21"/>
      <c r="BJ392" s="25">
        <f t="shared" ca="1" si="39"/>
        <v>1</v>
      </c>
      <c r="BK392" s="24">
        <f t="shared" ca="1" si="40"/>
        <v>8.2334159568334329</v>
      </c>
      <c r="BL392" s="23">
        <f t="shared" si="41"/>
        <v>2.46715266196767</v>
      </c>
      <c r="BM392" s="23">
        <f t="shared" ca="1" si="42"/>
        <v>3.0206352418964779</v>
      </c>
      <c r="BN392" s="22">
        <f t="shared" si="43"/>
        <v>2.750572607114032</v>
      </c>
      <c r="BO392" s="21"/>
      <c r="BP392" s="2"/>
    </row>
    <row r="393" spans="1:68" x14ac:dyDescent="0.2">
      <c r="A393">
        <v>19</v>
      </c>
      <c r="B393">
        <v>2.2000000000000002</v>
      </c>
      <c r="C393">
        <v>1.2960700000000001</v>
      </c>
      <c r="D393">
        <v>-0.23841000000000001</v>
      </c>
      <c r="E393">
        <v>0.18651000000000001</v>
      </c>
      <c r="F393">
        <v>1.65825</v>
      </c>
      <c r="G393">
        <v>1.5886800000000001</v>
      </c>
      <c r="I393" s="17">
        <f t="shared" si="37"/>
        <v>62.335958005249338</v>
      </c>
      <c r="J393" s="16">
        <f t="shared" si="38"/>
        <v>-62.835958005249338</v>
      </c>
      <c r="K393" s="10">
        <v>115</v>
      </c>
      <c r="L393" s="16">
        <v>6846.5387139107452</v>
      </c>
      <c r="M393" s="16">
        <v>2967.0111548556374</v>
      </c>
      <c r="N393" s="16">
        <v>27.01224846894138</v>
      </c>
      <c r="O393" s="16">
        <v>15.01883239171379</v>
      </c>
      <c r="P393" s="16">
        <v>15.739629847882762</v>
      </c>
      <c r="Q393" s="16">
        <v>0.29909121459433513</v>
      </c>
      <c r="R393" s="16">
        <v>1.9002430011692291</v>
      </c>
      <c r="S393" s="16">
        <v>50.055378900623126</v>
      </c>
      <c r="T393" s="20" t="s">
        <v>122</v>
      </c>
      <c r="U393" s="10">
        <v>5</v>
      </c>
      <c r="V393" s="20" t="s">
        <v>145</v>
      </c>
      <c r="W393" s="10">
        <v>4</v>
      </c>
      <c r="X393" s="20" t="s">
        <v>33</v>
      </c>
      <c r="Y393" s="10">
        <v>3</v>
      </c>
      <c r="Z393" s="20" t="s">
        <v>33</v>
      </c>
      <c r="AA393" s="15">
        <v>3</v>
      </c>
      <c r="AB393" s="11">
        <v>23.243063375582238</v>
      </c>
      <c r="AC393" s="10">
        <v>61.925545106196125</v>
      </c>
      <c r="AD393" s="19">
        <v>14.831391518221638</v>
      </c>
      <c r="AE393" s="12">
        <v>1501.883239171379</v>
      </c>
      <c r="AF393" s="10">
        <v>1430.0367367742267</v>
      </c>
      <c r="AG393" s="10">
        <v>1049.3086565255176</v>
      </c>
      <c r="AH393" s="10">
        <v>474.03011173745301</v>
      </c>
      <c r="AI393" s="10">
        <v>5.2624848473837025</v>
      </c>
      <c r="AJ393" s="10"/>
      <c r="AK393" s="10"/>
      <c r="AL393" s="10"/>
      <c r="AM393" s="10"/>
      <c r="AN393" s="10">
        <v>7.509416195856895</v>
      </c>
      <c r="AO393" s="10">
        <v>4.6974180113480033</v>
      </c>
      <c r="AP393" s="10">
        <v>8.3451605956786228</v>
      </c>
      <c r="AQ393" s="10">
        <v>114.66</v>
      </c>
      <c r="AR393" s="10"/>
      <c r="AS393" s="10"/>
      <c r="AT393" s="10">
        <v>2.1824341312130673</v>
      </c>
      <c r="AU393" s="10">
        <v>1</v>
      </c>
      <c r="AV393" s="16"/>
      <c r="AW393" s="19">
        <v>214.505510516134</v>
      </c>
      <c r="AX393" s="1" t="s">
        <v>120</v>
      </c>
      <c r="AY393" s="23">
        <v>62.835958005249303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23.243063375582238</v>
      </c>
      <c r="BG393" s="24">
        <v>61.925545106196125</v>
      </c>
      <c r="BH393" s="24">
        <v>14.831391518221638</v>
      </c>
      <c r="BI393" s="21"/>
      <c r="BJ393" s="25">
        <f t="shared" ca="1" si="39"/>
        <v>1</v>
      </c>
      <c r="BK393" s="24">
        <f t="shared" ca="1" si="40"/>
        <v>8.3022003276065561</v>
      </c>
      <c r="BL393" s="23">
        <f t="shared" si="41"/>
        <v>2.4284058169185201</v>
      </c>
      <c r="BM393" s="23">
        <f t="shared" ca="1" si="42"/>
        <v>3.0139130130130494</v>
      </c>
      <c r="BN393" s="22">
        <f t="shared" si="43"/>
        <v>2.7438410863218463</v>
      </c>
      <c r="BO393" s="21"/>
      <c r="BP393" s="2"/>
    </row>
    <row r="394" spans="1:68" x14ac:dyDescent="0.2">
      <c r="A394">
        <v>19.05</v>
      </c>
      <c r="B394">
        <v>2.2000000000000002</v>
      </c>
      <c r="C394">
        <v>1.2958799999999999</v>
      </c>
      <c r="D394">
        <v>-0.23785000000000001</v>
      </c>
      <c r="E394">
        <v>0.18820000000000001</v>
      </c>
      <c r="F394">
        <v>1.65445</v>
      </c>
      <c r="G394">
        <v>1.5857300000000001</v>
      </c>
      <c r="I394" s="17">
        <f t="shared" si="37"/>
        <v>62.5</v>
      </c>
      <c r="J394" s="16">
        <f t="shared" si="38"/>
        <v>-63</v>
      </c>
      <c r="K394" s="10">
        <v>115</v>
      </c>
      <c r="L394" s="16">
        <v>6865.4035433070712</v>
      </c>
      <c r="M394" s="16">
        <v>2975.6397637795221</v>
      </c>
      <c r="N394" s="16">
        <v>27.083333333333332</v>
      </c>
      <c r="O394" s="16">
        <v>14.96694915254238</v>
      </c>
      <c r="P394" s="16">
        <v>15.695216699475599</v>
      </c>
      <c r="Q394" s="16">
        <v>0.30259961593855017</v>
      </c>
      <c r="R394" s="16">
        <v>1.9279734821925747</v>
      </c>
      <c r="S394" s="16">
        <v>50.574135203695747</v>
      </c>
      <c r="T394" s="20" t="s">
        <v>122</v>
      </c>
      <c r="U394" s="10">
        <v>5</v>
      </c>
      <c r="V394" s="20" t="s">
        <v>145</v>
      </c>
      <c r="W394" s="10">
        <v>4</v>
      </c>
      <c r="X394" s="20" t="s">
        <v>33</v>
      </c>
      <c r="Y394" s="10">
        <v>3</v>
      </c>
      <c r="Z394" s="20" t="s">
        <v>33</v>
      </c>
      <c r="AA394" s="15">
        <v>3</v>
      </c>
      <c r="AB394" s="11">
        <v>23.829685781057812</v>
      </c>
      <c r="AC394" s="10">
        <v>61.765232036549783</v>
      </c>
      <c r="AD394" s="19">
        <v>14.405082182392405</v>
      </c>
      <c r="AE394" s="12">
        <v>1496.6949152542379</v>
      </c>
      <c r="AF394" s="10">
        <v>1423.7019646441881</v>
      </c>
      <c r="AG394" s="10">
        <v>1046.34777996504</v>
      </c>
      <c r="AH394" s="10">
        <v>483.23935276174115</v>
      </c>
      <c r="AI394" s="10">
        <v>5.1867933311134387</v>
      </c>
      <c r="AJ394" s="10"/>
      <c r="AK394" s="10"/>
      <c r="AL394" s="10"/>
      <c r="AM394" s="10"/>
      <c r="AN394" s="10">
        <v>7.4834745762711901</v>
      </c>
      <c r="AO394" s="10">
        <v>4.6997070914131607</v>
      </c>
      <c r="AP394" s="10">
        <v>8.3244344597552793</v>
      </c>
      <c r="AQ394" s="10">
        <v>114.66</v>
      </c>
      <c r="AR394" s="10"/>
      <c r="AS394" s="10"/>
      <c r="AT394" s="10">
        <v>2.1656477496418969</v>
      </c>
      <c r="AU394" s="10">
        <v>1</v>
      </c>
      <c r="AV394" s="16"/>
      <c r="AW394" s="19">
        <v>213.55529469662824</v>
      </c>
      <c r="AX394" s="1" t="s">
        <v>120</v>
      </c>
      <c r="AY394" s="23">
        <v>63</v>
      </c>
      <c r="AZ394" s="18">
        <v>0</v>
      </c>
      <c r="BA394" s="18">
        <v>100</v>
      </c>
      <c r="BB394" s="18">
        <v>0</v>
      </c>
      <c r="BC394" s="18">
        <v>100</v>
      </c>
      <c r="BD394" s="18">
        <v>0</v>
      </c>
      <c r="BE394" s="18">
        <v>0</v>
      </c>
      <c r="BF394" s="24">
        <v>23.829685781057812</v>
      </c>
      <c r="BG394" s="24">
        <v>61.765232036549783</v>
      </c>
      <c r="BH394" s="24">
        <v>14.405082182392405</v>
      </c>
      <c r="BI394" s="21"/>
      <c r="BJ394" s="25">
        <f t="shared" ca="1" si="39"/>
        <v>1</v>
      </c>
      <c r="BK394" s="24">
        <f t="shared" ca="1" si="40"/>
        <v>8.2419351139781636</v>
      </c>
      <c r="BL394" s="23">
        <f t="shared" si="41"/>
        <v>2.4676798986151747</v>
      </c>
      <c r="BM394" s="23">
        <f t="shared" ca="1" si="42"/>
        <v>3.0203049750877247</v>
      </c>
      <c r="BN394" s="22">
        <f t="shared" si="43"/>
        <v>2.7483097947259685</v>
      </c>
      <c r="BO394" s="21"/>
      <c r="BP394" s="2"/>
    </row>
    <row r="395" spans="1:68" x14ac:dyDescent="0.2">
      <c r="A395">
        <v>19.100000000000001</v>
      </c>
      <c r="B395">
        <v>2.1</v>
      </c>
      <c r="C395">
        <v>1.2960100000000001</v>
      </c>
      <c r="D395">
        <v>-0.23982000000000001</v>
      </c>
      <c r="E395">
        <v>0.18981000000000001</v>
      </c>
      <c r="F395">
        <v>1.65625</v>
      </c>
      <c r="G395">
        <v>1.59243</v>
      </c>
      <c r="I395" s="17">
        <f t="shared" si="37"/>
        <v>62.664041994750654</v>
      </c>
      <c r="J395" s="16">
        <f t="shared" si="38"/>
        <v>-63.164041994750654</v>
      </c>
      <c r="K395" s="10">
        <v>115</v>
      </c>
      <c r="L395" s="16">
        <v>6884.2683727033964</v>
      </c>
      <c r="M395" s="16">
        <v>2984.2683727034064</v>
      </c>
      <c r="N395" s="16">
        <v>27.154418197725285</v>
      </c>
      <c r="O395" s="16">
        <v>15.002448210922845</v>
      </c>
      <c r="P395" s="16">
        <v>15.737832234856322</v>
      </c>
      <c r="Q395" s="16">
        <v>0.29025756120979362</v>
      </c>
      <c r="R395" s="16">
        <v>1.844329999699247</v>
      </c>
      <c r="S395" s="16">
        <v>51.068334995380326</v>
      </c>
      <c r="T395" s="20" t="s">
        <v>122</v>
      </c>
      <c r="U395" s="10">
        <v>5</v>
      </c>
      <c r="V395" s="20" t="s">
        <v>145</v>
      </c>
      <c r="W395" s="10">
        <v>4</v>
      </c>
      <c r="X395" s="20" t="s">
        <v>33</v>
      </c>
      <c r="Y395" s="10">
        <v>3</v>
      </c>
      <c r="Z395" s="20" t="s">
        <v>33</v>
      </c>
      <c r="AA395" s="15">
        <v>3</v>
      </c>
      <c r="AB395" s="11">
        <v>22.333439375196889</v>
      </c>
      <c r="AC395" s="10">
        <v>62.14531041257181</v>
      </c>
      <c r="AD395" s="19">
        <v>15.521250212231303</v>
      </c>
      <c r="AE395" s="12">
        <v>1500.2448210922844</v>
      </c>
      <c r="AF395" s="10">
        <v>1427.6058611950775</v>
      </c>
      <c r="AG395" s="10">
        <v>1049.1888156570881</v>
      </c>
      <c r="AH395" s="10">
        <v>491.94343126604656</v>
      </c>
      <c r="AI395" s="10">
        <v>5.4220231746112084</v>
      </c>
      <c r="AJ395" s="10"/>
      <c r="AK395" s="10"/>
      <c r="AL395" s="10"/>
      <c r="AM395" s="10"/>
      <c r="AN395" s="10">
        <v>7.5012241054614224</v>
      </c>
      <c r="AO395" s="10">
        <v>4.6870874316717721</v>
      </c>
      <c r="AP395" s="10">
        <v>8.3443217095996172</v>
      </c>
      <c r="AQ395" s="10">
        <v>114.66</v>
      </c>
      <c r="AR395" s="10"/>
      <c r="AS395" s="10"/>
      <c r="AT395" s="10">
        <v>2.1652675547467193</v>
      </c>
      <c r="AU395" s="10">
        <v>1</v>
      </c>
      <c r="AV395" s="16"/>
      <c r="AW395" s="19">
        <v>214.14087917926162</v>
      </c>
      <c r="AX395" s="1" t="s">
        <v>120</v>
      </c>
      <c r="AY395" s="23">
        <v>63.164041994750697</v>
      </c>
      <c r="AZ395" s="18">
        <v>0</v>
      </c>
      <c r="BA395" s="18">
        <v>100</v>
      </c>
      <c r="BB395" s="18">
        <v>0</v>
      </c>
      <c r="BC395" s="18">
        <v>100</v>
      </c>
      <c r="BD395" s="18">
        <v>0</v>
      </c>
      <c r="BE395" s="18">
        <v>0</v>
      </c>
      <c r="BF395" s="24">
        <v>22.333439375196889</v>
      </c>
      <c r="BG395" s="24">
        <v>62.14531041257181</v>
      </c>
      <c r="BH395" s="24">
        <v>15.521250212231303</v>
      </c>
      <c r="BI395" s="21"/>
      <c r="BJ395" s="25">
        <f t="shared" ca="1" si="39"/>
        <v>1</v>
      </c>
      <c r="BK395" s="24">
        <f t="shared" ca="1" si="40"/>
        <v>8.2403433692299775</v>
      </c>
      <c r="BL395" s="23">
        <f t="shared" si="41"/>
        <v>2.3606432108593793</v>
      </c>
      <c r="BM395" s="23">
        <f t="shared" ca="1" si="42"/>
        <v>3.0101397093019062</v>
      </c>
      <c r="BN395" s="22">
        <f t="shared" si="43"/>
        <v>2.7368192322559652</v>
      </c>
      <c r="BO395" s="21"/>
      <c r="BP395" s="2"/>
    </row>
    <row r="396" spans="1:68" x14ac:dyDescent="0.2">
      <c r="A396">
        <v>19.149999999999999</v>
      </c>
      <c r="B396">
        <v>2.1</v>
      </c>
      <c r="C396">
        <v>1.2948999999999999</v>
      </c>
      <c r="D396">
        <v>-0.23968</v>
      </c>
      <c r="E396">
        <v>0.19148000000000001</v>
      </c>
      <c r="F396">
        <v>1.6549499999999999</v>
      </c>
      <c r="G396">
        <v>1.5869</v>
      </c>
      <c r="I396" s="17">
        <f t="shared" si="37"/>
        <v>62.828083989501302</v>
      </c>
      <c r="J396" s="16">
        <f t="shared" si="38"/>
        <v>-63.328083989501302</v>
      </c>
      <c r="K396" s="10">
        <v>115</v>
      </c>
      <c r="L396" s="16">
        <v>6903.1332020997206</v>
      </c>
      <c r="M396" s="16">
        <v>2992.8969816272906</v>
      </c>
      <c r="N396" s="16">
        <v>27.22550306211723</v>
      </c>
      <c r="O396" s="16">
        <v>14.699340866290031</v>
      </c>
      <c r="P396" s="16">
        <v>15.442106577546756</v>
      </c>
      <c r="Q396" s="16">
        <v>0.29113466154584738</v>
      </c>
      <c r="R396" s="16">
        <v>1.8853299586027019</v>
      </c>
      <c r="S396" s="16">
        <v>51.58095217060594</v>
      </c>
      <c r="T396" s="20" t="s">
        <v>122</v>
      </c>
      <c r="U396" s="10">
        <v>5</v>
      </c>
      <c r="V396" s="20" t="s">
        <v>145</v>
      </c>
      <c r="W396" s="10">
        <v>4</v>
      </c>
      <c r="X396" s="20" t="s">
        <v>33</v>
      </c>
      <c r="Y396" s="10">
        <v>3</v>
      </c>
      <c r="Z396" s="20" t="s">
        <v>33</v>
      </c>
      <c r="AA396" s="15">
        <v>3</v>
      </c>
      <c r="AB396" s="11">
        <v>23.540503295447024</v>
      </c>
      <c r="AC396" s="10">
        <v>61.84602963473391</v>
      </c>
      <c r="AD396" s="19">
        <v>14.613467069819063</v>
      </c>
      <c r="AE396" s="12">
        <v>1469.9340866290031</v>
      </c>
      <c r="AF396" s="10">
        <v>1391.7049115471095</v>
      </c>
      <c r="AG396" s="10">
        <v>1029.4737718364504</v>
      </c>
      <c r="AH396" s="10">
        <v>501.02638166033915</v>
      </c>
      <c r="AI396" s="10">
        <v>5.3041113330694776</v>
      </c>
      <c r="AJ396" s="10"/>
      <c r="AK396" s="10"/>
      <c r="AL396" s="10"/>
      <c r="AM396" s="10"/>
      <c r="AN396" s="10">
        <v>7.3496704331450156</v>
      </c>
      <c r="AO396" s="10">
        <v>4.6386427516301021</v>
      </c>
      <c r="AP396" s="10">
        <v>8.206316402855153</v>
      </c>
      <c r="AQ396" s="10">
        <v>114.66</v>
      </c>
      <c r="AR396" s="10"/>
      <c r="AS396" s="10"/>
      <c r="AT396" s="10">
        <v>2.1017266747029062</v>
      </c>
      <c r="AU396" s="10">
        <v>1</v>
      </c>
      <c r="AV396" s="16"/>
      <c r="AW396" s="19">
        <v>208.75573673206642</v>
      </c>
      <c r="AX396" s="1" t="s">
        <v>120</v>
      </c>
      <c r="AY396" s="23">
        <v>63.328083989501302</v>
      </c>
      <c r="AZ396" s="18">
        <v>0</v>
      </c>
      <c r="BA396" s="18">
        <v>100</v>
      </c>
      <c r="BB396" s="18">
        <v>0</v>
      </c>
      <c r="BC396" s="18">
        <v>100</v>
      </c>
      <c r="BD396" s="18">
        <v>0</v>
      </c>
      <c r="BE396" s="18">
        <v>0</v>
      </c>
      <c r="BF396" s="24">
        <v>23.540503295447024</v>
      </c>
      <c r="BG396" s="24">
        <v>61.84602963473391</v>
      </c>
      <c r="BH396" s="24">
        <v>14.613467069819063</v>
      </c>
      <c r="BI396" s="21"/>
      <c r="BJ396" s="25">
        <f t="shared" ca="1" si="39"/>
        <v>1</v>
      </c>
      <c r="BK396" s="24">
        <f t="shared" ca="1" si="40"/>
        <v>8.0126646858238537</v>
      </c>
      <c r="BL396" s="23">
        <f t="shared" si="41"/>
        <v>2.4280362862432492</v>
      </c>
      <c r="BM396" s="23">
        <f t="shared" ca="1" si="42"/>
        <v>3.0269365398105053</v>
      </c>
      <c r="BN396" s="22">
        <f t="shared" si="43"/>
        <v>2.748924117590037</v>
      </c>
      <c r="BO396" s="21"/>
      <c r="BP396" s="2"/>
    </row>
    <row r="397" spans="1:68" x14ac:dyDescent="0.2">
      <c r="A397">
        <v>19.2</v>
      </c>
      <c r="B397">
        <v>2.2000000000000002</v>
      </c>
      <c r="C397">
        <v>1.29447</v>
      </c>
      <c r="D397">
        <v>-0.23941999999999999</v>
      </c>
      <c r="E397">
        <v>0.19317000000000001</v>
      </c>
      <c r="F397">
        <v>1.6560299999999999</v>
      </c>
      <c r="G397">
        <v>1.5878300000000001</v>
      </c>
      <c r="I397" s="17">
        <f t="shared" ref="I397:I420" si="44">IF(A397="(m)",0,A397/0.3048)</f>
        <v>62.992125984251963</v>
      </c>
      <c r="J397" s="16">
        <f t="shared" ref="J397:J420" si="45">$J$7-I397</f>
        <v>-63.492125984251963</v>
      </c>
      <c r="K397" s="10">
        <v>115</v>
      </c>
      <c r="L397" s="16">
        <v>6921.9980314960467</v>
      </c>
      <c r="M397" s="16">
        <v>3001.5255905511754</v>
      </c>
      <c r="N397" s="16">
        <v>27.296587926509183</v>
      </c>
      <c r="O397" s="16">
        <v>14.581920903954833</v>
      </c>
      <c r="P397" s="16">
        <v>15.332156705975803</v>
      </c>
      <c r="Q397" s="16">
        <v>0.29276356216994731</v>
      </c>
      <c r="R397" s="16">
        <v>1.9094741058564897</v>
      </c>
      <c r="S397" s="16">
        <v>52.099708473678561</v>
      </c>
      <c r="T397" s="20" t="s">
        <v>122</v>
      </c>
      <c r="U397" s="10">
        <v>5</v>
      </c>
      <c r="V397" s="20" t="s">
        <v>145</v>
      </c>
      <c r="W397" s="10">
        <v>4</v>
      </c>
      <c r="X397" s="20" t="s">
        <v>33</v>
      </c>
      <c r="Y397" s="10">
        <v>3</v>
      </c>
      <c r="Z397" s="20" t="s">
        <v>33</v>
      </c>
      <c r="AA397" s="15">
        <v>3</v>
      </c>
      <c r="AB397" s="11">
        <v>24.17834339910258</v>
      </c>
      <c r="AC397" s="10">
        <v>61.663341154823328</v>
      </c>
      <c r="AD397" s="19">
        <v>14.158315446074088</v>
      </c>
      <c r="AE397" s="12">
        <v>1458.1920903954833</v>
      </c>
      <c r="AF397" s="10">
        <v>1377.6599366919195</v>
      </c>
      <c r="AG397" s="10">
        <v>1022.1437803983869</v>
      </c>
      <c r="AH397" s="10">
        <v>510.23562268462717</v>
      </c>
      <c r="AI397" s="10">
        <v>5.2370440475360756</v>
      </c>
      <c r="AJ397" s="10"/>
      <c r="AK397" s="10"/>
      <c r="AL397" s="10"/>
      <c r="AM397" s="10"/>
      <c r="AN397" s="10">
        <v>7.2909604519774165</v>
      </c>
      <c r="AO397" s="10">
        <v>4.6254356215398529</v>
      </c>
      <c r="AP397" s="10">
        <v>8.1550064627887089</v>
      </c>
      <c r="AQ397" s="10">
        <v>114.66</v>
      </c>
      <c r="AR397" s="10"/>
      <c r="AS397" s="10"/>
      <c r="AT397" s="10">
        <v>2.0731634977333298</v>
      </c>
      <c r="AU397" s="10">
        <v>1</v>
      </c>
      <c r="AV397" s="16"/>
      <c r="AW397" s="19">
        <v>206.64899050378793</v>
      </c>
      <c r="AX397" s="1" t="s">
        <v>120</v>
      </c>
      <c r="AY397" s="23">
        <v>63.492125984251999</v>
      </c>
      <c r="AZ397" s="18">
        <v>0</v>
      </c>
      <c r="BA397" s="18">
        <v>100</v>
      </c>
      <c r="BB397" s="18">
        <v>0</v>
      </c>
      <c r="BC397" s="18">
        <v>100</v>
      </c>
      <c r="BD397" s="18">
        <v>0</v>
      </c>
      <c r="BE397" s="18">
        <v>0</v>
      </c>
      <c r="BF397" s="24">
        <v>24.17834339910258</v>
      </c>
      <c r="BG397" s="24">
        <v>61.663341154823328</v>
      </c>
      <c r="BH397" s="24">
        <v>14.158315446074088</v>
      </c>
      <c r="BI397" s="21"/>
      <c r="BJ397" s="25">
        <f t="shared" ca="1" si="39"/>
        <v>1</v>
      </c>
      <c r="BK397" s="24">
        <f t="shared" ca="1" si="40"/>
        <v>7.9100826110550377</v>
      </c>
      <c r="BL397" s="23">
        <f t="shared" si="41"/>
        <v>2.4661753285523904</v>
      </c>
      <c r="BM397" s="23">
        <f t="shared" ca="1" si="42"/>
        <v>3.0352716651907015</v>
      </c>
      <c r="BN397" s="22">
        <f t="shared" si="43"/>
        <v>2.7545359552286826</v>
      </c>
      <c r="BO397" s="21"/>
      <c r="BP397" s="2"/>
    </row>
    <row r="398" spans="1:68" x14ac:dyDescent="0.2">
      <c r="A398">
        <v>19.25</v>
      </c>
      <c r="B398">
        <v>2.1</v>
      </c>
      <c r="C398">
        <v>1.29434</v>
      </c>
      <c r="D398">
        <v>-0.23813000000000001</v>
      </c>
      <c r="E398">
        <v>0.19481999999999999</v>
      </c>
      <c r="F398">
        <v>1.65238</v>
      </c>
      <c r="G398">
        <v>1.58188</v>
      </c>
      <c r="I398" s="17">
        <f t="shared" si="44"/>
        <v>63.156167979002625</v>
      </c>
      <c r="J398" s="16">
        <f t="shared" si="45"/>
        <v>-63.656167979002625</v>
      </c>
      <c r="K398" s="10">
        <v>115</v>
      </c>
      <c r="L398" s="16">
        <v>6940.8628608923727</v>
      </c>
      <c r="M398" s="16">
        <v>3010.1541994750601</v>
      </c>
      <c r="N398" s="16">
        <v>27.367672790901135</v>
      </c>
      <c r="O398" s="16">
        <v>14.546421845574429</v>
      </c>
      <c r="P398" s="16">
        <v>15.303950931477651</v>
      </c>
      <c r="Q398" s="16">
        <v>0.30084541526644265</v>
      </c>
      <c r="R398" s="16">
        <v>1.9658022729781122</v>
      </c>
      <c r="S398" s="16">
        <v>52.606186521057154</v>
      </c>
      <c r="T398" s="20" t="s">
        <v>122</v>
      </c>
      <c r="U398" s="10">
        <v>5</v>
      </c>
      <c r="V398" s="20" t="s">
        <v>145</v>
      </c>
      <c r="W398" s="10">
        <v>4</v>
      </c>
      <c r="X398" s="20" t="s">
        <v>33</v>
      </c>
      <c r="Y398" s="10">
        <v>3</v>
      </c>
      <c r="Z398" s="20" t="s">
        <v>33</v>
      </c>
      <c r="AA398" s="15">
        <v>3</v>
      </c>
      <c r="AB398" s="11">
        <v>25.275455658994893</v>
      </c>
      <c r="AC398" s="10">
        <v>61.312035633701541</v>
      </c>
      <c r="AD398" s="19">
        <v>13.412508707303562</v>
      </c>
      <c r="AE398" s="12">
        <v>1454.6421845574428</v>
      </c>
      <c r="AF398" s="10">
        <v>1373.2319144335295</v>
      </c>
      <c r="AG398" s="10">
        <v>1020.2633954318434</v>
      </c>
      <c r="AH398" s="10">
        <v>519.19228244892383</v>
      </c>
      <c r="AI398" s="10">
        <v>5.0869816041317311</v>
      </c>
      <c r="AJ398" s="10"/>
      <c r="AK398" s="10"/>
      <c r="AL398" s="10"/>
      <c r="AM398" s="10"/>
      <c r="AN398" s="10">
        <v>7.2732109227872144</v>
      </c>
      <c r="AO398" s="10">
        <v>4.6395902360625483</v>
      </c>
      <c r="AP398" s="10">
        <v>8.1418437680229037</v>
      </c>
      <c r="AQ398" s="10">
        <v>114.66</v>
      </c>
      <c r="AR398" s="10"/>
      <c r="AS398" s="10"/>
      <c r="AT398" s="10">
        <v>2.0599278287851996</v>
      </c>
      <c r="AU398" s="10">
        <v>1</v>
      </c>
      <c r="AV398" s="16"/>
      <c r="AW398" s="19">
        <v>205.98478716502942</v>
      </c>
      <c r="AX398" s="1" t="s">
        <v>120</v>
      </c>
      <c r="AY398" s="23">
        <v>63.656167979002603</v>
      </c>
      <c r="AZ398" s="18">
        <v>0</v>
      </c>
      <c r="BA398" s="18">
        <v>100</v>
      </c>
      <c r="BB398" s="18">
        <v>0</v>
      </c>
      <c r="BC398" s="18">
        <v>100</v>
      </c>
      <c r="BD398" s="18">
        <v>0</v>
      </c>
      <c r="BE398" s="18">
        <v>0</v>
      </c>
      <c r="BF398" s="24">
        <v>25.275455658994893</v>
      </c>
      <c r="BG398" s="24">
        <v>61.312035633701541</v>
      </c>
      <c r="BH398" s="24">
        <v>13.412508707303562</v>
      </c>
      <c r="BI398" s="21"/>
      <c r="BJ398" s="25">
        <f t="shared" ca="1" si="39"/>
        <v>1</v>
      </c>
      <c r="BK398" s="24">
        <f t="shared" ca="1" si="40"/>
        <v>7.8624008717527545</v>
      </c>
      <c r="BL398" s="23">
        <f t="shared" si="41"/>
        <v>2.5423156250363181</v>
      </c>
      <c r="BM398" s="23">
        <f t="shared" ca="1" si="42"/>
        <v>3.044525732399471</v>
      </c>
      <c r="BN398" s="22">
        <f t="shared" si="43"/>
        <v>2.7621049414011356</v>
      </c>
      <c r="BO398" s="21"/>
      <c r="BP398" s="2"/>
    </row>
    <row r="399" spans="1:68" x14ac:dyDescent="0.2">
      <c r="A399">
        <v>19.3</v>
      </c>
      <c r="B399">
        <v>0.5</v>
      </c>
      <c r="C399">
        <v>1.2946200000000001</v>
      </c>
      <c r="D399">
        <v>-0.23987</v>
      </c>
      <c r="E399">
        <v>0.19658</v>
      </c>
      <c r="F399">
        <v>1.6546000000000001</v>
      </c>
      <c r="G399">
        <v>1.58378</v>
      </c>
      <c r="I399" s="17">
        <f t="shared" si="44"/>
        <v>63.320209973753279</v>
      </c>
      <c r="J399" s="16">
        <f t="shared" si="45"/>
        <v>-63.820209973753279</v>
      </c>
      <c r="K399" s="10">
        <v>115</v>
      </c>
      <c r="L399" s="16">
        <v>6959.7276902886979</v>
      </c>
      <c r="M399" s="16">
        <v>3018.7828083989443</v>
      </c>
      <c r="N399" s="16">
        <v>27.438757655293088</v>
      </c>
      <c r="O399" s="16">
        <v>14.622881355932259</v>
      </c>
      <c r="P399" s="16">
        <v>15.388189944643218</v>
      </c>
      <c r="Q399" s="16">
        <v>0.28994431108977442</v>
      </c>
      <c r="R399" s="16">
        <v>1.884200234938658</v>
      </c>
      <c r="S399" s="16">
        <v>53.146429771594335</v>
      </c>
      <c r="T399" s="20" t="s">
        <v>122</v>
      </c>
      <c r="U399" s="10">
        <v>5</v>
      </c>
      <c r="V399" s="20" t="s">
        <v>145</v>
      </c>
      <c r="W399" s="10">
        <v>4</v>
      </c>
      <c r="X399" s="20" t="s">
        <v>33</v>
      </c>
      <c r="Y399" s="10">
        <v>3</v>
      </c>
      <c r="Z399" s="20" t="s">
        <v>33</v>
      </c>
      <c r="AA399" s="15">
        <v>3</v>
      </c>
      <c r="AB399" s="11">
        <v>23.694238009822193</v>
      </c>
      <c r="AC399" s="10">
        <v>61.803499972471528</v>
      </c>
      <c r="AD399" s="19">
        <v>14.502262017706281</v>
      </c>
      <c r="AE399" s="12">
        <v>1462.2881355932259</v>
      </c>
      <c r="AF399" s="10">
        <v>1382.0326907238123</v>
      </c>
      <c r="AG399" s="10">
        <v>1025.8793296428812</v>
      </c>
      <c r="AH399" s="10">
        <v>528.84354067819709</v>
      </c>
      <c r="AI399" s="10">
        <v>5.307291557749731</v>
      </c>
      <c r="AJ399" s="10"/>
      <c r="AK399" s="10"/>
      <c r="AL399" s="10"/>
      <c r="AM399" s="10"/>
      <c r="AN399" s="10">
        <v>7.3114406779661296</v>
      </c>
      <c r="AO399" s="10">
        <v>4.6372822003590004</v>
      </c>
      <c r="AP399" s="10">
        <v>8.181155307500168</v>
      </c>
      <c r="AQ399" s="10">
        <v>114.66</v>
      </c>
      <c r="AR399" s="10"/>
      <c r="AS399" s="10"/>
      <c r="AT399" s="10">
        <v>2.0675471670448387</v>
      </c>
      <c r="AU399" s="10">
        <v>1</v>
      </c>
      <c r="AV399" s="16"/>
      <c r="AW399" s="19">
        <v>207.30490360857186</v>
      </c>
      <c r="AX399" s="1" t="s">
        <v>120</v>
      </c>
      <c r="AY399" s="23">
        <v>63.8202099737533</v>
      </c>
      <c r="AZ399" s="18">
        <v>0</v>
      </c>
      <c r="BA399" s="18">
        <v>100</v>
      </c>
      <c r="BB399" s="18">
        <v>0</v>
      </c>
      <c r="BC399" s="18">
        <v>100</v>
      </c>
      <c r="BD399" s="18">
        <v>0</v>
      </c>
      <c r="BE399" s="18">
        <v>0</v>
      </c>
      <c r="BF399" s="24">
        <v>23.694238009822193</v>
      </c>
      <c r="BG399" s="24">
        <v>61.803499972471528</v>
      </c>
      <c r="BH399" s="24">
        <v>14.502262017706281</v>
      </c>
      <c r="BI399" s="21"/>
      <c r="BJ399" s="25">
        <f t="shared" ref="BJ399:BJ462" ca="1" si="46">IF((0.381*BM399)+(0.05*(M399/2116.217)-0.15)&lt;1,(0.381*BM399)+(0.05*(M399/2116.217)-0.15),1)</f>
        <v>1</v>
      </c>
      <c r="BK399" s="24">
        <f t="shared" ref="BK399:BK462" ca="1" si="47">((P399-(L399/2000))/1.06)*(1.06/(M399/2000))^BJ399</f>
        <v>7.8894884828197513</v>
      </c>
      <c r="BL399" s="23">
        <f t="shared" ref="BL399:BL462" si="48">(Q399/(P399-(L399/2000)))*100</f>
        <v>2.434803251667554</v>
      </c>
      <c r="BM399" s="23">
        <f t="shared" ref="BM399:BM462" ca="1" si="49">SQRT(((3.47-LOG(BK399))^2)+((LOG(BL399)+1.22)^2))</f>
        <v>3.0332826794927112</v>
      </c>
      <c r="BN399" s="22">
        <f t="shared" ref="BN399:BN462" si="50">SQRT(((3.47-LOG(P399/1.06))^2)+((LOG(R399)+1.22)^2))</f>
        <v>2.7500572934506375</v>
      </c>
      <c r="BO399" s="21"/>
      <c r="BP399" s="2"/>
    </row>
    <row r="400" spans="1:68" x14ac:dyDescent="0.2">
      <c r="A400">
        <v>19.350000000000001</v>
      </c>
      <c r="B400">
        <v>2.1</v>
      </c>
      <c r="C400">
        <v>1.29417</v>
      </c>
      <c r="D400">
        <v>-0.23905000000000001</v>
      </c>
      <c r="E400">
        <v>0.19825000000000001</v>
      </c>
      <c r="F400">
        <v>1.65368</v>
      </c>
      <c r="G400">
        <v>1.5858300000000001</v>
      </c>
      <c r="I400" s="17">
        <f t="shared" si="44"/>
        <v>63.484251968503941</v>
      </c>
      <c r="J400" s="16">
        <f t="shared" si="45"/>
        <v>-63.984251968503941</v>
      </c>
      <c r="K400" s="10">
        <v>115</v>
      </c>
      <c r="L400" s="16">
        <v>6978.5925196850239</v>
      </c>
      <c r="M400" s="16">
        <v>3027.411417322829</v>
      </c>
      <c r="N400" s="16">
        <v>27.509842519685041</v>
      </c>
      <c r="O400" s="16">
        <v>14.500000000000041</v>
      </c>
      <c r="P400" s="16">
        <v>15.272690276034249</v>
      </c>
      <c r="Q400" s="16">
        <v>0.29508161305808928</v>
      </c>
      <c r="R400" s="16">
        <v>1.9320866705529172</v>
      </c>
      <c r="S400" s="16">
        <v>53.659046946819942</v>
      </c>
      <c r="T400" s="20" t="s">
        <v>122</v>
      </c>
      <c r="U400" s="10">
        <v>5</v>
      </c>
      <c r="V400" s="20" t="s">
        <v>145</v>
      </c>
      <c r="W400" s="10">
        <v>4</v>
      </c>
      <c r="X400" s="20" t="s">
        <v>33</v>
      </c>
      <c r="Y400" s="10">
        <v>3</v>
      </c>
      <c r="Z400" s="20" t="s">
        <v>33</v>
      </c>
      <c r="AA400" s="15">
        <v>3</v>
      </c>
      <c r="AB400" s="11">
        <v>24.774296913538748</v>
      </c>
      <c r="AC400" s="10">
        <v>61.478167080407403</v>
      </c>
      <c r="AD400" s="19">
        <v>13.747536006053849</v>
      </c>
      <c r="AE400" s="12">
        <v>1450.0000000000041</v>
      </c>
      <c r="AF400" s="10">
        <v>1367.334798570032</v>
      </c>
      <c r="AG400" s="10">
        <v>1018.1793517356166</v>
      </c>
      <c r="AH400" s="10">
        <v>537.9264910724894</v>
      </c>
      <c r="AI400" s="10">
        <v>5.1757512498847884</v>
      </c>
      <c r="AJ400" s="10"/>
      <c r="AK400" s="10"/>
      <c r="AL400" s="10"/>
      <c r="AM400" s="10"/>
      <c r="AN400" s="10">
        <v>7.2500000000000204</v>
      </c>
      <c r="AO400" s="10">
        <v>4.6299477369585711</v>
      </c>
      <c r="AP400" s="10">
        <v>8.127255462149316</v>
      </c>
      <c r="AQ400" s="10">
        <v>114.66</v>
      </c>
      <c r="AR400" s="10"/>
      <c r="AS400" s="10"/>
      <c r="AT400" s="10">
        <v>2.0383268575706994</v>
      </c>
      <c r="AU400" s="10">
        <v>1</v>
      </c>
      <c r="AV400" s="16"/>
      <c r="AW400" s="19">
        <v>205.10021978550481</v>
      </c>
      <c r="AX400" s="1" t="s">
        <v>120</v>
      </c>
      <c r="AY400" s="23">
        <v>63.984251968503898</v>
      </c>
      <c r="AZ400" s="18">
        <v>0</v>
      </c>
      <c r="BA400" s="18">
        <v>100</v>
      </c>
      <c r="BB400" s="18">
        <v>0</v>
      </c>
      <c r="BC400" s="18">
        <v>100</v>
      </c>
      <c r="BD400" s="18">
        <v>0</v>
      </c>
      <c r="BE400" s="18">
        <v>0</v>
      </c>
      <c r="BF400" s="24">
        <v>24.774296913538748</v>
      </c>
      <c r="BG400" s="24">
        <v>61.478167080407403</v>
      </c>
      <c r="BH400" s="24">
        <v>13.747536006053849</v>
      </c>
      <c r="BI400" s="21"/>
      <c r="BJ400" s="25">
        <f t="shared" ca="1" si="46"/>
        <v>1</v>
      </c>
      <c r="BK400" s="24">
        <f t="shared" ca="1" si="47"/>
        <v>7.7844682415922923</v>
      </c>
      <c r="BL400" s="23">
        <f t="shared" si="48"/>
        <v>2.5042157858136056</v>
      </c>
      <c r="BM400" s="23">
        <f t="shared" ca="1" si="49"/>
        <v>3.0446934743634659</v>
      </c>
      <c r="BN400" s="22">
        <f t="shared" si="50"/>
        <v>2.7587390865611074</v>
      </c>
      <c r="BO400" s="21"/>
      <c r="BP400" s="2"/>
    </row>
    <row r="401" spans="1:68" x14ac:dyDescent="0.2">
      <c r="A401">
        <v>19.399999999999999</v>
      </c>
      <c r="B401">
        <v>2.2000000000000002</v>
      </c>
      <c r="C401">
        <v>1.2933699999999999</v>
      </c>
      <c r="D401">
        <v>-0.23758000000000001</v>
      </c>
      <c r="E401">
        <v>0.20274</v>
      </c>
      <c r="F401">
        <v>1.6511</v>
      </c>
      <c r="G401">
        <v>1.5778799999999999</v>
      </c>
      <c r="I401" s="17">
        <f t="shared" si="44"/>
        <v>63.648293963254588</v>
      </c>
      <c r="J401" s="16">
        <f t="shared" si="45"/>
        <v>-64.148293963254588</v>
      </c>
      <c r="K401" s="10">
        <v>115</v>
      </c>
      <c r="L401" s="16">
        <v>6997.4573490813482</v>
      </c>
      <c r="M401" s="16">
        <v>3036.0400262467133</v>
      </c>
      <c r="N401" s="16">
        <v>27.580927384076986</v>
      </c>
      <c r="O401" s="16">
        <v>14.281544256120529</v>
      </c>
      <c r="P401" s="16">
        <v>15.074081104658561</v>
      </c>
      <c r="Q401" s="16">
        <v>0.30429116658665384</v>
      </c>
      <c r="R401" s="16">
        <v>2.0186382471606468</v>
      </c>
      <c r="S401" s="16">
        <v>55.037281148474428</v>
      </c>
      <c r="T401" s="20" t="s">
        <v>122</v>
      </c>
      <c r="U401" s="10">
        <v>5</v>
      </c>
      <c r="V401" s="20" t="s">
        <v>145</v>
      </c>
      <c r="W401" s="10">
        <v>4</v>
      </c>
      <c r="X401" s="20" t="s">
        <v>33</v>
      </c>
      <c r="Y401" s="10">
        <v>3</v>
      </c>
      <c r="Z401" s="20" t="s">
        <v>33</v>
      </c>
      <c r="AA401" s="15">
        <v>3</v>
      </c>
      <c r="AB401" s="11">
        <v>26.812664080379207</v>
      </c>
      <c r="AC401" s="10">
        <v>60.746445274274045</v>
      </c>
      <c r="AD401" s="19">
        <v>12.44089064534675</v>
      </c>
      <c r="AE401" s="12">
        <v>1428.1544256120528</v>
      </c>
      <c r="AF401" s="10">
        <v>1342.8593178554613</v>
      </c>
      <c r="AG401" s="10">
        <v>1004.9387403105707</v>
      </c>
      <c r="AH401" s="10">
        <v>564.81642029617592</v>
      </c>
      <c r="AI401" s="10">
        <v>4.953834603136885</v>
      </c>
      <c r="AJ401" s="10"/>
      <c r="AK401" s="10"/>
      <c r="AL401" s="10"/>
      <c r="AM401" s="10"/>
      <c r="AN401" s="10">
        <v>7.1407721280602647</v>
      </c>
      <c r="AO401" s="10">
        <v>4.6152406929231065</v>
      </c>
      <c r="AP401" s="10">
        <v>8.0345711821739947</v>
      </c>
      <c r="AQ401" s="10">
        <v>114.66</v>
      </c>
      <c r="AR401" s="10"/>
      <c r="AS401" s="10"/>
      <c r="AT401" s="10">
        <v>1.9940452622372218</v>
      </c>
      <c r="AU401" s="10">
        <v>1</v>
      </c>
      <c r="AV401" s="16"/>
      <c r="AW401" s="19">
        <v>201.4288976783192</v>
      </c>
      <c r="AX401" s="1" t="s">
        <v>120</v>
      </c>
      <c r="AY401" s="23">
        <v>64.148293963254602</v>
      </c>
      <c r="AZ401" s="18">
        <v>0</v>
      </c>
      <c r="BA401" s="18">
        <v>100</v>
      </c>
      <c r="BB401" s="18">
        <v>0</v>
      </c>
      <c r="BC401" s="18">
        <v>100</v>
      </c>
      <c r="BD401" s="18">
        <v>0</v>
      </c>
      <c r="BE401" s="18">
        <v>0</v>
      </c>
      <c r="BF401" s="24">
        <v>26.812664080379207</v>
      </c>
      <c r="BG401" s="24">
        <v>60.746445274274045</v>
      </c>
      <c r="BH401" s="24">
        <v>12.44089064534675</v>
      </c>
      <c r="BI401" s="21"/>
      <c r="BJ401" s="25">
        <f t="shared" ca="1" si="46"/>
        <v>1</v>
      </c>
      <c r="BK401" s="24">
        <f t="shared" ca="1" si="47"/>
        <v>7.6252963268259997</v>
      </c>
      <c r="BL401" s="23">
        <f t="shared" si="48"/>
        <v>2.6287853300683892</v>
      </c>
      <c r="BM401" s="23">
        <f t="shared" ca="1" si="49"/>
        <v>3.0635293562610273</v>
      </c>
      <c r="BN401" s="22">
        <f t="shared" si="50"/>
        <v>2.7739214225382245</v>
      </c>
      <c r="BO401" s="21"/>
      <c r="BP401" s="2"/>
    </row>
    <row r="402" spans="1:68" x14ac:dyDescent="0.2">
      <c r="A402">
        <v>19.45</v>
      </c>
      <c r="B402">
        <v>2.1</v>
      </c>
      <c r="C402">
        <v>1.2945800000000001</v>
      </c>
      <c r="D402">
        <v>-0.23746</v>
      </c>
      <c r="E402">
        <v>0.2059</v>
      </c>
      <c r="F402">
        <v>1.6524000000000001</v>
      </c>
      <c r="G402">
        <v>1.58318</v>
      </c>
      <c r="I402" s="17">
        <f t="shared" si="44"/>
        <v>63.812335958005242</v>
      </c>
      <c r="J402" s="16">
        <f t="shared" si="45"/>
        <v>-64.312335958005235</v>
      </c>
      <c r="K402" s="10">
        <v>115</v>
      </c>
      <c r="L402" s="16">
        <v>7016.3221784776733</v>
      </c>
      <c r="M402" s="16">
        <v>3044.6686351705976</v>
      </c>
      <c r="N402" s="16">
        <v>27.652012248468939</v>
      </c>
      <c r="O402" s="16">
        <v>14.611958568738276</v>
      </c>
      <c r="P402" s="16">
        <v>15.418463160953833</v>
      </c>
      <c r="Q402" s="16">
        <v>0.30504296687470001</v>
      </c>
      <c r="R402" s="16">
        <v>1.9784265376538939</v>
      </c>
      <c r="S402" s="16">
        <v>56.007263348302537</v>
      </c>
      <c r="T402" s="20" t="s">
        <v>122</v>
      </c>
      <c r="U402" s="10">
        <v>5</v>
      </c>
      <c r="V402" s="20" t="s">
        <v>145</v>
      </c>
      <c r="W402" s="10">
        <v>4</v>
      </c>
      <c r="X402" s="20" t="s">
        <v>33</v>
      </c>
      <c r="Y402" s="10">
        <v>3</v>
      </c>
      <c r="Z402" s="20" t="s">
        <v>33</v>
      </c>
      <c r="AA402" s="15">
        <v>3</v>
      </c>
      <c r="AB402" s="11">
        <v>25.511875102383819</v>
      </c>
      <c r="AC402" s="10">
        <v>61.230458400704947</v>
      </c>
      <c r="AD402" s="19">
        <v>13.257666496911236</v>
      </c>
      <c r="AE402" s="12">
        <v>1461.1958568738276</v>
      </c>
      <c r="AF402" s="10">
        <v>1382.2651580433565</v>
      </c>
      <c r="AG402" s="10">
        <v>1027.8975440635888</v>
      </c>
      <c r="AH402" s="10">
        <v>583.30802262514828</v>
      </c>
      <c r="AI402" s="10">
        <v>5.0545217675145242</v>
      </c>
      <c r="AJ402" s="10"/>
      <c r="AK402" s="10"/>
      <c r="AL402" s="10"/>
      <c r="AM402" s="10"/>
      <c r="AN402" s="10">
        <v>7.3059792843691378</v>
      </c>
      <c r="AO402" s="10">
        <v>4.6829747246046436</v>
      </c>
      <c r="AP402" s="10">
        <v>8.1952828084451212</v>
      </c>
      <c r="AQ402" s="10">
        <v>114.66</v>
      </c>
      <c r="AR402" s="10"/>
      <c r="AS402" s="10"/>
      <c r="AT402" s="10">
        <v>2.0493935213500767</v>
      </c>
      <c r="AU402" s="10">
        <v>1</v>
      </c>
      <c r="AV402" s="16"/>
      <c r="AW402" s="19">
        <v>207.33977370650348</v>
      </c>
      <c r="AX402" s="1" t="s">
        <v>120</v>
      </c>
      <c r="AY402" s="23">
        <v>64.312335958005207</v>
      </c>
      <c r="AZ402" s="18">
        <v>0</v>
      </c>
      <c r="BA402" s="18">
        <v>100</v>
      </c>
      <c r="BB402" s="18">
        <v>0</v>
      </c>
      <c r="BC402" s="18">
        <v>100</v>
      </c>
      <c r="BD402" s="18">
        <v>0</v>
      </c>
      <c r="BE402" s="18">
        <v>0</v>
      </c>
      <c r="BF402" s="24">
        <v>25.511875102383819</v>
      </c>
      <c r="BG402" s="24">
        <v>61.230458400704947</v>
      </c>
      <c r="BH402" s="24">
        <v>13.257666496911236</v>
      </c>
      <c r="BI402" s="21"/>
      <c r="BJ402" s="25">
        <f t="shared" ca="1" si="46"/>
        <v>1</v>
      </c>
      <c r="BK402" s="24">
        <f t="shared" ca="1" si="47"/>
        <v>7.8237099000743262</v>
      </c>
      <c r="BL402" s="23">
        <f t="shared" si="48"/>
        <v>2.5611690202142459</v>
      </c>
      <c r="BM402" s="23">
        <f t="shared" ca="1" si="49"/>
        <v>3.0480506913327798</v>
      </c>
      <c r="BN402" s="22">
        <f t="shared" si="50"/>
        <v>2.7609231936757932</v>
      </c>
      <c r="BO402" s="21"/>
      <c r="BP402" s="2"/>
    </row>
    <row r="403" spans="1:68" x14ac:dyDescent="0.2">
      <c r="A403">
        <v>19.5</v>
      </c>
      <c r="B403">
        <v>2.1</v>
      </c>
      <c r="C403">
        <v>1.2954000000000001</v>
      </c>
      <c r="D403">
        <v>-0.23660999999999999</v>
      </c>
      <c r="E403">
        <v>0.20746999999999999</v>
      </c>
      <c r="F403">
        <v>1.65198</v>
      </c>
      <c r="G403">
        <v>1.5855999999999999</v>
      </c>
      <c r="I403" s="17">
        <f t="shared" si="44"/>
        <v>63.976377952755904</v>
      </c>
      <c r="J403" s="16">
        <f t="shared" si="45"/>
        <v>-64.476377952755911</v>
      </c>
      <c r="K403" s="10">
        <v>115</v>
      </c>
      <c r="L403" s="16">
        <v>7035.1870078739994</v>
      </c>
      <c r="M403" s="16">
        <v>3053.2972440944823</v>
      </c>
      <c r="N403" s="16">
        <v>27.723097112860891</v>
      </c>
      <c r="O403" s="16">
        <v>14.835875706214747</v>
      </c>
      <c r="P403" s="16">
        <v>15.649319968548568</v>
      </c>
      <c r="Q403" s="16">
        <v>0.31036821891502653</v>
      </c>
      <c r="R403" s="16">
        <v>1.9832696854482703</v>
      </c>
      <c r="S403" s="16">
        <v>56.489184884293074</v>
      </c>
      <c r="T403" s="20" t="s">
        <v>122</v>
      </c>
      <c r="U403" s="10">
        <v>5</v>
      </c>
      <c r="V403" s="20" t="s">
        <v>145</v>
      </c>
      <c r="W403" s="10">
        <v>4</v>
      </c>
      <c r="X403" s="20" t="s">
        <v>33</v>
      </c>
      <c r="Y403" s="10">
        <v>3</v>
      </c>
      <c r="Z403" s="20" t="s">
        <v>33</v>
      </c>
      <c r="AA403" s="15">
        <v>3</v>
      </c>
      <c r="AB403" s="11">
        <v>25.23704810950337</v>
      </c>
      <c r="AC403" s="10">
        <v>61.325096216339517</v>
      </c>
      <c r="AD403" s="19">
        <v>13.437855674157113</v>
      </c>
      <c r="AE403" s="12">
        <v>1483.5875706214747</v>
      </c>
      <c r="AF403" s="10">
        <v>1408.3150866194239</v>
      </c>
      <c r="AG403" s="10">
        <v>1043.2879979032377</v>
      </c>
      <c r="AH403" s="10">
        <v>591.75951986946211</v>
      </c>
      <c r="AI403" s="10">
        <v>5.0421786171454244</v>
      </c>
      <c r="AJ403" s="10"/>
      <c r="AK403" s="10"/>
      <c r="AL403" s="10"/>
      <c r="AM403" s="10"/>
      <c r="AN403" s="10">
        <v>7.4179378531073734</v>
      </c>
      <c r="AO403" s="10">
        <v>4.7388301894231004</v>
      </c>
      <c r="AP403" s="10">
        <v>8.3030159853226646</v>
      </c>
      <c r="AQ403" s="10">
        <v>114.66</v>
      </c>
      <c r="AR403" s="10"/>
      <c r="AS403" s="10"/>
      <c r="AT403" s="10">
        <v>2.0837441850373515</v>
      </c>
      <c r="AU403" s="10">
        <v>1</v>
      </c>
      <c r="AV403" s="16"/>
      <c r="AW403" s="19">
        <v>211.24726299291359</v>
      </c>
      <c r="AX403" s="1" t="s">
        <v>120</v>
      </c>
      <c r="AY403" s="23">
        <v>64.476377952755897</v>
      </c>
      <c r="AZ403" s="18">
        <v>0</v>
      </c>
      <c r="BA403" s="18">
        <v>100</v>
      </c>
      <c r="BB403" s="18">
        <v>0</v>
      </c>
      <c r="BC403" s="18">
        <v>100</v>
      </c>
      <c r="BD403" s="18">
        <v>0</v>
      </c>
      <c r="BE403" s="18">
        <v>0</v>
      </c>
      <c r="BF403" s="24">
        <v>25.23704810950337</v>
      </c>
      <c r="BG403" s="24">
        <v>61.325096216339517</v>
      </c>
      <c r="BH403" s="24">
        <v>13.437855674157113</v>
      </c>
      <c r="BI403" s="21"/>
      <c r="BJ403" s="25">
        <f t="shared" ca="1" si="46"/>
        <v>1</v>
      </c>
      <c r="BK403" s="24">
        <f t="shared" ca="1" si="47"/>
        <v>7.9466396454364725</v>
      </c>
      <c r="BL403" s="23">
        <f t="shared" si="48"/>
        <v>2.5583186351948783</v>
      </c>
      <c r="BM403" s="23">
        <f t="shared" ca="1" si="49"/>
        <v>3.0420705176399081</v>
      </c>
      <c r="BN403" s="22">
        <f t="shared" si="50"/>
        <v>2.7561160934712952</v>
      </c>
      <c r="BO403" s="21"/>
      <c r="BP403" s="2"/>
    </row>
    <row r="404" spans="1:68" x14ac:dyDescent="0.2">
      <c r="A404">
        <v>19.55</v>
      </c>
      <c r="B404">
        <v>2.2000000000000002</v>
      </c>
      <c r="C404">
        <v>1.2948999999999999</v>
      </c>
      <c r="D404">
        <v>-0.2369</v>
      </c>
      <c r="E404">
        <v>0.20910000000000001</v>
      </c>
      <c r="F404">
        <v>1.6522300000000001</v>
      </c>
      <c r="G404">
        <v>1.58118</v>
      </c>
      <c r="I404" s="17">
        <f t="shared" si="44"/>
        <v>64.140419947506558</v>
      </c>
      <c r="J404" s="16">
        <f t="shared" si="45"/>
        <v>-64.640419947506558</v>
      </c>
      <c r="K404" s="10">
        <v>115</v>
      </c>
      <c r="L404" s="16">
        <v>7054.0518372703245</v>
      </c>
      <c r="M404" s="16">
        <v>3061.9258530183665</v>
      </c>
      <c r="N404" s="16">
        <v>27.79418197725284</v>
      </c>
      <c r="O404" s="16">
        <v>14.699340866290031</v>
      </c>
      <c r="P404" s="16">
        <v>15.519990009065106</v>
      </c>
      <c r="Q404" s="16">
        <v>0.3085513682189151</v>
      </c>
      <c r="R404" s="16">
        <v>1.9880899925753344</v>
      </c>
      <c r="S404" s="16">
        <v>56.989523803824675</v>
      </c>
      <c r="T404" s="20" t="s">
        <v>122</v>
      </c>
      <c r="U404" s="10">
        <v>5</v>
      </c>
      <c r="V404" s="20" t="s">
        <v>145</v>
      </c>
      <c r="W404" s="10">
        <v>4</v>
      </c>
      <c r="X404" s="20" t="s">
        <v>33</v>
      </c>
      <c r="Y404" s="10">
        <v>3</v>
      </c>
      <c r="Z404" s="20" t="s">
        <v>33</v>
      </c>
      <c r="AA404" s="15">
        <v>3</v>
      </c>
      <c r="AB404" s="11">
        <v>25.574905242610029</v>
      </c>
      <c r="AC404" s="10">
        <v>61.208368769810079</v>
      </c>
      <c r="AD404" s="19">
        <v>13.216725987579888</v>
      </c>
      <c r="AE404" s="12">
        <v>1469.9340866290031</v>
      </c>
      <c r="AF404" s="10">
        <v>1391.9901014215857</v>
      </c>
      <c r="AG404" s="10">
        <v>1034.6660006043403</v>
      </c>
      <c r="AH404" s="10">
        <v>600.58988900376335</v>
      </c>
      <c r="AI404" s="10">
        <v>5.0299533911169627</v>
      </c>
      <c r="AJ404" s="10"/>
      <c r="AK404" s="10"/>
      <c r="AL404" s="10"/>
      <c r="AM404" s="10"/>
      <c r="AN404" s="10">
        <v>7.3496704331450156</v>
      </c>
      <c r="AO404" s="10">
        <v>4.7154284136875422</v>
      </c>
      <c r="AP404" s="10">
        <v>8.2426620042303824</v>
      </c>
      <c r="AQ404" s="10">
        <v>114.66</v>
      </c>
      <c r="AR404" s="10"/>
      <c r="AS404" s="10"/>
      <c r="AT404" s="10">
        <v>2.0522787395552182</v>
      </c>
      <c r="AU404" s="10">
        <v>1</v>
      </c>
      <c r="AV404" s="16"/>
      <c r="AW404" s="19">
        <v>208.79851521323783</v>
      </c>
      <c r="AX404" s="1" t="s">
        <v>120</v>
      </c>
      <c r="AY404" s="23">
        <v>64.640419947506601</v>
      </c>
      <c r="AZ404" s="18">
        <v>0</v>
      </c>
      <c r="BA404" s="18">
        <v>100</v>
      </c>
      <c r="BB404" s="18">
        <v>0</v>
      </c>
      <c r="BC404" s="18">
        <v>100</v>
      </c>
      <c r="BD404" s="18">
        <v>0</v>
      </c>
      <c r="BE404" s="18">
        <v>0</v>
      </c>
      <c r="BF404" s="24">
        <v>25.574905242610029</v>
      </c>
      <c r="BG404" s="24">
        <v>61.208368769810079</v>
      </c>
      <c r="BH404" s="24">
        <v>13.216725987579888</v>
      </c>
      <c r="BI404" s="21"/>
      <c r="BJ404" s="25">
        <f t="shared" ca="1" si="46"/>
        <v>1</v>
      </c>
      <c r="BK404" s="24">
        <f t="shared" ca="1" si="47"/>
        <v>7.8336084321621264</v>
      </c>
      <c r="BL404" s="23">
        <f t="shared" si="48"/>
        <v>2.5727698831778429</v>
      </c>
      <c r="BM404" s="23">
        <f t="shared" ca="1" si="49"/>
        <v>3.0486357175363454</v>
      </c>
      <c r="BN404" s="22">
        <f t="shared" si="50"/>
        <v>2.7597053938379581</v>
      </c>
      <c r="BO404" s="21"/>
      <c r="BP404" s="2"/>
    </row>
    <row r="405" spans="1:68" x14ac:dyDescent="0.2">
      <c r="A405">
        <v>19.600000000000001</v>
      </c>
      <c r="B405">
        <v>2.1</v>
      </c>
      <c r="C405">
        <v>1.29525</v>
      </c>
      <c r="D405">
        <v>-0.23662</v>
      </c>
      <c r="E405">
        <v>0.21149999999999999</v>
      </c>
      <c r="F405">
        <v>1.6535299999999999</v>
      </c>
      <c r="G405">
        <v>1.5841499999999999</v>
      </c>
      <c r="I405" s="17">
        <f t="shared" si="44"/>
        <v>64.30446194225722</v>
      </c>
      <c r="J405" s="16">
        <f t="shared" si="45"/>
        <v>-64.80446194225722</v>
      </c>
      <c r="K405" s="10">
        <v>115</v>
      </c>
      <c r="L405" s="16">
        <v>7072.9166666666506</v>
      </c>
      <c r="M405" s="16">
        <v>3070.5544619422512</v>
      </c>
      <c r="N405" s="16">
        <v>27.865266841644793</v>
      </c>
      <c r="O405" s="16">
        <v>14.794915254237319</v>
      </c>
      <c r="P405" s="16">
        <v>15.626172809932033</v>
      </c>
      <c r="Q405" s="16">
        <v>0.31030556889102262</v>
      </c>
      <c r="R405" s="16">
        <v>1.9858065865865229</v>
      </c>
      <c r="S405" s="16">
        <v>57.726219145466267</v>
      </c>
      <c r="T405" s="20" t="s">
        <v>122</v>
      </c>
      <c r="U405" s="10">
        <v>5</v>
      </c>
      <c r="V405" s="20" t="s">
        <v>145</v>
      </c>
      <c r="W405" s="10">
        <v>4</v>
      </c>
      <c r="X405" s="20" t="s">
        <v>33</v>
      </c>
      <c r="Y405" s="10">
        <v>3</v>
      </c>
      <c r="Z405" s="20" t="s">
        <v>33</v>
      </c>
      <c r="AA405" s="15">
        <v>3</v>
      </c>
      <c r="AB405" s="11">
        <v>25.394852413057258</v>
      </c>
      <c r="AC405" s="10">
        <v>61.271090774259733</v>
      </c>
      <c r="AD405" s="19">
        <v>13.334056812683009</v>
      </c>
      <c r="AE405" s="12">
        <v>1479.4915254237319</v>
      </c>
      <c r="AF405" s="10">
        <v>1403.3724997943816</v>
      </c>
      <c r="AG405" s="10">
        <v>1041.7448539954689</v>
      </c>
      <c r="AH405" s="10">
        <v>614.28244739289892</v>
      </c>
      <c r="AI405" s="10">
        <v>5.0357371496029595</v>
      </c>
      <c r="AJ405" s="10"/>
      <c r="AK405" s="10"/>
      <c r="AL405" s="10"/>
      <c r="AM405" s="10"/>
      <c r="AN405" s="10">
        <v>7.3974576271186594</v>
      </c>
      <c r="AO405" s="10">
        <v>4.7417412378899266</v>
      </c>
      <c r="AP405" s="10">
        <v>8.2922139779682826</v>
      </c>
      <c r="AQ405" s="10">
        <v>114.66</v>
      </c>
      <c r="AR405" s="10"/>
      <c r="AS405" s="10"/>
      <c r="AT405" s="10">
        <v>2.0637755439373753</v>
      </c>
      <c r="AU405" s="10">
        <v>1</v>
      </c>
      <c r="AV405" s="16"/>
      <c r="AW405" s="19">
        <v>210.50587496915725</v>
      </c>
      <c r="AX405" s="1" t="s">
        <v>120</v>
      </c>
      <c r="AY405" s="23">
        <v>64.804461942257205</v>
      </c>
      <c r="AZ405" s="18">
        <v>0</v>
      </c>
      <c r="BA405" s="18">
        <v>100</v>
      </c>
      <c r="BB405" s="18">
        <v>0</v>
      </c>
      <c r="BC405" s="18">
        <v>100</v>
      </c>
      <c r="BD405" s="18">
        <v>0</v>
      </c>
      <c r="BE405" s="18">
        <v>0</v>
      </c>
      <c r="BF405" s="24">
        <v>25.394852413057258</v>
      </c>
      <c r="BG405" s="24">
        <v>61.271090774259733</v>
      </c>
      <c r="BH405" s="24">
        <v>13.334056812683009</v>
      </c>
      <c r="BI405" s="21"/>
      <c r="BJ405" s="25">
        <f t="shared" ca="1" si="46"/>
        <v>1</v>
      </c>
      <c r="BK405" s="24">
        <f t="shared" ca="1" si="47"/>
        <v>7.8746132833295981</v>
      </c>
      <c r="BL405" s="23">
        <f t="shared" si="48"/>
        <v>2.5666906318727492</v>
      </c>
      <c r="BM405" s="23">
        <f t="shared" ca="1" si="49"/>
        <v>3.0461703885106748</v>
      </c>
      <c r="BN405" s="22">
        <f t="shared" si="50"/>
        <v>2.7569583967744151</v>
      </c>
      <c r="BO405" s="21"/>
      <c r="BP405" s="2"/>
    </row>
    <row r="406" spans="1:68" x14ac:dyDescent="0.2">
      <c r="A406">
        <v>19.649999999999999</v>
      </c>
      <c r="B406">
        <v>2.2000000000000002</v>
      </c>
      <c r="C406">
        <v>1.2959799999999999</v>
      </c>
      <c r="D406">
        <v>-0.23615</v>
      </c>
      <c r="E406">
        <v>0.21362</v>
      </c>
      <c r="F406">
        <v>1.6520999999999999</v>
      </c>
      <c r="G406">
        <v>1.5825</v>
      </c>
      <c r="I406" s="17">
        <f t="shared" si="44"/>
        <v>64.468503937007867</v>
      </c>
      <c r="J406" s="16">
        <f t="shared" si="45"/>
        <v>-64.968503937007867</v>
      </c>
      <c r="K406" s="10">
        <v>115</v>
      </c>
      <c r="L406" s="16">
        <v>7091.7814960629748</v>
      </c>
      <c r="M406" s="16">
        <v>3079.1830708661355</v>
      </c>
      <c r="N406" s="16">
        <v>27.936351706036742</v>
      </c>
      <c r="O406" s="16">
        <v>14.994256120527311</v>
      </c>
      <c r="P406" s="16">
        <v>15.834884440967706</v>
      </c>
      <c r="Q406" s="16">
        <v>0.3132501200192031</v>
      </c>
      <c r="R406" s="16">
        <v>1.9782280141481077</v>
      </c>
      <c r="S406" s="16">
        <v>58.376966697249685</v>
      </c>
      <c r="T406" s="20" t="s">
        <v>122</v>
      </c>
      <c r="U406" s="10">
        <v>5</v>
      </c>
      <c r="V406" s="20" t="s">
        <v>145</v>
      </c>
      <c r="W406" s="10">
        <v>4</v>
      </c>
      <c r="X406" s="20" t="s">
        <v>33</v>
      </c>
      <c r="Y406" s="10">
        <v>3</v>
      </c>
      <c r="Z406" s="20" t="s">
        <v>33</v>
      </c>
      <c r="AA406" s="15">
        <v>3</v>
      </c>
      <c r="AB406" s="11">
        <v>24.942538954173401</v>
      </c>
      <c r="AC406" s="10">
        <v>61.423438336894847</v>
      </c>
      <c r="AD406" s="19">
        <v>13.634022708931749</v>
      </c>
      <c r="AE406" s="12">
        <v>1499.4256120527311</v>
      </c>
      <c r="AF406" s="10">
        <v>1426.8171134811473</v>
      </c>
      <c r="AG406" s="10">
        <v>1055.6589627311803</v>
      </c>
      <c r="AH406" s="10">
        <v>626.2069369620948</v>
      </c>
      <c r="AI406" s="10">
        <v>5.0550290100437891</v>
      </c>
      <c r="AJ406" s="10"/>
      <c r="AK406" s="10"/>
      <c r="AL406" s="10"/>
      <c r="AM406" s="10"/>
      <c r="AN406" s="10">
        <v>7.4971280602636554</v>
      </c>
      <c r="AO406" s="10">
        <v>4.7890002142120336</v>
      </c>
      <c r="AP406" s="10">
        <v>8.3896127391182631</v>
      </c>
      <c r="AQ406" s="10">
        <v>114.66</v>
      </c>
      <c r="AR406" s="10"/>
      <c r="AS406" s="10"/>
      <c r="AT406" s="10">
        <v>2.0937926061801959</v>
      </c>
      <c r="AU406" s="10">
        <v>1</v>
      </c>
      <c r="AV406" s="16"/>
      <c r="AW406" s="19">
        <v>214.0225670221721</v>
      </c>
      <c r="AX406" s="1" t="s">
        <v>120</v>
      </c>
      <c r="AY406" s="23">
        <v>64.968503937007895</v>
      </c>
      <c r="AZ406" s="18">
        <v>0</v>
      </c>
      <c r="BA406" s="18">
        <v>100</v>
      </c>
      <c r="BB406" s="18">
        <v>0</v>
      </c>
      <c r="BC406" s="18">
        <v>100</v>
      </c>
      <c r="BD406" s="18">
        <v>0</v>
      </c>
      <c r="BE406" s="18">
        <v>0</v>
      </c>
      <c r="BF406" s="24">
        <v>24.942538954173401</v>
      </c>
      <c r="BG406" s="24">
        <v>61.423438336894847</v>
      </c>
      <c r="BH406" s="24">
        <v>13.634022708931749</v>
      </c>
      <c r="BI406" s="21"/>
      <c r="BJ406" s="25">
        <f t="shared" ca="1" si="46"/>
        <v>1</v>
      </c>
      <c r="BK406" s="24">
        <f t="shared" ca="1" si="47"/>
        <v>7.9819831494978173</v>
      </c>
      <c r="BL406" s="23">
        <f t="shared" si="48"/>
        <v>2.5490298705195125</v>
      </c>
      <c r="BM406" s="23">
        <f t="shared" ca="1" si="49"/>
        <v>3.0395970629751421</v>
      </c>
      <c r="BN406" s="22">
        <f t="shared" si="50"/>
        <v>2.7512344462497</v>
      </c>
      <c r="BO406" s="21"/>
      <c r="BP406" s="2"/>
    </row>
    <row r="407" spans="1:68" x14ac:dyDescent="0.2">
      <c r="A407">
        <v>19.7</v>
      </c>
      <c r="B407">
        <v>2.2000000000000002</v>
      </c>
      <c r="C407">
        <v>1.29715</v>
      </c>
      <c r="D407">
        <v>-0.23638000000000001</v>
      </c>
      <c r="E407">
        <v>0.21576000000000001</v>
      </c>
      <c r="F407">
        <v>1.6530800000000001</v>
      </c>
      <c r="G407">
        <v>1.5802</v>
      </c>
      <c r="I407" s="17">
        <f t="shared" si="44"/>
        <v>64.632545931758528</v>
      </c>
      <c r="J407" s="16">
        <f t="shared" si="45"/>
        <v>-65.132545931758528</v>
      </c>
      <c r="K407" s="10">
        <v>100</v>
      </c>
      <c r="L407" s="16">
        <v>7108.1856955380408</v>
      </c>
      <c r="M407" s="16">
        <v>3085.3510498687606</v>
      </c>
      <c r="N407" s="16">
        <v>28.007436570428695</v>
      </c>
      <c r="O407" s="16">
        <v>15.31374764595107</v>
      </c>
      <c r="P407" s="16">
        <v>16.163835134578143</v>
      </c>
      <c r="Q407" s="16">
        <v>0.31180916946711479</v>
      </c>
      <c r="R407" s="16">
        <v>1.9290543789331507</v>
      </c>
      <c r="S407" s="16">
        <v>59.03385337688011</v>
      </c>
      <c r="T407" s="20" t="s">
        <v>122</v>
      </c>
      <c r="U407" s="10">
        <v>5</v>
      </c>
      <c r="V407" s="20" t="s">
        <v>145</v>
      </c>
      <c r="W407" s="10">
        <v>4</v>
      </c>
      <c r="X407" s="20" t="s">
        <v>33</v>
      </c>
      <c r="Y407" s="10">
        <v>3</v>
      </c>
      <c r="Z407" s="20" t="s">
        <v>33</v>
      </c>
      <c r="AA407" s="15">
        <v>3</v>
      </c>
      <c r="AB407" s="11">
        <v>23.558344513869464</v>
      </c>
      <c r="AC407" s="10">
        <v>61.841143644102544</v>
      </c>
      <c r="AD407" s="19">
        <v>14.600511842027988</v>
      </c>
      <c r="AE407" s="12">
        <v>1531.3747645951069</v>
      </c>
      <c r="AF407" s="10">
        <v>1521.4362162341431</v>
      </c>
      <c r="AG407" s="10">
        <v>1077.5890089718762</v>
      </c>
      <c r="AH407" s="10">
        <v>638.25771716128622</v>
      </c>
      <c r="AI407" s="10">
        <v>5.183887042899447</v>
      </c>
      <c r="AJ407" s="10"/>
      <c r="AK407" s="10"/>
      <c r="AL407" s="10"/>
      <c r="AM407" s="10"/>
      <c r="AN407" s="10">
        <v>7.6568738229755349</v>
      </c>
      <c r="AO407" s="10">
        <v>4.8485578770393714</v>
      </c>
      <c r="AP407" s="10">
        <v>8.5431230628031329</v>
      </c>
      <c r="AQ407" s="10">
        <v>114.66</v>
      </c>
      <c r="AR407" s="10"/>
      <c r="AS407" s="10"/>
      <c r="AT407" s="10">
        <v>2.2351043570530829</v>
      </c>
      <c r="AU407" s="10">
        <v>1</v>
      </c>
      <c r="AV407" s="16"/>
      <c r="AW407" s="19">
        <v>228.21543243512147</v>
      </c>
      <c r="AX407" s="1" t="s">
        <v>120</v>
      </c>
      <c r="AY407" s="23">
        <v>65.1325459317585</v>
      </c>
      <c r="AZ407" s="18">
        <v>0</v>
      </c>
      <c r="BA407" s="18">
        <v>100</v>
      </c>
      <c r="BB407" s="18">
        <v>0</v>
      </c>
      <c r="BC407" s="18">
        <v>100</v>
      </c>
      <c r="BD407" s="18">
        <v>0</v>
      </c>
      <c r="BE407" s="18">
        <v>0</v>
      </c>
      <c r="BF407" s="24">
        <v>23.558344513869464</v>
      </c>
      <c r="BG407" s="24">
        <v>61.841143644102544</v>
      </c>
      <c r="BH407" s="24">
        <v>14.600511842027988</v>
      </c>
      <c r="BI407" s="21"/>
      <c r="BJ407" s="25">
        <f t="shared" ca="1" si="46"/>
        <v>1</v>
      </c>
      <c r="BK407" s="24">
        <f t="shared" ca="1" si="47"/>
        <v>8.1739433101756749</v>
      </c>
      <c r="BL407" s="23">
        <f t="shared" si="48"/>
        <v>2.4727640135301896</v>
      </c>
      <c r="BM407" s="23">
        <f t="shared" ca="1" si="49"/>
        <v>3.023824456518033</v>
      </c>
      <c r="BN407" s="22">
        <f t="shared" si="50"/>
        <v>2.7377618446155769</v>
      </c>
      <c r="BO407" s="21"/>
      <c r="BP407" s="2"/>
    </row>
    <row r="408" spans="1:68" x14ac:dyDescent="0.2">
      <c r="A408">
        <v>19.75</v>
      </c>
      <c r="B408">
        <v>2.2000000000000002</v>
      </c>
      <c r="C408">
        <v>1.29586</v>
      </c>
      <c r="D408">
        <v>-0.23749000000000001</v>
      </c>
      <c r="E408">
        <v>0.21708</v>
      </c>
      <c r="F408">
        <v>1.6434</v>
      </c>
      <c r="G408">
        <v>1.5762499999999999</v>
      </c>
      <c r="I408" s="17">
        <f t="shared" si="44"/>
        <v>64.79658792650919</v>
      </c>
      <c r="J408" s="16">
        <f t="shared" si="45"/>
        <v>-65.29658792650919</v>
      </c>
      <c r="K408" s="10">
        <v>100</v>
      </c>
      <c r="L408" s="16">
        <v>7124.5898950131068</v>
      </c>
      <c r="M408" s="16">
        <v>3091.5190288713857</v>
      </c>
      <c r="N408" s="16">
        <v>28.078521434820647</v>
      </c>
      <c r="O408" s="16">
        <v>14.961487758945418</v>
      </c>
      <c r="P408" s="16">
        <v>15.817409874678294</v>
      </c>
      <c r="Q408" s="16">
        <v>0.30485501680268845</v>
      </c>
      <c r="R408" s="16">
        <v>1.9273384151897297</v>
      </c>
      <c r="S408" s="16">
        <v>59.43903581478299</v>
      </c>
      <c r="T408" s="20" t="s">
        <v>122</v>
      </c>
      <c r="U408" s="10">
        <v>5</v>
      </c>
      <c r="V408" s="20" t="s">
        <v>145</v>
      </c>
      <c r="W408" s="10">
        <v>4</v>
      </c>
      <c r="X408" s="20" t="s">
        <v>33</v>
      </c>
      <c r="Y408" s="10">
        <v>3</v>
      </c>
      <c r="Z408" s="20" t="s">
        <v>33</v>
      </c>
      <c r="AA408" s="15">
        <v>3</v>
      </c>
      <c r="AB408" s="11">
        <v>24.106158435835212</v>
      </c>
      <c r="AC408" s="10">
        <v>61.68483275835068</v>
      </c>
      <c r="AD408" s="19">
        <v>14.209008805814106</v>
      </c>
      <c r="AE408" s="12">
        <v>1496.1487758945418</v>
      </c>
      <c r="AF408" s="10">
        <v>1479.7153503944512</v>
      </c>
      <c r="AG408" s="10">
        <v>1054.4939916452197</v>
      </c>
      <c r="AH408" s="10">
        <v>645.1305815306539</v>
      </c>
      <c r="AI408" s="10">
        <v>5.1885024037232128</v>
      </c>
      <c r="AJ408" s="10"/>
      <c r="AK408" s="10"/>
      <c r="AL408" s="10"/>
      <c r="AM408" s="10"/>
      <c r="AN408" s="10">
        <v>7.4807438794727092</v>
      </c>
      <c r="AO408" s="10">
        <v>4.7747706378305903</v>
      </c>
      <c r="AP408" s="10">
        <v>8.3814579415165369</v>
      </c>
      <c r="AQ408" s="10">
        <v>114.66</v>
      </c>
      <c r="AR408" s="10"/>
      <c r="AS408" s="10"/>
      <c r="AT408" s="10">
        <v>2.166230774761837</v>
      </c>
      <c r="AU408" s="10">
        <v>1</v>
      </c>
      <c r="AV408" s="16"/>
      <c r="AW408" s="19">
        <v>221.95730255916766</v>
      </c>
      <c r="AX408" s="1" t="s">
        <v>120</v>
      </c>
      <c r="AY408" s="23">
        <v>65.296587926509204</v>
      </c>
      <c r="AZ408" s="18">
        <v>0</v>
      </c>
      <c r="BA408" s="18">
        <v>100</v>
      </c>
      <c r="BB408" s="18">
        <v>0</v>
      </c>
      <c r="BC408" s="18">
        <v>100</v>
      </c>
      <c r="BD408" s="18">
        <v>0</v>
      </c>
      <c r="BE408" s="18">
        <v>0</v>
      </c>
      <c r="BF408" s="24">
        <v>24.106158435835212</v>
      </c>
      <c r="BG408" s="24">
        <v>61.68483275835068</v>
      </c>
      <c r="BH408" s="24">
        <v>14.209008805814106</v>
      </c>
      <c r="BI408" s="21"/>
      <c r="BJ408" s="25">
        <f t="shared" ca="1" si="46"/>
        <v>1</v>
      </c>
      <c r="BK408" s="24">
        <f t="shared" ca="1" si="47"/>
        <v>7.928215749424445</v>
      </c>
      <c r="BL408" s="23">
        <f t="shared" si="48"/>
        <v>2.4875737079117175</v>
      </c>
      <c r="BM408" s="23">
        <f t="shared" ca="1" si="49"/>
        <v>3.0364240088588876</v>
      </c>
      <c r="BN408" s="22">
        <f t="shared" si="50"/>
        <v>2.7454138967613373</v>
      </c>
      <c r="BO408" s="21"/>
      <c r="BP408" s="2"/>
    </row>
    <row r="409" spans="1:68" x14ac:dyDescent="0.2">
      <c r="A409">
        <v>19.8</v>
      </c>
      <c r="B409">
        <v>0.4</v>
      </c>
      <c r="C409">
        <v>1.29497</v>
      </c>
      <c r="D409">
        <v>-0.23763000000000001</v>
      </c>
      <c r="E409">
        <v>0.21931</v>
      </c>
      <c r="F409">
        <v>1.65045</v>
      </c>
      <c r="G409">
        <v>1.58023</v>
      </c>
      <c r="I409" s="17">
        <f t="shared" si="44"/>
        <v>64.960629921259837</v>
      </c>
      <c r="J409" s="16">
        <f t="shared" si="45"/>
        <v>-65.460629921259837</v>
      </c>
      <c r="K409" s="10">
        <v>100</v>
      </c>
      <c r="L409" s="16">
        <v>7140.9940944881719</v>
      </c>
      <c r="M409" s="16">
        <v>3097.6870078740099</v>
      </c>
      <c r="N409" s="16">
        <v>28.149606299212596</v>
      </c>
      <c r="O409" s="16">
        <v>14.71845574387949</v>
      </c>
      <c r="P409" s="16">
        <v>15.584234843283529</v>
      </c>
      <c r="Q409" s="16">
        <v>0.30397791646663463</v>
      </c>
      <c r="R409" s="16">
        <v>1.950547585579042</v>
      </c>
      <c r="S409" s="16">
        <v>60.123548569724967</v>
      </c>
      <c r="T409" s="20" t="s">
        <v>122</v>
      </c>
      <c r="U409" s="10">
        <v>5</v>
      </c>
      <c r="V409" s="20" t="s">
        <v>145</v>
      </c>
      <c r="W409" s="10">
        <v>4</v>
      </c>
      <c r="X409" s="20" t="s">
        <v>33</v>
      </c>
      <c r="Y409" s="10">
        <v>3</v>
      </c>
      <c r="Z409" s="20" t="s">
        <v>33</v>
      </c>
      <c r="AA409" s="15">
        <v>3</v>
      </c>
      <c r="AB409" s="11">
        <v>24.954703877621775</v>
      </c>
      <c r="AC409" s="10">
        <v>61.419439973165339</v>
      </c>
      <c r="AD409" s="19">
        <v>13.625856149212884</v>
      </c>
      <c r="AE409" s="12">
        <v>1471.845574387949</v>
      </c>
      <c r="AF409" s="10">
        <v>1451.318040849475</v>
      </c>
      <c r="AG409" s="10">
        <v>1038.9489895522352</v>
      </c>
      <c r="AH409" s="10">
        <v>657.74966956482592</v>
      </c>
      <c r="AI409" s="10">
        <v>5.1267654652123689</v>
      </c>
      <c r="AJ409" s="10"/>
      <c r="AK409" s="10"/>
      <c r="AL409" s="10"/>
      <c r="AM409" s="10"/>
      <c r="AN409" s="10">
        <v>7.359227871939745</v>
      </c>
      <c r="AO409" s="10">
        <v>4.733349171461005</v>
      </c>
      <c r="AP409" s="10">
        <v>8.2726429268656467</v>
      </c>
      <c r="AQ409" s="10">
        <v>114.66</v>
      </c>
      <c r="AR409" s="10"/>
      <c r="AS409" s="10"/>
      <c r="AT409" s="10">
        <v>2.1181487202344793</v>
      </c>
      <c r="AU409" s="10">
        <v>1</v>
      </c>
      <c r="AV409" s="16"/>
      <c r="AW409" s="19">
        <v>217.69770612742127</v>
      </c>
      <c r="AX409" s="1" t="s">
        <v>120</v>
      </c>
      <c r="AY409" s="23">
        <v>65.460629921259795</v>
      </c>
      <c r="AZ409" s="18">
        <v>0</v>
      </c>
      <c r="BA409" s="18">
        <v>100</v>
      </c>
      <c r="BB409" s="18">
        <v>0</v>
      </c>
      <c r="BC409" s="18">
        <v>100</v>
      </c>
      <c r="BD409" s="18">
        <v>0</v>
      </c>
      <c r="BE409" s="18">
        <v>0</v>
      </c>
      <c r="BF409" s="24">
        <v>24.954703877621775</v>
      </c>
      <c r="BG409" s="24">
        <v>61.419439973165339</v>
      </c>
      <c r="BH409" s="24">
        <v>13.625856149212884</v>
      </c>
      <c r="BI409" s="21"/>
      <c r="BJ409" s="25">
        <f t="shared" ca="1" si="46"/>
        <v>1</v>
      </c>
      <c r="BK409" s="24">
        <f t="shared" ca="1" si="47"/>
        <v>7.7565859723734043</v>
      </c>
      <c r="BL409" s="23">
        <f t="shared" si="48"/>
        <v>2.5302526293427738</v>
      </c>
      <c r="BM409" s="23">
        <f t="shared" ca="1" si="49"/>
        <v>3.048402984421243</v>
      </c>
      <c r="BN409" s="22">
        <f t="shared" si="50"/>
        <v>2.7536581895341907</v>
      </c>
      <c r="BO409" s="21"/>
      <c r="BP409" s="2"/>
    </row>
    <row r="410" spans="1:68" x14ac:dyDescent="0.2">
      <c r="A410">
        <v>19.850000000000001</v>
      </c>
      <c r="B410">
        <v>2</v>
      </c>
      <c r="C410">
        <v>1.2948500000000001</v>
      </c>
      <c r="D410">
        <v>-0.23788999999999999</v>
      </c>
      <c r="E410">
        <v>0.22164</v>
      </c>
      <c r="F410">
        <v>1.6476</v>
      </c>
      <c r="G410">
        <v>1.5772999999999999</v>
      </c>
      <c r="I410" s="17">
        <f t="shared" si="44"/>
        <v>65.124671916010499</v>
      </c>
      <c r="J410" s="16">
        <f t="shared" si="45"/>
        <v>-65.624671916010499</v>
      </c>
      <c r="K410" s="10">
        <v>100</v>
      </c>
      <c r="L410" s="16">
        <v>7157.3982939632378</v>
      </c>
      <c r="M410" s="16">
        <v>3103.8549868766349</v>
      </c>
      <c r="N410" s="16">
        <v>28.220691163604549</v>
      </c>
      <c r="O410" s="16">
        <v>14.685687382297594</v>
      </c>
      <c r="P410" s="16">
        <v>15.561765482577783</v>
      </c>
      <c r="Q410" s="16">
        <v>0.30234901584253493</v>
      </c>
      <c r="R410" s="16">
        <v>1.9428966217299097</v>
      </c>
      <c r="S410" s="16">
        <v>60.838756963902021</v>
      </c>
      <c r="T410" s="20" t="s">
        <v>122</v>
      </c>
      <c r="U410" s="10">
        <v>5</v>
      </c>
      <c r="V410" s="20" t="s">
        <v>145</v>
      </c>
      <c r="W410" s="10">
        <v>4</v>
      </c>
      <c r="X410" s="20" t="s">
        <v>33</v>
      </c>
      <c r="Y410" s="10">
        <v>3</v>
      </c>
      <c r="Z410" s="20" t="s">
        <v>33</v>
      </c>
      <c r="AA410" s="15">
        <v>3</v>
      </c>
      <c r="AB410" s="11">
        <v>24.893481533415439</v>
      </c>
      <c r="AC410" s="10">
        <v>61.439506361618932</v>
      </c>
      <c r="AD410" s="19">
        <v>13.667012104965627</v>
      </c>
      <c r="AE410" s="12">
        <v>1468.5687382297594</v>
      </c>
      <c r="AF410" s="10">
        <v>1447.709633738501</v>
      </c>
      <c r="AG410" s="10">
        <v>1037.4510321718521</v>
      </c>
      <c r="AH410" s="10">
        <v>671.00021074897654</v>
      </c>
      <c r="AI410" s="10">
        <v>5.1469542373779174</v>
      </c>
      <c r="AJ410" s="10"/>
      <c r="AK410" s="10"/>
      <c r="AL410" s="10"/>
      <c r="AM410" s="10"/>
      <c r="AN410" s="10">
        <v>7.3428436911487971</v>
      </c>
      <c r="AO410" s="10">
        <v>4.7287926422771696</v>
      </c>
      <c r="AP410" s="10">
        <v>8.2621572252029658</v>
      </c>
      <c r="AQ410" s="10">
        <v>114.66</v>
      </c>
      <c r="AR410" s="10"/>
      <c r="AS410" s="10"/>
      <c r="AT410" s="10">
        <v>2.1081969299470908</v>
      </c>
      <c r="AU410" s="10">
        <v>1</v>
      </c>
      <c r="AV410" s="16"/>
      <c r="AW410" s="19">
        <v>217.15644506077516</v>
      </c>
      <c r="AX410" s="1" t="s">
        <v>120</v>
      </c>
      <c r="AY410" s="23">
        <v>65.624671916010499</v>
      </c>
      <c r="AZ410" s="18">
        <v>0</v>
      </c>
      <c r="BA410" s="18">
        <v>100</v>
      </c>
      <c r="BB410" s="18">
        <v>0</v>
      </c>
      <c r="BC410" s="18">
        <v>100</v>
      </c>
      <c r="BD410" s="18">
        <v>0</v>
      </c>
      <c r="BE410" s="18">
        <v>0</v>
      </c>
      <c r="BF410" s="24">
        <v>24.893481533415439</v>
      </c>
      <c r="BG410" s="24">
        <v>61.439506361618932</v>
      </c>
      <c r="BH410" s="24">
        <v>13.667012104965627</v>
      </c>
      <c r="BI410" s="21"/>
      <c r="BJ410" s="25">
        <f t="shared" ca="1" si="46"/>
        <v>1</v>
      </c>
      <c r="BK410" s="24">
        <f t="shared" ca="1" si="47"/>
        <v>7.7214086265380297</v>
      </c>
      <c r="BL410" s="23">
        <f t="shared" si="48"/>
        <v>2.5231356263496214</v>
      </c>
      <c r="BM410" s="23">
        <f t="shared" ca="1" si="49"/>
        <v>3.0494233018949735</v>
      </c>
      <c r="BN410" s="22">
        <f t="shared" si="50"/>
        <v>2.7532466681309415</v>
      </c>
      <c r="BO410" s="21"/>
      <c r="BP410" s="2"/>
    </row>
    <row r="411" spans="1:68" x14ac:dyDescent="0.2">
      <c r="A411">
        <v>19.899999999999999</v>
      </c>
      <c r="B411">
        <v>2.2000000000000002</v>
      </c>
      <c r="C411">
        <v>1.2948999999999999</v>
      </c>
      <c r="D411">
        <v>-0.23805000000000001</v>
      </c>
      <c r="E411">
        <v>0.22847000000000001</v>
      </c>
      <c r="F411">
        <v>1.6530800000000001</v>
      </c>
      <c r="G411">
        <v>1.58</v>
      </c>
      <c r="I411" s="17">
        <f t="shared" si="44"/>
        <v>65.288713910761146</v>
      </c>
      <c r="J411" s="16">
        <f t="shared" si="45"/>
        <v>-65.788713910761146</v>
      </c>
      <c r="K411" s="10">
        <v>100</v>
      </c>
      <c r="L411" s="16">
        <v>7173.8024934383029</v>
      </c>
      <c r="M411" s="16">
        <v>3110.0229658792591</v>
      </c>
      <c r="N411" s="16">
        <v>28.291776027996498</v>
      </c>
      <c r="O411" s="16">
        <v>14.699340866290031</v>
      </c>
      <c r="P411" s="16">
        <v>15.605608741670693</v>
      </c>
      <c r="Q411" s="16">
        <v>0.3013466154584733</v>
      </c>
      <c r="R411" s="16">
        <v>1.9310148065791632</v>
      </c>
      <c r="S411" s="16">
        <v>62.935269123657072</v>
      </c>
      <c r="T411" s="20" t="s">
        <v>122</v>
      </c>
      <c r="U411" s="10">
        <v>5</v>
      </c>
      <c r="V411" s="20" t="s">
        <v>145</v>
      </c>
      <c r="W411" s="10">
        <v>4</v>
      </c>
      <c r="X411" s="20" t="s">
        <v>33</v>
      </c>
      <c r="Y411" s="10">
        <v>3</v>
      </c>
      <c r="Z411" s="20" t="s">
        <v>33</v>
      </c>
      <c r="AA411" s="15">
        <v>3</v>
      </c>
      <c r="AB411" s="11">
        <v>24.721366735924335</v>
      </c>
      <c r="AC411" s="10">
        <v>61.495164534824212</v>
      </c>
      <c r="AD411" s="19">
        <v>13.78346872925145</v>
      </c>
      <c r="AE411" s="12">
        <v>1469.9340866290031</v>
      </c>
      <c r="AF411" s="10">
        <v>1451.9027113097218</v>
      </c>
      <c r="AG411" s="10">
        <v>1040.3739161113795</v>
      </c>
      <c r="AH411" s="10">
        <v>712.66614368216028</v>
      </c>
      <c r="AI411" s="10">
        <v>5.1786241959041357</v>
      </c>
      <c r="AJ411" s="10"/>
      <c r="AK411" s="10"/>
      <c r="AL411" s="10"/>
      <c r="AM411" s="10"/>
      <c r="AN411" s="10">
        <v>7.3496704331450156</v>
      </c>
      <c r="AO411" s="10">
        <v>4.7375038384321551</v>
      </c>
      <c r="AP411" s="10">
        <v>8.2826174127796559</v>
      </c>
      <c r="AQ411" s="10">
        <v>114.66</v>
      </c>
      <c r="AR411" s="10"/>
      <c r="AS411" s="10"/>
      <c r="AT411" s="10">
        <v>2.1101909517421387</v>
      </c>
      <c r="AU411" s="10">
        <v>1</v>
      </c>
      <c r="AV411" s="16"/>
      <c r="AW411" s="19">
        <v>217.78540669645827</v>
      </c>
      <c r="AX411" s="1" t="s">
        <v>120</v>
      </c>
      <c r="AY411" s="23">
        <v>65.788713910761103</v>
      </c>
      <c r="AZ411" s="18">
        <v>0</v>
      </c>
      <c r="BA411" s="18">
        <v>100</v>
      </c>
      <c r="BB411" s="18">
        <v>0</v>
      </c>
      <c r="BC411" s="18">
        <v>100</v>
      </c>
      <c r="BD411" s="18">
        <v>0</v>
      </c>
      <c r="BE411" s="18">
        <v>0</v>
      </c>
      <c r="BF411" s="24">
        <v>24.721366735924335</v>
      </c>
      <c r="BG411" s="24">
        <v>61.495164534824212</v>
      </c>
      <c r="BH411" s="24">
        <v>13.78346872925145</v>
      </c>
      <c r="BI411" s="21"/>
      <c r="BJ411" s="25">
        <f t="shared" ca="1" si="46"/>
        <v>1</v>
      </c>
      <c r="BK411" s="24">
        <f t="shared" ca="1" si="47"/>
        <v>7.729015268897629</v>
      </c>
      <c r="BL411" s="23">
        <f t="shared" si="48"/>
        <v>2.5073130000464188</v>
      </c>
      <c r="BM411" s="23">
        <f t="shared" ca="1" si="49"/>
        <v>3.0476087613527749</v>
      </c>
      <c r="BN411" s="22">
        <f t="shared" si="50"/>
        <v>2.7507653627239574</v>
      </c>
      <c r="BO411" s="21"/>
      <c r="BP411" s="2"/>
    </row>
    <row r="412" spans="1:68" x14ac:dyDescent="0.2">
      <c r="A412">
        <v>19.95</v>
      </c>
      <c r="B412">
        <v>2.1</v>
      </c>
      <c r="C412">
        <v>1.29498</v>
      </c>
      <c r="D412">
        <v>-0.23721</v>
      </c>
      <c r="E412">
        <v>0.23069999999999999</v>
      </c>
      <c r="F412">
        <v>1.65343</v>
      </c>
      <c r="G412">
        <v>1.581</v>
      </c>
      <c r="I412" s="17">
        <f t="shared" si="44"/>
        <v>65.452755905511808</v>
      </c>
      <c r="J412" s="16">
        <f t="shared" si="45"/>
        <v>-65.952755905511808</v>
      </c>
      <c r="K412" s="10">
        <v>100</v>
      </c>
      <c r="L412" s="16">
        <v>7190.2066929133689</v>
      </c>
      <c r="M412" s="16">
        <v>3116.1909448818842</v>
      </c>
      <c r="N412" s="16">
        <v>28.362860892388447</v>
      </c>
      <c r="O412" s="16">
        <v>14.721186440678</v>
      </c>
      <c r="P412" s="16">
        <v>15.637311299729827</v>
      </c>
      <c r="Q412" s="16">
        <v>0.30660921747479603</v>
      </c>
      <c r="R412" s="16">
        <v>1.9607540682527274</v>
      </c>
      <c r="S412" s="16">
        <v>63.619781878599056</v>
      </c>
      <c r="T412" s="20" t="s">
        <v>122</v>
      </c>
      <c r="U412" s="10">
        <v>5</v>
      </c>
      <c r="V412" s="20" t="s">
        <v>145</v>
      </c>
      <c r="W412" s="10">
        <v>4</v>
      </c>
      <c r="X412" s="20" t="s">
        <v>33</v>
      </c>
      <c r="Y412" s="10">
        <v>3</v>
      </c>
      <c r="Z412" s="20" t="s">
        <v>33</v>
      </c>
      <c r="AA412" s="15">
        <v>3</v>
      </c>
      <c r="AB412" s="11">
        <v>25.254785155567625</v>
      </c>
      <c r="AC412" s="10">
        <v>61.319071398326152</v>
      </c>
      <c r="AD412" s="19">
        <v>13.426143446106224</v>
      </c>
      <c r="AE412" s="12">
        <v>1472.1186440678</v>
      </c>
      <c r="AF412" s="10">
        <v>1454.6674711122632</v>
      </c>
      <c r="AG412" s="10">
        <v>1042.4874199819885</v>
      </c>
      <c r="AH412" s="10">
        <v>725.28523171633253</v>
      </c>
      <c r="AI412" s="10">
        <v>5.100078669688151</v>
      </c>
      <c r="AJ412" s="10"/>
      <c r="AK412" s="10"/>
      <c r="AL412" s="10"/>
      <c r="AM412" s="10"/>
      <c r="AN412" s="10">
        <v>7.3605932203390001</v>
      </c>
      <c r="AO412" s="10">
        <v>4.7562119643535175</v>
      </c>
      <c r="AP412" s="10">
        <v>8.2974119398739195</v>
      </c>
      <c r="AQ412" s="10">
        <v>114.66</v>
      </c>
      <c r="AR412" s="10"/>
      <c r="AS412" s="10"/>
      <c r="AT412" s="10">
        <v>2.1100017192454521</v>
      </c>
      <c r="AU412" s="10">
        <v>1</v>
      </c>
      <c r="AV412" s="16"/>
      <c r="AW412" s="19">
        <v>218.20012066683947</v>
      </c>
      <c r="AX412" s="1" t="s">
        <v>120</v>
      </c>
      <c r="AY412" s="23">
        <v>65.952755905511793</v>
      </c>
      <c r="AZ412" s="18">
        <v>0</v>
      </c>
      <c r="BA412" s="18">
        <v>100</v>
      </c>
      <c r="BB412" s="18">
        <v>0</v>
      </c>
      <c r="BC412" s="18">
        <v>100</v>
      </c>
      <c r="BD412" s="18">
        <v>0</v>
      </c>
      <c r="BE412" s="18">
        <v>0</v>
      </c>
      <c r="BF412" s="24">
        <v>25.254785155567625</v>
      </c>
      <c r="BG412" s="24">
        <v>61.319071398326152</v>
      </c>
      <c r="BH412" s="24">
        <v>13.426143446106224</v>
      </c>
      <c r="BI412" s="21"/>
      <c r="BJ412" s="25">
        <f t="shared" ca="1" si="46"/>
        <v>1</v>
      </c>
      <c r="BK412" s="24">
        <f t="shared" ca="1" si="47"/>
        <v>7.7287997855533126</v>
      </c>
      <c r="BL412" s="23">
        <f t="shared" si="48"/>
        <v>2.5461212650081984</v>
      </c>
      <c r="BM412" s="23">
        <f t="shared" ca="1" si="49"/>
        <v>3.0511683247692423</v>
      </c>
      <c r="BN412" s="22">
        <f t="shared" si="50"/>
        <v>2.7536678121666696</v>
      </c>
      <c r="BO412" s="21"/>
      <c r="BP412" s="2"/>
    </row>
    <row r="413" spans="1:68" x14ac:dyDescent="0.2">
      <c r="A413">
        <v>20</v>
      </c>
      <c r="B413">
        <v>2.1</v>
      </c>
      <c r="C413">
        <v>1.2961</v>
      </c>
      <c r="D413">
        <v>-0.23924000000000001</v>
      </c>
      <c r="E413">
        <v>0.23304</v>
      </c>
      <c r="F413">
        <v>1.6511</v>
      </c>
      <c r="G413">
        <v>1.57823</v>
      </c>
      <c r="I413" s="17">
        <f t="shared" si="44"/>
        <v>65.616797900262469</v>
      </c>
      <c r="J413" s="16">
        <f t="shared" si="45"/>
        <v>-66.116797900262469</v>
      </c>
      <c r="K413" s="10">
        <v>100</v>
      </c>
      <c r="L413" s="16">
        <v>7206.6108923884349</v>
      </c>
      <c r="M413" s="16">
        <v>3122.3589238845093</v>
      </c>
      <c r="N413" s="16">
        <v>28.433945756780403</v>
      </c>
      <c r="O413" s="16">
        <v>15.027024482109264</v>
      </c>
      <c r="P413" s="16">
        <v>15.953492543757738</v>
      </c>
      <c r="Q413" s="16">
        <v>0.29389126260201637</v>
      </c>
      <c r="R413" s="16">
        <v>1.842175071044301</v>
      </c>
      <c r="S413" s="16">
        <v>64.338059836699614</v>
      </c>
      <c r="T413" s="20" t="s">
        <v>122</v>
      </c>
      <c r="U413" s="10">
        <v>5</v>
      </c>
      <c r="V413" s="20" t="s">
        <v>145</v>
      </c>
      <c r="W413" s="10">
        <v>4</v>
      </c>
      <c r="X413" s="20" t="s">
        <v>33</v>
      </c>
      <c r="Y413" s="10">
        <v>3</v>
      </c>
      <c r="Z413" s="20" t="s">
        <v>33</v>
      </c>
      <c r="AA413" s="15">
        <v>3</v>
      </c>
      <c r="AB413" s="11">
        <v>22.640969269764781</v>
      </c>
      <c r="AC413" s="10">
        <v>62.075044600080993</v>
      </c>
      <c r="AD413" s="19">
        <v>15.283986130154226</v>
      </c>
      <c r="AE413" s="12">
        <v>1502.7024482109264</v>
      </c>
      <c r="AF413" s="10">
        <v>1490.9003116170136</v>
      </c>
      <c r="AG413" s="10">
        <v>1063.5661695838492</v>
      </c>
      <c r="AH413" s="10">
        <v>738.59891821548081</v>
      </c>
      <c r="AI413" s="10">
        <v>5.4283657167997355</v>
      </c>
      <c r="AJ413" s="10"/>
      <c r="AK413" s="10"/>
      <c r="AL413" s="10"/>
      <c r="AM413" s="10"/>
      <c r="AN413" s="10">
        <v>7.5135122410546318</v>
      </c>
      <c r="AO413" s="10">
        <v>4.7913862897789503</v>
      </c>
      <c r="AP413" s="10">
        <v>8.4449631870869446</v>
      </c>
      <c r="AQ413" s="10">
        <v>114.66</v>
      </c>
      <c r="AR413" s="10"/>
      <c r="AS413" s="10"/>
      <c r="AT413" s="10">
        <v>2.1607138739898017</v>
      </c>
      <c r="AU413" s="10">
        <v>1</v>
      </c>
      <c r="AV413" s="16"/>
      <c r="AW413" s="19">
        <v>223.63504674255205</v>
      </c>
      <c r="AX413" s="1" t="s">
        <v>120</v>
      </c>
      <c r="AY413" s="23">
        <v>66.116797900262497</v>
      </c>
      <c r="AZ413" s="18">
        <v>0</v>
      </c>
      <c r="BA413" s="18">
        <v>100</v>
      </c>
      <c r="BB413" s="18">
        <v>0</v>
      </c>
      <c r="BC413" s="18">
        <v>100</v>
      </c>
      <c r="BD413" s="18">
        <v>0</v>
      </c>
      <c r="BE413" s="18">
        <v>0</v>
      </c>
      <c r="BF413" s="24">
        <v>22.640969269764781</v>
      </c>
      <c r="BG413" s="24">
        <v>62.075044600080993</v>
      </c>
      <c r="BH413" s="24">
        <v>15.283986130154226</v>
      </c>
      <c r="BI413" s="21"/>
      <c r="BJ413" s="25">
        <f t="shared" ca="1" si="46"/>
        <v>1</v>
      </c>
      <c r="BK413" s="24">
        <f t="shared" ca="1" si="47"/>
        <v>7.9108055150807086</v>
      </c>
      <c r="BL413" s="23">
        <f t="shared" si="48"/>
        <v>2.3796502861077795</v>
      </c>
      <c r="BM413" s="23">
        <f t="shared" ca="1" si="49"/>
        <v>3.027028729233157</v>
      </c>
      <c r="BN413" s="22">
        <f t="shared" si="50"/>
        <v>2.7315811003473378</v>
      </c>
      <c r="BO413" s="21"/>
      <c r="BP413" s="2"/>
    </row>
    <row r="414" spans="1:68" x14ac:dyDescent="0.2">
      <c r="A414">
        <v>20.05</v>
      </c>
      <c r="B414">
        <v>2.1</v>
      </c>
      <c r="C414">
        <v>1.29603</v>
      </c>
      <c r="D414">
        <v>-0.23877999999999999</v>
      </c>
      <c r="E414">
        <v>0.23480999999999999</v>
      </c>
      <c r="F414">
        <v>1.6483000000000001</v>
      </c>
      <c r="G414">
        <v>1.5745499999999999</v>
      </c>
      <c r="I414" s="17">
        <f t="shared" si="44"/>
        <v>65.780839895013116</v>
      </c>
      <c r="J414" s="16">
        <f t="shared" si="45"/>
        <v>-66.280839895013116</v>
      </c>
      <c r="K414" s="10">
        <v>100</v>
      </c>
      <c r="L414" s="16">
        <v>7223.0150918634999</v>
      </c>
      <c r="M414" s="16">
        <v>3128.5269028871335</v>
      </c>
      <c r="N414" s="16">
        <v>28.505030621172352</v>
      </c>
      <c r="O414" s="16">
        <v>15.007909604519806</v>
      </c>
      <c r="P414" s="16">
        <v>15.942201370696514</v>
      </c>
      <c r="Q414" s="16">
        <v>0.29677316370619311</v>
      </c>
      <c r="R414" s="16">
        <v>1.8615569883071119</v>
      </c>
      <c r="S414" s="16">
        <v>64.881372651160277</v>
      </c>
      <c r="T414" s="20" t="s">
        <v>122</v>
      </c>
      <c r="U414" s="10">
        <v>5</v>
      </c>
      <c r="V414" s="20" t="s">
        <v>145</v>
      </c>
      <c r="W414" s="10">
        <v>4</v>
      </c>
      <c r="X414" s="20" t="s">
        <v>33</v>
      </c>
      <c r="Y414" s="10">
        <v>3</v>
      </c>
      <c r="Z414" s="20" t="s">
        <v>33</v>
      </c>
      <c r="AA414" s="15">
        <v>3</v>
      </c>
      <c r="AB414" s="11">
        <v>23.026617990748683</v>
      </c>
      <c r="AC414" s="10">
        <v>61.981076281201297</v>
      </c>
      <c r="AD414" s="19">
        <v>14.99230572805002</v>
      </c>
      <c r="AE414" s="12">
        <v>1500.7909604519805</v>
      </c>
      <c r="AF414" s="10">
        <v>1488.6069854053949</v>
      </c>
      <c r="AG414" s="10">
        <v>1062.8134247131009</v>
      </c>
      <c r="AH414" s="10">
        <v>748.31332175975149</v>
      </c>
      <c r="AI414" s="10">
        <v>5.3718473636920114</v>
      </c>
      <c r="AJ414" s="10"/>
      <c r="AK414" s="10"/>
      <c r="AL414" s="10"/>
      <c r="AM414" s="10"/>
      <c r="AN414" s="10">
        <v>7.5039548022599032</v>
      </c>
      <c r="AO414" s="10">
        <v>4.7977384127328779</v>
      </c>
      <c r="AP414" s="10">
        <v>8.4396939729917069</v>
      </c>
      <c r="AQ414" s="10">
        <v>114.66</v>
      </c>
      <c r="AR414" s="10"/>
      <c r="AS414" s="10"/>
      <c r="AT414" s="10">
        <v>2.15274406490088</v>
      </c>
      <c r="AU414" s="10">
        <v>1</v>
      </c>
      <c r="AV414" s="16"/>
      <c r="AW414" s="19">
        <v>223.29104781080923</v>
      </c>
      <c r="AX414" s="1" t="s">
        <v>120</v>
      </c>
      <c r="AY414" s="23">
        <v>66.280839895013102</v>
      </c>
      <c r="AZ414" s="18">
        <v>0</v>
      </c>
      <c r="BA414" s="18">
        <v>100</v>
      </c>
      <c r="BB414" s="18">
        <v>0</v>
      </c>
      <c r="BC414" s="18">
        <v>100</v>
      </c>
      <c r="BD414" s="18">
        <v>0</v>
      </c>
      <c r="BE414" s="18">
        <v>0</v>
      </c>
      <c r="BF414" s="24">
        <v>23.026617990748683</v>
      </c>
      <c r="BG414" s="24">
        <v>61.981076281201297</v>
      </c>
      <c r="BH414" s="24">
        <v>14.99230572805002</v>
      </c>
      <c r="BI414" s="21"/>
      <c r="BJ414" s="25">
        <f t="shared" ca="1" si="46"/>
        <v>1</v>
      </c>
      <c r="BK414" s="24">
        <f t="shared" ca="1" si="47"/>
        <v>7.882747508666454</v>
      </c>
      <c r="BL414" s="23">
        <f t="shared" si="48"/>
        <v>2.4067839808832066</v>
      </c>
      <c r="BM414" s="23">
        <f t="shared" ca="1" si="49"/>
        <v>3.0309386197541888</v>
      </c>
      <c r="BN414" s="22">
        <f t="shared" si="50"/>
        <v>2.7343132214213233</v>
      </c>
      <c r="BO414" s="21"/>
      <c r="BP414" s="2"/>
    </row>
    <row r="415" spans="1:68" x14ac:dyDescent="0.2">
      <c r="A415">
        <v>20.100000000000001</v>
      </c>
      <c r="B415">
        <v>2.1</v>
      </c>
      <c r="C415">
        <v>1.296</v>
      </c>
      <c r="D415">
        <v>-0.24068999999999999</v>
      </c>
      <c r="E415">
        <v>0.23691000000000001</v>
      </c>
      <c r="F415">
        <v>1.6495</v>
      </c>
      <c r="G415">
        <v>1.5739799999999999</v>
      </c>
      <c r="I415" s="17">
        <f t="shared" si="44"/>
        <v>65.944881889763778</v>
      </c>
      <c r="J415" s="16">
        <f t="shared" si="45"/>
        <v>-66.444881889763778</v>
      </c>
      <c r="K415" s="10">
        <v>100</v>
      </c>
      <c r="L415" s="16">
        <v>7239.4192913385659</v>
      </c>
      <c r="M415" s="16">
        <v>3134.6948818897586</v>
      </c>
      <c r="N415" s="16">
        <v>28.576115485564305</v>
      </c>
      <c r="O415" s="16">
        <v>14.999717514124333</v>
      </c>
      <c r="P415" s="16">
        <v>15.943291641605725</v>
      </c>
      <c r="Q415" s="16">
        <v>0.28480700912145962</v>
      </c>
      <c r="R415" s="16">
        <v>1.786375207351945</v>
      </c>
      <c r="S415" s="16">
        <v>65.525981075096695</v>
      </c>
      <c r="T415" s="20" t="s">
        <v>122</v>
      </c>
      <c r="U415" s="10">
        <v>5</v>
      </c>
      <c r="V415" s="20" t="s">
        <v>145</v>
      </c>
      <c r="W415" s="10">
        <v>4</v>
      </c>
      <c r="X415" s="20" t="s">
        <v>33</v>
      </c>
      <c r="Y415" s="10">
        <v>3</v>
      </c>
      <c r="Z415" s="20" t="s">
        <v>33</v>
      </c>
      <c r="AA415" s="15">
        <v>3</v>
      </c>
      <c r="AB415" s="11">
        <v>21.756744978526257</v>
      </c>
      <c r="AC415" s="10">
        <v>62.265555616392817</v>
      </c>
      <c r="AD415" s="19">
        <v>15.977699405080928</v>
      </c>
      <c r="AE415" s="12">
        <v>1499.9717514124334</v>
      </c>
      <c r="AF415" s="10">
        <v>1487.7702996608866</v>
      </c>
      <c r="AG415" s="10">
        <v>1062.8861094403817</v>
      </c>
      <c r="AH415" s="10">
        <v>760.11152069895206</v>
      </c>
      <c r="AI415" s="10">
        <v>5.5979281165817465</v>
      </c>
      <c r="AJ415" s="10"/>
      <c r="AK415" s="10"/>
      <c r="AL415" s="10"/>
      <c r="AM415" s="10"/>
      <c r="AN415" s="10">
        <v>7.4998587570621664</v>
      </c>
      <c r="AO415" s="10">
        <v>4.7766220634250418</v>
      </c>
      <c r="AP415" s="10">
        <v>8.4402027660826722</v>
      </c>
      <c r="AQ415" s="10">
        <v>114.66</v>
      </c>
      <c r="AR415" s="10"/>
      <c r="AS415" s="10"/>
      <c r="AT415" s="10">
        <v>2.147014259614199</v>
      </c>
      <c r="AU415" s="10">
        <v>1</v>
      </c>
      <c r="AV415" s="16"/>
      <c r="AW415" s="19">
        <v>223.16554494913299</v>
      </c>
      <c r="AX415" s="1" t="s">
        <v>120</v>
      </c>
      <c r="AY415" s="23">
        <v>66.444881889763806</v>
      </c>
      <c r="AZ415" s="18">
        <v>0</v>
      </c>
      <c r="BA415" s="18">
        <v>100</v>
      </c>
      <c r="BB415" s="18">
        <v>0</v>
      </c>
      <c r="BC415" s="18">
        <v>100</v>
      </c>
      <c r="BD415" s="18">
        <v>0</v>
      </c>
      <c r="BE415" s="18">
        <v>0</v>
      </c>
      <c r="BF415" s="24">
        <v>21.756744978526257</v>
      </c>
      <c r="BG415" s="24">
        <v>62.265555616392817</v>
      </c>
      <c r="BH415" s="24">
        <v>15.977699405080928</v>
      </c>
      <c r="BI415" s="21"/>
      <c r="BJ415" s="25">
        <f t="shared" ca="1" si="46"/>
        <v>1</v>
      </c>
      <c r="BK415" s="24">
        <f t="shared" ca="1" si="47"/>
        <v>7.8626995355331939</v>
      </c>
      <c r="BL415" s="23">
        <f t="shared" si="48"/>
        <v>2.3110732676211461</v>
      </c>
      <c r="BM415" s="23">
        <f t="shared" ca="1" si="49"/>
        <v>3.0226060041369962</v>
      </c>
      <c r="BN415" s="22">
        <f t="shared" si="50"/>
        <v>2.7245742211016499</v>
      </c>
      <c r="BO415" s="21"/>
      <c r="BP415" s="2"/>
    </row>
    <row r="416" spans="1:68" x14ac:dyDescent="0.2">
      <c r="A416">
        <v>20.149999999999999</v>
      </c>
      <c r="B416">
        <v>2.2000000000000002</v>
      </c>
      <c r="C416">
        <v>1.29569</v>
      </c>
      <c r="D416">
        <v>-0.23832999999999999</v>
      </c>
      <c r="E416">
        <v>0.23860999999999999</v>
      </c>
      <c r="F416">
        <v>1.6506799999999999</v>
      </c>
      <c r="G416">
        <v>1.57565</v>
      </c>
      <c r="I416" s="17">
        <f t="shared" si="44"/>
        <v>66.108923884514425</v>
      </c>
      <c r="J416" s="16">
        <f t="shared" si="45"/>
        <v>-66.608923884514425</v>
      </c>
      <c r="K416" s="10">
        <v>100</v>
      </c>
      <c r="L416" s="16">
        <v>7255.823490813631</v>
      </c>
      <c r="M416" s="16">
        <v>3140.8628608923827</v>
      </c>
      <c r="N416" s="16">
        <v>28.647200349956247</v>
      </c>
      <c r="O416" s="16">
        <v>14.915065913371027</v>
      </c>
      <c r="P416" s="16">
        <v>15.866154333337164</v>
      </c>
      <c r="Q416" s="16">
        <v>0.29959241478636595</v>
      </c>
      <c r="R416" s="16">
        <v>1.8882484595329911</v>
      </c>
      <c r="S416" s="16">
        <v>66.047806942092819</v>
      </c>
      <c r="T416" s="20" t="s">
        <v>122</v>
      </c>
      <c r="U416" s="10">
        <v>5</v>
      </c>
      <c r="V416" s="20" t="s">
        <v>145</v>
      </c>
      <c r="W416" s="10">
        <v>4</v>
      </c>
      <c r="X416" s="20" t="s">
        <v>33</v>
      </c>
      <c r="Y416" s="10">
        <v>3</v>
      </c>
      <c r="Z416" s="20" t="s">
        <v>33</v>
      </c>
      <c r="AA416" s="15">
        <v>3</v>
      </c>
      <c r="AB416" s="11">
        <v>23.686051617183018</v>
      </c>
      <c r="AC416" s="10">
        <v>61.805789015185574</v>
      </c>
      <c r="AD416" s="19">
        <v>14.508159367631409</v>
      </c>
      <c r="AE416" s="12">
        <v>1491.5065913371027</v>
      </c>
      <c r="AF416" s="10">
        <v>1477.7303693072288</v>
      </c>
      <c r="AG416" s="10">
        <v>1057.7436222224776</v>
      </c>
      <c r="AH416" s="10">
        <v>769.38390703823802</v>
      </c>
      <c r="AI416" s="10">
        <v>5.2959132308643531</v>
      </c>
      <c r="AJ416" s="10"/>
      <c r="AK416" s="10"/>
      <c r="AL416" s="10"/>
      <c r="AM416" s="10"/>
      <c r="AN416" s="10">
        <v>7.4575329566855135</v>
      </c>
      <c r="AO416" s="10">
        <v>4.7948647345113233</v>
      </c>
      <c r="AP416" s="10">
        <v>8.4042053555573428</v>
      </c>
      <c r="AQ416" s="10">
        <v>114.66</v>
      </c>
      <c r="AR416" s="10"/>
      <c r="AS416" s="10"/>
      <c r="AT416" s="10">
        <v>2.1273938059337936</v>
      </c>
      <c r="AU416" s="10">
        <v>1</v>
      </c>
      <c r="AV416" s="16"/>
      <c r="AW416" s="19">
        <v>221.65955539608433</v>
      </c>
      <c r="AX416" s="1" t="s">
        <v>120</v>
      </c>
      <c r="AY416" s="23">
        <v>66.608923884514397</v>
      </c>
      <c r="AZ416" s="18">
        <v>0</v>
      </c>
      <c r="BA416" s="18">
        <v>100</v>
      </c>
      <c r="BB416" s="18">
        <v>0</v>
      </c>
      <c r="BC416" s="18">
        <v>100</v>
      </c>
      <c r="BD416" s="18">
        <v>0</v>
      </c>
      <c r="BE416" s="18">
        <v>0</v>
      </c>
      <c r="BF416" s="24">
        <v>23.686051617183018</v>
      </c>
      <c r="BG416" s="24">
        <v>61.805789015185574</v>
      </c>
      <c r="BH416" s="24">
        <v>14.508159367631409</v>
      </c>
      <c r="BI416" s="21"/>
      <c r="BJ416" s="25">
        <f t="shared" ca="1" si="46"/>
        <v>1</v>
      </c>
      <c r="BK416" s="24">
        <f t="shared" ca="1" si="47"/>
        <v>7.792917507040225</v>
      </c>
      <c r="BL416" s="23">
        <f t="shared" si="48"/>
        <v>2.4480019302921097</v>
      </c>
      <c r="BM416" s="23">
        <f t="shared" ca="1" si="49"/>
        <v>3.0390633012026345</v>
      </c>
      <c r="BN416" s="22">
        <f t="shared" si="50"/>
        <v>2.7394263835601662</v>
      </c>
      <c r="BO416" s="21"/>
      <c r="BP416" s="2"/>
    </row>
    <row r="417" spans="1:68" x14ac:dyDescent="0.2">
      <c r="A417">
        <v>20.2</v>
      </c>
      <c r="B417">
        <v>2.2000000000000002</v>
      </c>
      <c r="C417">
        <v>1.2960199999999999</v>
      </c>
      <c r="D417">
        <v>-0.23860000000000001</v>
      </c>
      <c r="E417">
        <v>0.24118999999999999</v>
      </c>
      <c r="F417">
        <v>1.6525000000000001</v>
      </c>
      <c r="G417">
        <v>1.5741000000000001</v>
      </c>
      <c r="I417" s="17">
        <f t="shared" si="44"/>
        <v>66.272965879265087</v>
      </c>
      <c r="J417" s="16">
        <f t="shared" si="45"/>
        <v>-66.772965879265087</v>
      </c>
      <c r="K417" s="10">
        <v>100</v>
      </c>
      <c r="L417" s="16">
        <v>7272.227690288697</v>
      </c>
      <c r="M417" s="16">
        <v>3147.0308398950078</v>
      </c>
      <c r="N417" s="16">
        <v>28.718285214348199</v>
      </c>
      <c r="O417" s="16">
        <v>15.005178907721294</v>
      </c>
      <c r="P417" s="16">
        <v>15.967671371576042</v>
      </c>
      <c r="Q417" s="16">
        <v>0.29790086413826211</v>
      </c>
      <c r="R417" s="16">
        <v>1.8656500200057577</v>
      </c>
      <c r="S417" s="16">
        <v>66.839754434357545</v>
      </c>
      <c r="T417" s="20" t="s">
        <v>122</v>
      </c>
      <c r="U417" s="10">
        <v>5</v>
      </c>
      <c r="V417" s="20" t="s">
        <v>145</v>
      </c>
      <c r="W417" s="10">
        <v>4</v>
      </c>
      <c r="X417" s="20" t="s">
        <v>33</v>
      </c>
      <c r="Y417" s="10">
        <v>3</v>
      </c>
      <c r="Z417" s="20" t="s">
        <v>33</v>
      </c>
      <c r="AA417" s="15">
        <v>3</v>
      </c>
      <c r="AB417" s="11">
        <v>23.16135593010894</v>
      </c>
      <c r="AC417" s="10">
        <v>61.946740827632695</v>
      </c>
      <c r="AD417" s="19">
        <v>14.891903242258362</v>
      </c>
      <c r="AE417" s="12">
        <v>1500.5178907721295</v>
      </c>
      <c r="AF417" s="10">
        <v>1488.7085973662101</v>
      </c>
      <c r="AG417" s="10">
        <v>1064.5114247717361</v>
      </c>
      <c r="AH417" s="10">
        <v>784.21308109733513</v>
      </c>
      <c r="AI417" s="10">
        <v>5.3600621192441755</v>
      </c>
      <c r="AJ417" s="10"/>
      <c r="AK417" s="10"/>
      <c r="AL417" s="10"/>
      <c r="AM417" s="10"/>
      <c r="AN417" s="10">
        <v>7.5025894538606472</v>
      </c>
      <c r="AO417" s="10">
        <v>4.8126451287428376</v>
      </c>
      <c r="AP417" s="10">
        <v>8.4515799734021524</v>
      </c>
      <c r="AQ417" s="10">
        <v>114.66</v>
      </c>
      <c r="AR417" s="10"/>
      <c r="AS417" s="10"/>
      <c r="AT417" s="10">
        <v>2.1395653941359676</v>
      </c>
      <c r="AU417" s="10">
        <v>1</v>
      </c>
      <c r="AV417" s="16"/>
      <c r="AW417" s="19">
        <v>223.30628960493152</v>
      </c>
      <c r="AX417" s="1" t="s">
        <v>120</v>
      </c>
      <c r="AY417" s="23">
        <v>66.772965879265101</v>
      </c>
      <c r="AZ417" s="18">
        <v>0</v>
      </c>
      <c r="BA417" s="18">
        <v>100</v>
      </c>
      <c r="BB417" s="18">
        <v>0</v>
      </c>
      <c r="BC417" s="18">
        <v>100</v>
      </c>
      <c r="BD417" s="18">
        <v>0</v>
      </c>
      <c r="BE417" s="18">
        <v>0</v>
      </c>
      <c r="BF417" s="24">
        <v>23.16135593010894</v>
      </c>
      <c r="BG417" s="24">
        <v>61.946740827632695</v>
      </c>
      <c r="BH417" s="24">
        <v>14.891903242258362</v>
      </c>
      <c r="BI417" s="21"/>
      <c r="BJ417" s="25">
        <f t="shared" ca="1" si="46"/>
        <v>1</v>
      </c>
      <c r="BK417" s="24">
        <f t="shared" ca="1" si="47"/>
        <v>7.8369473664535816</v>
      </c>
      <c r="BL417" s="23">
        <f t="shared" si="48"/>
        <v>2.4157602435842822</v>
      </c>
      <c r="BM417" s="23">
        <f t="shared" ca="1" si="49"/>
        <v>3.0339414330576635</v>
      </c>
      <c r="BN417" s="22">
        <f t="shared" si="50"/>
        <v>2.7342518680319414</v>
      </c>
      <c r="BO417" s="21"/>
      <c r="BP417" s="2"/>
    </row>
    <row r="418" spans="1:68" x14ac:dyDescent="0.2">
      <c r="A418">
        <v>20.25</v>
      </c>
      <c r="B418">
        <v>2.1</v>
      </c>
      <c r="C418">
        <v>1.29504</v>
      </c>
      <c r="D418">
        <v>-0.23744000000000001</v>
      </c>
      <c r="E418">
        <v>0.24368999999999999</v>
      </c>
      <c r="F418">
        <v>1.65585</v>
      </c>
      <c r="G418">
        <v>1.57978</v>
      </c>
      <c r="I418" s="17">
        <f t="shared" si="44"/>
        <v>66.437007874015748</v>
      </c>
      <c r="J418" s="16">
        <f t="shared" si="45"/>
        <v>-66.937007874015748</v>
      </c>
      <c r="K418" s="10">
        <v>100</v>
      </c>
      <c r="L418" s="16">
        <v>7288.631889763763</v>
      </c>
      <c r="M418" s="16">
        <v>3153.1988188976329</v>
      </c>
      <c r="N418" s="16">
        <v>28.789370078740156</v>
      </c>
      <c r="O418" s="16">
        <v>14.737570621468947</v>
      </c>
      <c r="P418" s="16">
        <v>15.71111351544832</v>
      </c>
      <c r="Q418" s="16">
        <v>0.3051682669227076</v>
      </c>
      <c r="R418" s="16">
        <v>1.9423719816080747</v>
      </c>
      <c r="S418" s="16">
        <v>67.607145415234214</v>
      </c>
      <c r="T418" s="20" t="s">
        <v>122</v>
      </c>
      <c r="U418" s="10">
        <v>5</v>
      </c>
      <c r="V418" s="20" t="s">
        <v>145</v>
      </c>
      <c r="W418" s="10">
        <v>4</v>
      </c>
      <c r="X418" s="20" t="s">
        <v>33</v>
      </c>
      <c r="Y418" s="10">
        <v>3</v>
      </c>
      <c r="Z418" s="20" t="s">
        <v>33</v>
      </c>
      <c r="AA418" s="15">
        <v>3</v>
      </c>
      <c r="AB418" s="11">
        <v>25.018588583049258</v>
      </c>
      <c r="AC418" s="10">
        <v>61.398351779716798</v>
      </c>
      <c r="AD418" s="19">
        <v>13.583059637233944</v>
      </c>
      <c r="AE418" s="12">
        <v>1473.7570621468947</v>
      </c>
      <c r="AF418" s="10">
        <v>1457.5603672644156</v>
      </c>
      <c r="AG418" s="10">
        <v>1047.4075676965547</v>
      </c>
      <c r="AH418" s="10">
        <v>798.5370926364493</v>
      </c>
      <c r="AI418" s="10">
        <v>5.1483444441579502</v>
      </c>
      <c r="AJ418" s="10"/>
      <c r="AK418" s="10"/>
      <c r="AL418" s="10"/>
      <c r="AM418" s="10"/>
      <c r="AN418" s="10">
        <v>7.3687853107344736</v>
      </c>
      <c r="AO418" s="10">
        <v>4.783025594825153</v>
      </c>
      <c r="AP418" s="10">
        <v>8.3318529738758826</v>
      </c>
      <c r="AQ418" s="10">
        <v>114.66</v>
      </c>
      <c r="AR418" s="10"/>
      <c r="AS418" s="10"/>
      <c r="AT418" s="10">
        <v>2.0882739791360461</v>
      </c>
      <c r="AU418" s="10">
        <v>1</v>
      </c>
      <c r="AV418" s="16"/>
      <c r="AW418" s="19">
        <v>218.63405508966235</v>
      </c>
      <c r="AX418" s="1" t="s">
        <v>120</v>
      </c>
      <c r="AY418" s="23">
        <v>66.937007874015706</v>
      </c>
      <c r="AZ418" s="18">
        <v>0</v>
      </c>
      <c r="BA418" s="18">
        <v>100</v>
      </c>
      <c r="BB418" s="18">
        <v>0</v>
      </c>
      <c r="BC418" s="18">
        <v>100</v>
      </c>
      <c r="BD418" s="18">
        <v>0</v>
      </c>
      <c r="BE418" s="18">
        <v>0</v>
      </c>
      <c r="BF418" s="24">
        <v>25.018588583049258</v>
      </c>
      <c r="BG418" s="24">
        <v>61.398351779716798</v>
      </c>
      <c r="BH418" s="24">
        <v>13.583059637233944</v>
      </c>
      <c r="BI418" s="21"/>
      <c r="BJ418" s="25">
        <f t="shared" ca="1" si="46"/>
        <v>1</v>
      </c>
      <c r="BK418" s="24">
        <f t="shared" ca="1" si="47"/>
        <v>7.6536864711785118</v>
      </c>
      <c r="BL418" s="23">
        <f t="shared" si="48"/>
        <v>2.5289913511690942</v>
      </c>
      <c r="BM418" s="23">
        <f t="shared" ca="1" si="49"/>
        <v>3.053198815259992</v>
      </c>
      <c r="BN418" s="22">
        <f t="shared" si="50"/>
        <v>2.7497131468195102</v>
      </c>
      <c r="BO418" s="21"/>
      <c r="BP418" s="2"/>
    </row>
    <row r="419" spans="1:68" x14ac:dyDescent="0.2">
      <c r="A419">
        <v>20.3</v>
      </c>
      <c r="B419">
        <v>2.2000000000000002</v>
      </c>
      <c r="C419">
        <v>1.2942400000000001</v>
      </c>
      <c r="D419">
        <v>-0.23646</v>
      </c>
      <c r="E419">
        <v>0.24573</v>
      </c>
      <c r="F419">
        <v>1.6495299999999999</v>
      </c>
      <c r="G419">
        <v>1.5734300000000001</v>
      </c>
      <c r="I419" s="17">
        <f t="shared" si="44"/>
        <v>66.60104986876641</v>
      </c>
      <c r="J419" s="16">
        <f t="shared" si="45"/>
        <v>-67.10104986876641</v>
      </c>
      <c r="K419" s="10">
        <v>100</v>
      </c>
      <c r="L419" s="16">
        <v>7305.0360892388289</v>
      </c>
      <c r="M419" s="16">
        <v>3159.366797900258</v>
      </c>
      <c r="N419" s="16">
        <v>28.860454943132108</v>
      </c>
      <c r="O419" s="16">
        <v>14.519114877589498</v>
      </c>
      <c r="P419" s="16">
        <v>15.501674922550563</v>
      </c>
      <c r="Q419" s="16">
        <v>0.31130796927508408</v>
      </c>
      <c r="R419" s="16">
        <v>2.008221504001602</v>
      </c>
      <c r="S419" s="16">
        <v>68.233336455629569</v>
      </c>
      <c r="T419" s="20" t="s">
        <v>122</v>
      </c>
      <c r="U419" s="10">
        <v>5</v>
      </c>
      <c r="V419" s="20" t="s">
        <v>145</v>
      </c>
      <c r="W419" s="10">
        <v>4</v>
      </c>
      <c r="X419" s="20" t="s">
        <v>33</v>
      </c>
      <c r="Y419" s="10">
        <v>3</v>
      </c>
      <c r="Z419" s="20" t="s">
        <v>33</v>
      </c>
      <c r="AA419" s="15">
        <v>3</v>
      </c>
      <c r="AB419" s="11">
        <v>26.664855760535993</v>
      </c>
      <c r="AC419" s="10">
        <v>60.80435339224362</v>
      </c>
      <c r="AD419" s="19">
        <v>12.530790847220388</v>
      </c>
      <c r="AE419" s="12">
        <v>1451.9114877589498</v>
      </c>
      <c r="AF419" s="10">
        <v>1431.9555798955578</v>
      </c>
      <c r="AG419" s="10">
        <v>1033.4449948367042</v>
      </c>
      <c r="AH419" s="10">
        <v>809.95641968566201</v>
      </c>
      <c r="AI419" s="10">
        <v>4.979530385504737</v>
      </c>
      <c r="AJ419" s="10"/>
      <c r="AK419" s="10"/>
      <c r="AL419" s="10"/>
      <c r="AM419" s="10"/>
      <c r="AN419" s="10">
        <v>7.259557438794749</v>
      </c>
      <c r="AO419" s="10">
        <v>4.7595918996031861</v>
      </c>
      <c r="AP419" s="10">
        <v>8.2341149638569302</v>
      </c>
      <c r="AQ419" s="10">
        <v>114.66</v>
      </c>
      <c r="AR419" s="10"/>
      <c r="AS419" s="10"/>
      <c r="AT419" s="10">
        <v>2.0455570356229265</v>
      </c>
      <c r="AU419" s="10">
        <v>1</v>
      </c>
      <c r="AV419" s="16"/>
      <c r="AW419" s="19">
        <v>214.79333698433368</v>
      </c>
      <c r="AX419" s="1" t="s">
        <v>120</v>
      </c>
      <c r="AY419" s="23">
        <v>67.101049868766395</v>
      </c>
      <c r="AZ419" s="18">
        <v>0</v>
      </c>
      <c r="BA419" s="18">
        <v>100</v>
      </c>
      <c r="BB419" s="18">
        <v>0</v>
      </c>
      <c r="BC419" s="18">
        <v>100</v>
      </c>
      <c r="BD419" s="18">
        <v>0</v>
      </c>
      <c r="BE419" s="18">
        <v>0</v>
      </c>
      <c r="BF419" s="24">
        <v>26.664855760535993</v>
      </c>
      <c r="BG419" s="24">
        <v>60.80435339224362</v>
      </c>
      <c r="BH419" s="24">
        <v>12.530790847220388</v>
      </c>
      <c r="BI419" s="21"/>
      <c r="BJ419" s="25">
        <f t="shared" ca="1" si="46"/>
        <v>1</v>
      </c>
      <c r="BK419" s="24">
        <f t="shared" ca="1" si="47"/>
        <v>7.5009694257762023</v>
      </c>
      <c r="BL419" s="23">
        <f t="shared" si="48"/>
        <v>2.6272583989067599</v>
      </c>
      <c r="BM419" s="23">
        <f t="shared" ca="1" si="49"/>
        <v>3.0694274918536779</v>
      </c>
      <c r="BN419" s="22">
        <f t="shared" si="50"/>
        <v>2.7625431744746156</v>
      </c>
      <c r="BO419" s="21"/>
      <c r="BP419" s="2"/>
    </row>
    <row r="420" spans="1:68" x14ac:dyDescent="0.2">
      <c r="A420">
        <v>20.350000000000001</v>
      </c>
      <c r="B420">
        <v>0.1</v>
      </c>
      <c r="C420">
        <v>1.2943499999999999</v>
      </c>
      <c r="D420">
        <v>-0.23635</v>
      </c>
      <c r="E420">
        <v>0.24812999999999999</v>
      </c>
      <c r="F420">
        <v>1.6512</v>
      </c>
      <c r="G420">
        <v>1.5716000000000001</v>
      </c>
      <c r="I420" s="17">
        <f t="shared" si="44"/>
        <v>66.765091863517057</v>
      </c>
      <c r="J420" s="16">
        <f t="shared" si="45"/>
        <v>-67.265091863517057</v>
      </c>
      <c r="K420" s="10">
        <v>100</v>
      </c>
      <c r="L420" s="16">
        <v>7321.440288713894</v>
      </c>
      <c r="M420" s="16">
        <v>3165.5347769028822</v>
      </c>
      <c r="N420" s="16">
        <v>28.931539807524057</v>
      </c>
      <c r="O420" s="16">
        <v>14.549152542372878</v>
      </c>
      <c r="P420" s="16">
        <v>15.542321000253583</v>
      </c>
      <c r="Q420" s="16">
        <v>0.31199711953912629</v>
      </c>
      <c r="R420" s="16">
        <v>2.0074036531225667</v>
      </c>
      <c r="S420" s="16">
        <v>68.970031797271162</v>
      </c>
      <c r="T420" s="20" t="s">
        <v>122</v>
      </c>
      <c r="U420" s="10">
        <v>5</v>
      </c>
      <c r="V420" s="20" t="s">
        <v>145</v>
      </c>
      <c r="W420" s="10">
        <v>4</v>
      </c>
      <c r="X420" s="20" t="s">
        <v>33</v>
      </c>
      <c r="Y420" s="10">
        <v>3</v>
      </c>
      <c r="Z420" s="20" t="s">
        <v>33</v>
      </c>
      <c r="AA420" s="15">
        <v>3</v>
      </c>
      <c r="AB420" s="11">
        <v>26.621614727788113</v>
      </c>
      <c r="AC420" s="10">
        <v>60.821156531410018</v>
      </c>
      <c r="AD420" s="19">
        <v>12.557228740801866</v>
      </c>
      <c r="AE420" s="12">
        <v>1454.9152542372879</v>
      </c>
      <c r="AF420" s="10">
        <v>1435.772518479733</v>
      </c>
      <c r="AG420" s="10">
        <v>1036.154733350239</v>
      </c>
      <c r="AH420" s="10">
        <v>823.64897807479747</v>
      </c>
      <c r="AI420" s="10">
        <v>4.9815591320882318</v>
      </c>
      <c r="AJ420" s="10"/>
      <c r="AK420" s="10"/>
      <c r="AL420" s="10"/>
      <c r="AM420" s="10"/>
      <c r="AN420" s="10">
        <v>7.2745762711864392</v>
      </c>
      <c r="AO420" s="10">
        <v>4.7710236107535087</v>
      </c>
      <c r="AP420" s="10">
        <v>8.253083133451673</v>
      </c>
      <c r="AQ420" s="10">
        <v>114.66</v>
      </c>
      <c r="AR420" s="10"/>
      <c r="AS420" s="10"/>
      <c r="AT420" s="10">
        <v>2.047072427615511</v>
      </c>
      <c r="AU420" s="10">
        <v>1</v>
      </c>
      <c r="AV420" s="16"/>
      <c r="AW420" s="19">
        <v>215.36587777195996</v>
      </c>
      <c r="AX420" s="1" t="s">
        <v>120</v>
      </c>
      <c r="AY420" s="23">
        <v>67.2650918635171</v>
      </c>
      <c r="AZ420" s="18">
        <v>0</v>
      </c>
      <c r="BA420" s="18">
        <v>100</v>
      </c>
      <c r="BB420" s="18">
        <v>0</v>
      </c>
      <c r="BC420" s="18">
        <v>100</v>
      </c>
      <c r="BD420" s="18">
        <v>0</v>
      </c>
      <c r="BE420" s="18">
        <v>0</v>
      </c>
      <c r="BF420" s="24">
        <v>26.621614727788113</v>
      </c>
      <c r="BG420" s="24">
        <v>60.821156531410018</v>
      </c>
      <c r="BH420" s="24">
        <v>12.557228740801866</v>
      </c>
      <c r="BI420" s="21"/>
      <c r="BJ420" s="25">
        <f t="shared" ca="1" si="46"/>
        <v>1</v>
      </c>
      <c r="BK420" s="24">
        <f t="shared" ca="1" si="47"/>
        <v>7.5068522024082398</v>
      </c>
      <c r="BL420" s="23">
        <f t="shared" si="48"/>
        <v>2.6258845362936714</v>
      </c>
      <c r="BM420" s="23">
        <f t="shared" ca="1" si="49"/>
        <v>3.0690183226978496</v>
      </c>
      <c r="BN420" s="22">
        <f t="shared" si="50"/>
        <v>2.7614968373852413</v>
      </c>
      <c r="BO420" s="21"/>
      <c r="BP420" s="2"/>
    </row>
    <row r="421" spans="1:68" x14ac:dyDescent="0.2">
      <c r="A421">
        <v>20.399999999999999</v>
      </c>
      <c r="B421">
        <v>1.9</v>
      </c>
      <c r="C421">
        <v>1.2943</v>
      </c>
      <c r="D421">
        <v>-0.23605000000000001</v>
      </c>
      <c r="E421">
        <v>0.25001000000000001</v>
      </c>
      <c r="F421">
        <v>1.6479299999999999</v>
      </c>
      <c r="G421">
        <v>1.5705</v>
      </c>
      <c r="I421" s="17">
        <f t="shared" ref="I421:I484" si="51">IF(A421="(m)",0,A421/0.3048)</f>
        <v>66.929133858267704</v>
      </c>
      <c r="J421" s="16">
        <f t="shared" ref="J421:J484" si="52">$J$7-I421</f>
        <v>-67.429133858267704</v>
      </c>
      <c r="K421" s="10">
        <v>100</v>
      </c>
      <c r="L421" s="16">
        <v>7337.8444881889591</v>
      </c>
      <c r="M421" s="16">
        <v>3171.7027559055064</v>
      </c>
      <c r="N421" s="16">
        <v>29.002624671916003</v>
      </c>
      <c r="O421" s="16">
        <v>14.535499058380443</v>
      </c>
      <c r="P421" s="16">
        <v>15.536977439714866</v>
      </c>
      <c r="Q421" s="16">
        <v>0.31387662025924146</v>
      </c>
      <c r="R421" s="16">
        <v>2.0201910022532781</v>
      </c>
      <c r="S421" s="16">
        <v>69.547109814890419</v>
      </c>
      <c r="T421" s="20" t="s">
        <v>122</v>
      </c>
      <c r="U421" s="10">
        <v>5</v>
      </c>
      <c r="V421" s="20" t="s">
        <v>145</v>
      </c>
      <c r="W421" s="10">
        <v>4</v>
      </c>
      <c r="X421" s="20" t="s">
        <v>33</v>
      </c>
      <c r="Y421" s="10">
        <v>3</v>
      </c>
      <c r="Z421" s="20" t="s">
        <v>33</v>
      </c>
      <c r="AA421" s="15">
        <v>3</v>
      </c>
      <c r="AB421" s="11">
        <v>26.913225841998603</v>
      </c>
      <c r="AC421" s="10">
        <v>60.706633346559187</v>
      </c>
      <c r="AD421" s="19">
        <v>12.38014081144221</v>
      </c>
      <c r="AE421" s="12">
        <v>1453.5499058380442</v>
      </c>
      <c r="AF421" s="10">
        <v>1434.1789113884095</v>
      </c>
      <c r="AG421" s="10">
        <v>1035.798495980991</v>
      </c>
      <c r="AH421" s="10">
        <v>834.0579800840452</v>
      </c>
      <c r="AI421" s="10">
        <v>4.9500269968761437</v>
      </c>
      <c r="AJ421" s="10"/>
      <c r="AK421" s="10"/>
      <c r="AL421" s="10"/>
      <c r="AM421" s="10"/>
      <c r="AN421" s="10">
        <v>7.2677495291902217</v>
      </c>
      <c r="AO421" s="10">
        <v>4.7763918075142158</v>
      </c>
      <c r="AP421" s="10">
        <v>8.2505894718669381</v>
      </c>
      <c r="AQ421" s="10">
        <v>114.66</v>
      </c>
      <c r="AR421" s="10"/>
      <c r="AS421" s="10"/>
      <c r="AT421" s="10">
        <v>2.0404983712160045</v>
      </c>
      <c r="AU421" s="10">
        <v>1</v>
      </c>
      <c r="AV421" s="16"/>
      <c r="AW421" s="19">
        <v>215.12683670826144</v>
      </c>
      <c r="AX421" s="1" t="s">
        <v>120</v>
      </c>
      <c r="AY421" s="23">
        <v>67.429133858267704</v>
      </c>
      <c r="AZ421" s="18">
        <v>0</v>
      </c>
      <c r="BA421" s="18">
        <v>100</v>
      </c>
      <c r="BB421" s="18">
        <v>0</v>
      </c>
      <c r="BC421" s="18">
        <v>100</v>
      </c>
      <c r="BD421" s="18">
        <v>0</v>
      </c>
      <c r="BE421" s="18">
        <v>0</v>
      </c>
      <c r="BF421" s="24">
        <v>26.913225841998603</v>
      </c>
      <c r="BG421" s="24">
        <v>60.706633346559187</v>
      </c>
      <c r="BH421" s="24">
        <v>12.38014081144221</v>
      </c>
      <c r="BI421" s="21"/>
      <c r="BJ421" s="25">
        <f t="shared" ca="1" si="46"/>
        <v>1</v>
      </c>
      <c r="BK421" s="24">
        <f t="shared" ca="1" si="47"/>
        <v>7.4837121312978203</v>
      </c>
      <c r="BL421" s="23">
        <f t="shared" si="48"/>
        <v>2.6447182380401291</v>
      </c>
      <c r="BM421" s="23">
        <f t="shared" ca="1" si="49"/>
        <v>3.0718102634458027</v>
      </c>
      <c r="BN421" s="22">
        <f t="shared" si="50"/>
        <v>2.7631428681831944</v>
      </c>
      <c r="BO421" s="21"/>
      <c r="BP421" s="2"/>
    </row>
    <row r="422" spans="1:68" x14ac:dyDescent="0.2">
      <c r="A422">
        <v>20.45</v>
      </c>
      <c r="B422">
        <v>0.7</v>
      </c>
      <c r="C422">
        <v>1.29454</v>
      </c>
      <c r="D422">
        <v>-0.23585999999999999</v>
      </c>
      <c r="E422">
        <v>0.26501999999999998</v>
      </c>
      <c r="F422">
        <v>1.6474500000000001</v>
      </c>
      <c r="G422">
        <v>1.56935</v>
      </c>
      <c r="I422" s="17">
        <f t="shared" si="51"/>
        <v>67.093175853018366</v>
      </c>
      <c r="J422" s="16">
        <f t="shared" si="52"/>
        <v>-67.593175853018366</v>
      </c>
      <c r="K422" s="10">
        <v>100</v>
      </c>
      <c r="L422" s="16">
        <v>7354.2486876640251</v>
      </c>
      <c r="M422" s="16">
        <v>3177.8707349081315</v>
      </c>
      <c r="N422" s="16">
        <v>29.073709536307959</v>
      </c>
      <c r="O422" s="16">
        <v>14.60103578154429</v>
      </c>
      <c r="P422" s="16">
        <v>15.668860945346955</v>
      </c>
      <c r="Q422" s="16">
        <v>0.31506697071531459</v>
      </c>
      <c r="R422" s="16">
        <v>2.0107841394104482</v>
      </c>
      <c r="S422" s="16">
        <v>74.154525264073911</v>
      </c>
      <c r="T422" s="20" t="s">
        <v>122</v>
      </c>
      <c r="U422" s="10">
        <v>5</v>
      </c>
      <c r="V422" s="20" t="s">
        <v>145</v>
      </c>
      <c r="W422" s="10">
        <v>4</v>
      </c>
      <c r="X422" s="20" t="s">
        <v>33</v>
      </c>
      <c r="Y422" s="10">
        <v>3</v>
      </c>
      <c r="Z422" s="20" t="s">
        <v>33</v>
      </c>
      <c r="AA422" s="15">
        <v>3</v>
      </c>
      <c r="AB422" s="11">
        <v>26.778796260562586</v>
      </c>
      <c r="AC422" s="10">
        <v>60.759778098971317</v>
      </c>
      <c r="AD422" s="19">
        <v>12.461425640466098</v>
      </c>
      <c r="AE422" s="12">
        <v>1460.103578154429</v>
      </c>
      <c r="AF422" s="10">
        <v>1448.729665023063</v>
      </c>
      <c r="AG422" s="10">
        <v>1044.5907296897969</v>
      </c>
      <c r="AH422" s="10">
        <v>927.37678068547098</v>
      </c>
      <c r="AI422" s="10">
        <v>4.9731842438999694</v>
      </c>
      <c r="AJ422" s="10"/>
      <c r="AK422" s="10"/>
      <c r="AL422" s="10"/>
      <c r="AM422" s="10"/>
      <c r="AN422" s="10">
        <v>7.3005178907721451</v>
      </c>
      <c r="AO422" s="10">
        <v>4.8053753643039094</v>
      </c>
      <c r="AP422" s="10">
        <v>8.3121351078285795</v>
      </c>
      <c r="AQ422" s="10">
        <v>114.66</v>
      </c>
      <c r="AR422" s="10"/>
      <c r="AS422" s="10"/>
      <c r="AT422" s="10">
        <v>2.0580251285824045</v>
      </c>
      <c r="AU422" s="10">
        <v>1</v>
      </c>
      <c r="AV422" s="16"/>
      <c r="AW422" s="19">
        <v>217.30944975345946</v>
      </c>
      <c r="AX422" s="1" t="s">
        <v>120</v>
      </c>
      <c r="AY422" s="23">
        <v>67.593175853018394</v>
      </c>
      <c r="AZ422" s="18">
        <v>0</v>
      </c>
      <c r="BA422" s="18">
        <v>100</v>
      </c>
      <c r="BB422" s="18">
        <v>0</v>
      </c>
      <c r="BC422" s="18">
        <v>100</v>
      </c>
      <c r="BD422" s="18">
        <v>0</v>
      </c>
      <c r="BE422" s="18">
        <v>0</v>
      </c>
      <c r="BF422" s="24">
        <v>26.778796260562586</v>
      </c>
      <c r="BG422" s="24">
        <v>60.759778098971317</v>
      </c>
      <c r="BH422" s="24">
        <v>12.461425640466098</v>
      </c>
      <c r="BI422" s="21"/>
      <c r="BJ422" s="25">
        <f t="shared" ca="1" si="46"/>
        <v>1</v>
      </c>
      <c r="BK422" s="24">
        <f t="shared" ca="1" si="47"/>
        <v>7.5470260446963149</v>
      </c>
      <c r="BL422" s="23">
        <f t="shared" si="48"/>
        <v>2.6273673379009299</v>
      </c>
      <c r="BM422" s="23">
        <f t="shared" ca="1" si="49"/>
        <v>3.0671899995155751</v>
      </c>
      <c r="BN422" s="22">
        <f t="shared" si="50"/>
        <v>2.7589630639161955</v>
      </c>
      <c r="BO422" s="21"/>
      <c r="BP422" s="2"/>
    </row>
    <row r="423" spans="1:68" x14ac:dyDescent="0.2">
      <c r="A423">
        <v>20.5</v>
      </c>
      <c r="B423">
        <v>2.1</v>
      </c>
      <c r="C423">
        <v>1.2955300000000001</v>
      </c>
      <c r="D423">
        <v>-0.23558000000000001</v>
      </c>
      <c r="E423">
        <v>0.26504</v>
      </c>
      <c r="F423">
        <v>1.6525000000000001</v>
      </c>
      <c r="G423">
        <v>1.5726500000000001</v>
      </c>
      <c r="I423" s="17">
        <f t="shared" si="51"/>
        <v>67.257217847769027</v>
      </c>
      <c r="J423" s="16">
        <f t="shared" si="52"/>
        <v>-67.757217847769027</v>
      </c>
      <c r="K423" s="10">
        <v>100</v>
      </c>
      <c r="L423" s="16">
        <v>7370.652887139091</v>
      </c>
      <c r="M423" s="16">
        <v>3184.0387139107565</v>
      </c>
      <c r="N423" s="16">
        <v>29.144794400699912</v>
      </c>
      <c r="O423" s="16">
        <v>14.871374764595153</v>
      </c>
      <c r="P423" s="16">
        <v>15.939288331838814</v>
      </c>
      <c r="Q423" s="16">
        <v>0.316821171387422</v>
      </c>
      <c r="R423" s="16">
        <v>1.9876745108786946</v>
      </c>
      <c r="S423" s="16">
        <v>74.160664391920918</v>
      </c>
      <c r="T423" s="20" t="s">
        <v>122</v>
      </c>
      <c r="U423" s="10">
        <v>5</v>
      </c>
      <c r="V423" s="20" t="s">
        <v>145</v>
      </c>
      <c r="W423" s="10">
        <v>4</v>
      </c>
      <c r="X423" s="20" t="s">
        <v>33</v>
      </c>
      <c r="Y423" s="10">
        <v>3</v>
      </c>
      <c r="Z423" s="20" t="s">
        <v>33</v>
      </c>
      <c r="AA423" s="15">
        <v>3</v>
      </c>
      <c r="AB423" s="11">
        <v>25.857153695561152</v>
      </c>
      <c r="AC423" s="10">
        <v>61.10771355211871</v>
      </c>
      <c r="AD423" s="19">
        <v>13.035132752320134</v>
      </c>
      <c r="AE423" s="12">
        <v>1487.1374764595153</v>
      </c>
      <c r="AF423" s="10">
        <v>1479.5796987588662</v>
      </c>
      <c r="AG423" s="10">
        <v>1062.6192221225876</v>
      </c>
      <c r="AH423" s="10">
        <v>926.04075410511791</v>
      </c>
      <c r="AI423" s="10">
        <v>5.0310047974501035</v>
      </c>
      <c r="AJ423" s="10"/>
      <c r="AK423" s="10"/>
      <c r="AL423" s="10"/>
      <c r="AM423" s="10"/>
      <c r="AN423" s="10">
        <v>7.4356873822975764</v>
      </c>
      <c r="AO423" s="10">
        <v>4.8606419094133502</v>
      </c>
      <c r="AP423" s="10">
        <v>8.4383345548581126</v>
      </c>
      <c r="AQ423" s="10">
        <v>114.66</v>
      </c>
      <c r="AR423" s="10"/>
      <c r="AS423" s="10"/>
      <c r="AT423" s="10">
        <v>2.0997721066961281</v>
      </c>
      <c r="AU423" s="10">
        <v>1</v>
      </c>
      <c r="AV423" s="16"/>
      <c r="AW423" s="19">
        <v>221.93695481382994</v>
      </c>
      <c r="AX423" s="1" t="s">
        <v>120</v>
      </c>
      <c r="AY423" s="23">
        <v>67.757217847768999</v>
      </c>
      <c r="AZ423" s="18">
        <v>0</v>
      </c>
      <c r="BA423" s="18">
        <v>100</v>
      </c>
      <c r="BB423" s="18">
        <v>0</v>
      </c>
      <c r="BC423" s="18">
        <v>100</v>
      </c>
      <c r="BD423" s="18">
        <v>0</v>
      </c>
      <c r="BE423" s="18">
        <v>0</v>
      </c>
      <c r="BF423" s="24">
        <v>25.857153695561152</v>
      </c>
      <c r="BG423" s="24">
        <v>61.10771355211871</v>
      </c>
      <c r="BH423" s="24">
        <v>13.035132752320134</v>
      </c>
      <c r="BI423" s="21"/>
      <c r="BJ423" s="25">
        <f t="shared" ca="1" si="46"/>
        <v>1</v>
      </c>
      <c r="BK423" s="24">
        <f t="shared" ca="1" si="47"/>
        <v>7.6971186529440718</v>
      </c>
      <c r="BL423" s="23">
        <f t="shared" si="48"/>
        <v>2.5854590888740669</v>
      </c>
      <c r="BM423" s="23">
        <f t="shared" ca="1" si="49"/>
        <v>3.0562295906314727</v>
      </c>
      <c r="BN423" s="22">
        <f t="shared" si="50"/>
        <v>2.7499951965058504</v>
      </c>
      <c r="BP423" s="2"/>
    </row>
    <row r="424" spans="1:68" x14ac:dyDescent="0.2">
      <c r="A424">
        <v>20.55</v>
      </c>
      <c r="B424">
        <v>2.1</v>
      </c>
      <c r="C424">
        <v>1.2947</v>
      </c>
      <c r="D424">
        <v>-0.23596</v>
      </c>
      <c r="E424">
        <v>0.27267000000000002</v>
      </c>
      <c r="F424">
        <v>1.64863</v>
      </c>
      <c r="G424">
        <v>1.573</v>
      </c>
      <c r="I424" s="17">
        <f t="shared" si="51"/>
        <v>67.421259842519689</v>
      </c>
      <c r="J424" s="16">
        <f t="shared" si="52"/>
        <v>-67.921259842519689</v>
      </c>
      <c r="K424" s="10">
        <v>100</v>
      </c>
      <c r="L424" s="16">
        <v>7387.057086614157</v>
      </c>
      <c r="M424" s="16">
        <v>3190.2066929133816</v>
      </c>
      <c r="N424" s="16">
        <v>29.215879265091864</v>
      </c>
      <c r="O424" s="16">
        <v>14.64472693032017</v>
      </c>
      <c r="P424" s="16">
        <v>15.746366410304184</v>
      </c>
      <c r="Q424" s="16">
        <v>0.31444047047527612</v>
      </c>
      <c r="R424" s="16">
        <v>1.996908126496479</v>
      </c>
      <c r="S424" s="16">
        <v>76.502741665556513</v>
      </c>
      <c r="T424" s="20" t="s">
        <v>122</v>
      </c>
      <c r="U424" s="10">
        <v>5</v>
      </c>
      <c r="V424" s="20" t="s">
        <v>145</v>
      </c>
      <c r="W424" s="10">
        <v>4</v>
      </c>
      <c r="X424" s="20" t="s">
        <v>33</v>
      </c>
      <c r="Y424" s="10">
        <v>3</v>
      </c>
      <c r="Z424" s="20" t="s">
        <v>33</v>
      </c>
      <c r="AA424" s="15">
        <v>3</v>
      </c>
      <c r="AB424" s="11">
        <v>26.515415167196849</v>
      </c>
      <c r="AC424" s="10">
        <v>60.862158565401721</v>
      </c>
      <c r="AD424" s="19">
        <v>12.622426267401428</v>
      </c>
      <c r="AE424" s="12">
        <v>1464.4726930320171</v>
      </c>
      <c r="AF424" s="10">
        <v>1455.918049197435</v>
      </c>
      <c r="AG424" s="10">
        <v>1049.7577606869456</v>
      </c>
      <c r="AH424" s="10">
        <v>972.75831223812986</v>
      </c>
      <c r="AI424" s="10">
        <v>5.0077416518629372</v>
      </c>
      <c r="AJ424" s="10"/>
      <c r="AK424" s="10"/>
      <c r="AL424" s="10"/>
      <c r="AM424" s="10"/>
      <c r="AN424" s="10">
        <v>7.3223634651600848</v>
      </c>
      <c r="AO424" s="10">
        <v>4.8236807070601238</v>
      </c>
      <c r="AP424" s="10">
        <v>8.3483043248086197</v>
      </c>
      <c r="AQ424" s="10">
        <v>114.66</v>
      </c>
      <c r="AR424" s="10"/>
      <c r="AS424" s="10"/>
      <c r="AT424" s="10">
        <v>2.0603229824417713</v>
      </c>
      <c r="AU424" s="10">
        <v>1</v>
      </c>
      <c r="AV424" s="16"/>
      <c r="AW424" s="19">
        <v>218.38770737961525</v>
      </c>
      <c r="AX424" s="1" t="s">
        <v>120</v>
      </c>
      <c r="AY424" s="23">
        <v>67.921259842519703</v>
      </c>
      <c r="AZ424" s="18">
        <v>0</v>
      </c>
      <c r="BA424" s="18">
        <v>100</v>
      </c>
      <c r="BB424" s="18">
        <v>0</v>
      </c>
      <c r="BC424" s="18">
        <v>100</v>
      </c>
      <c r="BD424" s="18">
        <v>0</v>
      </c>
      <c r="BE424" s="18">
        <v>0</v>
      </c>
      <c r="BF424" s="24">
        <v>26.515415167196849</v>
      </c>
      <c r="BG424" s="24">
        <v>60.862158565401721</v>
      </c>
      <c r="BH424" s="24">
        <v>12.622426267401428</v>
      </c>
      <c r="BI424" s="21"/>
      <c r="BJ424" s="25">
        <f t="shared" ca="1" si="46"/>
        <v>1</v>
      </c>
      <c r="BK424" s="24">
        <f t="shared" ca="1" si="47"/>
        <v>7.5561485679099576</v>
      </c>
      <c r="BL424" s="23">
        <f t="shared" si="48"/>
        <v>2.6088500811603228</v>
      </c>
      <c r="BM424" s="23">
        <f t="shared" ca="1" si="49"/>
        <v>3.0651055594120633</v>
      </c>
      <c r="BN424" s="22">
        <f t="shared" si="50"/>
        <v>2.7555162083722395</v>
      </c>
      <c r="BP424" s="2"/>
    </row>
    <row r="425" spans="1:68" x14ac:dyDescent="0.2">
      <c r="A425">
        <v>20.6</v>
      </c>
      <c r="B425">
        <v>2.1</v>
      </c>
      <c r="C425">
        <v>1.29504</v>
      </c>
      <c r="D425">
        <v>-0.23552000000000001</v>
      </c>
      <c r="E425">
        <v>0.27439999999999998</v>
      </c>
      <c r="F425">
        <v>1.6439299999999999</v>
      </c>
      <c r="G425">
        <v>1.5654300000000001</v>
      </c>
      <c r="I425" s="17">
        <f t="shared" si="51"/>
        <v>67.585301837270336</v>
      </c>
      <c r="J425" s="16">
        <f t="shared" si="52"/>
        <v>-68.085301837270336</v>
      </c>
      <c r="K425" s="10">
        <v>100</v>
      </c>
      <c r="L425" s="16">
        <v>7403.4612860892221</v>
      </c>
      <c r="M425" s="16">
        <v>3196.3746719160058</v>
      </c>
      <c r="N425" s="16">
        <v>29.286964129483813</v>
      </c>
      <c r="O425" s="16">
        <v>14.737570621468947</v>
      </c>
      <c r="P425" s="16">
        <v>15.846856999099201</v>
      </c>
      <c r="Q425" s="16">
        <v>0.317197071531445</v>
      </c>
      <c r="R425" s="16">
        <v>2.0016402719446247</v>
      </c>
      <c r="S425" s="16">
        <v>77.033776224323148</v>
      </c>
      <c r="T425" s="20" t="s">
        <v>122</v>
      </c>
      <c r="U425" s="10">
        <v>5</v>
      </c>
      <c r="V425" s="20" t="s">
        <v>145</v>
      </c>
      <c r="W425" s="10">
        <v>4</v>
      </c>
      <c r="X425" s="20" t="s">
        <v>33</v>
      </c>
      <c r="Y425" s="10">
        <v>3</v>
      </c>
      <c r="Z425" s="20" t="s">
        <v>33</v>
      </c>
      <c r="AA425" s="15">
        <v>3</v>
      </c>
      <c r="AB425" s="11">
        <v>26.459349446152174</v>
      </c>
      <c r="AC425" s="10">
        <v>60.88365136684304</v>
      </c>
      <c r="AD425" s="19">
        <v>12.656999187004788</v>
      </c>
      <c r="AE425" s="12">
        <v>1473.7570621468947</v>
      </c>
      <c r="AF425" s="10">
        <v>1466.7755184983157</v>
      </c>
      <c r="AG425" s="10">
        <v>1056.4571332732801</v>
      </c>
      <c r="AH425" s="10">
        <v>982.22013452240924</v>
      </c>
      <c r="AI425" s="10">
        <v>4.9959026804975526</v>
      </c>
      <c r="AJ425" s="10"/>
      <c r="AK425" s="10"/>
      <c r="AL425" s="10"/>
      <c r="AM425" s="10"/>
      <c r="AN425" s="10">
        <v>7.3687853107344736</v>
      </c>
      <c r="AO425" s="10">
        <v>4.8499815736510437</v>
      </c>
      <c r="AP425" s="10">
        <v>8.395199932912961</v>
      </c>
      <c r="AQ425" s="10">
        <v>114.66</v>
      </c>
      <c r="AR425" s="10"/>
      <c r="AS425" s="10"/>
      <c r="AT425" s="10">
        <v>2.0722384679355952</v>
      </c>
      <c r="AU425" s="10">
        <v>1</v>
      </c>
      <c r="AV425" s="16"/>
      <c r="AW425" s="19">
        <v>220.01632777474737</v>
      </c>
      <c r="AX425" s="1" t="s">
        <v>120</v>
      </c>
      <c r="AY425" s="23">
        <v>68.085301837270293</v>
      </c>
      <c r="AZ425" s="18">
        <v>0</v>
      </c>
      <c r="BA425" s="18">
        <v>100</v>
      </c>
      <c r="BB425" s="18">
        <v>0</v>
      </c>
      <c r="BC425" s="18">
        <v>100</v>
      </c>
      <c r="BD425" s="18">
        <v>0</v>
      </c>
      <c r="BE425" s="18">
        <v>0</v>
      </c>
      <c r="BF425" s="24">
        <v>26.459349446152174</v>
      </c>
      <c r="BG425" s="24">
        <v>60.88365136684304</v>
      </c>
      <c r="BH425" s="24">
        <v>12.656999187004788</v>
      </c>
      <c r="BI425" s="21"/>
      <c r="BJ425" s="25">
        <f t="shared" ca="1" si="46"/>
        <v>1</v>
      </c>
      <c r="BK425" s="24">
        <f t="shared" ca="1" si="47"/>
        <v>7.5993133488161613</v>
      </c>
      <c r="BL425" s="23">
        <f t="shared" si="48"/>
        <v>2.6117231079552816</v>
      </c>
      <c r="BM425" s="23">
        <f t="shared" ca="1" si="49"/>
        <v>3.063269476859634</v>
      </c>
      <c r="BN425" s="22">
        <f t="shared" si="50"/>
        <v>2.753780219717656</v>
      </c>
      <c r="BP425" s="2"/>
    </row>
    <row r="426" spans="1:68" x14ac:dyDescent="0.2">
      <c r="A426">
        <v>20.65</v>
      </c>
      <c r="B426">
        <v>2.1</v>
      </c>
      <c r="C426">
        <v>1.29748</v>
      </c>
      <c r="D426">
        <v>-0.23741999999999999</v>
      </c>
      <c r="E426">
        <v>0.27549000000000001</v>
      </c>
      <c r="F426">
        <v>1.65255</v>
      </c>
      <c r="G426">
        <v>1.5747</v>
      </c>
      <c r="I426" s="17">
        <f t="shared" si="51"/>
        <v>67.749343832020983</v>
      </c>
      <c r="J426" s="16">
        <f t="shared" si="52"/>
        <v>-68.249343832020983</v>
      </c>
      <c r="K426" s="10">
        <v>100</v>
      </c>
      <c r="L426" s="16">
        <v>7419.8654855642872</v>
      </c>
      <c r="M426" s="16">
        <v>3202.54265091863</v>
      </c>
      <c r="N426" s="16">
        <v>29.358048993875759</v>
      </c>
      <c r="O426" s="16">
        <v>15.403860640301337</v>
      </c>
      <c r="P426" s="16">
        <v>16.517965005465925</v>
      </c>
      <c r="Q426" s="16">
        <v>0.30529356697071541</v>
      </c>
      <c r="R426" s="16">
        <v>1.848251687600085</v>
      </c>
      <c r="S426" s="16">
        <v>77.368358691985378</v>
      </c>
      <c r="T426" s="20" t="s">
        <v>122</v>
      </c>
      <c r="U426" s="10">
        <v>5</v>
      </c>
      <c r="V426" s="20" t="s">
        <v>145</v>
      </c>
      <c r="W426" s="10">
        <v>4</v>
      </c>
      <c r="X426" s="20" t="s">
        <v>33</v>
      </c>
      <c r="Y426" s="10">
        <v>3</v>
      </c>
      <c r="Z426" s="20" t="s">
        <v>33</v>
      </c>
      <c r="AA426" s="15">
        <v>3</v>
      </c>
      <c r="AB426" s="11">
        <v>22.527799379029275</v>
      </c>
      <c r="AC426" s="10">
        <v>62.10138967807552</v>
      </c>
      <c r="AD426" s="19">
        <v>15.370810942895204</v>
      </c>
      <c r="AE426" s="12">
        <v>1540.3860640301336</v>
      </c>
      <c r="AF426" s="10">
        <v>1544.7644486899856</v>
      </c>
      <c r="AG426" s="10">
        <v>1101.1976670310617</v>
      </c>
      <c r="AH426" s="10">
        <v>987.64065664682653</v>
      </c>
      <c r="AI426" s="10">
        <v>5.4105185279093586</v>
      </c>
      <c r="AJ426" s="10"/>
      <c r="AK426" s="10"/>
      <c r="AL426" s="10"/>
      <c r="AM426" s="10"/>
      <c r="AN426" s="10">
        <v>7.7019303201506686</v>
      </c>
      <c r="AO426" s="10">
        <v>4.9513893031732339</v>
      </c>
      <c r="AP426" s="10">
        <v>8.7083836692174312</v>
      </c>
      <c r="AQ426" s="10">
        <v>114.66</v>
      </c>
      <c r="AR426" s="10"/>
      <c r="AS426" s="10"/>
      <c r="AT426" s="10">
        <v>2.1836415535758871</v>
      </c>
      <c r="AU426" s="10">
        <v>1</v>
      </c>
      <c r="AV426" s="16"/>
      <c r="AW426" s="19">
        <v>231.71466730349783</v>
      </c>
      <c r="AX426" s="1" t="s">
        <v>120</v>
      </c>
      <c r="AY426" s="23">
        <v>68.249343832020998</v>
      </c>
      <c r="AZ426" s="18">
        <v>0</v>
      </c>
      <c r="BA426" s="18">
        <v>100</v>
      </c>
      <c r="BB426" s="18">
        <v>0</v>
      </c>
      <c r="BC426" s="18">
        <v>100</v>
      </c>
      <c r="BD426" s="18">
        <v>0</v>
      </c>
      <c r="BE426" s="18">
        <v>0</v>
      </c>
      <c r="BF426" s="24">
        <v>22.527799379029275</v>
      </c>
      <c r="BG426" s="24">
        <v>62.10138967807552</v>
      </c>
      <c r="BH426" s="24">
        <v>15.370810942895204</v>
      </c>
      <c r="BI426" s="21"/>
      <c r="BJ426" s="25">
        <f t="shared" ca="1" si="46"/>
        <v>1</v>
      </c>
      <c r="BK426" s="24">
        <f t="shared" ca="1" si="47"/>
        <v>7.9986645979624189</v>
      </c>
      <c r="BL426" s="23">
        <f t="shared" si="48"/>
        <v>2.3836102276240245</v>
      </c>
      <c r="BM426" s="23">
        <f t="shared" ca="1" si="49"/>
        <v>3.0233358461598563</v>
      </c>
      <c r="BN426" s="22">
        <f t="shared" si="50"/>
        <v>2.7197019219004974</v>
      </c>
      <c r="BP426" s="2"/>
    </row>
    <row r="427" spans="1:68" x14ac:dyDescent="0.2">
      <c r="A427">
        <v>20.7</v>
      </c>
      <c r="B427">
        <v>2.1</v>
      </c>
      <c r="C427">
        <v>1.29586</v>
      </c>
      <c r="D427">
        <v>-0.23424</v>
      </c>
      <c r="E427">
        <v>0.27860000000000001</v>
      </c>
      <c r="F427">
        <v>1.6473500000000001</v>
      </c>
      <c r="G427">
        <v>1.57138</v>
      </c>
      <c r="I427" s="17">
        <f t="shared" si="51"/>
        <v>67.913385826771645</v>
      </c>
      <c r="J427" s="16">
        <f t="shared" si="52"/>
        <v>-68.413385826771645</v>
      </c>
      <c r="K427" s="10">
        <v>100</v>
      </c>
      <c r="L427" s="16">
        <v>7436.2696850393531</v>
      </c>
      <c r="M427" s="16">
        <v>3208.7106299212551</v>
      </c>
      <c r="N427" s="16">
        <v>29.429133858267715</v>
      </c>
      <c r="O427" s="16">
        <v>14.961487758945418</v>
      </c>
      <c r="P427" s="16">
        <v>16.089338859185041</v>
      </c>
      <c r="Q427" s="16">
        <v>0.32521627460393665</v>
      </c>
      <c r="R427" s="16">
        <v>2.021315340861741</v>
      </c>
      <c r="S427" s="16">
        <v>78.322993072195956</v>
      </c>
      <c r="T427" s="20" t="s">
        <v>122</v>
      </c>
      <c r="U427" s="10">
        <v>5</v>
      </c>
      <c r="V427" s="20" t="s">
        <v>145</v>
      </c>
      <c r="W427" s="10">
        <v>4</v>
      </c>
      <c r="X427" s="20" t="s">
        <v>33</v>
      </c>
      <c r="Y427" s="10">
        <v>3</v>
      </c>
      <c r="Z427" s="20" t="s">
        <v>33</v>
      </c>
      <c r="AA427" s="15">
        <v>3</v>
      </c>
      <c r="AB427" s="11">
        <v>26.487832038635702</v>
      </c>
      <c r="AC427" s="10">
        <v>60.872745838913815</v>
      </c>
      <c r="AD427" s="19">
        <v>12.639422122450483</v>
      </c>
      <c r="AE427" s="12">
        <v>1496.1487758945418</v>
      </c>
      <c r="AF427" s="10">
        <v>1493.3728903348776</v>
      </c>
      <c r="AG427" s="10">
        <v>1072.6225906123361</v>
      </c>
      <c r="AH427" s="10">
        <v>1005.8165324008094</v>
      </c>
      <c r="AI427" s="10">
        <v>4.9472735885617585</v>
      </c>
      <c r="AJ427" s="10"/>
      <c r="AK427" s="10"/>
      <c r="AL427" s="10"/>
      <c r="AM427" s="10"/>
      <c r="AN427" s="10">
        <v>7.4807438794727092</v>
      </c>
      <c r="AO427" s="10">
        <v>4.914896964881061</v>
      </c>
      <c r="AP427" s="10">
        <v>8.5083581342863521</v>
      </c>
      <c r="AQ427" s="10">
        <v>114.66</v>
      </c>
      <c r="AR427" s="10"/>
      <c r="AS427" s="10"/>
      <c r="AT427" s="10">
        <v>2.103160536747938</v>
      </c>
      <c r="AU427" s="10">
        <v>1</v>
      </c>
      <c r="AV427" s="16"/>
      <c r="AW427" s="19">
        <v>224.00593355023165</v>
      </c>
      <c r="AX427" s="1" t="s">
        <v>120</v>
      </c>
      <c r="AY427" s="23">
        <v>68.413385826771602</v>
      </c>
      <c r="AZ427" s="18">
        <v>0</v>
      </c>
      <c r="BA427" s="18">
        <v>100</v>
      </c>
      <c r="BB427" s="18">
        <v>0</v>
      </c>
      <c r="BC427" s="18">
        <v>100</v>
      </c>
      <c r="BD427" s="18">
        <v>0</v>
      </c>
      <c r="BE427" s="18">
        <v>0</v>
      </c>
      <c r="BF427" s="24">
        <v>26.487832038635702</v>
      </c>
      <c r="BG427" s="24">
        <v>60.872745838913815</v>
      </c>
      <c r="BH427" s="24">
        <v>12.639422122450483</v>
      </c>
      <c r="BI427" s="21"/>
      <c r="BJ427" s="25">
        <f t="shared" ca="1" si="46"/>
        <v>1</v>
      </c>
      <c r="BK427" s="24">
        <f t="shared" ca="1" si="47"/>
        <v>7.7110125801334526</v>
      </c>
      <c r="BL427" s="23">
        <f t="shared" si="48"/>
        <v>2.6288166791674823</v>
      </c>
      <c r="BM427" s="23">
        <f t="shared" ca="1" si="49"/>
        <v>3.0594325137942353</v>
      </c>
      <c r="BN427" s="22">
        <f t="shared" si="50"/>
        <v>2.7506393355737453</v>
      </c>
      <c r="BP427" s="2"/>
    </row>
    <row r="428" spans="1:68" x14ac:dyDescent="0.2">
      <c r="A428">
        <v>20.75</v>
      </c>
      <c r="B428">
        <v>2.1</v>
      </c>
      <c r="C428">
        <v>1.2977399999999999</v>
      </c>
      <c r="D428">
        <v>-0.23433000000000001</v>
      </c>
      <c r="E428">
        <v>0.28022000000000002</v>
      </c>
      <c r="F428">
        <v>1.6473500000000001</v>
      </c>
      <c r="G428">
        <v>1.5709</v>
      </c>
      <c r="I428" s="17">
        <f t="shared" si="51"/>
        <v>68.077427821522306</v>
      </c>
      <c r="J428" s="16">
        <f t="shared" si="52"/>
        <v>-68.577427821522306</v>
      </c>
      <c r="K428" s="10">
        <v>100</v>
      </c>
      <c r="L428" s="16">
        <v>7452.6738845144191</v>
      </c>
      <c r="M428" s="16">
        <v>3214.8786089238802</v>
      </c>
      <c r="N428" s="16">
        <v>29.500218722659667</v>
      </c>
      <c r="O428" s="16">
        <v>15.474858757062146</v>
      </c>
      <c r="P428" s="16">
        <v>16.609870536022523</v>
      </c>
      <c r="Q428" s="16">
        <v>0.32465242438790209</v>
      </c>
      <c r="R428" s="16">
        <v>1.9545752851222695</v>
      </c>
      <c r="S428" s="16">
        <v>78.820262427804039</v>
      </c>
      <c r="T428" s="20" t="s">
        <v>122</v>
      </c>
      <c r="U428" s="10">
        <v>5</v>
      </c>
      <c r="V428" s="20" t="s">
        <v>145</v>
      </c>
      <c r="W428" s="10">
        <v>4</v>
      </c>
      <c r="X428" s="20" t="s">
        <v>33</v>
      </c>
      <c r="Y428" s="10">
        <v>3</v>
      </c>
      <c r="Z428" s="20" t="s">
        <v>33</v>
      </c>
      <c r="AA428" s="15">
        <v>3</v>
      </c>
      <c r="AB428" s="11">
        <v>24.373713847169967</v>
      </c>
      <c r="AC428" s="10">
        <v>61.604148097712475</v>
      </c>
      <c r="AD428" s="19">
        <v>14.02213805511756</v>
      </c>
      <c r="AE428" s="12">
        <v>1547.4858757062145</v>
      </c>
      <c r="AF428" s="10">
        <v>1553.6469582289894</v>
      </c>
      <c r="AG428" s="10">
        <v>1107.3247024015016</v>
      </c>
      <c r="AH428" s="10">
        <v>1014.5837562201127</v>
      </c>
      <c r="AI428" s="10">
        <v>5.1162009855120241</v>
      </c>
      <c r="AJ428" s="10"/>
      <c r="AK428" s="10"/>
      <c r="AL428" s="10"/>
      <c r="AM428" s="10"/>
      <c r="AN428" s="10">
        <v>7.7374293785310728</v>
      </c>
      <c r="AO428" s="10">
        <v>5.0112462958869841</v>
      </c>
      <c r="AP428" s="10">
        <v>8.7512729168105103</v>
      </c>
      <c r="AQ428" s="10">
        <v>114.66</v>
      </c>
      <c r="AR428" s="10"/>
      <c r="AS428" s="10"/>
      <c r="AT428" s="10">
        <v>2.1879489098828233</v>
      </c>
      <c r="AU428" s="10">
        <v>1</v>
      </c>
      <c r="AV428" s="16"/>
      <c r="AW428" s="19">
        <v>233.04704373434842</v>
      </c>
      <c r="AX428" s="1" t="s">
        <v>120</v>
      </c>
      <c r="AY428" s="23">
        <v>68.577427821522306</v>
      </c>
      <c r="AZ428" s="18">
        <v>0</v>
      </c>
      <c r="BA428" s="18">
        <v>100</v>
      </c>
      <c r="BB428" s="18">
        <v>0</v>
      </c>
      <c r="BC428" s="18">
        <v>100</v>
      </c>
      <c r="BD428" s="18">
        <v>0</v>
      </c>
      <c r="BE428" s="18">
        <v>0</v>
      </c>
      <c r="BF428" s="24">
        <v>24.373713847169967</v>
      </c>
      <c r="BG428" s="24">
        <v>61.604148097712475</v>
      </c>
      <c r="BH428" s="24">
        <v>14.02213805511756</v>
      </c>
      <c r="BI428" s="21"/>
      <c r="BJ428" s="25">
        <f t="shared" ca="1" si="46"/>
        <v>1</v>
      </c>
      <c r="BK428" s="24">
        <f t="shared" ca="1" si="47"/>
        <v>8.0149424976751025</v>
      </c>
      <c r="BL428" s="23">
        <f t="shared" si="48"/>
        <v>2.5199020286252063</v>
      </c>
      <c r="BM428" s="23">
        <f t="shared" ca="1" si="49"/>
        <v>3.0354162913206064</v>
      </c>
      <c r="BN428" s="22">
        <f t="shared" si="50"/>
        <v>2.7310491810793693</v>
      </c>
      <c r="BP428" s="2"/>
    </row>
    <row r="429" spans="1:68" x14ac:dyDescent="0.2">
      <c r="A429">
        <v>20.8</v>
      </c>
      <c r="B429">
        <v>2.1</v>
      </c>
      <c r="C429">
        <v>1.29714</v>
      </c>
      <c r="D429">
        <v>-0.23765</v>
      </c>
      <c r="E429">
        <v>0.28240999999999999</v>
      </c>
      <c r="F429">
        <v>1.6472</v>
      </c>
      <c r="G429">
        <v>1.57213</v>
      </c>
      <c r="I429" s="17">
        <f t="shared" si="51"/>
        <v>68.241469816272968</v>
      </c>
      <c r="J429" s="16">
        <f t="shared" si="52"/>
        <v>-68.741469816272968</v>
      </c>
      <c r="K429" s="10">
        <v>100</v>
      </c>
      <c r="L429" s="16">
        <v>7469.0780839894851</v>
      </c>
      <c r="M429" s="16">
        <v>3221.0465879265053</v>
      </c>
      <c r="N429" s="16">
        <v>29.57130358705162</v>
      </c>
      <c r="O429" s="16">
        <v>15.311016949152561</v>
      </c>
      <c r="P429" s="16">
        <v>16.45570890490211</v>
      </c>
      <c r="Q429" s="16">
        <v>0.30385261641862704</v>
      </c>
      <c r="R429" s="16">
        <v>1.8464875513695442</v>
      </c>
      <c r="S429" s="16">
        <v>79.492496927052002</v>
      </c>
      <c r="T429" s="20" t="s">
        <v>122</v>
      </c>
      <c r="U429" s="10">
        <v>5</v>
      </c>
      <c r="V429" s="20" t="s">
        <v>145</v>
      </c>
      <c r="W429" s="10">
        <v>4</v>
      </c>
      <c r="X429" s="20" t="s">
        <v>33</v>
      </c>
      <c r="Y429" s="10">
        <v>3</v>
      </c>
      <c r="Z429" s="20" t="s">
        <v>33</v>
      </c>
      <c r="AA429" s="15">
        <v>3</v>
      </c>
      <c r="AB429" s="11">
        <v>22.703185154313566</v>
      </c>
      <c r="AC429" s="10">
        <v>62.060321553421701</v>
      </c>
      <c r="AD429" s="19">
        <v>15.236493292264736</v>
      </c>
      <c r="AE429" s="12">
        <v>1531.1016949152561</v>
      </c>
      <c r="AF429" s="10">
        <v>1534.5453428339367</v>
      </c>
      <c r="AG429" s="10">
        <v>1097.0472603268074</v>
      </c>
      <c r="AH429" s="10">
        <v>1026.9502629942936</v>
      </c>
      <c r="AI429" s="10">
        <v>5.415687743241473</v>
      </c>
      <c r="AJ429" s="10"/>
      <c r="AK429" s="10"/>
      <c r="AL429" s="10"/>
      <c r="AM429" s="10"/>
      <c r="AN429" s="10">
        <v>7.6555084745762807</v>
      </c>
      <c r="AO429" s="10">
        <v>4.9452669309924557</v>
      </c>
      <c r="AP429" s="10">
        <v>8.6793308222876515</v>
      </c>
      <c r="AQ429" s="10">
        <v>114.66</v>
      </c>
      <c r="AR429" s="10"/>
      <c r="AS429" s="10"/>
      <c r="AT429" s="10">
        <v>2.1553564055782881</v>
      </c>
      <c r="AU429" s="10">
        <v>1</v>
      </c>
      <c r="AV429" s="16"/>
      <c r="AW429" s="19">
        <v>230.1818014250905</v>
      </c>
      <c r="AX429" s="1" t="s">
        <v>120</v>
      </c>
      <c r="AY429" s="23">
        <v>68.741469816272996</v>
      </c>
      <c r="AZ429" s="18">
        <v>0</v>
      </c>
      <c r="BA429" s="18">
        <v>100</v>
      </c>
      <c r="BB429" s="18">
        <v>0</v>
      </c>
      <c r="BC429" s="18">
        <v>100</v>
      </c>
      <c r="BD429" s="18">
        <v>0</v>
      </c>
      <c r="BE429" s="18">
        <v>0</v>
      </c>
      <c r="BF429" s="24">
        <v>22.703185154313566</v>
      </c>
      <c r="BG429" s="24">
        <v>62.060321553421701</v>
      </c>
      <c r="BH429" s="24">
        <v>15.236493292264736</v>
      </c>
      <c r="BI429" s="21"/>
      <c r="BJ429" s="25">
        <f t="shared" ca="1" si="46"/>
        <v>1</v>
      </c>
      <c r="BK429" s="24">
        <f t="shared" ca="1" si="47"/>
        <v>7.8987804216122237</v>
      </c>
      <c r="BL429" s="23">
        <f t="shared" si="48"/>
        <v>2.3885587543690177</v>
      </c>
      <c r="BM429" s="23">
        <f t="shared" ca="1" si="49"/>
        <v>3.0284461013691408</v>
      </c>
      <c r="BN429" s="22">
        <f t="shared" si="50"/>
        <v>2.7208487024674755</v>
      </c>
      <c r="BP429" s="2"/>
    </row>
    <row r="430" spans="1:68" x14ac:dyDescent="0.2">
      <c r="A430">
        <v>20.85</v>
      </c>
      <c r="B430">
        <v>2.1</v>
      </c>
      <c r="C430">
        <v>1.29474</v>
      </c>
      <c r="D430">
        <v>-0.23785999999999999</v>
      </c>
      <c r="E430">
        <v>0.28456999999999999</v>
      </c>
      <c r="F430">
        <v>1.64323</v>
      </c>
      <c r="G430">
        <v>1.5669299999999999</v>
      </c>
      <c r="I430" s="17">
        <f t="shared" si="51"/>
        <v>68.405511811023629</v>
      </c>
      <c r="J430" s="16">
        <f t="shared" si="52"/>
        <v>-68.905511811023629</v>
      </c>
      <c r="K430" s="10">
        <v>100</v>
      </c>
      <c r="L430" s="16">
        <v>7485.4822834645511</v>
      </c>
      <c r="M430" s="16">
        <v>3227.2145669291303</v>
      </c>
      <c r="N430" s="16">
        <v>29.642388451443576</v>
      </c>
      <c r="O430" s="16">
        <v>14.655649717514152</v>
      </c>
      <c r="P430" s="16">
        <v>15.809889244891375</v>
      </c>
      <c r="Q430" s="16">
        <v>0.30253696591454643</v>
      </c>
      <c r="R430" s="16">
        <v>1.9135932025096554</v>
      </c>
      <c r="S430" s="16">
        <v>80.155522734529441</v>
      </c>
      <c r="T430" s="20" t="s">
        <v>122</v>
      </c>
      <c r="U430" s="10">
        <v>5</v>
      </c>
      <c r="V430" s="20" t="s">
        <v>145</v>
      </c>
      <c r="W430" s="10">
        <v>4</v>
      </c>
      <c r="X430" s="20" t="s">
        <v>33</v>
      </c>
      <c r="Y430" s="10">
        <v>3</v>
      </c>
      <c r="Z430" s="20" t="s">
        <v>33</v>
      </c>
      <c r="AA430" s="15">
        <v>3</v>
      </c>
      <c r="AB430" s="11">
        <v>25.035851548538815</v>
      </c>
      <c r="AC430" s="10">
        <v>61.392627249704518</v>
      </c>
      <c r="AD430" s="19">
        <v>13.571521201756669</v>
      </c>
      <c r="AE430" s="12">
        <v>1465.5649717514152</v>
      </c>
      <c r="AF430" s="10">
        <v>1457.6016063929642</v>
      </c>
      <c r="AG430" s="10">
        <v>1053.9926163260916</v>
      </c>
      <c r="AH430" s="10">
        <v>1039.1273338234805</v>
      </c>
      <c r="AI430" s="10">
        <v>5.2257710713463634</v>
      </c>
      <c r="AJ430" s="10"/>
      <c r="AK430" s="10"/>
      <c r="AL430" s="10"/>
      <c r="AM430" s="10"/>
      <c r="AN430" s="10">
        <v>7.3278248587570758</v>
      </c>
      <c r="AO430" s="10">
        <v>4.8281115864353827</v>
      </c>
      <c r="AP430" s="10">
        <v>8.3779483142826408</v>
      </c>
      <c r="AQ430" s="10">
        <v>114.66</v>
      </c>
      <c r="AR430" s="10"/>
      <c r="AS430" s="10"/>
      <c r="AT430" s="10">
        <v>2.0379147272215059</v>
      </c>
      <c r="AU430" s="10">
        <v>1</v>
      </c>
      <c r="AV430" s="16"/>
      <c r="AW430" s="19">
        <v>218.64024095894464</v>
      </c>
      <c r="AX430" s="1" t="s">
        <v>120</v>
      </c>
      <c r="AY430" s="23">
        <v>68.905511811023601</v>
      </c>
      <c r="AZ430" s="18">
        <v>0</v>
      </c>
      <c r="BA430" s="18">
        <v>100</v>
      </c>
      <c r="BB430" s="18">
        <v>0</v>
      </c>
      <c r="BC430" s="18">
        <v>100</v>
      </c>
      <c r="BD430" s="18">
        <v>0</v>
      </c>
      <c r="BE430" s="18">
        <v>0</v>
      </c>
      <c r="BF430" s="24">
        <v>25.035851548538815</v>
      </c>
      <c r="BG430" s="24">
        <v>61.392627249704518</v>
      </c>
      <c r="BH430" s="24">
        <v>13.571521201756669</v>
      </c>
      <c r="BI430" s="21"/>
      <c r="BJ430" s="25">
        <f t="shared" ca="1" si="46"/>
        <v>1</v>
      </c>
      <c r="BK430" s="24">
        <f t="shared" ca="1" si="47"/>
        <v>7.4783673988194996</v>
      </c>
      <c r="BL430" s="23">
        <f t="shared" si="48"/>
        <v>2.5071123958058017</v>
      </c>
      <c r="BM430" s="23">
        <f t="shared" ca="1" si="49"/>
        <v>3.0597292287080236</v>
      </c>
      <c r="BN430" s="22">
        <f t="shared" si="50"/>
        <v>2.7438840681372691</v>
      </c>
      <c r="BP430" s="2"/>
    </row>
    <row r="431" spans="1:68" x14ac:dyDescent="0.2">
      <c r="A431">
        <v>20.9</v>
      </c>
      <c r="B431">
        <v>0.7</v>
      </c>
      <c r="C431">
        <v>1.2937000000000001</v>
      </c>
      <c r="D431">
        <v>-0.23723</v>
      </c>
      <c r="E431">
        <v>0.28932000000000002</v>
      </c>
      <c r="F431">
        <v>1.64445</v>
      </c>
      <c r="G431">
        <v>1.56735</v>
      </c>
      <c r="I431" s="17">
        <f t="shared" si="51"/>
        <v>68.569553805774277</v>
      </c>
      <c r="J431" s="16">
        <f t="shared" si="52"/>
        <v>-69.069553805774277</v>
      </c>
      <c r="K431" s="10">
        <v>100</v>
      </c>
      <c r="L431" s="16">
        <v>7501.8864829396161</v>
      </c>
      <c r="M431" s="16">
        <v>3233.3825459317545</v>
      </c>
      <c r="N431" s="16">
        <v>29.713473315835515</v>
      </c>
      <c r="O431" s="16">
        <v>14.371657250470857</v>
      </c>
      <c r="P431" s="16">
        <v>15.546892595084866</v>
      </c>
      <c r="Q431" s="16">
        <v>0.30648391742678838</v>
      </c>
      <c r="R431" s="16">
        <v>1.971351609669465</v>
      </c>
      <c r="S431" s="16">
        <v>81.613565598195109</v>
      </c>
      <c r="T431" s="20" t="s">
        <v>122</v>
      </c>
      <c r="U431" s="10">
        <v>5</v>
      </c>
      <c r="V431" s="20" t="s">
        <v>145</v>
      </c>
      <c r="W431" s="10">
        <v>4</v>
      </c>
      <c r="X431" s="20" t="s">
        <v>33</v>
      </c>
      <c r="Y431" s="10">
        <v>3</v>
      </c>
      <c r="Z431" s="20" t="s">
        <v>33</v>
      </c>
      <c r="AA431" s="15">
        <v>3</v>
      </c>
      <c r="AB431" s="11">
        <v>26.698070691309482</v>
      </c>
      <c r="AC431" s="10">
        <v>60.791403869895987</v>
      </c>
      <c r="AD431" s="19">
        <v>12.510525438794533</v>
      </c>
      <c r="AE431" s="12">
        <v>1437.1657250470857</v>
      </c>
      <c r="AF431" s="10">
        <v>1425.6958711524885</v>
      </c>
      <c r="AG431" s="10">
        <v>1036.4595063389911</v>
      </c>
      <c r="AH431" s="10">
        <v>1067.6590412371118</v>
      </c>
      <c r="AI431" s="10">
        <v>5.0726617975961643</v>
      </c>
      <c r="AJ431" s="10"/>
      <c r="AK431" s="10"/>
      <c r="AL431" s="10"/>
      <c r="AM431" s="10"/>
      <c r="AN431" s="10">
        <v>7.1858286252354286</v>
      </c>
      <c r="AO431" s="10">
        <v>4.7908920032581372</v>
      </c>
      <c r="AP431" s="10">
        <v>8.2552165443729368</v>
      </c>
      <c r="AQ431" s="10">
        <v>114.66</v>
      </c>
      <c r="AR431" s="10"/>
      <c r="AS431" s="10"/>
      <c r="AT431" s="10">
        <v>1.9871011987113416</v>
      </c>
      <c r="AU431" s="10">
        <v>1</v>
      </c>
      <c r="AV431" s="16"/>
      <c r="AW431" s="19">
        <v>213.85438067287328</v>
      </c>
      <c r="AX431" s="1" t="s">
        <v>120</v>
      </c>
      <c r="AY431" s="23">
        <v>69.069553805774305</v>
      </c>
      <c r="AZ431" s="18">
        <v>0</v>
      </c>
      <c r="BA431" s="18">
        <v>100</v>
      </c>
      <c r="BB431" s="18">
        <v>0</v>
      </c>
      <c r="BC431" s="18">
        <v>100</v>
      </c>
      <c r="BD431" s="18">
        <v>0</v>
      </c>
      <c r="BE431" s="18">
        <v>0</v>
      </c>
      <c r="BF431" s="24">
        <v>26.698070691309482</v>
      </c>
      <c r="BG431" s="24">
        <v>60.791403869895987</v>
      </c>
      <c r="BH431" s="24">
        <v>12.510525438794533</v>
      </c>
      <c r="BI431" s="21"/>
      <c r="BJ431" s="25">
        <f t="shared" ca="1" si="46"/>
        <v>1</v>
      </c>
      <c r="BK431" s="24">
        <f t="shared" ca="1" si="47"/>
        <v>7.2963524643607265</v>
      </c>
      <c r="BL431" s="23">
        <f t="shared" si="48"/>
        <v>2.5982132360788874</v>
      </c>
      <c r="BM431" s="23">
        <f t="shared" ca="1" si="49"/>
        <v>3.0770211267515513</v>
      </c>
      <c r="BN431" s="22">
        <f t="shared" si="50"/>
        <v>2.7570582319260932</v>
      </c>
      <c r="BP431" s="2"/>
    </row>
    <row r="432" spans="1:68" x14ac:dyDescent="0.2">
      <c r="A432">
        <v>20.95</v>
      </c>
      <c r="B432">
        <v>2.1</v>
      </c>
      <c r="C432">
        <v>1.29484</v>
      </c>
      <c r="D432">
        <v>-0.23788000000000001</v>
      </c>
      <c r="E432">
        <v>0.29409999999999997</v>
      </c>
      <c r="F432">
        <v>1.6473800000000001</v>
      </c>
      <c r="G432">
        <v>1.5662499999999999</v>
      </c>
      <c r="I432" s="17">
        <f t="shared" si="51"/>
        <v>68.733595800524924</v>
      </c>
      <c r="J432" s="16">
        <f t="shared" si="52"/>
        <v>-69.233595800524924</v>
      </c>
      <c r="K432" s="10">
        <v>100</v>
      </c>
      <c r="L432" s="16">
        <v>7518.2906824146812</v>
      </c>
      <c r="M432" s="16">
        <v>3239.5505249343787</v>
      </c>
      <c r="N432" s="16">
        <v>29.784558180227464</v>
      </c>
      <c r="O432" s="16">
        <v>14.682956685499082</v>
      </c>
      <c r="P432" s="16">
        <v>15.879320452511372</v>
      </c>
      <c r="Q432" s="16">
        <v>0.30241166586653867</v>
      </c>
      <c r="R432" s="16">
        <v>1.904437074438605</v>
      </c>
      <c r="S432" s="16">
        <v>83.080817153631273</v>
      </c>
      <c r="T432" s="20" t="s">
        <v>122</v>
      </c>
      <c r="U432" s="10">
        <v>5</v>
      </c>
      <c r="V432" s="20" t="s">
        <v>145</v>
      </c>
      <c r="W432" s="10">
        <v>4</v>
      </c>
      <c r="X432" s="20" t="s">
        <v>33</v>
      </c>
      <c r="Y432" s="10">
        <v>3</v>
      </c>
      <c r="Z432" s="20" t="s">
        <v>33</v>
      </c>
      <c r="AA432" s="15">
        <v>3</v>
      </c>
      <c r="AB432" s="11">
        <v>24.911760691985734</v>
      </c>
      <c r="AC432" s="10">
        <v>61.433529825554984</v>
      </c>
      <c r="AD432" s="19">
        <v>13.65470948245928</v>
      </c>
      <c r="AE432" s="12">
        <v>1468.2956685499082</v>
      </c>
      <c r="AF432" s="10">
        <v>1463.8400779394267</v>
      </c>
      <c r="AG432" s="10">
        <v>1058.6213635007582</v>
      </c>
      <c r="AH432" s="10">
        <v>1096.3801845957355</v>
      </c>
      <c r="AI432" s="10">
        <v>5.250895466287762</v>
      </c>
      <c r="AJ432" s="10"/>
      <c r="AK432" s="10"/>
      <c r="AL432" s="10"/>
      <c r="AM432" s="10"/>
      <c r="AN432" s="10">
        <v>7.3414783427495411</v>
      </c>
      <c r="AO432" s="10">
        <v>4.8458388924570137</v>
      </c>
      <c r="AP432" s="10">
        <v>8.4103495445053067</v>
      </c>
      <c r="AQ432" s="10">
        <v>114.66</v>
      </c>
      <c r="AR432" s="10"/>
      <c r="AS432" s="10"/>
      <c r="AT432" s="10">
        <v>2.0388639879662005</v>
      </c>
      <c r="AU432" s="10">
        <v>1</v>
      </c>
      <c r="AV432" s="16"/>
      <c r="AW432" s="19">
        <v>219.57601169091399</v>
      </c>
      <c r="AX432" s="1" t="s">
        <v>120</v>
      </c>
      <c r="AY432" s="23">
        <v>69.233595800524895</v>
      </c>
      <c r="AZ432" s="18">
        <v>0</v>
      </c>
      <c r="BA432" s="18">
        <v>100</v>
      </c>
      <c r="BB432" s="18">
        <v>0</v>
      </c>
      <c r="BC432" s="18">
        <v>100</v>
      </c>
      <c r="BD432" s="18">
        <v>0</v>
      </c>
      <c r="BE432" s="18">
        <v>0</v>
      </c>
      <c r="BF432" s="24">
        <v>24.911760691985734</v>
      </c>
      <c r="BG432" s="24">
        <v>61.433529825554984</v>
      </c>
      <c r="BH432" s="24">
        <v>13.65470948245928</v>
      </c>
      <c r="BI432" s="21"/>
      <c r="BJ432" s="25">
        <f t="shared" ca="1" si="46"/>
        <v>1</v>
      </c>
      <c r="BK432" s="24">
        <f t="shared" ca="1" si="47"/>
        <v>7.4826276164033851</v>
      </c>
      <c r="BL432" s="23">
        <f t="shared" si="48"/>
        <v>2.4951097083118103</v>
      </c>
      <c r="BM432" s="23">
        <f t="shared" ca="1" si="49"/>
        <v>3.0584168895623343</v>
      </c>
      <c r="BN432" s="22">
        <f t="shared" si="50"/>
        <v>2.7411513373294705</v>
      </c>
      <c r="BP432" s="2"/>
    </row>
    <row r="433" spans="1:68" x14ac:dyDescent="0.2">
      <c r="A433">
        <v>21</v>
      </c>
      <c r="B433">
        <v>2.1</v>
      </c>
      <c r="C433">
        <v>1.2943100000000001</v>
      </c>
      <c r="D433">
        <v>-0.23602999999999999</v>
      </c>
      <c r="E433">
        <v>0.29831999999999997</v>
      </c>
      <c r="F433">
        <v>1.6398299999999999</v>
      </c>
      <c r="G433">
        <v>1.5590299999999999</v>
      </c>
      <c r="I433" s="17">
        <f t="shared" si="51"/>
        <v>68.897637795275585</v>
      </c>
      <c r="J433" s="16">
        <f t="shared" si="52"/>
        <v>-69.397637795275585</v>
      </c>
      <c r="K433" s="10">
        <v>100</v>
      </c>
      <c r="L433" s="16">
        <v>7534.6948818897472</v>
      </c>
      <c r="M433" s="16">
        <v>3245.7185039370038</v>
      </c>
      <c r="N433" s="16">
        <v>29.855643044619416</v>
      </c>
      <c r="O433" s="16">
        <v>14.538229755178955</v>
      </c>
      <c r="P433" s="16">
        <v>15.75324664824161</v>
      </c>
      <c r="Q433" s="16">
        <v>0.31400192030724927</v>
      </c>
      <c r="R433" s="16">
        <v>1.9932521042720956</v>
      </c>
      <c r="S433" s="16">
        <v>84.376173129351088</v>
      </c>
      <c r="T433" s="20" t="s">
        <v>122</v>
      </c>
      <c r="U433" s="10">
        <v>5</v>
      </c>
      <c r="V433" s="20" t="s">
        <v>145</v>
      </c>
      <c r="W433" s="10">
        <v>4</v>
      </c>
      <c r="X433" s="20" t="s">
        <v>33</v>
      </c>
      <c r="Y433" s="10">
        <v>3</v>
      </c>
      <c r="Z433" s="20" t="s">
        <v>33</v>
      </c>
      <c r="AA433" s="15">
        <v>3</v>
      </c>
      <c r="AB433" s="11">
        <v>26.917018936197408</v>
      </c>
      <c r="AC433" s="10">
        <v>60.705125151811899</v>
      </c>
      <c r="AD433" s="19">
        <v>12.377855911990689</v>
      </c>
      <c r="AE433" s="12">
        <v>1453.8229755178957</v>
      </c>
      <c r="AF433" s="10">
        <v>1448.0429127620978</v>
      </c>
      <c r="AG433" s="10">
        <v>1050.2164432161073</v>
      </c>
      <c r="AH433" s="10">
        <v>1121.5651903144801</v>
      </c>
      <c r="AI433" s="10">
        <v>5.0169268496279065</v>
      </c>
      <c r="AJ433" s="10"/>
      <c r="AK433" s="10"/>
      <c r="AL433" s="10"/>
      <c r="AM433" s="10"/>
      <c r="AN433" s="10">
        <v>7.2691148775894776</v>
      </c>
      <c r="AO433" s="10">
        <v>4.84847258597466</v>
      </c>
      <c r="AP433" s="10">
        <v>8.3515151025127512</v>
      </c>
      <c r="AQ433" s="10">
        <v>114.66</v>
      </c>
      <c r="AR433" s="10"/>
      <c r="AS433" s="10"/>
      <c r="AT433" s="10">
        <v>2.0117328088208764</v>
      </c>
      <c r="AU433" s="10">
        <v>1</v>
      </c>
      <c r="AV433" s="16"/>
      <c r="AW433" s="19">
        <v>217.20643691431465</v>
      </c>
      <c r="AX433" s="1" t="s">
        <v>120</v>
      </c>
      <c r="AY433" s="23">
        <v>69.3976377952756</v>
      </c>
      <c r="AZ433" s="18">
        <v>0</v>
      </c>
      <c r="BA433" s="18">
        <v>100</v>
      </c>
      <c r="BB433" s="18">
        <v>0</v>
      </c>
      <c r="BC433" s="18">
        <v>100</v>
      </c>
      <c r="BD433" s="18">
        <v>0</v>
      </c>
      <c r="BE433" s="18">
        <v>0</v>
      </c>
      <c r="BF433" s="24">
        <v>26.917018936197408</v>
      </c>
      <c r="BG433" s="24">
        <v>60.705125151811899</v>
      </c>
      <c r="BH433" s="24">
        <v>12.377855911990689</v>
      </c>
      <c r="BI433" s="21"/>
      <c r="BJ433" s="25">
        <f t="shared" ca="1" si="46"/>
        <v>1</v>
      </c>
      <c r="BK433" s="24">
        <f t="shared" ca="1" si="47"/>
        <v>7.3856677298157773</v>
      </c>
      <c r="BL433" s="23">
        <f t="shared" si="48"/>
        <v>2.6197610615321394</v>
      </c>
      <c r="BM433" s="23">
        <f t="shared" ca="1" si="49"/>
        <v>3.0744555865286096</v>
      </c>
      <c r="BN433" s="22">
        <f t="shared" si="50"/>
        <v>2.7549189245663563</v>
      </c>
      <c r="BP433" s="2"/>
    </row>
    <row r="434" spans="1:68" x14ac:dyDescent="0.2">
      <c r="A434">
        <v>21.05</v>
      </c>
      <c r="B434">
        <v>2.1</v>
      </c>
      <c r="C434">
        <v>1.2947299999999999</v>
      </c>
      <c r="D434">
        <v>-0.23488999999999999</v>
      </c>
      <c r="E434">
        <v>0.30309999999999998</v>
      </c>
      <c r="F434">
        <v>1.6433800000000001</v>
      </c>
      <c r="G434">
        <v>1.5660799999999999</v>
      </c>
      <c r="I434" s="17">
        <f t="shared" si="51"/>
        <v>69.061679790026247</v>
      </c>
      <c r="J434" s="16">
        <f t="shared" si="52"/>
        <v>-69.561679790026247</v>
      </c>
      <c r="K434" s="10">
        <v>100</v>
      </c>
      <c r="L434" s="16">
        <v>7551.0990813648132</v>
      </c>
      <c r="M434" s="16">
        <v>3251.8864829396289</v>
      </c>
      <c r="N434" s="16">
        <v>29.926727909011372</v>
      </c>
      <c r="O434" s="16">
        <v>14.65291902071564</v>
      </c>
      <c r="P434" s="16">
        <v>15.889064336176576</v>
      </c>
      <c r="Q434" s="16">
        <v>0.32114402304368717</v>
      </c>
      <c r="R434" s="16">
        <v>2.0211638410482062</v>
      </c>
      <c r="S434" s="16">
        <v>85.843424684787266</v>
      </c>
      <c r="T434" s="20" t="s">
        <v>122</v>
      </c>
      <c r="U434" s="10">
        <v>5</v>
      </c>
      <c r="V434" s="20" t="s">
        <v>145</v>
      </c>
      <c r="W434" s="10">
        <v>4</v>
      </c>
      <c r="X434" s="20" t="s">
        <v>33</v>
      </c>
      <c r="Y434" s="10">
        <v>3</v>
      </c>
      <c r="Z434" s="20" t="s">
        <v>33</v>
      </c>
      <c r="AA434" s="15">
        <v>3</v>
      </c>
      <c r="AB434" s="11">
        <v>27.30820298404673</v>
      </c>
      <c r="AC434" s="10">
        <v>60.547062464606427</v>
      </c>
      <c r="AD434" s="19">
        <v>12.14473455134684</v>
      </c>
      <c r="AE434" s="12">
        <v>1465.291902071564</v>
      </c>
      <c r="AF434" s="10">
        <v>1463.0565113735604</v>
      </c>
      <c r="AG434" s="10">
        <v>1059.2709557451051</v>
      </c>
      <c r="AH434" s="10">
        <v>1150.2863336731041</v>
      </c>
      <c r="AI434" s="10">
        <v>4.9476444199663936</v>
      </c>
      <c r="AJ434" s="10"/>
      <c r="AK434" s="10"/>
      <c r="AL434" s="10"/>
      <c r="AM434" s="10"/>
      <c r="AN434" s="10">
        <v>7.3264595103578198</v>
      </c>
      <c r="AO434" s="10">
        <v>4.8896981164332409</v>
      </c>
      <c r="AP434" s="10">
        <v>8.4148966902157358</v>
      </c>
      <c r="AQ434" s="10">
        <v>114.66</v>
      </c>
      <c r="AR434" s="10"/>
      <c r="AS434" s="10"/>
      <c r="AT434" s="10">
        <v>2.0295766751495399</v>
      </c>
      <c r="AU434" s="10">
        <v>1</v>
      </c>
      <c r="AV434" s="16"/>
      <c r="AW434" s="19">
        <v>219.45847670603408</v>
      </c>
      <c r="AX434" s="1" t="s">
        <v>120</v>
      </c>
      <c r="AY434" s="23">
        <v>69.561679790026204</v>
      </c>
      <c r="AZ434" s="18">
        <v>0</v>
      </c>
      <c r="BA434" s="18">
        <v>100</v>
      </c>
      <c r="BB434" s="18">
        <v>0</v>
      </c>
      <c r="BC434" s="18">
        <v>100</v>
      </c>
      <c r="BD434" s="18">
        <v>0</v>
      </c>
      <c r="BE434" s="18">
        <v>0</v>
      </c>
      <c r="BF434" s="24">
        <v>27.30820298404673</v>
      </c>
      <c r="BG434" s="24">
        <v>60.547062464606427</v>
      </c>
      <c r="BH434" s="24">
        <v>12.14473455134684</v>
      </c>
      <c r="BI434" s="21"/>
      <c r="BJ434" s="25">
        <f t="shared" ca="1" si="46"/>
        <v>1</v>
      </c>
      <c r="BK434" s="24">
        <f t="shared" ca="1" si="47"/>
        <v>7.4501461591880886</v>
      </c>
      <c r="BL434" s="23">
        <f t="shared" si="48"/>
        <v>2.6511217302771799</v>
      </c>
      <c r="BM434" s="23">
        <f t="shared" ca="1" si="49"/>
        <v>3.0740216071974462</v>
      </c>
      <c r="BN434" s="22">
        <f t="shared" si="50"/>
        <v>2.7551494047421992</v>
      </c>
      <c r="BP434" s="2"/>
    </row>
    <row r="435" spans="1:68" x14ac:dyDescent="0.2">
      <c r="A435">
        <v>21.1</v>
      </c>
      <c r="B435">
        <v>2.1</v>
      </c>
      <c r="C435">
        <v>1.2977099999999999</v>
      </c>
      <c r="D435">
        <v>-0.23297000000000001</v>
      </c>
      <c r="E435">
        <v>0.30859999999999999</v>
      </c>
      <c r="F435">
        <v>1.6431800000000001</v>
      </c>
      <c r="G435">
        <v>1.5627</v>
      </c>
      <c r="I435" s="17">
        <f t="shared" si="51"/>
        <v>69.225721784776908</v>
      </c>
      <c r="J435" s="16">
        <f t="shared" si="52"/>
        <v>-69.725721784776908</v>
      </c>
      <c r="K435" s="10">
        <v>100</v>
      </c>
      <c r="L435" s="16">
        <v>7567.5032808398792</v>
      </c>
      <c r="M435" s="16">
        <v>3258.054461942254</v>
      </c>
      <c r="N435" s="16">
        <v>29.997812773403325</v>
      </c>
      <c r="O435" s="16">
        <v>15.466666666666672</v>
      </c>
      <c r="P435" s="16">
        <v>16.72712292840178</v>
      </c>
      <c r="Q435" s="16">
        <v>0.33317282765242434</v>
      </c>
      <c r="R435" s="16">
        <v>1.9918119157641527</v>
      </c>
      <c r="S435" s="16">
        <v>87.531684842715933</v>
      </c>
      <c r="T435" s="20" t="s">
        <v>122</v>
      </c>
      <c r="U435" s="10">
        <v>5</v>
      </c>
      <c r="V435" s="20" t="s">
        <v>145</v>
      </c>
      <c r="W435" s="10">
        <v>4</v>
      </c>
      <c r="X435" s="20" t="s">
        <v>33</v>
      </c>
      <c r="Y435" s="10">
        <v>3</v>
      </c>
      <c r="Z435" s="20" t="s">
        <v>33</v>
      </c>
      <c r="AA435" s="15">
        <v>3</v>
      </c>
      <c r="AB435" s="11">
        <v>25.363587322755428</v>
      </c>
      <c r="AC435" s="10">
        <v>61.28186267037875</v>
      </c>
      <c r="AD435" s="19">
        <v>13.354550006865821</v>
      </c>
      <c r="AE435" s="12">
        <v>1546.6666666666672</v>
      </c>
      <c r="AF435" s="10">
        <v>1560.6866869603452</v>
      </c>
      <c r="AG435" s="10">
        <v>1115.1415285601188</v>
      </c>
      <c r="AH435" s="10">
        <v>1183.5539397115738</v>
      </c>
      <c r="AI435" s="10">
        <v>5.0205543610092969</v>
      </c>
      <c r="AJ435" s="10"/>
      <c r="AK435" s="10"/>
      <c r="AL435" s="10"/>
      <c r="AM435" s="10"/>
      <c r="AN435" s="10">
        <v>7.7333333333333361</v>
      </c>
      <c r="AO435" s="10">
        <v>5.0678810242580576</v>
      </c>
      <c r="AP435" s="10">
        <v>8.8059906999208302</v>
      </c>
      <c r="AQ435" s="10">
        <v>114.66</v>
      </c>
      <c r="AR435" s="10"/>
      <c r="AS435" s="10"/>
      <c r="AT435" s="10">
        <v>2.167684048158474</v>
      </c>
      <c r="AU435" s="10">
        <v>1</v>
      </c>
      <c r="AV435" s="16"/>
      <c r="AW435" s="19">
        <v>234.10300304405177</v>
      </c>
      <c r="AX435" s="1" t="s">
        <v>120</v>
      </c>
      <c r="AY435" s="23">
        <v>69.725721784776894</v>
      </c>
      <c r="AZ435" s="18">
        <v>0</v>
      </c>
      <c r="BA435" s="18">
        <v>100</v>
      </c>
      <c r="BB435" s="18">
        <v>0</v>
      </c>
      <c r="BC435" s="18">
        <v>100</v>
      </c>
      <c r="BD435" s="18">
        <v>0</v>
      </c>
      <c r="BE435" s="18">
        <v>0</v>
      </c>
      <c r="BF435" s="24">
        <v>25.363587322755428</v>
      </c>
      <c r="BG435" s="24">
        <v>61.28186267037875</v>
      </c>
      <c r="BH435" s="24">
        <v>13.354550006865821</v>
      </c>
      <c r="BI435" s="21"/>
      <c r="BJ435" s="25">
        <f t="shared" ca="1" si="46"/>
        <v>1</v>
      </c>
      <c r="BK435" s="24">
        <f t="shared" ca="1" si="47"/>
        <v>7.9454603593494202</v>
      </c>
      <c r="BL435" s="23">
        <f t="shared" si="48"/>
        <v>2.5740807417135709</v>
      </c>
      <c r="BM435" s="23">
        <f t="shared" ca="1" si="49"/>
        <v>3.0435532958998572</v>
      </c>
      <c r="BN435" s="22">
        <f t="shared" si="50"/>
        <v>2.7330523573672663</v>
      </c>
      <c r="BP435" s="2"/>
    </row>
    <row r="436" spans="1:68" x14ac:dyDescent="0.2">
      <c r="A436">
        <v>21.15</v>
      </c>
      <c r="B436">
        <v>0.9</v>
      </c>
      <c r="C436">
        <v>1.2950600000000001</v>
      </c>
      <c r="D436">
        <v>-0.23068</v>
      </c>
      <c r="E436">
        <v>0.30751000000000001</v>
      </c>
      <c r="F436">
        <v>1.64453</v>
      </c>
      <c r="G436">
        <v>1.56413</v>
      </c>
      <c r="I436" s="17">
        <f t="shared" si="51"/>
        <v>69.389763779527556</v>
      </c>
      <c r="J436" s="16">
        <f t="shared" si="52"/>
        <v>-69.889763779527556</v>
      </c>
      <c r="K436" s="10">
        <v>100</v>
      </c>
      <c r="L436" s="16">
        <v>7583.9074803149442</v>
      </c>
      <c r="M436" s="16">
        <v>3264.2224409448781</v>
      </c>
      <c r="N436" s="16">
        <v>30.068897637795274</v>
      </c>
      <c r="O436" s="16">
        <v>14.743032015065969</v>
      </c>
      <c r="P436" s="16">
        <v>15.998670289266743</v>
      </c>
      <c r="Q436" s="16">
        <v>0.34751968314930404</v>
      </c>
      <c r="R436" s="16">
        <v>2.1721785427533282</v>
      </c>
      <c r="S436" s="16">
        <v>87.197102375053717</v>
      </c>
      <c r="T436" s="20" t="s">
        <v>122</v>
      </c>
      <c r="U436" s="10">
        <v>5</v>
      </c>
      <c r="V436" s="20" t="s">
        <v>145</v>
      </c>
      <c r="W436" s="10">
        <v>4</v>
      </c>
      <c r="X436" s="20" t="s">
        <v>33</v>
      </c>
      <c r="Y436" s="10">
        <v>3</v>
      </c>
      <c r="Z436" s="20" t="s">
        <v>33</v>
      </c>
      <c r="AA436" s="15">
        <v>3</v>
      </c>
      <c r="AB436" s="11">
        <v>30.266133019781662</v>
      </c>
      <c r="AC436" s="10">
        <v>59.200609192763821</v>
      </c>
      <c r="AD436" s="19">
        <v>10.533257787454518</v>
      </c>
      <c r="AE436" s="12">
        <v>1474.3032015065969</v>
      </c>
      <c r="AF436" s="10">
        <v>1474.0214235635724</v>
      </c>
      <c r="AG436" s="10">
        <v>1066.5780192844495</v>
      </c>
      <c r="AH436" s="10">
        <v>1175.2087831664594</v>
      </c>
      <c r="AI436" s="10">
        <v>4.6036731342187815</v>
      </c>
      <c r="AJ436" s="10"/>
      <c r="AK436" s="10"/>
      <c r="AL436" s="10"/>
      <c r="AM436" s="10"/>
      <c r="AN436" s="10">
        <v>7.3715160075329846</v>
      </c>
      <c r="AO436" s="10">
        <v>4.96496811740107</v>
      </c>
      <c r="AP436" s="10">
        <v>8.4660461349911458</v>
      </c>
      <c r="AQ436" s="10">
        <v>114.66</v>
      </c>
      <c r="AR436" s="10"/>
      <c r="AS436" s="10"/>
      <c r="AT436" s="10">
        <v>2.0374091986762344</v>
      </c>
      <c r="AU436" s="10">
        <v>1</v>
      </c>
      <c r="AV436" s="16"/>
      <c r="AW436" s="19">
        <v>221.10321353453588</v>
      </c>
      <c r="AX436" s="1" t="s">
        <v>120</v>
      </c>
      <c r="AY436" s="23">
        <v>69.889763779527598</v>
      </c>
      <c r="AZ436" s="18">
        <v>0</v>
      </c>
      <c r="BA436" s="18">
        <v>100</v>
      </c>
      <c r="BB436" s="18">
        <v>0</v>
      </c>
      <c r="BC436" s="18">
        <v>100</v>
      </c>
      <c r="BD436" s="18">
        <v>0</v>
      </c>
      <c r="BE436" s="18">
        <v>0</v>
      </c>
      <c r="BF436" s="24">
        <v>30.266133019781662</v>
      </c>
      <c r="BG436" s="24">
        <v>59.200609192763821</v>
      </c>
      <c r="BH436" s="24">
        <v>10.533257787454518</v>
      </c>
      <c r="BI436" s="21"/>
      <c r="BJ436" s="25">
        <f t="shared" ca="1" si="46"/>
        <v>1</v>
      </c>
      <c r="BK436" s="24">
        <f t="shared" ca="1" si="47"/>
        <v>7.4790960297275895</v>
      </c>
      <c r="BL436" s="23">
        <f t="shared" si="48"/>
        <v>2.8469546396951659</v>
      </c>
      <c r="BM436" s="23">
        <f t="shared" ca="1" si="49"/>
        <v>3.0892636120183612</v>
      </c>
      <c r="BN436" s="22">
        <f t="shared" si="50"/>
        <v>2.7701302868135422</v>
      </c>
      <c r="BP436" s="2"/>
    </row>
    <row r="437" spans="1:68" x14ac:dyDescent="0.2">
      <c r="A437">
        <v>21.2</v>
      </c>
      <c r="B437">
        <v>2.2000000000000002</v>
      </c>
      <c r="C437">
        <v>1.29609</v>
      </c>
      <c r="D437">
        <v>-0.23225000000000001</v>
      </c>
      <c r="E437">
        <v>0.31085000000000002</v>
      </c>
      <c r="F437">
        <v>1.6440300000000001</v>
      </c>
      <c r="G437">
        <v>1.5648</v>
      </c>
      <c r="I437" s="17">
        <f t="shared" si="51"/>
        <v>69.553805774278203</v>
      </c>
      <c r="J437" s="16">
        <f t="shared" si="52"/>
        <v>-70.053805774278203</v>
      </c>
      <c r="K437" s="10">
        <v>100</v>
      </c>
      <c r="L437" s="16">
        <v>7600.3116797900093</v>
      </c>
      <c r="M437" s="16">
        <v>3270.3904199475023</v>
      </c>
      <c r="N437" s="16">
        <v>30.13998250218722</v>
      </c>
      <c r="O437" s="16">
        <v>15.024293785310752</v>
      </c>
      <c r="P437" s="16">
        <v>16.294695434158022</v>
      </c>
      <c r="Q437" s="16">
        <v>0.33768362938070096</v>
      </c>
      <c r="R437" s="16">
        <v>2.0723531209600035</v>
      </c>
      <c r="S437" s="16">
        <v>88.222336725504931</v>
      </c>
      <c r="T437" s="20" t="s">
        <v>122</v>
      </c>
      <c r="U437" s="10">
        <v>5</v>
      </c>
      <c r="V437" s="20" t="s">
        <v>145</v>
      </c>
      <c r="W437" s="10">
        <v>4</v>
      </c>
      <c r="X437" s="20" t="s">
        <v>33</v>
      </c>
      <c r="Y437" s="10">
        <v>3</v>
      </c>
      <c r="Z437" s="20" t="s">
        <v>33</v>
      </c>
      <c r="AA437" s="15">
        <v>3</v>
      </c>
      <c r="AB437" s="11">
        <v>27.733892375445379</v>
      </c>
      <c r="AC437" s="10">
        <v>60.369476909541689</v>
      </c>
      <c r="AD437" s="19">
        <v>11.896630715012934</v>
      </c>
      <c r="AE437" s="12">
        <v>1502.4293785310751</v>
      </c>
      <c r="AF437" s="10">
        <v>1507.8829582875426</v>
      </c>
      <c r="AG437" s="10">
        <v>1086.3130289438682</v>
      </c>
      <c r="AH437" s="10">
        <v>1194.8370011653928</v>
      </c>
      <c r="AI437" s="10">
        <v>4.8254324510909452</v>
      </c>
      <c r="AJ437" s="10"/>
      <c r="AK437" s="10"/>
      <c r="AL437" s="10"/>
      <c r="AM437" s="10"/>
      <c r="AN437" s="10">
        <v>7.5121468926553758</v>
      </c>
      <c r="AO437" s="10">
        <v>5.0031923328495393</v>
      </c>
      <c r="AP437" s="10">
        <v>8.6041912026070779</v>
      </c>
      <c r="AQ437" s="10">
        <v>114.66</v>
      </c>
      <c r="AR437" s="10"/>
      <c r="AS437" s="10"/>
      <c r="AT437" s="10">
        <v>2.0824363585151042</v>
      </c>
      <c r="AU437" s="10">
        <v>1</v>
      </c>
      <c r="AV437" s="16"/>
      <c r="AW437" s="19">
        <v>226.18244374313139</v>
      </c>
      <c r="AX437" s="1" t="s">
        <v>120</v>
      </c>
      <c r="AY437" s="23">
        <v>70.053805774278203</v>
      </c>
      <c r="AZ437" s="18">
        <v>0</v>
      </c>
      <c r="BA437" s="18">
        <v>100</v>
      </c>
      <c r="BB437" s="18">
        <v>0</v>
      </c>
      <c r="BC437" s="18">
        <v>100</v>
      </c>
      <c r="BD437" s="18">
        <v>0</v>
      </c>
      <c r="BE437" s="18">
        <v>0</v>
      </c>
      <c r="BF437" s="24">
        <v>27.733892375445379</v>
      </c>
      <c r="BG437" s="24">
        <v>60.369476909541689</v>
      </c>
      <c r="BH437" s="24">
        <v>11.896630715012934</v>
      </c>
      <c r="BI437" s="21"/>
      <c r="BJ437" s="25">
        <f t="shared" ca="1" si="46"/>
        <v>1</v>
      </c>
      <c r="BK437" s="24">
        <f t="shared" ca="1" si="47"/>
        <v>7.6410079469738577</v>
      </c>
      <c r="BL437" s="23">
        <f t="shared" si="48"/>
        <v>2.7026496401336106</v>
      </c>
      <c r="BM437" s="23">
        <f t="shared" ca="1" si="49"/>
        <v>3.0692342576518983</v>
      </c>
      <c r="BN437" s="22">
        <f t="shared" si="50"/>
        <v>2.752089273009009</v>
      </c>
      <c r="BP437" s="2"/>
    </row>
    <row r="438" spans="1:68" x14ac:dyDescent="0.2">
      <c r="A438">
        <v>21.25</v>
      </c>
      <c r="B438">
        <v>2.2000000000000002</v>
      </c>
      <c r="C438">
        <v>1.2965</v>
      </c>
      <c r="D438">
        <v>-0.23255999999999999</v>
      </c>
      <c r="E438">
        <v>0.31622</v>
      </c>
      <c r="F438">
        <v>1.6459999999999999</v>
      </c>
      <c r="G438">
        <v>1.56365</v>
      </c>
      <c r="I438" s="17">
        <f t="shared" si="51"/>
        <v>69.717847769028864</v>
      </c>
      <c r="J438" s="16">
        <f t="shared" si="52"/>
        <v>-70.217847769028864</v>
      </c>
      <c r="K438" s="10">
        <v>100</v>
      </c>
      <c r="L438" s="16">
        <v>7616.7158792650753</v>
      </c>
      <c r="M438" s="16">
        <v>3276.5583989501274</v>
      </c>
      <c r="N438" s="16">
        <v>30.211067366579172</v>
      </c>
      <c r="O438" s="16">
        <v>15.136252354048986</v>
      </c>
      <c r="P438" s="16">
        <v>16.430390326803948</v>
      </c>
      <c r="Q438" s="16">
        <v>0.33574147863658194</v>
      </c>
      <c r="R438" s="16">
        <v>2.0434175449189746</v>
      </c>
      <c r="S438" s="16">
        <v>89.870692552428011</v>
      </c>
      <c r="T438" s="20" t="s">
        <v>122</v>
      </c>
      <c r="U438" s="10">
        <v>5</v>
      </c>
      <c r="V438" s="20" t="s">
        <v>145</v>
      </c>
      <c r="W438" s="10">
        <v>4</v>
      </c>
      <c r="X438" s="20" t="s">
        <v>33</v>
      </c>
      <c r="Y438" s="10">
        <v>3</v>
      </c>
      <c r="Z438" s="20" t="s">
        <v>33</v>
      </c>
      <c r="AA438" s="15">
        <v>3</v>
      </c>
      <c r="AB438" s="11">
        <v>27.016362697350608</v>
      </c>
      <c r="AC438" s="10">
        <v>60.665456258721719</v>
      </c>
      <c r="AD438" s="19">
        <v>12.31818104392767</v>
      </c>
      <c r="AE438" s="12">
        <v>1513.6252354048986</v>
      </c>
      <c r="AF438" s="10">
        <v>1522.8821103944119</v>
      </c>
      <c r="AG438" s="10">
        <v>1095.3593551202632</v>
      </c>
      <c r="AH438" s="10">
        <v>1227.2837181088905</v>
      </c>
      <c r="AI438" s="10">
        <v>4.8937624250439322</v>
      </c>
      <c r="AJ438" s="10"/>
      <c r="AK438" s="10"/>
      <c r="AL438" s="10"/>
      <c r="AM438" s="10"/>
      <c r="AN438" s="10">
        <v>7.5681261770244932</v>
      </c>
      <c r="AO438" s="10">
        <v>5.0269358549357257</v>
      </c>
      <c r="AP438" s="10">
        <v>8.6675154858418431</v>
      </c>
      <c r="AQ438" s="10">
        <v>114.66</v>
      </c>
      <c r="AR438" s="10"/>
      <c r="AS438" s="10"/>
      <c r="AT438" s="10">
        <v>2.1000198537823613</v>
      </c>
      <c r="AU438" s="10">
        <v>1</v>
      </c>
      <c r="AV438" s="16"/>
      <c r="AW438" s="19">
        <v>228.43231655916179</v>
      </c>
      <c r="AX438" s="1" t="s">
        <v>120</v>
      </c>
      <c r="AY438" s="23">
        <v>70.217847769028893</v>
      </c>
      <c r="AZ438" s="18">
        <v>0</v>
      </c>
      <c r="BA438" s="18">
        <v>100</v>
      </c>
      <c r="BB438" s="18">
        <v>0</v>
      </c>
      <c r="BC438" s="18">
        <v>100</v>
      </c>
      <c r="BD438" s="18">
        <v>0</v>
      </c>
      <c r="BE438" s="18">
        <v>0</v>
      </c>
      <c r="BF438" s="24">
        <v>27.016362697350608</v>
      </c>
      <c r="BG438" s="24">
        <v>60.665456258721719</v>
      </c>
      <c r="BH438" s="24">
        <v>12.31818104392767</v>
      </c>
      <c r="BI438" s="21"/>
      <c r="BJ438" s="25">
        <f t="shared" ca="1" si="46"/>
        <v>1</v>
      </c>
      <c r="BK438" s="24">
        <f t="shared" ca="1" si="47"/>
        <v>7.7044452442634643</v>
      </c>
      <c r="BL438" s="23">
        <f t="shared" si="48"/>
        <v>2.65996369156696</v>
      </c>
      <c r="BM438" s="23">
        <f t="shared" ca="1" si="49"/>
        <v>3.0624893845964887</v>
      </c>
      <c r="BN438" s="22">
        <f t="shared" si="50"/>
        <v>2.7456936162732557</v>
      </c>
      <c r="BP438" s="2"/>
    </row>
    <row r="439" spans="1:68" x14ac:dyDescent="0.2">
      <c r="A439">
        <v>21.3</v>
      </c>
      <c r="B439">
        <v>2.2000000000000002</v>
      </c>
      <c r="C439">
        <v>1.2973300000000001</v>
      </c>
      <c r="D439">
        <v>-0.23215</v>
      </c>
      <c r="E439">
        <v>0.31980999999999998</v>
      </c>
      <c r="F439">
        <v>1.6399300000000001</v>
      </c>
      <c r="G439">
        <v>1.5603499999999999</v>
      </c>
      <c r="I439" s="17">
        <f t="shared" si="51"/>
        <v>69.881889763779526</v>
      </c>
      <c r="J439" s="16">
        <f t="shared" si="52"/>
        <v>-70.381889763779526</v>
      </c>
      <c r="K439" s="10">
        <v>100</v>
      </c>
      <c r="L439" s="16">
        <v>7633.1200787401413</v>
      </c>
      <c r="M439" s="16">
        <v>3282.7263779527525</v>
      </c>
      <c r="N439" s="16">
        <v>30.282152230971128</v>
      </c>
      <c r="O439" s="16">
        <v>15.36290018832397</v>
      </c>
      <c r="P439" s="16">
        <v>16.672906578737894</v>
      </c>
      <c r="Q439" s="16">
        <v>0.33831012962073942</v>
      </c>
      <c r="R439" s="16">
        <v>2.0291010929802065</v>
      </c>
      <c r="S439" s="16">
        <v>90.972666000966896</v>
      </c>
      <c r="T439" s="20" t="s">
        <v>122</v>
      </c>
      <c r="U439" s="10">
        <v>5</v>
      </c>
      <c r="V439" s="20" t="s">
        <v>145</v>
      </c>
      <c r="W439" s="10">
        <v>4</v>
      </c>
      <c r="X439" s="20" t="s">
        <v>33</v>
      </c>
      <c r="Y439" s="10">
        <v>3</v>
      </c>
      <c r="Z439" s="20" t="s">
        <v>33</v>
      </c>
      <c r="AA439" s="15">
        <v>3</v>
      </c>
      <c r="AB439" s="11">
        <v>26.374703170504269</v>
      </c>
      <c r="AC439" s="10">
        <v>60.915898750997101</v>
      </c>
      <c r="AD439" s="19">
        <v>12.709398078498626</v>
      </c>
      <c r="AE439" s="12">
        <v>1536.290018832397</v>
      </c>
      <c r="AF439" s="10">
        <v>1550.448481241049</v>
      </c>
      <c r="AG439" s="10">
        <v>1111.527105249193</v>
      </c>
      <c r="AH439" s="10">
        <v>1248.4905689827701</v>
      </c>
      <c r="AI439" s="10">
        <v>4.9282906773820105</v>
      </c>
      <c r="AJ439" s="10"/>
      <c r="AK439" s="10"/>
      <c r="AL439" s="10"/>
      <c r="AM439" s="10"/>
      <c r="AN439" s="10">
        <v>7.6814500941619848</v>
      </c>
      <c r="AO439" s="10">
        <v>5.0786658417248205</v>
      </c>
      <c r="AP439" s="10">
        <v>8.7806897367443515</v>
      </c>
      <c r="AQ439" s="10">
        <v>114.66</v>
      </c>
      <c r="AR439" s="10"/>
      <c r="AS439" s="10"/>
      <c r="AT439" s="10">
        <v>2.1357170396716252</v>
      </c>
      <c r="AU439" s="10">
        <v>1</v>
      </c>
      <c r="AV439" s="16"/>
      <c r="AW439" s="19">
        <v>232.56727218615734</v>
      </c>
      <c r="AX439" s="1" t="s">
        <v>120</v>
      </c>
      <c r="AY439" s="23">
        <v>70.381889763779498</v>
      </c>
      <c r="AZ439" s="18">
        <v>0</v>
      </c>
      <c r="BA439" s="18">
        <v>100</v>
      </c>
      <c r="BB439" s="18">
        <v>0</v>
      </c>
      <c r="BC439" s="18">
        <v>100</v>
      </c>
      <c r="BD439" s="18">
        <v>0</v>
      </c>
      <c r="BE439" s="18">
        <v>0</v>
      </c>
      <c r="BF439" s="24">
        <v>26.374703170504269</v>
      </c>
      <c r="BG439" s="24">
        <v>60.915898750997101</v>
      </c>
      <c r="BH439" s="24">
        <v>12.709398078498626</v>
      </c>
      <c r="BI439" s="21"/>
      <c r="BJ439" s="25">
        <f t="shared" ca="1" si="46"/>
        <v>1</v>
      </c>
      <c r="BK439" s="24">
        <f t="shared" ca="1" si="47"/>
        <v>7.832725033504369</v>
      </c>
      <c r="BL439" s="23">
        <f t="shared" si="48"/>
        <v>2.6314639900596122</v>
      </c>
      <c r="BM439" s="23">
        <f t="shared" ca="1" si="49"/>
        <v>3.0539273826658446</v>
      </c>
      <c r="BN439" s="22">
        <f t="shared" si="50"/>
        <v>2.7387085733822363</v>
      </c>
      <c r="BP439" s="2"/>
    </row>
    <row r="440" spans="1:68" x14ac:dyDescent="0.2">
      <c r="A440">
        <v>21.35</v>
      </c>
      <c r="B440">
        <v>2.2000000000000002</v>
      </c>
      <c r="C440">
        <v>1.29606</v>
      </c>
      <c r="D440">
        <v>-0.23388999999999999</v>
      </c>
      <c r="E440">
        <v>0.32147999999999999</v>
      </c>
      <c r="F440">
        <v>1.6416299999999999</v>
      </c>
      <c r="G440">
        <v>1.55938</v>
      </c>
      <c r="I440" s="17">
        <f t="shared" si="51"/>
        <v>70.045931758530187</v>
      </c>
      <c r="J440" s="16">
        <f t="shared" si="52"/>
        <v>-70.545931758530187</v>
      </c>
      <c r="K440" s="10">
        <v>100</v>
      </c>
      <c r="L440" s="16">
        <v>7649.5242782152072</v>
      </c>
      <c r="M440" s="16">
        <v>3288.8943569553776</v>
      </c>
      <c r="N440" s="16">
        <v>30.353237095363081</v>
      </c>
      <c r="O440" s="16">
        <v>15.01610169491528</v>
      </c>
      <c r="P440" s="16">
        <v>16.333489772652452</v>
      </c>
      <c r="Q440" s="16">
        <v>0.32740902544407124</v>
      </c>
      <c r="R440" s="16">
        <v>2.0045258545559559</v>
      </c>
      <c r="S440" s="16">
        <v>91.48528317619251</v>
      </c>
      <c r="T440" s="20" t="s">
        <v>122</v>
      </c>
      <c r="U440" s="10">
        <v>5</v>
      </c>
      <c r="V440" s="20" t="s">
        <v>145</v>
      </c>
      <c r="W440" s="10">
        <v>4</v>
      </c>
      <c r="X440" s="20" t="s">
        <v>33</v>
      </c>
      <c r="Y440" s="10">
        <v>3</v>
      </c>
      <c r="Z440" s="20" t="s">
        <v>33</v>
      </c>
      <c r="AA440" s="15">
        <v>3</v>
      </c>
      <c r="AB440" s="11">
        <v>26.522289992518097</v>
      </c>
      <c r="AC440" s="10">
        <v>60.859515792636948</v>
      </c>
      <c r="AD440" s="19">
        <v>12.618194214844953</v>
      </c>
      <c r="AE440" s="12">
        <v>1501.610169491528</v>
      </c>
      <c r="AF440" s="10">
        <v>1509.5521393795227</v>
      </c>
      <c r="AG440" s="10">
        <v>1088.8993181768301</v>
      </c>
      <c r="AH440" s="10">
        <v>1257.5735193770627</v>
      </c>
      <c r="AI440" s="10">
        <v>4.9887109099998153</v>
      </c>
      <c r="AJ440" s="10"/>
      <c r="AK440" s="10"/>
      <c r="AL440" s="10"/>
      <c r="AM440" s="10"/>
      <c r="AN440" s="10">
        <v>7.50805084745764</v>
      </c>
      <c r="AO440" s="10">
        <v>4.9988296444784686</v>
      </c>
      <c r="AP440" s="10">
        <v>8.6222952272378119</v>
      </c>
      <c r="AQ440" s="10">
        <v>114.66</v>
      </c>
      <c r="AR440" s="10"/>
      <c r="AS440" s="10"/>
      <c r="AT440" s="10">
        <v>2.0725038875853965</v>
      </c>
      <c r="AU440" s="10">
        <v>1</v>
      </c>
      <c r="AV440" s="16"/>
      <c r="AW440" s="19">
        <v>226.43282090692841</v>
      </c>
      <c r="AX440" s="1" t="s">
        <v>120</v>
      </c>
      <c r="AY440" s="23">
        <v>70.545931758530202</v>
      </c>
      <c r="AZ440" s="18">
        <v>0</v>
      </c>
      <c r="BA440" s="18">
        <v>100</v>
      </c>
      <c r="BB440" s="18">
        <v>0</v>
      </c>
      <c r="BC440" s="18">
        <v>100</v>
      </c>
      <c r="BD440" s="18">
        <v>0</v>
      </c>
      <c r="BE440" s="18">
        <v>0</v>
      </c>
      <c r="BF440" s="24">
        <v>26.522289992518097</v>
      </c>
      <c r="BG440" s="24">
        <v>60.859515792636948</v>
      </c>
      <c r="BH440" s="24">
        <v>12.618194214844953</v>
      </c>
      <c r="BI440" s="21"/>
      <c r="BJ440" s="25">
        <f t="shared" ca="1" si="46"/>
        <v>1</v>
      </c>
      <c r="BK440" s="24">
        <f t="shared" ca="1" si="47"/>
        <v>7.6066460493577726</v>
      </c>
      <c r="BL440" s="23">
        <f t="shared" si="48"/>
        <v>2.6174446757162846</v>
      </c>
      <c r="BM440" s="23">
        <f t="shared" ca="1" si="49"/>
        <v>3.0634234682289017</v>
      </c>
      <c r="BN440" s="22">
        <f t="shared" si="50"/>
        <v>2.7431877502627384</v>
      </c>
      <c r="BP440" s="2"/>
    </row>
    <row r="441" spans="1:68" x14ac:dyDescent="0.2">
      <c r="A441">
        <v>21.4</v>
      </c>
      <c r="B441">
        <v>0.5</v>
      </c>
      <c r="C441">
        <v>1.29609</v>
      </c>
      <c r="D441">
        <v>-0.23644000000000001</v>
      </c>
      <c r="E441">
        <v>0.32435999999999998</v>
      </c>
      <c r="F441">
        <v>1.6418999999999999</v>
      </c>
      <c r="G441">
        <v>1.5587299999999999</v>
      </c>
      <c r="I441" s="17">
        <f t="shared" si="51"/>
        <v>70.209973753280835</v>
      </c>
      <c r="J441" s="16">
        <f t="shared" si="52"/>
        <v>-70.709973753280835</v>
      </c>
      <c r="K441" s="10">
        <v>100</v>
      </c>
      <c r="L441" s="16">
        <v>7665.9284776902723</v>
      </c>
      <c r="M441" s="16">
        <v>3295.0623359580018</v>
      </c>
      <c r="N441" s="16">
        <v>30.42432195975503</v>
      </c>
      <c r="O441" s="16">
        <v>15.024293785310752</v>
      </c>
      <c r="P441" s="16">
        <v>16.354411958551491</v>
      </c>
      <c r="Q441" s="16">
        <v>0.31143326932309168</v>
      </c>
      <c r="R441" s="16">
        <v>1.9042767793326107</v>
      </c>
      <c r="S441" s="16">
        <v>92.369317586162424</v>
      </c>
      <c r="T441" s="20" t="s">
        <v>122</v>
      </c>
      <c r="U441" s="10">
        <v>5</v>
      </c>
      <c r="V441" s="20" t="s">
        <v>145</v>
      </c>
      <c r="W441" s="10">
        <v>4</v>
      </c>
      <c r="X441" s="20" t="s">
        <v>33</v>
      </c>
      <c r="Y441" s="10">
        <v>3</v>
      </c>
      <c r="Z441" s="20" t="s">
        <v>33</v>
      </c>
      <c r="AA441" s="15">
        <v>3</v>
      </c>
      <c r="AB441" s="11">
        <v>24.615192542614579</v>
      </c>
      <c r="AC441" s="10">
        <v>61.528939547183313</v>
      </c>
      <c r="AD441" s="19">
        <v>13.855867910202107</v>
      </c>
      <c r="AE441" s="12">
        <v>1502.4293785310751</v>
      </c>
      <c r="AF441" s="10">
        <v>1511.0486201044059</v>
      </c>
      <c r="AG441" s="10">
        <v>1090.2941305700995</v>
      </c>
      <c r="AH441" s="10">
        <v>1274.2970528860949</v>
      </c>
      <c r="AI441" s="10">
        <v>5.2513374676052536</v>
      </c>
      <c r="AJ441" s="10"/>
      <c r="AK441" s="10"/>
      <c r="AL441" s="10"/>
      <c r="AM441" s="10"/>
      <c r="AN441" s="10">
        <v>7.5121468926553758</v>
      </c>
      <c r="AO441" s="10">
        <v>4.9741498996382836</v>
      </c>
      <c r="AP441" s="10">
        <v>8.6320589139906954</v>
      </c>
      <c r="AQ441" s="10">
        <v>114.66</v>
      </c>
      <c r="AR441" s="10"/>
      <c r="AS441" s="10"/>
      <c r="AT441" s="10">
        <v>2.0705710074406842</v>
      </c>
      <c r="AU441" s="10">
        <v>1</v>
      </c>
      <c r="AV441" s="16"/>
      <c r="AW441" s="19">
        <v>226.65729301566088</v>
      </c>
      <c r="AX441" s="1" t="s">
        <v>120</v>
      </c>
      <c r="AY441" s="23">
        <v>70.709973753280806</v>
      </c>
      <c r="AZ441" s="18">
        <v>0</v>
      </c>
      <c r="BA441" s="18">
        <v>100</v>
      </c>
      <c r="BB441" s="18">
        <v>0</v>
      </c>
      <c r="BC441" s="18">
        <v>100</v>
      </c>
      <c r="BD441" s="18">
        <v>0</v>
      </c>
      <c r="BE441" s="18">
        <v>0</v>
      </c>
      <c r="BF441" s="24">
        <v>24.615192542614579</v>
      </c>
      <c r="BG441" s="24">
        <v>61.528939547183313</v>
      </c>
      <c r="BH441" s="24">
        <v>13.855867910202107</v>
      </c>
      <c r="BI441" s="21"/>
      <c r="BJ441" s="25">
        <f t="shared" ca="1" si="46"/>
        <v>1</v>
      </c>
      <c r="BK441" s="24">
        <f t="shared" ca="1" si="47"/>
        <v>7.6001279751606807</v>
      </c>
      <c r="BL441" s="23">
        <f t="shared" si="48"/>
        <v>2.4871985755525334</v>
      </c>
      <c r="BM441" s="23">
        <f t="shared" ca="1" si="49"/>
        <v>3.0519450644354285</v>
      </c>
      <c r="BN441" s="22">
        <f t="shared" si="50"/>
        <v>2.7304235074724952</v>
      </c>
      <c r="BP441" s="2"/>
    </row>
    <row r="442" spans="1:68" x14ac:dyDescent="0.2">
      <c r="A442">
        <v>21.45</v>
      </c>
      <c r="B442">
        <v>2</v>
      </c>
      <c r="C442">
        <v>1.29583</v>
      </c>
      <c r="D442">
        <v>-0.23607</v>
      </c>
      <c r="E442">
        <v>0.32579999999999998</v>
      </c>
      <c r="F442">
        <v>1.6434500000000001</v>
      </c>
      <c r="G442">
        <v>1.5625</v>
      </c>
      <c r="I442" s="17">
        <f t="shared" si="51"/>
        <v>70.374015748031496</v>
      </c>
      <c r="J442" s="16">
        <f t="shared" si="52"/>
        <v>-70.874015748031496</v>
      </c>
      <c r="K442" s="10">
        <v>100</v>
      </c>
      <c r="L442" s="16">
        <v>7682.3326771653383</v>
      </c>
      <c r="M442" s="16">
        <v>3301.2303149606269</v>
      </c>
      <c r="N442" s="16">
        <v>30.495406824146983</v>
      </c>
      <c r="O442" s="16">
        <v>14.953295668549945</v>
      </c>
      <c r="P442" s="16">
        <v>16.289778889542468</v>
      </c>
      <c r="Q442" s="16">
        <v>0.31375132021123386</v>
      </c>
      <c r="R442" s="16">
        <v>1.9260624857999298</v>
      </c>
      <c r="S442" s="16">
        <v>92.811334791147374</v>
      </c>
      <c r="T442" s="20" t="s">
        <v>122</v>
      </c>
      <c r="U442" s="10">
        <v>5</v>
      </c>
      <c r="V442" s="20" t="s">
        <v>145</v>
      </c>
      <c r="W442" s="10">
        <v>4</v>
      </c>
      <c r="X442" s="20" t="s">
        <v>33</v>
      </c>
      <c r="Y442" s="10">
        <v>3</v>
      </c>
      <c r="Z442" s="20" t="s">
        <v>33</v>
      </c>
      <c r="AA442" s="15">
        <v>3</v>
      </c>
      <c r="AB442" s="11">
        <v>25.163463096487625</v>
      </c>
      <c r="AC442" s="10">
        <v>61.349967888218863</v>
      </c>
      <c r="AD442" s="19">
        <v>13.486569015293513</v>
      </c>
      <c r="AE442" s="12">
        <v>1495.3295668549945</v>
      </c>
      <c r="AF442" s="10">
        <v>1502.4797767224579</v>
      </c>
      <c r="AG442" s="10">
        <v>1085.9852593028313</v>
      </c>
      <c r="AH442" s="10">
        <v>1281.9276610354368</v>
      </c>
      <c r="AI442" s="10">
        <v>5.1919395521827072</v>
      </c>
      <c r="AJ442" s="10"/>
      <c r="AK442" s="10"/>
      <c r="AL442" s="10"/>
      <c r="AM442" s="10"/>
      <c r="AN442" s="10">
        <v>7.4766478342749725</v>
      </c>
      <c r="AO442" s="10">
        <v>4.9696946199079353</v>
      </c>
      <c r="AP442" s="10">
        <v>8.6018968151198187</v>
      </c>
      <c r="AQ442" s="10">
        <v>114.66</v>
      </c>
      <c r="AR442" s="10"/>
      <c r="AS442" s="10"/>
      <c r="AT442" s="10">
        <v>2.0541936432543144</v>
      </c>
      <c r="AU442" s="10">
        <v>1</v>
      </c>
      <c r="AV442" s="16"/>
      <c r="AW442" s="19">
        <v>225.3719665083687</v>
      </c>
      <c r="AX442" s="1" t="s">
        <v>120</v>
      </c>
      <c r="AY442" s="23">
        <v>70.874015748031496</v>
      </c>
      <c r="AZ442" s="18">
        <v>0</v>
      </c>
      <c r="BA442" s="18">
        <v>100</v>
      </c>
      <c r="BB442" s="18">
        <v>0</v>
      </c>
      <c r="BC442" s="18">
        <v>100</v>
      </c>
      <c r="BD442" s="18">
        <v>0</v>
      </c>
      <c r="BE442" s="18">
        <v>0</v>
      </c>
      <c r="BF442" s="24">
        <v>25.163463096487625</v>
      </c>
      <c r="BG442" s="24">
        <v>61.349967888218863</v>
      </c>
      <c r="BH442" s="24">
        <v>13.486569015293513</v>
      </c>
      <c r="BI442" s="21"/>
      <c r="BJ442" s="25">
        <f t="shared" ca="1" si="46"/>
        <v>1</v>
      </c>
      <c r="BK442" s="24">
        <f t="shared" ca="1" si="47"/>
        <v>7.5418019121808966</v>
      </c>
      <c r="BL442" s="23">
        <f t="shared" si="48"/>
        <v>2.5203717998841837</v>
      </c>
      <c r="BM442" s="23">
        <f t="shared" ca="1" si="49"/>
        <v>3.0578313775449355</v>
      </c>
      <c r="BN442" s="22">
        <f t="shared" si="50"/>
        <v>2.7345760015817451</v>
      </c>
      <c r="BP442" s="2"/>
    </row>
    <row r="443" spans="1:68" x14ac:dyDescent="0.2">
      <c r="A443">
        <v>21.5</v>
      </c>
      <c r="B443">
        <v>2.1</v>
      </c>
      <c r="C443">
        <v>1.29644</v>
      </c>
      <c r="D443">
        <v>-0.23585999999999999</v>
      </c>
      <c r="E443">
        <v>0.33073000000000002</v>
      </c>
      <c r="F443">
        <v>1.6412500000000001</v>
      </c>
      <c r="G443">
        <v>1.55613</v>
      </c>
      <c r="I443" s="17">
        <f t="shared" si="51"/>
        <v>70.538057742782144</v>
      </c>
      <c r="J443" s="16">
        <f t="shared" si="52"/>
        <v>-71.038057742782144</v>
      </c>
      <c r="K443" s="10">
        <v>100</v>
      </c>
      <c r="L443" s="16">
        <v>7698.7368766404034</v>
      </c>
      <c r="M443" s="16">
        <v>3307.398293963251</v>
      </c>
      <c r="N443" s="16">
        <v>30.566491688538932</v>
      </c>
      <c r="O443" s="16">
        <v>15.119868173258041</v>
      </c>
      <c r="P443" s="16">
        <v>16.478142842456322</v>
      </c>
      <c r="Q443" s="16">
        <v>0.31506697071531459</v>
      </c>
      <c r="R443" s="16">
        <v>1.9120296123634584</v>
      </c>
      <c r="S443" s="16">
        <v>94.324629805436174</v>
      </c>
      <c r="T443" s="20" t="s">
        <v>122</v>
      </c>
      <c r="U443" s="10">
        <v>5</v>
      </c>
      <c r="V443" s="20" t="s">
        <v>145</v>
      </c>
      <c r="W443" s="10">
        <v>4</v>
      </c>
      <c r="X443" s="20" t="s">
        <v>33</v>
      </c>
      <c r="Y443" s="10">
        <v>3</v>
      </c>
      <c r="Z443" s="20" t="s">
        <v>33</v>
      </c>
      <c r="AA443" s="15">
        <v>3</v>
      </c>
      <c r="AB443" s="11">
        <v>24.659008116412878</v>
      </c>
      <c r="AC443" s="10">
        <v>61.515053401592056</v>
      </c>
      <c r="AD443" s="19">
        <v>13.825938481995067</v>
      </c>
      <c r="AE443" s="12">
        <v>1511.9868173258042</v>
      </c>
      <c r="AF443" s="10">
        <v>1523.6752888608485</v>
      </c>
      <c r="AG443" s="10">
        <v>1098.5428561637548</v>
      </c>
      <c r="AH443" s="10">
        <v>1311.5959841190288</v>
      </c>
      <c r="AI443" s="10">
        <v>5.2300445219773595</v>
      </c>
      <c r="AJ443" s="10"/>
      <c r="AK443" s="10"/>
      <c r="AL443" s="10"/>
      <c r="AM443" s="10"/>
      <c r="AN443" s="10">
        <v>7.5599340866290206</v>
      </c>
      <c r="AO443" s="10">
        <v>5.0091707718819052</v>
      </c>
      <c r="AP443" s="10">
        <v>8.6897999931462842</v>
      </c>
      <c r="AQ443" s="10">
        <v>114.66</v>
      </c>
      <c r="AR443" s="10"/>
      <c r="AS443" s="10"/>
      <c r="AT443" s="10">
        <v>2.080537304366564</v>
      </c>
      <c r="AU443" s="10">
        <v>1</v>
      </c>
      <c r="AV443" s="16"/>
      <c r="AW443" s="19">
        <v>228.55129332912728</v>
      </c>
      <c r="AX443" s="1" t="s">
        <v>120</v>
      </c>
      <c r="AY443" s="23">
        <v>71.038057742782101</v>
      </c>
      <c r="AZ443" s="18">
        <v>0</v>
      </c>
      <c r="BA443" s="18">
        <v>100</v>
      </c>
      <c r="BB443" s="18">
        <v>0</v>
      </c>
      <c r="BC443" s="18">
        <v>100</v>
      </c>
      <c r="BD443" s="18">
        <v>0</v>
      </c>
      <c r="BE443" s="18">
        <v>0</v>
      </c>
      <c r="BF443" s="24">
        <v>24.659008116412878</v>
      </c>
      <c r="BG443" s="24">
        <v>61.515053401592056</v>
      </c>
      <c r="BH443" s="24">
        <v>13.825938481995067</v>
      </c>
      <c r="BI443" s="21"/>
      <c r="BJ443" s="25">
        <f t="shared" ca="1" si="46"/>
        <v>1</v>
      </c>
      <c r="BK443" s="24">
        <f t="shared" ca="1" si="47"/>
        <v>7.6366819364855365</v>
      </c>
      <c r="BL443" s="23">
        <f t="shared" si="48"/>
        <v>2.4948341037125918</v>
      </c>
      <c r="BM443" s="23">
        <f t="shared" ca="1" si="49"/>
        <v>3.0508827977866435</v>
      </c>
      <c r="BN443" s="22">
        <f t="shared" si="50"/>
        <v>2.7286593244532487</v>
      </c>
      <c r="BP443" s="2"/>
    </row>
    <row r="444" spans="1:68" x14ac:dyDescent="0.2">
      <c r="A444">
        <v>21.55</v>
      </c>
      <c r="B444">
        <v>2.1</v>
      </c>
      <c r="C444">
        <v>1.2950900000000001</v>
      </c>
      <c r="D444">
        <v>-0.23599000000000001</v>
      </c>
      <c r="E444">
        <v>0.33306000000000002</v>
      </c>
      <c r="F444">
        <v>1.6435999999999999</v>
      </c>
      <c r="G444">
        <v>1.5604499999999999</v>
      </c>
      <c r="I444" s="17">
        <f t="shared" si="51"/>
        <v>70.702099737532805</v>
      </c>
      <c r="J444" s="16">
        <f t="shared" si="52"/>
        <v>-71.202099737532805</v>
      </c>
      <c r="K444" s="10">
        <v>100</v>
      </c>
      <c r="L444" s="16">
        <v>7715.1410761154693</v>
      </c>
      <c r="M444" s="16">
        <v>3313.5662729658761</v>
      </c>
      <c r="N444" s="16">
        <v>30.637576552930884</v>
      </c>
      <c r="O444" s="16">
        <v>14.751224105461443</v>
      </c>
      <c r="P444" s="16">
        <v>16.119797775535872</v>
      </c>
      <c r="Q444" s="16">
        <v>0.31425252040326451</v>
      </c>
      <c r="R444" s="16">
        <v>1.9494817787366305</v>
      </c>
      <c r="S444" s="16">
        <v>95.039838199613243</v>
      </c>
      <c r="T444" s="20" t="s">
        <v>122</v>
      </c>
      <c r="U444" s="10">
        <v>5</v>
      </c>
      <c r="V444" s="20" t="s">
        <v>145</v>
      </c>
      <c r="W444" s="10">
        <v>4</v>
      </c>
      <c r="X444" s="20" t="s">
        <v>33</v>
      </c>
      <c r="Y444" s="10">
        <v>3</v>
      </c>
      <c r="Z444" s="20" t="s">
        <v>33</v>
      </c>
      <c r="AA444" s="15">
        <v>3</v>
      </c>
      <c r="AB444" s="11">
        <v>26.045613104088176</v>
      </c>
      <c r="AC444" s="10">
        <v>61.03894135186102</v>
      </c>
      <c r="AD444" s="19">
        <v>12.915445544050803</v>
      </c>
      <c r="AE444" s="12">
        <v>1475.1224105461442</v>
      </c>
      <c r="AF444" s="10">
        <v>1480.5520927834389</v>
      </c>
      <c r="AG444" s="10">
        <v>1074.6531850357248</v>
      </c>
      <c r="AH444" s="10">
        <v>1324.8465253031802</v>
      </c>
      <c r="AI444" s="10">
        <v>5.1295683340423626</v>
      </c>
      <c r="AJ444" s="10"/>
      <c r="AK444" s="10"/>
      <c r="AL444" s="10"/>
      <c r="AM444" s="10"/>
      <c r="AN444" s="10">
        <v>7.3756120527307214</v>
      </c>
      <c r="AO444" s="10">
        <v>4.9452401436429918</v>
      </c>
      <c r="AP444" s="10">
        <v>8.5225722952500735</v>
      </c>
      <c r="AQ444" s="10">
        <v>114.66</v>
      </c>
      <c r="AR444" s="10"/>
      <c r="AS444" s="10"/>
      <c r="AT444" s="10">
        <v>2.0147960115860579</v>
      </c>
      <c r="AU444" s="10">
        <v>1</v>
      </c>
      <c r="AV444" s="16"/>
      <c r="AW444" s="19">
        <v>222.08281391751584</v>
      </c>
      <c r="AX444" s="1" t="s">
        <v>120</v>
      </c>
      <c r="AY444" s="23">
        <v>71.202099737532805</v>
      </c>
      <c r="AZ444" s="18">
        <v>0</v>
      </c>
      <c r="BA444" s="18">
        <v>100</v>
      </c>
      <c r="BB444" s="18">
        <v>0</v>
      </c>
      <c r="BC444" s="18">
        <v>100</v>
      </c>
      <c r="BD444" s="18">
        <v>0</v>
      </c>
      <c r="BE444" s="18">
        <v>0</v>
      </c>
      <c r="BF444" s="24">
        <v>26.045613104088176</v>
      </c>
      <c r="BG444" s="24">
        <v>61.03894135186102</v>
      </c>
      <c r="BH444" s="24">
        <v>12.915445544050803</v>
      </c>
      <c r="BI444" s="21"/>
      <c r="BJ444" s="25">
        <f t="shared" ca="1" si="46"/>
        <v>1</v>
      </c>
      <c r="BK444" s="24">
        <f t="shared" ca="1" si="47"/>
        <v>7.4012264897316067</v>
      </c>
      <c r="BL444" s="23">
        <f t="shared" si="48"/>
        <v>2.5627686905261919</v>
      </c>
      <c r="BM444" s="23">
        <f t="shared" ca="1" si="49"/>
        <v>3.0686015730306644</v>
      </c>
      <c r="BN444" s="22">
        <f t="shared" si="50"/>
        <v>2.7412687013630919</v>
      </c>
      <c r="BP444" s="2"/>
    </row>
    <row r="445" spans="1:68" x14ac:dyDescent="0.2">
      <c r="A445">
        <v>21.6</v>
      </c>
      <c r="B445">
        <v>2.1</v>
      </c>
      <c r="C445">
        <v>1.2952399999999999</v>
      </c>
      <c r="D445">
        <v>-0.23461000000000001</v>
      </c>
      <c r="E445">
        <v>0.33537</v>
      </c>
      <c r="F445">
        <v>1.6413800000000001</v>
      </c>
      <c r="G445">
        <v>1.56175</v>
      </c>
      <c r="I445" s="17">
        <f t="shared" si="51"/>
        <v>70.866141732283467</v>
      </c>
      <c r="J445" s="16">
        <f t="shared" si="52"/>
        <v>-71.366141732283467</v>
      </c>
      <c r="K445" s="10">
        <v>100</v>
      </c>
      <c r="L445" s="16">
        <v>7731.5452755905353</v>
      </c>
      <c r="M445" s="16">
        <v>3319.7342519685012</v>
      </c>
      <c r="N445" s="16">
        <v>30.708661417322837</v>
      </c>
      <c r="O445" s="16">
        <v>14.792184557438807</v>
      </c>
      <c r="P445" s="16">
        <v>16.170968824948389</v>
      </c>
      <c r="Q445" s="16">
        <v>0.32289822371579446</v>
      </c>
      <c r="R445" s="16">
        <v>1.9967772321571153</v>
      </c>
      <c r="S445" s="16">
        <v>95.748907465943276</v>
      </c>
      <c r="T445" s="20" t="s">
        <v>122</v>
      </c>
      <c r="U445" s="10">
        <v>5</v>
      </c>
      <c r="V445" s="20" t="s">
        <v>145</v>
      </c>
      <c r="W445" s="10">
        <v>4</v>
      </c>
      <c r="X445" s="20" t="s">
        <v>33</v>
      </c>
      <c r="Y445" s="10">
        <v>3</v>
      </c>
      <c r="Z445" s="20" t="s">
        <v>33</v>
      </c>
      <c r="AA445" s="15">
        <v>3</v>
      </c>
      <c r="AB445" s="11">
        <v>26.923373509931196</v>
      </c>
      <c r="AC445" s="10">
        <v>60.702597411143309</v>
      </c>
      <c r="AD445" s="19">
        <v>12.374029078925494</v>
      </c>
      <c r="AE445" s="12">
        <v>1479.2184557438807</v>
      </c>
      <c r="AF445" s="10">
        <v>1485.6072633334372</v>
      </c>
      <c r="AG445" s="10">
        <v>1078.0645883298926</v>
      </c>
      <c r="AH445" s="10">
        <v>1337.970775857335</v>
      </c>
      <c r="AI445" s="10">
        <v>5.0080699233519486</v>
      </c>
      <c r="AJ445" s="10"/>
      <c r="AK445" s="10"/>
      <c r="AL445" s="10"/>
      <c r="AM445" s="10"/>
      <c r="AN445" s="10">
        <v>7.3960922787194034</v>
      </c>
      <c r="AO445" s="10">
        <v>4.9741551986461339</v>
      </c>
      <c r="AP445" s="10">
        <v>8.546452118309249</v>
      </c>
      <c r="AQ445" s="10">
        <v>114.66</v>
      </c>
      <c r="AR445" s="10"/>
      <c r="AS445" s="10"/>
      <c r="AT445" s="10">
        <v>2.0180631558762459</v>
      </c>
      <c r="AU445" s="10">
        <v>1</v>
      </c>
      <c r="AV445" s="16"/>
      <c r="AW445" s="19">
        <v>222.84108950001558</v>
      </c>
      <c r="AX445" s="1" t="s">
        <v>120</v>
      </c>
      <c r="AY445" s="23">
        <v>71.366141732283495</v>
      </c>
      <c r="AZ445" s="18">
        <v>0</v>
      </c>
      <c r="BA445" s="18">
        <v>100</v>
      </c>
      <c r="BB445" s="18">
        <v>0</v>
      </c>
      <c r="BC445" s="18">
        <v>100</v>
      </c>
      <c r="BD445" s="18">
        <v>0</v>
      </c>
      <c r="BE445" s="18">
        <v>0</v>
      </c>
      <c r="BF445" s="24">
        <v>26.923373509931196</v>
      </c>
      <c r="BG445" s="24">
        <v>60.702597411143309</v>
      </c>
      <c r="BH445" s="24">
        <v>12.374029078925494</v>
      </c>
      <c r="BI445" s="21"/>
      <c r="BJ445" s="25">
        <f t="shared" ca="1" si="46"/>
        <v>1</v>
      </c>
      <c r="BK445" s="24">
        <f t="shared" ca="1" si="47"/>
        <v>7.4133621869621136</v>
      </c>
      <c r="BL445" s="23">
        <f t="shared" si="48"/>
        <v>2.6240802568666632</v>
      </c>
      <c r="BM445" s="23">
        <f t="shared" ca="1" si="49"/>
        <v>3.0734617035485146</v>
      </c>
      <c r="BN445" s="22">
        <f t="shared" si="50"/>
        <v>2.7458703006425123</v>
      </c>
      <c r="BP445" s="2"/>
    </row>
    <row r="446" spans="1:68" x14ac:dyDescent="0.2">
      <c r="A446">
        <v>21.65</v>
      </c>
      <c r="B446">
        <v>2.1</v>
      </c>
      <c r="C446">
        <v>1.29867</v>
      </c>
      <c r="D446">
        <v>-0.21844</v>
      </c>
      <c r="E446">
        <v>0.33900000000000002</v>
      </c>
      <c r="F446">
        <v>1.6422000000000001</v>
      </c>
      <c r="G446">
        <v>1.56253</v>
      </c>
      <c r="I446" s="17">
        <f t="shared" si="51"/>
        <v>71.030183727034114</v>
      </c>
      <c r="J446" s="16">
        <f t="shared" si="52"/>
        <v>-71.530183727034114</v>
      </c>
      <c r="K446" s="10">
        <v>100</v>
      </c>
      <c r="L446" s="16">
        <v>7747.9494750656004</v>
      </c>
      <c r="M446" s="16">
        <v>3325.9022309711254</v>
      </c>
      <c r="N446" s="16">
        <v>30.779746281714779</v>
      </c>
      <c r="O446" s="16">
        <v>15.728813559322059</v>
      </c>
      <c r="P446" s="16">
        <v>17.123643051372596</v>
      </c>
      <c r="Q446" s="16">
        <v>0.42420331253000487</v>
      </c>
      <c r="R446" s="16">
        <v>2.4772959308796243</v>
      </c>
      <c r="S446" s="16">
        <v>96.863159170176189</v>
      </c>
      <c r="T446" s="20" t="s">
        <v>122</v>
      </c>
      <c r="U446" s="10">
        <v>5</v>
      </c>
      <c r="V446" s="20" t="s">
        <v>145</v>
      </c>
      <c r="W446" s="10">
        <v>4</v>
      </c>
      <c r="X446" s="20" t="s">
        <v>33</v>
      </c>
      <c r="Y446" s="10">
        <v>3</v>
      </c>
      <c r="Z446" s="20" t="s">
        <v>33</v>
      </c>
      <c r="AA446" s="15">
        <v>3</v>
      </c>
      <c r="AB446" s="11">
        <v>35.45817118549521</v>
      </c>
      <c r="AC446" s="10">
        <v>56.285985849730395</v>
      </c>
      <c r="AD446" s="19">
        <v>8.2558429647743932</v>
      </c>
      <c r="AE446" s="12">
        <v>1572.8813559322059</v>
      </c>
      <c r="AF446" s="10">
        <v>1596.7216311789286</v>
      </c>
      <c r="AG446" s="10">
        <v>1141.5762034248398</v>
      </c>
      <c r="AH446" s="10">
        <v>1359.4302079912061</v>
      </c>
      <c r="AI446" s="10">
        <v>4.0366594379579253</v>
      </c>
      <c r="AJ446" s="10"/>
      <c r="AK446" s="10"/>
      <c r="AL446" s="10"/>
      <c r="AM446" s="10"/>
      <c r="AN446" s="10">
        <v>7.8644067796610297</v>
      </c>
      <c r="AO446" s="10">
        <v>5.3340911233095643</v>
      </c>
      <c r="AP446" s="10">
        <v>8.9910334239738781</v>
      </c>
      <c r="AQ446" s="10">
        <v>114.66</v>
      </c>
      <c r="AR446" s="10"/>
      <c r="AS446" s="10"/>
      <c r="AT446" s="10">
        <v>2.1725867436967006</v>
      </c>
      <c r="AU446" s="10">
        <v>1</v>
      </c>
      <c r="AV446" s="16"/>
      <c r="AW446" s="19">
        <v>239.5082446768393</v>
      </c>
      <c r="AX446" s="1" t="s">
        <v>120</v>
      </c>
      <c r="AY446" s="23">
        <v>71.5301837270341</v>
      </c>
      <c r="AZ446" s="18">
        <v>0</v>
      </c>
      <c r="BA446" s="18">
        <v>100</v>
      </c>
      <c r="BB446" s="18">
        <v>0</v>
      </c>
      <c r="BC446" s="18">
        <v>100</v>
      </c>
      <c r="BD446" s="18">
        <v>0</v>
      </c>
      <c r="BE446" s="18">
        <v>0</v>
      </c>
      <c r="BF446" s="24">
        <v>35.45817118549521</v>
      </c>
      <c r="BG446" s="24">
        <v>56.285985849730395</v>
      </c>
      <c r="BH446" s="24">
        <v>8.2558429647743932</v>
      </c>
      <c r="BI446" s="21"/>
      <c r="BJ446" s="25">
        <f t="shared" ca="1" si="46"/>
        <v>1</v>
      </c>
      <c r="BK446" s="24">
        <f t="shared" ca="1" si="47"/>
        <v>7.9675633218905801</v>
      </c>
      <c r="BL446" s="23">
        <f t="shared" si="48"/>
        <v>3.201614579943167</v>
      </c>
      <c r="BM446" s="23">
        <f t="shared" ca="1" si="49"/>
        <v>3.0943475759215109</v>
      </c>
      <c r="BN446" s="22">
        <f t="shared" si="50"/>
        <v>2.7785347559186793</v>
      </c>
      <c r="BP446" s="2"/>
    </row>
    <row r="447" spans="1:68" x14ac:dyDescent="0.2">
      <c r="A447">
        <v>21.7</v>
      </c>
      <c r="B447">
        <v>2.1</v>
      </c>
      <c r="C447">
        <v>1.31189</v>
      </c>
      <c r="D447">
        <v>-0.21634</v>
      </c>
      <c r="E447">
        <v>0.33589000000000002</v>
      </c>
      <c r="F447">
        <v>1.63778</v>
      </c>
      <c r="G447">
        <v>1.55653</v>
      </c>
      <c r="I447" s="17">
        <f t="shared" si="51"/>
        <v>71.194225721784775</v>
      </c>
      <c r="J447" s="16">
        <f t="shared" si="52"/>
        <v>-71.694225721784775</v>
      </c>
      <c r="K447" s="10">
        <v>100</v>
      </c>
      <c r="L447" s="16">
        <v>7764.3536745406664</v>
      </c>
      <c r="M447" s="16">
        <v>3332.0702099737505</v>
      </c>
      <c r="N447" s="16">
        <v>30.850831146106731</v>
      </c>
      <c r="O447" s="16">
        <v>19.338794726930345</v>
      </c>
      <c r="P447" s="16">
        <v>20.719877483905851</v>
      </c>
      <c r="Q447" s="16">
        <v>0.43735981757081133</v>
      </c>
      <c r="R447" s="16">
        <v>2.1108224115250209</v>
      </c>
      <c r="S447" s="16">
        <v>95.908524789965611</v>
      </c>
      <c r="T447" s="20" t="s">
        <v>122</v>
      </c>
      <c r="U447" s="10">
        <v>5</v>
      </c>
      <c r="V447" s="20" t="s">
        <v>145</v>
      </c>
      <c r="W447" s="10">
        <v>4</v>
      </c>
      <c r="X447" s="20" t="s">
        <v>33</v>
      </c>
      <c r="Y447" s="10">
        <v>3</v>
      </c>
      <c r="Z447" s="20" t="s">
        <v>33</v>
      </c>
      <c r="AA447" s="15">
        <v>3</v>
      </c>
      <c r="AB447" s="11">
        <v>22.164971274488515</v>
      </c>
      <c r="AC447" s="10">
        <v>62.1820094465252</v>
      </c>
      <c r="AD447" s="19">
        <v>15.653019278986287</v>
      </c>
      <c r="AE447" s="12">
        <v>1933.8794726930344</v>
      </c>
      <c r="AF447" s="10">
        <v>2018.8430820960721</v>
      </c>
      <c r="AG447" s="10">
        <v>1381.3251655937233</v>
      </c>
      <c r="AH447" s="10">
        <v>1338.3296978165256</v>
      </c>
      <c r="AI447" s="10">
        <v>4.7374899685545921</v>
      </c>
      <c r="AJ447" s="10"/>
      <c r="AK447" s="10"/>
      <c r="AL447" s="10"/>
      <c r="AM447" s="10"/>
      <c r="AN447" s="10">
        <v>9.6693973634651726</v>
      </c>
      <c r="AO447" s="10">
        <v>6.017765337636785</v>
      </c>
      <c r="AP447" s="10">
        <v>10.669276159156064</v>
      </c>
      <c r="AQ447" s="10">
        <v>114.66</v>
      </c>
      <c r="AR447" s="10"/>
      <c r="AS447" s="10"/>
      <c r="AT447" s="10">
        <v>2.7739373205967559</v>
      </c>
      <c r="AU447" s="10">
        <v>1</v>
      </c>
      <c r="AV447" s="16"/>
      <c r="AW447" s="19">
        <v>302.82646231441083</v>
      </c>
      <c r="AX447" s="1" t="s">
        <v>120</v>
      </c>
      <c r="AY447" s="23">
        <v>71.694225721784804</v>
      </c>
      <c r="AZ447" s="18">
        <v>0</v>
      </c>
      <c r="BA447" s="18">
        <v>100</v>
      </c>
      <c r="BB447" s="18">
        <v>0</v>
      </c>
      <c r="BC447" s="18">
        <v>100</v>
      </c>
      <c r="BD447" s="18">
        <v>0</v>
      </c>
      <c r="BE447" s="18">
        <v>0</v>
      </c>
      <c r="BF447" s="24">
        <v>22.164971274488515</v>
      </c>
      <c r="BG447" s="24">
        <v>62.1820094465252</v>
      </c>
      <c r="BH447" s="24">
        <v>15.653019278986287</v>
      </c>
      <c r="BI447" s="21"/>
      <c r="BJ447" s="25">
        <f t="shared" ca="1" si="46"/>
        <v>1</v>
      </c>
      <c r="BK447" s="24">
        <f t="shared" ca="1" si="47"/>
        <v>10.106450095940902</v>
      </c>
      <c r="BL447" s="23">
        <f t="shared" si="48"/>
        <v>2.5975032265358857</v>
      </c>
      <c r="BM447" s="23">
        <f t="shared" ca="1" si="49"/>
        <v>2.958036091104856</v>
      </c>
      <c r="BN447" s="22">
        <f t="shared" si="50"/>
        <v>2.6707709873092895</v>
      </c>
      <c r="BP447" s="2"/>
    </row>
    <row r="448" spans="1:68" x14ac:dyDescent="0.2">
      <c r="A448">
        <v>21.75</v>
      </c>
      <c r="B448">
        <v>2.1</v>
      </c>
      <c r="C448">
        <v>1.29986</v>
      </c>
      <c r="D448">
        <v>-0.21401000000000001</v>
      </c>
      <c r="E448">
        <v>0.32244</v>
      </c>
      <c r="F448">
        <v>1.6393800000000001</v>
      </c>
      <c r="G448">
        <v>1.5569500000000001</v>
      </c>
      <c r="I448" s="17">
        <f t="shared" si="51"/>
        <v>71.358267716535423</v>
      </c>
      <c r="J448" s="16">
        <f t="shared" si="52"/>
        <v>-71.858267716535423</v>
      </c>
      <c r="K448" s="10">
        <v>100</v>
      </c>
      <c r="L448" s="16">
        <v>7780.7578740157314</v>
      </c>
      <c r="M448" s="16">
        <v>3338.2381889763747</v>
      </c>
      <c r="N448" s="16">
        <v>30.921916010498681</v>
      </c>
      <c r="O448" s="16">
        <v>16.053766478342784</v>
      </c>
      <c r="P448" s="16">
        <v>17.37539792124781</v>
      </c>
      <c r="Q448" s="16">
        <v>0.45195727316370626</v>
      </c>
      <c r="R448" s="16">
        <v>2.6011333680653288</v>
      </c>
      <c r="S448" s="16">
        <v>91.779961312849153</v>
      </c>
      <c r="T448" s="20" t="s">
        <v>122</v>
      </c>
      <c r="U448" s="10">
        <v>5</v>
      </c>
      <c r="V448" s="20" t="s">
        <v>145</v>
      </c>
      <c r="W448" s="10">
        <v>4</v>
      </c>
      <c r="X448" s="20" t="s">
        <v>33</v>
      </c>
      <c r="Y448" s="10">
        <v>3</v>
      </c>
      <c r="Z448" s="20" t="s">
        <v>33</v>
      </c>
      <c r="AA448" s="15">
        <v>3</v>
      </c>
      <c r="AB448" s="11">
        <v>37.434481975619477</v>
      </c>
      <c r="AC448" s="10">
        <v>55.022710085588137</v>
      </c>
      <c r="AD448" s="19">
        <v>7.5428079387923859</v>
      </c>
      <c r="AE448" s="12">
        <v>1605.3766478342784</v>
      </c>
      <c r="AF448" s="10">
        <v>1624.409945343652</v>
      </c>
      <c r="AG448" s="10">
        <v>1158.3598614165207</v>
      </c>
      <c r="AH448" s="10">
        <v>1251.9369319340669</v>
      </c>
      <c r="AI448" s="10">
        <v>3.8444779966964173</v>
      </c>
      <c r="AJ448" s="10"/>
      <c r="AK448" s="10"/>
      <c r="AL448" s="10"/>
      <c r="AM448" s="10"/>
      <c r="AN448" s="10">
        <v>8.0268832391713918</v>
      </c>
      <c r="AO448" s="10">
        <v>5.4322517299809103</v>
      </c>
      <c r="AP448" s="10">
        <v>9.1085190299156444</v>
      </c>
      <c r="AQ448" s="10">
        <v>114.66</v>
      </c>
      <c r="AR448" s="10"/>
      <c r="AS448" s="10"/>
      <c r="AT448" s="10">
        <v>2.2035526958569513</v>
      </c>
      <c r="AU448" s="10">
        <v>1</v>
      </c>
      <c r="AV448" s="16"/>
      <c r="AW448" s="19">
        <v>243.66149180154778</v>
      </c>
      <c r="AX448" s="1" t="s">
        <v>120</v>
      </c>
      <c r="AY448" s="23">
        <v>71.858267716535394</v>
      </c>
      <c r="AZ448" s="18">
        <v>0</v>
      </c>
      <c r="BA448" s="18">
        <v>100</v>
      </c>
      <c r="BB448" s="18">
        <v>0</v>
      </c>
      <c r="BC448" s="18">
        <v>100</v>
      </c>
      <c r="BD448" s="18">
        <v>0</v>
      </c>
      <c r="BE448" s="18">
        <v>0</v>
      </c>
      <c r="BF448" s="24">
        <v>37.434481975619477</v>
      </c>
      <c r="BG448" s="24">
        <v>55.022710085588137</v>
      </c>
      <c r="BH448" s="24">
        <v>7.5428079387923859</v>
      </c>
      <c r="BI448" s="21"/>
      <c r="BJ448" s="25">
        <f t="shared" ca="1" si="46"/>
        <v>1</v>
      </c>
      <c r="BK448" s="24">
        <f t="shared" ca="1" si="47"/>
        <v>8.0791233104759037</v>
      </c>
      <c r="BL448" s="23">
        <f t="shared" si="48"/>
        <v>3.3515508854078182</v>
      </c>
      <c r="BM448" s="23">
        <f t="shared" ca="1" si="49"/>
        <v>3.1004814172366921</v>
      </c>
      <c r="BN448" s="22">
        <f t="shared" si="50"/>
        <v>2.7857594333552083</v>
      </c>
      <c r="BP448" s="2"/>
    </row>
    <row r="449" spans="1:68" x14ac:dyDescent="0.2">
      <c r="A449">
        <v>21.8</v>
      </c>
      <c r="B449">
        <v>0.7</v>
      </c>
      <c r="C449">
        <v>1.2994399999999999</v>
      </c>
      <c r="D449">
        <v>-0.23139999999999999</v>
      </c>
      <c r="E449">
        <v>0.32569999999999999</v>
      </c>
      <c r="F449">
        <v>1.64053</v>
      </c>
      <c r="G449">
        <v>1.5576300000000001</v>
      </c>
      <c r="I449" s="17">
        <f t="shared" si="51"/>
        <v>71.522309711286084</v>
      </c>
      <c r="J449" s="16">
        <f t="shared" si="52"/>
        <v>-72.022309711286084</v>
      </c>
      <c r="K449" s="10">
        <v>100</v>
      </c>
      <c r="L449" s="16">
        <v>7797.1620734907974</v>
      </c>
      <c r="M449" s="16">
        <v>3344.4061679789997</v>
      </c>
      <c r="N449" s="16">
        <v>30.993000874890633</v>
      </c>
      <c r="O449" s="16">
        <v>15.939077212806035</v>
      </c>
      <c r="P449" s="16">
        <v>17.275118416593571</v>
      </c>
      <c r="Q449" s="16">
        <v>0.34300888142102742</v>
      </c>
      <c r="R449" s="16">
        <v>1.9855660213104593</v>
      </c>
      <c r="S449" s="16">
        <v>92.780639151912325</v>
      </c>
      <c r="T449" s="20" t="s">
        <v>122</v>
      </c>
      <c r="U449" s="10">
        <v>5</v>
      </c>
      <c r="V449" s="20" t="s">
        <v>145</v>
      </c>
      <c r="W449" s="10">
        <v>4</v>
      </c>
      <c r="X449" s="20" t="s">
        <v>33</v>
      </c>
      <c r="Y449" s="10">
        <v>3</v>
      </c>
      <c r="Z449" s="20" t="s">
        <v>33</v>
      </c>
      <c r="AA449" s="15">
        <v>3</v>
      </c>
      <c r="AB449" s="11">
        <v>24.633458111916632</v>
      </c>
      <c r="AC449" s="10">
        <v>61.523159675139262</v>
      </c>
      <c r="AD449" s="19">
        <v>13.843382212944109</v>
      </c>
      <c r="AE449" s="12">
        <v>1593.9077212806035</v>
      </c>
      <c r="AF449" s="10">
        <v>1611.6474036505019</v>
      </c>
      <c r="AG449" s="10">
        <v>1151.6745611062381</v>
      </c>
      <c r="AH449" s="10">
        <v>1271.0599874130176</v>
      </c>
      <c r="AI449" s="10">
        <v>5.0363472645447827</v>
      </c>
      <c r="AJ449" s="10"/>
      <c r="AK449" s="10"/>
      <c r="AL449" s="10"/>
      <c r="AM449" s="10"/>
      <c r="AN449" s="10">
        <v>7.9695386064030176</v>
      </c>
      <c r="AO449" s="10">
        <v>5.2244037412109412</v>
      </c>
      <c r="AP449" s="10">
        <v>9.0617219277436671</v>
      </c>
      <c r="AQ449" s="10">
        <v>114.66</v>
      </c>
      <c r="AR449" s="10"/>
      <c r="AS449" s="10"/>
      <c r="AT449" s="10">
        <v>2.1811331949679373</v>
      </c>
      <c r="AU449" s="10">
        <v>1</v>
      </c>
      <c r="AV449" s="16"/>
      <c r="AW449" s="19">
        <v>241.74711054757529</v>
      </c>
      <c r="AX449" s="1" t="s">
        <v>120</v>
      </c>
      <c r="AY449" s="23">
        <v>72.022309711286098</v>
      </c>
      <c r="AZ449" s="18">
        <v>0</v>
      </c>
      <c r="BA449" s="18">
        <v>100</v>
      </c>
      <c r="BB449" s="18">
        <v>0</v>
      </c>
      <c r="BC449" s="18">
        <v>100</v>
      </c>
      <c r="BD449" s="18">
        <v>0</v>
      </c>
      <c r="BE449" s="18">
        <v>0</v>
      </c>
      <c r="BF449" s="24">
        <v>24.633458111916632</v>
      </c>
      <c r="BG449" s="24">
        <v>61.523159675139262</v>
      </c>
      <c r="BH449" s="24">
        <v>13.843382212944109</v>
      </c>
      <c r="BI449" s="21"/>
      <c r="BJ449" s="25">
        <f t="shared" ca="1" si="46"/>
        <v>1</v>
      </c>
      <c r="BK449" s="24">
        <f t="shared" ca="1" si="47"/>
        <v>7.9993497846773289</v>
      </c>
      <c r="BL449" s="23">
        <f t="shared" si="48"/>
        <v>2.564257637688601</v>
      </c>
      <c r="BM449" s="23">
        <f t="shared" ca="1" si="49"/>
        <v>3.0401849154396627</v>
      </c>
      <c r="BN449" s="22">
        <f t="shared" si="50"/>
        <v>2.7206647646403939</v>
      </c>
      <c r="BP449" s="2"/>
    </row>
    <row r="450" spans="1:68" x14ac:dyDescent="0.2">
      <c r="A450">
        <v>21.85</v>
      </c>
      <c r="B450">
        <v>2</v>
      </c>
      <c r="C450">
        <v>1.2983199999999999</v>
      </c>
      <c r="D450">
        <v>-0.23161999999999999</v>
      </c>
      <c r="E450">
        <v>0.32949000000000001</v>
      </c>
      <c r="F450">
        <v>1.639</v>
      </c>
      <c r="G450">
        <v>1.556</v>
      </c>
      <c r="I450" s="17">
        <f t="shared" si="51"/>
        <v>71.686351706036746</v>
      </c>
      <c r="J450" s="16">
        <f t="shared" si="52"/>
        <v>-72.186351706036746</v>
      </c>
      <c r="K450" s="10">
        <v>100</v>
      </c>
      <c r="L450" s="16">
        <v>7813.5662729658634</v>
      </c>
      <c r="M450" s="16">
        <v>3350.5741469816248</v>
      </c>
      <c r="N450" s="16">
        <v>31.064085739282589</v>
      </c>
      <c r="O450" s="16">
        <v>15.63323917137477</v>
      </c>
      <c r="P450" s="16">
        <v>16.986032827231238</v>
      </c>
      <c r="Q450" s="16">
        <v>0.34163058089294301</v>
      </c>
      <c r="R450" s="16">
        <v>2.0112440872318129</v>
      </c>
      <c r="S450" s="16">
        <v>93.94400387892135</v>
      </c>
      <c r="T450" s="20" t="s">
        <v>122</v>
      </c>
      <c r="U450" s="10">
        <v>5</v>
      </c>
      <c r="V450" s="20" t="s">
        <v>145</v>
      </c>
      <c r="W450" s="10">
        <v>4</v>
      </c>
      <c r="X450" s="20" t="s">
        <v>33</v>
      </c>
      <c r="Y450" s="10">
        <v>3</v>
      </c>
      <c r="Z450" s="20" t="s">
        <v>33</v>
      </c>
      <c r="AA450" s="15">
        <v>3</v>
      </c>
      <c r="AB450" s="11">
        <v>25.665032368183191</v>
      </c>
      <c r="AC450" s="10">
        <v>61.176535489294082</v>
      </c>
      <c r="AD450" s="19">
        <v>13.158432142522724</v>
      </c>
      <c r="AE450" s="12">
        <v>1563.3239171374769</v>
      </c>
      <c r="AF450" s="10">
        <v>1576.6723814034588</v>
      </c>
      <c r="AG450" s="10">
        <v>1132.4021884820825</v>
      </c>
      <c r="AH450" s="10">
        <v>1293.5297445868546</v>
      </c>
      <c r="AI450" s="10">
        <v>4.9720469352695806</v>
      </c>
      <c r="AJ450" s="10"/>
      <c r="AK450" s="10"/>
      <c r="AL450" s="10"/>
      <c r="AM450" s="10"/>
      <c r="AN450" s="10">
        <v>7.816619585687385</v>
      </c>
      <c r="AO450" s="10">
        <v>5.1719094936656456</v>
      </c>
      <c r="AP450" s="10">
        <v>8.9268153193745778</v>
      </c>
      <c r="AQ450" s="10">
        <v>114.66</v>
      </c>
      <c r="AR450" s="10"/>
      <c r="AS450" s="10"/>
      <c r="AT450" s="10">
        <v>2.1273276285688985</v>
      </c>
      <c r="AU450" s="10">
        <v>1</v>
      </c>
      <c r="AV450" s="16"/>
      <c r="AW450" s="19">
        <v>236.50085721051883</v>
      </c>
      <c r="AX450" s="1" t="s">
        <v>120</v>
      </c>
      <c r="AY450" s="23">
        <v>72.186351706036703</v>
      </c>
      <c r="AZ450" s="18">
        <v>0</v>
      </c>
      <c r="BA450" s="18">
        <v>100</v>
      </c>
      <c r="BB450" s="18">
        <v>0</v>
      </c>
      <c r="BC450" s="18">
        <v>100</v>
      </c>
      <c r="BD450" s="18">
        <v>0</v>
      </c>
      <c r="BE450" s="18">
        <v>0</v>
      </c>
      <c r="BF450" s="24">
        <v>25.665032368183191</v>
      </c>
      <c r="BG450" s="24">
        <v>61.176535489294082</v>
      </c>
      <c r="BH450" s="24">
        <v>13.158432142522724</v>
      </c>
      <c r="BI450" s="21"/>
      <c r="BJ450" s="25">
        <f t="shared" ca="1" si="46"/>
        <v>1</v>
      </c>
      <c r="BK450" s="24">
        <f t="shared" ca="1" si="47"/>
        <v>7.807169229507001</v>
      </c>
      <c r="BL450" s="23">
        <f t="shared" si="48"/>
        <v>2.6120044266346385</v>
      </c>
      <c r="BM450" s="23">
        <f t="shared" ca="1" si="49"/>
        <v>3.0533952993396443</v>
      </c>
      <c r="BN450" s="22">
        <f t="shared" si="50"/>
        <v>2.7298606150831852</v>
      </c>
      <c r="BP450" s="2"/>
    </row>
    <row r="451" spans="1:68" x14ac:dyDescent="0.2">
      <c r="A451">
        <v>21.9</v>
      </c>
      <c r="B451">
        <v>2</v>
      </c>
      <c r="C451">
        <v>1.2982</v>
      </c>
      <c r="D451">
        <v>-0.23189000000000001</v>
      </c>
      <c r="E451">
        <v>0.33878999999999998</v>
      </c>
      <c r="F451">
        <v>1.6374500000000001</v>
      </c>
      <c r="G451">
        <v>1.55548</v>
      </c>
      <c r="I451" s="17">
        <f t="shared" si="51"/>
        <v>71.850393700787393</v>
      </c>
      <c r="J451" s="16">
        <f t="shared" si="52"/>
        <v>-72.350393700787393</v>
      </c>
      <c r="K451" s="10">
        <v>100</v>
      </c>
      <c r="L451" s="16">
        <v>7829.9704724409285</v>
      </c>
      <c r="M451" s="16">
        <v>3356.742125984249</v>
      </c>
      <c r="N451" s="16">
        <v>31.135170603674535</v>
      </c>
      <c r="O451" s="16">
        <v>15.600470809792878</v>
      </c>
      <c r="P451" s="16">
        <v>16.994372065712945</v>
      </c>
      <c r="Q451" s="16">
        <v>0.33993903024483918</v>
      </c>
      <c r="R451" s="16">
        <v>2.0003035647941614</v>
      </c>
      <c r="S451" s="16">
        <v>96.798698327782546</v>
      </c>
      <c r="T451" s="20" t="s">
        <v>122</v>
      </c>
      <c r="U451" s="10">
        <v>5</v>
      </c>
      <c r="V451" s="20" t="s">
        <v>145</v>
      </c>
      <c r="W451" s="10">
        <v>4</v>
      </c>
      <c r="X451" s="20" t="s">
        <v>33</v>
      </c>
      <c r="Y451" s="10">
        <v>3</v>
      </c>
      <c r="Z451" s="20" t="s">
        <v>33</v>
      </c>
      <c r="AA451" s="15">
        <v>3</v>
      </c>
      <c r="AB451" s="11">
        <v>25.603072483607903</v>
      </c>
      <c r="AC451" s="10">
        <v>61.198451174367648</v>
      </c>
      <c r="AD451" s="19">
        <v>13.198476342024451</v>
      </c>
      <c r="AE451" s="12">
        <v>1560.0470809792878</v>
      </c>
      <c r="AF451" s="10">
        <v>1576.688515373362</v>
      </c>
      <c r="AG451" s="10">
        <v>1132.9581377141963</v>
      </c>
      <c r="AH451" s="10">
        <v>1350.7925703245078</v>
      </c>
      <c r="AI451" s="10">
        <v>4.999241203186596</v>
      </c>
      <c r="AJ451" s="10"/>
      <c r="AK451" s="10"/>
      <c r="AL451" s="10"/>
      <c r="AM451" s="10"/>
      <c r="AN451" s="10">
        <v>7.8002354048964389</v>
      </c>
      <c r="AO451" s="10">
        <v>5.1729162098684887</v>
      </c>
      <c r="AP451" s="10">
        <v>8.9307069639993735</v>
      </c>
      <c r="AQ451" s="10">
        <v>114.66</v>
      </c>
      <c r="AR451" s="10"/>
      <c r="AS451" s="10"/>
      <c r="AT451" s="10">
        <v>2.123233687272565</v>
      </c>
      <c r="AU451" s="10">
        <v>1</v>
      </c>
      <c r="AV451" s="16"/>
      <c r="AW451" s="19">
        <v>236.50327730600429</v>
      </c>
      <c r="AX451" s="1" t="s">
        <v>120</v>
      </c>
      <c r="AY451" s="23">
        <v>72.350393700787393</v>
      </c>
      <c r="AZ451" s="18">
        <v>0</v>
      </c>
      <c r="BA451" s="18">
        <v>100</v>
      </c>
      <c r="BB451" s="18">
        <v>0</v>
      </c>
      <c r="BC451" s="18">
        <v>100</v>
      </c>
      <c r="BD451" s="18">
        <v>0</v>
      </c>
      <c r="BE451" s="18">
        <v>0</v>
      </c>
      <c r="BF451" s="24">
        <v>25.603072483607903</v>
      </c>
      <c r="BG451" s="24">
        <v>61.198451174367648</v>
      </c>
      <c r="BH451" s="24">
        <v>13.198476342024451</v>
      </c>
      <c r="BI451" s="21"/>
      <c r="BJ451" s="25">
        <f t="shared" ca="1" si="46"/>
        <v>1</v>
      </c>
      <c r="BK451" s="24">
        <f t="shared" ca="1" si="47"/>
        <v>7.7929053460771289</v>
      </c>
      <c r="BL451" s="23">
        <f t="shared" si="48"/>
        <v>2.5990440888124557</v>
      </c>
      <c r="BM451" s="23">
        <f t="shared" ca="1" si="49"/>
        <v>3.0529083898682154</v>
      </c>
      <c r="BN451" s="22">
        <f t="shared" si="50"/>
        <v>2.7283623531464491</v>
      </c>
      <c r="BP451" s="2"/>
    </row>
    <row r="452" spans="1:68" x14ac:dyDescent="0.2">
      <c r="A452">
        <v>21.95</v>
      </c>
      <c r="B452">
        <v>2.1</v>
      </c>
      <c r="C452">
        <v>1.2983499999999999</v>
      </c>
      <c r="D452">
        <v>-0.23111000000000001</v>
      </c>
      <c r="E452">
        <v>0.34239000000000003</v>
      </c>
      <c r="F452">
        <v>1.6361300000000001</v>
      </c>
      <c r="G452">
        <v>1.5537000000000001</v>
      </c>
      <c r="I452" s="17">
        <f t="shared" si="51"/>
        <v>72.014435695538054</v>
      </c>
      <c r="J452" s="16">
        <f t="shared" si="52"/>
        <v>-72.514435695538054</v>
      </c>
      <c r="K452" s="10">
        <v>100</v>
      </c>
      <c r="L452" s="16">
        <v>7846.3746719159944</v>
      </c>
      <c r="M452" s="16">
        <v>3362.9101049868741</v>
      </c>
      <c r="N452" s="16">
        <v>31.206255468066487</v>
      </c>
      <c r="O452" s="16">
        <v>15.641431261770244</v>
      </c>
      <c r="P452" s="16">
        <v>17.05124513706977</v>
      </c>
      <c r="Q452" s="16">
        <v>0.34482573211713879</v>
      </c>
      <c r="R452" s="16">
        <v>2.022290626550669</v>
      </c>
      <c r="S452" s="16">
        <v>97.903741340244949</v>
      </c>
      <c r="T452" s="20" t="s">
        <v>122</v>
      </c>
      <c r="U452" s="10">
        <v>5</v>
      </c>
      <c r="V452" s="20" t="s">
        <v>145</v>
      </c>
      <c r="W452" s="10">
        <v>4</v>
      </c>
      <c r="X452" s="20" t="s">
        <v>33</v>
      </c>
      <c r="Y452" s="10">
        <v>3</v>
      </c>
      <c r="Z452" s="20" t="s">
        <v>33</v>
      </c>
      <c r="AA452" s="15">
        <v>3</v>
      </c>
      <c r="AB452" s="11">
        <v>25.996118164191849</v>
      </c>
      <c r="AC452" s="10">
        <v>61.057123104144729</v>
      </c>
      <c r="AD452" s="19">
        <v>12.946758731663421</v>
      </c>
      <c r="AE452" s="12">
        <v>1564.1431261770244</v>
      </c>
      <c r="AF452" s="10">
        <v>1582.4145120344551</v>
      </c>
      <c r="AG452" s="10">
        <v>1136.7496758046514</v>
      </c>
      <c r="AH452" s="10">
        <v>1372.0625665133855</v>
      </c>
      <c r="AI452" s="10">
        <v>4.9448876777204642</v>
      </c>
      <c r="AJ452" s="10"/>
      <c r="AK452" s="10"/>
      <c r="AL452" s="10"/>
      <c r="AM452" s="10"/>
      <c r="AN452" s="10">
        <v>7.8207156308851218</v>
      </c>
      <c r="AO452" s="10">
        <v>5.1953012285650582</v>
      </c>
      <c r="AP452" s="10">
        <v>8.9572477306325595</v>
      </c>
      <c r="AQ452" s="10">
        <v>114.66</v>
      </c>
      <c r="AR452" s="10"/>
      <c r="AS452" s="10"/>
      <c r="AT452" s="10">
        <v>2.1272139139624682</v>
      </c>
      <c r="AU452" s="10">
        <v>1</v>
      </c>
      <c r="AV452" s="16"/>
      <c r="AW452" s="19">
        <v>237.36217680516827</v>
      </c>
      <c r="AX452" s="1" t="s">
        <v>120</v>
      </c>
      <c r="AY452" s="23">
        <v>72.514435695538097</v>
      </c>
      <c r="AZ452" s="18">
        <v>0</v>
      </c>
      <c r="BA452" s="18">
        <v>100</v>
      </c>
      <c r="BB452" s="18">
        <v>0</v>
      </c>
      <c r="BC452" s="18">
        <v>100</v>
      </c>
      <c r="BD452" s="18">
        <v>0</v>
      </c>
      <c r="BE452" s="18">
        <v>0</v>
      </c>
      <c r="BF452" s="24">
        <v>25.996118164191849</v>
      </c>
      <c r="BG452" s="24">
        <v>61.057123104144729</v>
      </c>
      <c r="BH452" s="24">
        <v>12.946758731663421</v>
      </c>
      <c r="BI452" s="21"/>
      <c r="BJ452" s="25">
        <f t="shared" ca="1" si="46"/>
        <v>1</v>
      </c>
      <c r="BK452" s="24">
        <f t="shared" ca="1" si="47"/>
        <v>7.807557972866487</v>
      </c>
      <c r="BL452" s="23">
        <f t="shared" si="48"/>
        <v>2.6266317328975854</v>
      </c>
      <c r="BM452" s="23">
        <f t="shared" ca="1" si="49"/>
        <v>3.0546779694128565</v>
      </c>
      <c r="BN452" s="22">
        <f t="shared" si="50"/>
        <v>2.7298088111148373</v>
      </c>
      <c r="BP452" s="2"/>
    </row>
    <row r="453" spans="1:68" x14ac:dyDescent="0.2">
      <c r="A453">
        <v>22</v>
      </c>
      <c r="B453">
        <v>2.1</v>
      </c>
      <c r="C453">
        <v>1.2976700000000001</v>
      </c>
      <c r="D453">
        <v>-0.23055999999999999</v>
      </c>
      <c r="E453">
        <v>0.34465000000000001</v>
      </c>
      <c r="F453">
        <v>1.63395</v>
      </c>
      <c r="G453">
        <v>1.5513300000000001</v>
      </c>
      <c r="I453" s="17">
        <f t="shared" si="51"/>
        <v>72.178477690288716</v>
      </c>
      <c r="J453" s="16">
        <f t="shared" si="52"/>
        <v>-72.678477690288716</v>
      </c>
      <c r="K453" s="10">
        <v>100</v>
      </c>
      <c r="L453" s="16">
        <v>7862.7788713910604</v>
      </c>
      <c r="M453" s="16">
        <v>3369.0780839894992</v>
      </c>
      <c r="N453" s="16">
        <v>31.277340332458444</v>
      </c>
      <c r="O453" s="16">
        <v>15.455743879472749</v>
      </c>
      <c r="P453" s="16">
        <v>16.875547343604936</v>
      </c>
      <c r="Q453" s="16">
        <v>0.34827148343735009</v>
      </c>
      <c r="R453" s="16">
        <v>2.0637640744098835</v>
      </c>
      <c r="S453" s="16">
        <v>98.597462786957436</v>
      </c>
      <c r="T453" s="20" t="s">
        <v>122</v>
      </c>
      <c r="U453" s="10">
        <v>5</v>
      </c>
      <c r="V453" s="20" t="s">
        <v>145</v>
      </c>
      <c r="W453" s="10">
        <v>4</v>
      </c>
      <c r="X453" s="20" t="s">
        <v>33</v>
      </c>
      <c r="Y453" s="10">
        <v>3</v>
      </c>
      <c r="Z453" s="20" t="s">
        <v>33</v>
      </c>
      <c r="AA453" s="15">
        <v>3</v>
      </c>
      <c r="AB453" s="11">
        <v>27.160859871042049</v>
      </c>
      <c r="AC453" s="10">
        <v>60.607181626168568</v>
      </c>
      <c r="AD453" s="19">
        <v>12.231958502789382</v>
      </c>
      <c r="AE453" s="12">
        <v>1545.574387947275</v>
      </c>
      <c r="AF453" s="10">
        <v>1560.7792304812353</v>
      </c>
      <c r="AG453" s="10">
        <v>1125.0364895736625</v>
      </c>
      <c r="AH453" s="10">
        <v>1384.871090492551</v>
      </c>
      <c r="AI453" s="10">
        <v>4.8455151070789997</v>
      </c>
      <c r="AJ453" s="10"/>
      <c r="AK453" s="10"/>
      <c r="AL453" s="10"/>
      <c r="AM453" s="10"/>
      <c r="AN453" s="10">
        <v>7.7278719397363744</v>
      </c>
      <c r="AO453" s="10">
        <v>5.1726002806387923</v>
      </c>
      <c r="AP453" s="10">
        <v>8.8752554270156363</v>
      </c>
      <c r="AQ453" s="10">
        <v>114.66</v>
      </c>
      <c r="AR453" s="10"/>
      <c r="AS453" s="10"/>
      <c r="AT453" s="10">
        <v>2.0926436884899644</v>
      </c>
      <c r="AU453" s="10">
        <v>1</v>
      </c>
      <c r="AV453" s="16"/>
      <c r="AW453" s="19">
        <v>234.11688457218531</v>
      </c>
      <c r="AX453" s="1" t="s">
        <v>120</v>
      </c>
      <c r="AY453" s="23">
        <v>72.678477690288702</v>
      </c>
      <c r="AZ453" s="18">
        <v>0</v>
      </c>
      <c r="BA453" s="18">
        <v>100</v>
      </c>
      <c r="BB453" s="18">
        <v>0</v>
      </c>
      <c r="BC453" s="18">
        <v>100</v>
      </c>
      <c r="BD453" s="18">
        <v>0</v>
      </c>
      <c r="BE453" s="18">
        <v>0</v>
      </c>
      <c r="BF453" s="24">
        <v>27.160859871042049</v>
      </c>
      <c r="BG453" s="24">
        <v>60.607181626168568</v>
      </c>
      <c r="BH453" s="24">
        <v>12.231958502789382</v>
      </c>
      <c r="BI453" s="21"/>
      <c r="BJ453" s="25">
        <f t="shared" ca="1" si="46"/>
        <v>1</v>
      </c>
      <c r="BK453" s="24">
        <f t="shared" ca="1" si="47"/>
        <v>7.6840949275842005</v>
      </c>
      <c r="BL453" s="23">
        <f t="shared" si="48"/>
        <v>2.6905688721901488</v>
      </c>
      <c r="BM453" s="23">
        <f t="shared" ca="1" si="49"/>
        <v>3.0661289242821486</v>
      </c>
      <c r="BN453" s="22">
        <f t="shared" si="50"/>
        <v>2.7384709570195005</v>
      </c>
      <c r="BP453" s="2"/>
    </row>
    <row r="454" spans="1:68" x14ac:dyDescent="0.2">
      <c r="A454">
        <v>22.05</v>
      </c>
      <c r="B454">
        <v>2.1</v>
      </c>
      <c r="C454">
        <v>1.2968500000000001</v>
      </c>
      <c r="D454">
        <v>-0.23047000000000001</v>
      </c>
      <c r="E454">
        <v>0.34859000000000001</v>
      </c>
      <c r="F454">
        <v>1.6415299999999999</v>
      </c>
      <c r="G454">
        <v>1.5609500000000001</v>
      </c>
      <c r="I454" s="17">
        <f t="shared" si="51"/>
        <v>72.342519685039363</v>
      </c>
      <c r="J454" s="16">
        <f t="shared" si="52"/>
        <v>-72.842519685039363</v>
      </c>
      <c r="K454" s="10">
        <v>100</v>
      </c>
      <c r="L454" s="16">
        <v>7879.1830708661255</v>
      </c>
      <c r="M454" s="16">
        <v>3375.2460629921234</v>
      </c>
      <c r="N454" s="16">
        <v>31.348425196850389</v>
      </c>
      <c r="O454" s="16">
        <v>15.231826741996278</v>
      </c>
      <c r="P454" s="16">
        <v>16.669045684004871</v>
      </c>
      <c r="Q454" s="16">
        <v>0.34883533365338454</v>
      </c>
      <c r="R454" s="16">
        <v>2.092713285848852</v>
      </c>
      <c r="S454" s="16">
        <v>99.80687097281907</v>
      </c>
      <c r="T454" s="20" t="s">
        <v>122</v>
      </c>
      <c r="U454" s="10">
        <v>5</v>
      </c>
      <c r="V454" s="20" t="s">
        <v>145</v>
      </c>
      <c r="W454" s="10">
        <v>4</v>
      </c>
      <c r="X454" s="20" t="s">
        <v>33</v>
      </c>
      <c r="Y454" s="10">
        <v>3</v>
      </c>
      <c r="Z454" s="20" t="s">
        <v>33</v>
      </c>
      <c r="AA454" s="15">
        <v>3</v>
      </c>
      <c r="AB454" s="11">
        <v>28.192404183495675</v>
      </c>
      <c r="AC454" s="10">
        <v>60.17185899915296</v>
      </c>
      <c r="AD454" s="19">
        <v>11.635736817351361</v>
      </c>
      <c r="AE454" s="12">
        <v>1523.1826741996279</v>
      </c>
      <c r="AF454" s="10">
        <v>1535.5199646768122</v>
      </c>
      <c r="AG454" s="10">
        <v>1111.2697122669915</v>
      </c>
      <c r="AH454" s="10">
        <v>1408.2880273913559</v>
      </c>
      <c r="AI454" s="10">
        <v>4.778485455996794</v>
      </c>
      <c r="AJ454" s="10"/>
      <c r="AK454" s="10"/>
      <c r="AL454" s="10"/>
      <c r="AM454" s="10"/>
      <c r="AN454" s="10">
        <v>7.6159133709981388</v>
      </c>
      <c r="AO454" s="10">
        <v>5.1388423075815535</v>
      </c>
      <c r="AP454" s="10">
        <v>8.7788879858689395</v>
      </c>
      <c r="AQ454" s="10">
        <v>114.66</v>
      </c>
      <c r="AR454" s="10"/>
      <c r="AS454" s="10"/>
      <c r="AT454" s="10">
        <v>2.0531390217298982</v>
      </c>
      <c r="AU454" s="10">
        <v>1</v>
      </c>
      <c r="AV454" s="16"/>
      <c r="AW454" s="19">
        <v>230.32799470152182</v>
      </c>
      <c r="AX454" s="1" t="s">
        <v>120</v>
      </c>
      <c r="AY454" s="23">
        <v>72.842519685039406</v>
      </c>
      <c r="AZ454" s="18">
        <v>0</v>
      </c>
      <c r="BA454" s="18">
        <v>100</v>
      </c>
      <c r="BB454" s="18">
        <v>0</v>
      </c>
      <c r="BC454" s="18">
        <v>100</v>
      </c>
      <c r="BD454" s="18">
        <v>0</v>
      </c>
      <c r="BE454" s="18">
        <v>0</v>
      </c>
      <c r="BF454" s="24">
        <v>28.192404183495675</v>
      </c>
      <c r="BG454" s="24">
        <v>60.17185899915296</v>
      </c>
      <c r="BH454" s="24">
        <v>11.635736817351361</v>
      </c>
      <c r="BI454" s="21"/>
      <c r="BJ454" s="25">
        <f t="shared" ca="1" si="46"/>
        <v>1</v>
      </c>
      <c r="BK454" s="24">
        <f t="shared" ca="1" si="47"/>
        <v>7.5428303068886597</v>
      </c>
      <c r="BL454" s="23">
        <f t="shared" si="48"/>
        <v>2.7403793562705312</v>
      </c>
      <c r="BM454" s="23">
        <f t="shared" ca="1" si="49"/>
        <v>3.0772088792595431</v>
      </c>
      <c r="BN454" s="22">
        <f t="shared" si="50"/>
        <v>2.7462905685053967</v>
      </c>
      <c r="BP454" s="2"/>
    </row>
    <row r="455" spans="1:68" x14ac:dyDescent="0.2">
      <c r="A455">
        <v>22.1</v>
      </c>
      <c r="B455">
        <v>2.1</v>
      </c>
      <c r="C455">
        <v>1.2972300000000001</v>
      </c>
      <c r="D455">
        <v>-0.23071</v>
      </c>
      <c r="E455">
        <v>0.35132000000000002</v>
      </c>
      <c r="F455">
        <v>1.63453</v>
      </c>
      <c r="G455">
        <v>1.55315</v>
      </c>
      <c r="I455" s="17">
        <f t="shared" si="51"/>
        <v>72.506561679790025</v>
      </c>
      <c r="J455" s="16">
        <f t="shared" si="52"/>
        <v>-73.006561679790025</v>
      </c>
      <c r="K455" s="10">
        <v>100</v>
      </c>
      <c r="L455" s="16">
        <v>7895.5872703411915</v>
      </c>
      <c r="M455" s="16">
        <v>3381.4140419947485</v>
      </c>
      <c r="N455" s="16">
        <v>31.419510061242345</v>
      </c>
      <c r="O455" s="16">
        <v>15.335593220339042</v>
      </c>
      <c r="P455" s="16">
        <v>16.784879232043725</v>
      </c>
      <c r="Q455" s="16">
        <v>0.34733173307729243</v>
      </c>
      <c r="R455" s="16">
        <v>2.0693132686603271</v>
      </c>
      <c r="S455" s="16">
        <v>100.6448619239364</v>
      </c>
      <c r="T455" s="20" t="s">
        <v>122</v>
      </c>
      <c r="U455" s="10">
        <v>5</v>
      </c>
      <c r="V455" s="20" t="s">
        <v>145</v>
      </c>
      <c r="W455" s="10">
        <v>4</v>
      </c>
      <c r="X455" s="20" t="s">
        <v>33</v>
      </c>
      <c r="Y455" s="10">
        <v>3</v>
      </c>
      <c r="Z455" s="20" t="s">
        <v>33</v>
      </c>
      <c r="AA455" s="15">
        <v>3</v>
      </c>
      <c r="AB455" s="11">
        <v>27.559479406739676</v>
      </c>
      <c r="AC455" s="10">
        <v>60.4429311928929</v>
      </c>
      <c r="AD455" s="19">
        <v>11.997589400367426</v>
      </c>
      <c r="AE455" s="12">
        <v>1533.5593220339042</v>
      </c>
      <c r="AF455" s="10">
        <v>1548.1824880063791</v>
      </c>
      <c r="AG455" s="10">
        <v>1118.991948802915</v>
      </c>
      <c r="AH455" s="10">
        <v>1424.0643811754207</v>
      </c>
      <c r="AI455" s="10">
        <v>4.8325210839023898</v>
      </c>
      <c r="AJ455" s="10"/>
      <c r="AK455" s="10"/>
      <c r="AL455" s="10"/>
      <c r="AM455" s="10"/>
      <c r="AN455" s="10">
        <v>7.6677966101695212</v>
      </c>
      <c r="AO455" s="10">
        <v>5.1598001921978502</v>
      </c>
      <c r="AP455" s="10">
        <v>8.832943641620405</v>
      </c>
      <c r="AQ455" s="10">
        <v>114.66</v>
      </c>
      <c r="AR455" s="10"/>
      <c r="AS455" s="10"/>
      <c r="AT455" s="10">
        <v>2.0669419814000398</v>
      </c>
      <c r="AU455" s="10">
        <v>1</v>
      </c>
      <c r="AV455" s="16"/>
      <c r="AW455" s="19">
        <v>232.22737320095689</v>
      </c>
      <c r="AX455" s="1" t="s">
        <v>120</v>
      </c>
      <c r="AY455" s="23">
        <v>73.006561679789996</v>
      </c>
      <c r="AZ455" s="18">
        <v>0</v>
      </c>
      <c r="BA455" s="18">
        <v>100</v>
      </c>
      <c r="BB455" s="18">
        <v>0</v>
      </c>
      <c r="BC455" s="18">
        <v>100</v>
      </c>
      <c r="BD455" s="18">
        <v>0</v>
      </c>
      <c r="BE455" s="18">
        <v>0</v>
      </c>
      <c r="BF455" s="24">
        <v>27.559479406739676</v>
      </c>
      <c r="BG455" s="24">
        <v>60.4429311928929</v>
      </c>
      <c r="BH455" s="24">
        <v>11.997589400367426</v>
      </c>
      <c r="BI455" s="21"/>
      <c r="BJ455" s="25">
        <f t="shared" ca="1" si="46"/>
        <v>1</v>
      </c>
      <c r="BK455" s="24">
        <f t="shared" ca="1" si="47"/>
        <v>7.5927321750283703</v>
      </c>
      <c r="BL455" s="23">
        <f t="shared" si="48"/>
        <v>2.7056899360544566</v>
      </c>
      <c r="BM455" s="23">
        <f t="shared" ca="1" si="49"/>
        <v>3.071817178067406</v>
      </c>
      <c r="BN455" s="22">
        <f t="shared" si="50"/>
        <v>2.7410622581723705</v>
      </c>
      <c r="BP455" s="2"/>
    </row>
    <row r="456" spans="1:68" x14ac:dyDescent="0.2">
      <c r="A456">
        <v>22.15</v>
      </c>
      <c r="B456">
        <v>2.1</v>
      </c>
      <c r="C456">
        <v>1.2970999999999999</v>
      </c>
      <c r="D456">
        <v>-0.23104</v>
      </c>
      <c r="E456">
        <v>0.35288000000000003</v>
      </c>
      <c r="F456">
        <v>1.63733</v>
      </c>
      <c r="G456">
        <v>1.5546500000000001</v>
      </c>
      <c r="I456" s="17">
        <f t="shared" si="51"/>
        <v>72.670603674540672</v>
      </c>
      <c r="J456" s="16">
        <f t="shared" si="52"/>
        <v>-73.170603674540672</v>
      </c>
      <c r="K456" s="10">
        <v>100</v>
      </c>
      <c r="L456" s="16">
        <v>7911.9914698162565</v>
      </c>
      <c r="M456" s="16">
        <v>3387.5820209973726</v>
      </c>
      <c r="N456" s="16">
        <v>31.490594925634291</v>
      </c>
      <c r="O456" s="16">
        <v>15.300094161958574</v>
      </c>
      <c r="P456" s="16">
        <v>16.756275642061023</v>
      </c>
      <c r="Q456" s="16">
        <v>0.3452642822851657</v>
      </c>
      <c r="R456" s="16">
        <v>2.0605072968511884</v>
      </c>
      <c r="S456" s="16">
        <v>101.12371389600344</v>
      </c>
      <c r="T456" s="20" t="s">
        <v>122</v>
      </c>
      <c r="U456" s="10">
        <v>5</v>
      </c>
      <c r="V456" s="20" t="s">
        <v>145</v>
      </c>
      <c r="W456" s="10">
        <v>4</v>
      </c>
      <c r="X456" s="20" t="s">
        <v>33</v>
      </c>
      <c r="Y456" s="10">
        <v>3</v>
      </c>
      <c r="Z456" s="20" t="s">
        <v>33</v>
      </c>
      <c r="AA456" s="15">
        <v>3</v>
      </c>
      <c r="AB456" s="11">
        <v>27.463113045728718</v>
      </c>
      <c r="AC456" s="10">
        <v>60.483104045561255</v>
      </c>
      <c r="AD456" s="19">
        <v>12.053782908710025</v>
      </c>
      <c r="AE456" s="12">
        <v>1530.0094161958573</v>
      </c>
      <c r="AF456" s="10">
        <v>1543.8524068628224</v>
      </c>
      <c r="AG456" s="10">
        <v>1117.0850428040683</v>
      </c>
      <c r="AH456" s="10">
        <v>1432.4527331047366</v>
      </c>
      <c r="AI456" s="10">
        <v>4.8531737865144811</v>
      </c>
      <c r="AJ456" s="10"/>
      <c r="AK456" s="10"/>
      <c r="AL456" s="10"/>
      <c r="AM456" s="10"/>
      <c r="AN456" s="10">
        <v>7.6500470809792871</v>
      </c>
      <c r="AO456" s="10">
        <v>5.1534105061566704</v>
      </c>
      <c r="AP456" s="10">
        <v>8.8195952996284781</v>
      </c>
      <c r="AQ456" s="10">
        <v>114.66</v>
      </c>
      <c r="AR456" s="10"/>
      <c r="AS456" s="10"/>
      <c r="AT456" s="10">
        <v>2.0569206314780746</v>
      </c>
      <c r="AU456" s="10">
        <v>1</v>
      </c>
      <c r="AV456" s="16"/>
      <c r="AW456" s="19">
        <v>231.57786102942336</v>
      </c>
      <c r="AX456" s="1" t="s">
        <v>120</v>
      </c>
      <c r="AY456" s="23">
        <v>73.1706036745407</v>
      </c>
      <c r="AZ456" s="18">
        <v>0</v>
      </c>
      <c r="BA456" s="18">
        <v>100</v>
      </c>
      <c r="BB456" s="18">
        <v>0</v>
      </c>
      <c r="BC456" s="18">
        <v>100</v>
      </c>
      <c r="BD456" s="18">
        <v>0</v>
      </c>
      <c r="BE456" s="18">
        <v>0</v>
      </c>
      <c r="BF456" s="24">
        <v>27.463113045728718</v>
      </c>
      <c r="BG456" s="24">
        <v>60.483104045561255</v>
      </c>
      <c r="BH456" s="24">
        <v>12.053782908710025</v>
      </c>
      <c r="BI456" s="21"/>
      <c r="BJ456" s="25">
        <f t="shared" ca="1" si="46"/>
        <v>1</v>
      </c>
      <c r="BK456" s="24">
        <f t="shared" ca="1" si="47"/>
        <v>7.5571778500490634</v>
      </c>
      <c r="BL456" s="23">
        <f t="shared" si="48"/>
        <v>2.6973182210822544</v>
      </c>
      <c r="BM456" s="23">
        <f t="shared" ca="1" si="49"/>
        <v>3.0728125265619637</v>
      </c>
      <c r="BN456" s="22">
        <f t="shared" si="50"/>
        <v>2.7406387547105249</v>
      </c>
      <c r="BP456" s="2"/>
    </row>
    <row r="457" spans="1:68" x14ac:dyDescent="0.2">
      <c r="A457">
        <v>22.2</v>
      </c>
      <c r="B457">
        <v>0.7</v>
      </c>
      <c r="C457">
        <v>1.29643</v>
      </c>
      <c r="D457">
        <v>-0.23083999999999999</v>
      </c>
      <c r="E457">
        <v>0.3548</v>
      </c>
      <c r="F457">
        <v>1.6335999999999999</v>
      </c>
      <c r="G457">
        <v>1.5472999999999999</v>
      </c>
      <c r="I457" s="17">
        <f t="shared" si="51"/>
        <v>72.834645669291334</v>
      </c>
      <c r="J457" s="16">
        <f t="shared" si="52"/>
        <v>-73.334645669291334</v>
      </c>
      <c r="K457" s="10">
        <v>100</v>
      </c>
      <c r="L457" s="16">
        <v>7928.3956692913225</v>
      </c>
      <c r="M457" s="16">
        <v>3393.7499999999977</v>
      </c>
      <c r="N457" s="16">
        <v>31.561679790026247</v>
      </c>
      <c r="O457" s="16">
        <v>15.117137476459529</v>
      </c>
      <c r="P457" s="16">
        <v>16.581805686897688</v>
      </c>
      <c r="Q457" s="16">
        <v>0.34651728276524257</v>
      </c>
      <c r="R457" s="16">
        <v>2.0897439597850753</v>
      </c>
      <c r="S457" s="16">
        <v>101.71307016931671</v>
      </c>
      <c r="T457" s="20" t="s">
        <v>122</v>
      </c>
      <c r="U457" s="10">
        <v>5</v>
      </c>
      <c r="V457" s="20" t="s">
        <v>145</v>
      </c>
      <c r="W457" s="10">
        <v>4</v>
      </c>
      <c r="X457" s="20" t="s">
        <v>33</v>
      </c>
      <c r="Y457" s="10">
        <v>3</v>
      </c>
      <c r="Z457" s="20" t="s">
        <v>33</v>
      </c>
      <c r="AA457" s="15">
        <v>3</v>
      </c>
      <c r="AB457" s="11">
        <v>28.414111080409597</v>
      </c>
      <c r="AC457" s="10">
        <v>60.07399723657548</v>
      </c>
      <c r="AD457" s="19">
        <v>11.51189168301492</v>
      </c>
      <c r="AE457" s="12">
        <v>1511.7137476459529</v>
      </c>
      <c r="AF457" s="10">
        <v>1522.3615768744849</v>
      </c>
      <c r="AG457" s="10">
        <v>1105.453712459846</v>
      </c>
      <c r="AH457" s="10">
        <v>1443.1143163739753</v>
      </c>
      <c r="AI457" s="10">
        <v>4.7852752262667018</v>
      </c>
      <c r="AJ457" s="10"/>
      <c r="AK457" s="10"/>
      <c r="AL457" s="10"/>
      <c r="AM457" s="10"/>
      <c r="AN457" s="10">
        <v>7.5585687382297646</v>
      </c>
      <c r="AO457" s="10">
        <v>5.1268150712895384</v>
      </c>
      <c r="AP457" s="10">
        <v>8.7381759872189217</v>
      </c>
      <c r="AQ457" s="10">
        <v>114.66</v>
      </c>
      <c r="AR457" s="10"/>
      <c r="AS457" s="10"/>
      <c r="AT457" s="10">
        <v>2.0229871777273432</v>
      </c>
      <c r="AU457" s="10">
        <v>1</v>
      </c>
      <c r="AV457" s="16"/>
      <c r="AW457" s="19">
        <v>228.35423653117275</v>
      </c>
      <c r="AX457" s="1" t="s">
        <v>120</v>
      </c>
      <c r="AY457" s="23">
        <v>73.334645669291305</v>
      </c>
      <c r="AZ457" s="18">
        <v>0</v>
      </c>
      <c r="BA457" s="18">
        <v>100</v>
      </c>
      <c r="BB457" s="18">
        <v>0</v>
      </c>
      <c r="BC457" s="18">
        <v>100</v>
      </c>
      <c r="BD457" s="18">
        <v>0</v>
      </c>
      <c r="BE457" s="18">
        <v>0</v>
      </c>
      <c r="BF457" s="24">
        <v>28.414111080409597</v>
      </c>
      <c r="BG457" s="24">
        <v>60.07399723657548</v>
      </c>
      <c r="BH457" s="24">
        <v>11.51189168301492</v>
      </c>
      <c r="BI457" s="21"/>
      <c r="BJ457" s="25">
        <f t="shared" ca="1" si="46"/>
        <v>1</v>
      </c>
      <c r="BK457" s="24">
        <f t="shared" ca="1" si="47"/>
        <v>7.4357909994855458</v>
      </c>
      <c r="BL457" s="23">
        <f t="shared" si="48"/>
        <v>2.7462993526415165</v>
      </c>
      <c r="BM457" s="23">
        <f t="shared" ca="1" si="49"/>
        <v>3.0829442041315467</v>
      </c>
      <c r="BN457" s="22">
        <f t="shared" si="50"/>
        <v>2.7478316986133393</v>
      </c>
      <c r="BP457" s="2"/>
    </row>
    <row r="458" spans="1:68" x14ac:dyDescent="0.2">
      <c r="A458">
        <v>22.25</v>
      </c>
      <c r="B458">
        <v>2.1</v>
      </c>
      <c r="C458">
        <v>1.2970600000000001</v>
      </c>
      <c r="D458">
        <v>-0.22911999999999999</v>
      </c>
      <c r="E458">
        <v>0.35754999999999998</v>
      </c>
      <c r="F458">
        <v>1.6349800000000001</v>
      </c>
      <c r="G458">
        <v>1.5500799999999999</v>
      </c>
      <c r="I458" s="17">
        <f t="shared" si="51"/>
        <v>72.998687664041995</v>
      </c>
      <c r="J458" s="16">
        <f t="shared" si="52"/>
        <v>-73.498687664041995</v>
      </c>
      <c r="K458" s="10">
        <v>100</v>
      </c>
      <c r="L458" s="16">
        <v>7944.7998687663885</v>
      </c>
      <c r="M458" s="16">
        <v>3399.9179790026228</v>
      </c>
      <c r="N458" s="16">
        <v>31.6327646544182</v>
      </c>
      <c r="O458" s="16">
        <v>15.289171374764651</v>
      </c>
      <c r="P458" s="16">
        <v>16.765995058339897</v>
      </c>
      <c r="Q458" s="16">
        <v>0.35729308689390316</v>
      </c>
      <c r="R458" s="16">
        <v>2.1310580472596232</v>
      </c>
      <c r="S458" s="16">
        <v>102.55720024828102</v>
      </c>
      <c r="T458" s="20" t="s">
        <v>122</v>
      </c>
      <c r="U458" s="10">
        <v>5</v>
      </c>
      <c r="V458" s="20" t="s">
        <v>145</v>
      </c>
      <c r="W458" s="10">
        <v>4</v>
      </c>
      <c r="X458" s="20" t="s">
        <v>33</v>
      </c>
      <c r="Y458" s="10">
        <v>3</v>
      </c>
      <c r="Z458" s="20" t="s">
        <v>33</v>
      </c>
      <c r="AA458" s="15">
        <v>3</v>
      </c>
      <c r="AB458" s="11">
        <v>28.978813132494253</v>
      </c>
      <c r="AC458" s="10">
        <v>59.818110826276708</v>
      </c>
      <c r="AD458" s="19">
        <v>11.203076041229037</v>
      </c>
      <c r="AE458" s="12">
        <v>1528.9171374764651</v>
      </c>
      <c r="AF458" s="10">
        <v>1543.0659617809172</v>
      </c>
      <c r="AG458" s="10">
        <v>1117.7330038893265</v>
      </c>
      <c r="AH458" s="10">
        <v>1459.0169607880352</v>
      </c>
      <c r="AI458" s="10">
        <v>4.6925047456399565</v>
      </c>
      <c r="AJ458" s="10"/>
      <c r="AK458" s="10"/>
      <c r="AL458" s="10"/>
      <c r="AM458" s="10"/>
      <c r="AN458" s="10">
        <v>7.6445856873823255</v>
      </c>
      <c r="AO458" s="10">
        <v>5.183329322091307</v>
      </c>
      <c r="AP458" s="10">
        <v>8.8241310272252846</v>
      </c>
      <c r="AQ458" s="10">
        <v>114.66</v>
      </c>
      <c r="AR458" s="10"/>
      <c r="AS458" s="10"/>
      <c r="AT458" s="10">
        <v>2.0479654024193921</v>
      </c>
      <c r="AU458" s="10">
        <v>1</v>
      </c>
      <c r="AV458" s="16"/>
      <c r="AW458" s="19">
        <v>231.45989426713757</v>
      </c>
      <c r="AX458" s="1" t="s">
        <v>120</v>
      </c>
      <c r="AY458" s="23">
        <v>73.498687664041995</v>
      </c>
      <c r="AZ458" s="18">
        <v>0</v>
      </c>
      <c r="BA458" s="18">
        <v>100</v>
      </c>
      <c r="BB458" s="18">
        <v>0</v>
      </c>
      <c r="BC458" s="18">
        <v>100</v>
      </c>
      <c r="BD458" s="18">
        <v>0</v>
      </c>
      <c r="BE458" s="18">
        <v>0</v>
      </c>
      <c r="BF458" s="24">
        <v>28.978813132494253</v>
      </c>
      <c r="BG458" s="24">
        <v>59.818110826276708</v>
      </c>
      <c r="BH458" s="24">
        <v>11.203076041229037</v>
      </c>
      <c r="BI458" s="21"/>
      <c r="BJ458" s="25">
        <f t="shared" ca="1" si="46"/>
        <v>1</v>
      </c>
      <c r="BK458" s="24">
        <f t="shared" ca="1" si="47"/>
        <v>7.5258257422490793</v>
      </c>
      <c r="BL458" s="23">
        <f t="shared" si="48"/>
        <v>2.7927496800711817</v>
      </c>
      <c r="BM458" s="23">
        <f t="shared" ca="1" si="49"/>
        <v>3.0824704370509095</v>
      </c>
      <c r="BN458" s="22">
        <f t="shared" si="50"/>
        <v>2.7486410389044953</v>
      </c>
      <c r="BP458" s="2"/>
    </row>
    <row r="459" spans="1:68" x14ac:dyDescent="0.2">
      <c r="A459">
        <v>22.3</v>
      </c>
      <c r="B459">
        <v>2.1</v>
      </c>
      <c r="C459">
        <v>1.2972300000000001</v>
      </c>
      <c r="D459">
        <v>-0.23005999999999999</v>
      </c>
      <c r="E459">
        <v>0.36101</v>
      </c>
      <c r="F459">
        <v>1.6351800000000001</v>
      </c>
      <c r="G459">
        <v>1.54983</v>
      </c>
      <c r="I459" s="17">
        <f t="shared" si="51"/>
        <v>73.162729658792657</v>
      </c>
      <c r="J459" s="16">
        <f t="shared" si="52"/>
        <v>-73.662729658792657</v>
      </c>
      <c r="K459" s="10">
        <v>100</v>
      </c>
      <c r="L459" s="16">
        <v>7961.2040682414545</v>
      </c>
      <c r="M459" s="16">
        <v>3406.0859580052479</v>
      </c>
      <c r="N459" s="16">
        <v>31.703849518810152</v>
      </c>
      <c r="O459" s="16">
        <v>15.335593220339042</v>
      </c>
      <c r="P459" s="16">
        <v>16.827710699206769</v>
      </c>
      <c r="Q459" s="16">
        <v>0.35140398463754208</v>
      </c>
      <c r="R459" s="16">
        <v>2.088245935046332</v>
      </c>
      <c r="S459" s="16">
        <v>103.61926936581435</v>
      </c>
      <c r="T459" s="20" t="s">
        <v>122</v>
      </c>
      <c r="U459" s="10">
        <v>5</v>
      </c>
      <c r="V459" s="20" t="s">
        <v>145</v>
      </c>
      <c r="W459" s="10">
        <v>4</v>
      </c>
      <c r="X459" s="20" t="s">
        <v>33</v>
      </c>
      <c r="Y459" s="10">
        <v>3</v>
      </c>
      <c r="Z459" s="20" t="s">
        <v>33</v>
      </c>
      <c r="AA459" s="15">
        <v>3</v>
      </c>
      <c r="AB459" s="11">
        <v>28.051229671847011</v>
      </c>
      <c r="AC459" s="10">
        <v>60.233395130210745</v>
      </c>
      <c r="AD459" s="19">
        <v>11.715375197942244</v>
      </c>
      <c r="AE459" s="12">
        <v>1533.5593220339042</v>
      </c>
      <c r="AF459" s="10">
        <v>1549.3616725020158</v>
      </c>
      <c r="AG459" s="10">
        <v>1121.8473799471178</v>
      </c>
      <c r="AH459" s="10">
        <v>1479.4029225669433</v>
      </c>
      <c r="AI459" s="10">
        <v>4.7887079927576295</v>
      </c>
      <c r="AJ459" s="10"/>
      <c r="AK459" s="10"/>
      <c r="AL459" s="10"/>
      <c r="AM459" s="10"/>
      <c r="AN459" s="10">
        <v>7.6677966101695212</v>
      </c>
      <c r="AO459" s="10">
        <v>5.1862330662603711</v>
      </c>
      <c r="AP459" s="10">
        <v>8.8529316596298262</v>
      </c>
      <c r="AQ459" s="10">
        <v>114.66</v>
      </c>
      <c r="AR459" s="10"/>
      <c r="AS459" s="10"/>
      <c r="AT459" s="10">
        <v>2.0528174593316182</v>
      </c>
      <c r="AU459" s="10">
        <v>1</v>
      </c>
      <c r="AV459" s="16"/>
      <c r="AW459" s="19">
        <v>232.40425087530238</v>
      </c>
      <c r="AX459" s="1" t="s">
        <v>120</v>
      </c>
      <c r="AY459" s="23">
        <v>73.662729658792699</v>
      </c>
      <c r="AZ459" s="18">
        <v>0</v>
      </c>
      <c r="BA459" s="18">
        <v>100</v>
      </c>
      <c r="BB459" s="18">
        <v>0</v>
      </c>
      <c r="BC459" s="18">
        <v>100</v>
      </c>
      <c r="BD459" s="18">
        <v>0</v>
      </c>
      <c r="BE459" s="18">
        <v>0</v>
      </c>
      <c r="BF459" s="24">
        <v>28.051229671847011</v>
      </c>
      <c r="BG459" s="24">
        <v>60.233395130210745</v>
      </c>
      <c r="BH459" s="24">
        <v>11.715375197942244</v>
      </c>
      <c r="BI459" s="21"/>
      <c r="BJ459" s="25">
        <f t="shared" ca="1" si="46"/>
        <v>1</v>
      </c>
      <c r="BK459" s="24">
        <f t="shared" ca="1" si="47"/>
        <v>7.5436197579757307</v>
      </c>
      <c r="BL459" s="23">
        <f t="shared" si="48"/>
        <v>2.7352768144052169</v>
      </c>
      <c r="BM459" s="23">
        <f t="shared" ca="1" si="49"/>
        <v>3.0767346009214784</v>
      </c>
      <c r="BN459" s="22">
        <f t="shared" si="50"/>
        <v>2.7423644890164072</v>
      </c>
      <c r="BP459" s="2"/>
    </row>
    <row r="460" spans="1:68" x14ac:dyDescent="0.2">
      <c r="A460">
        <v>22.35</v>
      </c>
      <c r="B460">
        <v>2.1</v>
      </c>
      <c r="C460">
        <v>1.2974000000000001</v>
      </c>
      <c r="D460">
        <v>-0.22961999999999999</v>
      </c>
      <c r="E460">
        <v>0.36476999999999998</v>
      </c>
      <c r="F460">
        <v>1.6361000000000001</v>
      </c>
      <c r="G460">
        <v>1.5496300000000001</v>
      </c>
      <c r="I460" s="17">
        <f t="shared" si="51"/>
        <v>73.326771653543304</v>
      </c>
      <c r="J460" s="16">
        <f t="shared" si="52"/>
        <v>-73.826771653543304</v>
      </c>
      <c r="K460" s="10">
        <v>100</v>
      </c>
      <c r="L460" s="16">
        <v>7977.6082677165195</v>
      </c>
      <c r="M460" s="16">
        <v>3412.2539370078721</v>
      </c>
      <c r="N460" s="16">
        <v>31.774934383202101</v>
      </c>
      <c r="O460" s="16">
        <v>15.38201506591343</v>
      </c>
      <c r="P460" s="16">
        <v>16.89075239168859</v>
      </c>
      <c r="Q460" s="16">
        <v>0.35416058569371112</v>
      </c>
      <c r="R460" s="16">
        <v>2.0967721122238605</v>
      </c>
      <c r="S460" s="16">
        <v>104.77342540105285</v>
      </c>
      <c r="T460" s="20" t="s">
        <v>122</v>
      </c>
      <c r="U460" s="10">
        <v>5</v>
      </c>
      <c r="V460" s="20" t="s">
        <v>145</v>
      </c>
      <c r="W460" s="10">
        <v>4</v>
      </c>
      <c r="X460" s="20" t="s">
        <v>33</v>
      </c>
      <c r="Y460" s="10">
        <v>3</v>
      </c>
      <c r="Z460" s="20" t="s">
        <v>33</v>
      </c>
      <c r="AA460" s="15">
        <v>3</v>
      </c>
      <c r="AB460" s="11">
        <v>28.183076194810674</v>
      </c>
      <c r="AC460" s="10">
        <v>60.175943723650505</v>
      </c>
      <c r="AD460" s="19">
        <v>11.640980081538823</v>
      </c>
      <c r="AE460" s="12">
        <v>1538.2015065913431</v>
      </c>
      <c r="AF460" s="10">
        <v>1555.813389295462</v>
      </c>
      <c r="AG460" s="10">
        <v>1126.050159445906</v>
      </c>
      <c r="AH460" s="10">
        <v>1501.6832437957864</v>
      </c>
      <c r="AI460" s="10">
        <v>4.7692355033251017</v>
      </c>
      <c r="AJ460" s="10"/>
      <c r="AK460" s="10"/>
      <c r="AL460" s="10"/>
      <c r="AM460" s="10"/>
      <c r="AN460" s="10">
        <v>7.6910075329567151</v>
      </c>
      <c r="AO460" s="10">
        <v>5.2056329254138731</v>
      </c>
      <c r="AP460" s="10">
        <v>8.8823511161213418</v>
      </c>
      <c r="AQ460" s="10">
        <v>114.66</v>
      </c>
      <c r="AR460" s="10"/>
      <c r="AS460" s="10"/>
      <c r="AT460" s="10">
        <v>2.0578691311481858</v>
      </c>
      <c r="AU460" s="10">
        <v>1</v>
      </c>
      <c r="AV460" s="16"/>
      <c r="AW460" s="19">
        <v>233.37200839431929</v>
      </c>
      <c r="AX460" s="1" t="s">
        <v>120</v>
      </c>
      <c r="AY460" s="23">
        <v>73.826771653543304</v>
      </c>
      <c r="AZ460" s="18">
        <v>0</v>
      </c>
      <c r="BA460" s="18">
        <v>100</v>
      </c>
      <c r="BB460" s="18">
        <v>0</v>
      </c>
      <c r="BC460" s="18">
        <v>100</v>
      </c>
      <c r="BD460" s="18">
        <v>0</v>
      </c>
      <c r="BE460" s="18">
        <v>0</v>
      </c>
      <c r="BF460" s="24">
        <v>28.183076194810674</v>
      </c>
      <c r="BG460" s="24">
        <v>60.175943723650505</v>
      </c>
      <c r="BH460" s="24">
        <v>11.640980081538823</v>
      </c>
      <c r="BI460" s="21"/>
      <c r="BJ460" s="25">
        <f t="shared" ca="1" si="46"/>
        <v>1</v>
      </c>
      <c r="BK460" s="24">
        <f t="shared" ca="1" si="47"/>
        <v>7.5621266740445225</v>
      </c>
      <c r="BL460" s="23">
        <f t="shared" si="48"/>
        <v>2.7450163232422455</v>
      </c>
      <c r="BM460" s="23">
        <f t="shared" ca="1" si="49"/>
        <v>3.0766698681278708</v>
      </c>
      <c r="BN460" s="22">
        <f t="shared" si="50"/>
        <v>2.7420152952004999</v>
      </c>
      <c r="BP460" s="2"/>
    </row>
    <row r="461" spans="1:68" x14ac:dyDescent="0.2">
      <c r="A461">
        <v>22.4</v>
      </c>
      <c r="B461">
        <v>2.1</v>
      </c>
      <c r="C461">
        <v>1.29749</v>
      </c>
      <c r="D461">
        <v>-0.22849</v>
      </c>
      <c r="E461">
        <v>0.36742000000000002</v>
      </c>
      <c r="F461">
        <v>1.6313</v>
      </c>
      <c r="G461">
        <v>1.5446800000000001</v>
      </c>
      <c r="I461" s="17">
        <f t="shared" si="51"/>
        <v>73.490813648293951</v>
      </c>
      <c r="J461" s="16">
        <f t="shared" si="52"/>
        <v>-73.990813648293951</v>
      </c>
      <c r="K461" s="10">
        <v>100</v>
      </c>
      <c r="L461" s="16">
        <v>7994.0124671915846</v>
      </c>
      <c r="M461" s="16">
        <v>3418.4219160104963</v>
      </c>
      <c r="N461" s="16">
        <v>31.846019247594047</v>
      </c>
      <c r="O461" s="16">
        <v>15.406591337099849</v>
      </c>
      <c r="P461" s="16">
        <v>16.927042118807112</v>
      </c>
      <c r="Q461" s="16">
        <v>0.36124003840614505</v>
      </c>
      <c r="R461" s="16">
        <v>2.1341001922880696</v>
      </c>
      <c r="S461" s="16">
        <v>105.58685984078213</v>
      </c>
      <c r="T461" s="20" t="s">
        <v>122</v>
      </c>
      <c r="U461" s="10">
        <v>5</v>
      </c>
      <c r="V461" s="20" t="s">
        <v>145</v>
      </c>
      <c r="W461" s="10">
        <v>4</v>
      </c>
      <c r="X461" s="20" t="s">
        <v>33</v>
      </c>
      <c r="Y461" s="10">
        <v>3</v>
      </c>
      <c r="Z461" s="20" t="s">
        <v>33</v>
      </c>
      <c r="AA461" s="15">
        <v>3</v>
      </c>
      <c r="AB461" s="11">
        <v>28.938965339072077</v>
      </c>
      <c r="AC461" s="10">
        <v>59.83647476747948</v>
      </c>
      <c r="AD461" s="19">
        <v>11.224559893448445</v>
      </c>
      <c r="AE461" s="12">
        <v>1540.6591337099849</v>
      </c>
      <c r="AF461" s="10">
        <v>1559.1178160461664</v>
      </c>
      <c r="AG461" s="10">
        <v>1128.4694745871409</v>
      </c>
      <c r="AH461" s="10">
        <v>1516.9544350598692</v>
      </c>
      <c r="AI461" s="10">
        <v>4.6858156126580583</v>
      </c>
      <c r="AJ461" s="10"/>
      <c r="AK461" s="10"/>
      <c r="AL461" s="10"/>
      <c r="AM461" s="10"/>
      <c r="AN461" s="10">
        <v>7.7032956685499245</v>
      </c>
      <c r="AO461" s="10">
        <v>5.2282433946244939</v>
      </c>
      <c r="AP461" s="10">
        <v>8.8992863221099849</v>
      </c>
      <c r="AQ461" s="10">
        <v>114.66</v>
      </c>
      <c r="AR461" s="10"/>
      <c r="AS461" s="10"/>
      <c r="AT461" s="10">
        <v>2.0585396731367256</v>
      </c>
      <c r="AU461" s="10">
        <v>1</v>
      </c>
      <c r="AV461" s="16"/>
      <c r="AW461" s="19">
        <v>233.86767240692495</v>
      </c>
      <c r="AX461" s="1" t="s">
        <v>120</v>
      </c>
      <c r="AY461" s="23">
        <v>73.990813648293994</v>
      </c>
      <c r="AZ461" s="18">
        <v>0</v>
      </c>
      <c r="BA461" s="18">
        <v>100</v>
      </c>
      <c r="BB461" s="18">
        <v>0</v>
      </c>
      <c r="BC461" s="18">
        <v>100</v>
      </c>
      <c r="BD461" s="18">
        <v>0</v>
      </c>
      <c r="BE461" s="18">
        <v>0</v>
      </c>
      <c r="BF461" s="24">
        <v>28.938965339072077</v>
      </c>
      <c r="BG461" s="24">
        <v>59.83647476747948</v>
      </c>
      <c r="BH461" s="24">
        <v>11.224559893448445</v>
      </c>
      <c r="BI461" s="21"/>
      <c r="BJ461" s="25">
        <f t="shared" ca="1" si="46"/>
        <v>1</v>
      </c>
      <c r="BK461" s="24">
        <f t="shared" ca="1" si="47"/>
        <v>7.5649151584550145</v>
      </c>
      <c r="BL461" s="23">
        <f t="shared" si="48"/>
        <v>2.7938053816177879</v>
      </c>
      <c r="BM461" s="23">
        <f t="shared" ca="1" si="49"/>
        <v>3.080666486244251</v>
      </c>
      <c r="BN461" s="22">
        <f t="shared" si="50"/>
        <v>2.7455614703285804</v>
      </c>
      <c r="BP461" s="2"/>
    </row>
    <row r="462" spans="1:68" x14ac:dyDescent="0.2">
      <c r="A462">
        <v>22.45</v>
      </c>
      <c r="B462">
        <v>2.1</v>
      </c>
      <c r="C462">
        <v>1.2983800000000001</v>
      </c>
      <c r="D462">
        <v>-0.22949</v>
      </c>
      <c r="E462">
        <v>0.37030999999999997</v>
      </c>
      <c r="F462">
        <v>1.6334</v>
      </c>
      <c r="G462">
        <v>1.54573</v>
      </c>
      <c r="I462" s="17">
        <f t="shared" si="51"/>
        <v>73.654855643044613</v>
      </c>
      <c r="J462" s="16">
        <f t="shared" si="52"/>
        <v>-74.154855643044613</v>
      </c>
      <c r="K462" s="10">
        <v>100</v>
      </c>
      <c r="L462" s="16">
        <v>8010.4166666666506</v>
      </c>
      <c r="M462" s="16">
        <v>3424.5898950131213</v>
      </c>
      <c r="N462" s="16">
        <v>31.917104111985996</v>
      </c>
      <c r="O462" s="16">
        <v>15.649623352165777</v>
      </c>
      <c r="P462" s="16">
        <v>17.182848431097106</v>
      </c>
      <c r="Q462" s="16">
        <v>0.35497503600576097</v>
      </c>
      <c r="R462" s="16">
        <v>2.0658684002783594</v>
      </c>
      <c r="S462" s="16">
        <v>106.47396381467554</v>
      </c>
      <c r="T462" s="20" t="s">
        <v>122</v>
      </c>
      <c r="U462" s="10">
        <v>5</v>
      </c>
      <c r="V462" s="20" t="s">
        <v>145</v>
      </c>
      <c r="W462" s="10">
        <v>4</v>
      </c>
      <c r="X462" s="20" t="s">
        <v>33</v>
      </c>
      <c r="Y462" s="10">
        <v>3</v>
      </c>
      <c r="Z462" s="20" t="s">
        <v>33</v>
      </c>
      <c r="AA462" s="15">
        <v>3</v>
      </c>
      <c r="AB462" s="11">
        <v>27.136122617935307</v>
      </c>
      <c r="AC462" s="10">
        <v>60.617206150824231</v>
      </c>
      <c r="AD462" s="19">
        <v>12.246671231240466</v>
      </c>
      <c r="AE462" s="12">
        <v>1564.9623352165777</v>
      </c>
      <c r="AF462" s="10">
        <v>1588.2477234052797</v>
      </c>
      <c r="AG462" s="10">
        <v>1145.5232287398071</v>
      </c>
      <c r="AH462" s="10">
        <v>1533.7411138838995</v>
      </c>
      <c r="AI462" s="10">
        <v>4.8405793895935378</v>
      </c>
      <c r="AJ462" s="10"/>
      <c r="AK462" s="10"/>
      <c r="AL462" s="10"/>
      <c r="AM462" s="10"/>
      <c r="AN462" s="10">
        <v>7.8248116760828887</v>
      </c>
      <c r="AO462" s="10">
        <v>5.2657669687219304</v>
      </c>
      <c r="AP462" s="10">
        <v>9.018662601178649</v>
      </c>
      <c r="AQ462" s="10">
        <v>114.66</v>
      </c>
      <c r="AR462" s="10"/>
      <c r="AS462" s="10"/>
      <c r="AT462" s="10">
        <v>2.0949612538822109</v>
      </c>
      <c r="AU462" s="10">
        <v>1</v>
      </c>
      <c r="AV462" s="16"/>
      <c r="AW462" s="19">
        <v>238.23715851079194</v>
      </c>
      <c r="AX462" s="1" t="s">
        <v>120</v>
      </c>
      <c r="AY462" s="23">
        <v>74.154855643044598</v>
      </c>
      <c r="AZ462" s="18">
        <v>0</v>
      </c>
      <c r="BA462" s="18">
        <v>100</v>
      </c>
      <c r="BB462" s="18">
        <v>0</v>
      </c>
      <c r="BC462" s="18">
        <v>100</v>
      </c>
      <c r="BD462" s="18">
        <v>0</v>
      </c>
      <c r="BE462" s="18">
        <v>0</v>
      </c>
      <c r="BF462" s="24">
        <v>27.136122617935307</v>
      </c>
      <c r="BG462" s="24">
        <v>60.617206150824231</v>
      </c>
      <c r="BH462" s="24">
        <v>12.246671231240466</v>
      </c>
      <c r="BI462" s="21"/>
      <c r="BJ462" s="25">
        <f t="shared" ca="1" si="46"/>
        <v>1</v>
      </c>
      <c r="BK462" s="24">
        <f t="shared" ca="1" si="47"/>
        <v>7.695893816046719</v>
      </c>
      <c r="BL462" s="23">
        <f t="shared" si="48"/>
        <v>2.6937678778008176</v>
      </c>
      <c r="BM462" s="23">
        <f t="shared" ca="1" si="49"/>
        <v>3.0658450547052154</v>
      </c>
      <c r="BN462" s="22">
        <f t="shared" si="50"/>
        <v>2.7322321625323176</v>
      </c>
      <c r="BP462" s="2"/>
    </row>
    <row r="463" spans="1:68" x14ac:dyDescent="0.2">
      <c r="A463">
        <v>22.5</v>
      </c>
      <c r="B463">
        <v>0.5</v>
      </c>
      <c r="C463">
        <v>1.2983800000000001</v>
      </c>
      <c r="D463">
        <v>-0.22797999999999999</v>
      </c>
      <c r="E463">
        <v>0.37185000000000001</v>
      </c>
      <c r="F463">
        <v>1.63385</v>
      </c>
      <c r="G463">
        <v>1.54803</v>
      </c>
      <c r="I463" s="17">
        <f t="shared" si="51"/>
        <v>73.818897637795274</v>
      </c>
      <c r="J463" s="16">
        <f t="shared" si="52"/>
        <v>-74.318897637795274</v>
      </c>
      <c r="K463" s="10">
        <v>100</v>
      </c>
      <c r="L463" s="16">
        <v>8026.8208661417166</v>
      </c>
      <c r="M463" s="16">
        <v>3430.7578740157464</v>
      </c>
      <c r="N463" s="16">
        <v>31.988188976377948</v>
      </c>
      <c r="O463" s="16">
        <v>15.649623352165777</v>
      </c>
      <c r="P463" s="16">
        <v>17.189655496053874</v>
      </c>
      <c r="Q463" s="16">
        <v>0.36443518963034105</v>
      </c>
      <c r="R463" s="16">
        <v>2.1200843129986069</v>
      </c>
      <c r="S463" s="16">
        <v>106.94667665889556</v>
      </c>
      <c r="T463" s="20" t="s">
        <v>122</v>
      </c>
      <c r="U463" s="10">
        <v>5</v>
      </c>
      <c r="V463" s="20" t="s">
        <v>145</v>
      </c>
      <c r="W463" s="10">
        <v>4</v>
      </c>
      <c r="X463" s="20" t="s">
        <v>33</v>
      </c>
      <c r="Y463" s="10">
        <v>3</v>
      </c>
      <c r="Z463" s="20" t="s">
        <v>33</v>
      </c>
      <c r="AA463" s="15">
        <v>3</v>
      </c>
      <c r="AB463" s="11">
        <v>28.255544616589098</v>
      </c>
      <c r="AC463" s="10">
        <v>60.144140244611634</v>
      </c>
      <c r="AD463" s="19">
        <v>11.600315138799267</v>
      </c>
      <c r="AE463" s="12">
        <v>1564.9623352165777</v>
      </c>
      <c r="AF463" s="10">
        <v>1588.0836016663659</v>
      </c>
      <c r="AG463" s="10">
        <v>1145.9770330702581</v>
      </c>
      <c r="AH463" s="10">
        <v>1542.0031751832194</v>
      </c>
      <c r="AI463" s="10">
        <v>4.71679354386439</v>
      </c>
      <c r="AJ463" s="10"/>
      <c r="AK463" s="10"/>
      <c r="AL463" s="10"/>
      <c r="AM463" s="10"/>
      <c r="AN463" s="10">
        <v>7.8248116760828887</v>
      </c>
      <c r="AO463" s="10">
        <v>5.2874847333919739</v>
      </c>
      <c r="AP463" s="10">
        <v>9.021839231491807</v>
      </c>
      <c r="AQ463" s="10">
        <v>114.66</v>
      </c>
      <c r="AR463" s="10"/>
      <c r="AS463" s="10"/>
      <c r="AT463" s="10">
        <v>2.0907679800438079</v>
      </c>
      <c r="AU463" s="10">
        <v>1</v>
      </c>
      <c r="AV463" s="16"/>
      <c r="AW463" s="19">
        <v>238.21254024995488</v>
      </c>
      <c r="AX463" s="1" t="s">
        <v>120</v>
      </c>
      <c r="AY463" s="23">
        <v>74.318897637795303</v>
      </c>
      <c r="AZ463" s="18">
        <v>0</v>
      </c>
      <c r="BA463" s="18">
        <v>100</v>
      </c>
      <c r="BB463" s="18">
        <v>0</v>
      </c>
      <c r="BC463" s="18">
        <v>100</v>
      </c>
      <c r="BD463" s="18">
        <v>0</v>
      </c>
      <c r="BE463" s="18">
        <v>0</v>
      </c>
      <c r="BF463" s="24">
        <v>28.255544616589098</v>
      </c>
      <c r="BG463" s="24">
        <v>60.144140244611634</v>
      </c>
      <c r="BH463" s="24">
        <v>11.600315138799267</v>
      </c>
      <c r="BI463" s="21"/>
      <c r="BJ463" s="25">
        <f t="shared" ref="BJ463:BJ499" ca="1" si="53">IF((0.381*BM463)+(0.05*(M463/2116.217)-0.15)&lt;1,(0.381*BM463)+(0.05*(M463/2116.217)-0.15),1)</f>
        <v>1</v>
      </c>
      <c r="BK463" s="24">
        <f t="shared" ref="BK463:BK499" ca="1" si="54">((P463-(L463/2000))/1.06)*(1.06/(M463/2000))^BJ463</f>
        <v>7.6812445219633352</v>
      </c>
      <c r="BL463" s="23">
        <f t="shared" ref="BL463:BL499" si="55">(Q463/(P463-(L463/2000)))*100</f>
        <v>2.7658501180596238</v>
      </c>
      <c r="BM463" s="23">
        <f t="shared" ref="BM463:BM499" ca="1" si="56">SQRT(((3.47-LOG(BK463))^2)+((LOG(BL463)+1.22)^2))</f>
        <v>3.07272977959938</v>
      </c>
      <c r="BN463" s="22">
        <f t="shared" ref="BN463:BN499" si="57">SQRT(((3.47-LOG(P463/1.06))^2)+((LOG(R463)+1.22)^2))</f>
        <v>2.7384270853121264</v>
      </c>
      <c r="BP463" s="2"/>
    </row>
    <row r="464" spans="1:68" x14ac:dyDescent="0.2">
      <c r="A464">
        <v>22.55</v>
      </c>
      <c r="B464">
        <v>2</v>
      </c>
      <c r="C464">
        <v>1.29793</v>
      </c>
      <c r="D464">
        <v>-0.22722000000000001</v>
      </c>
      <c r="E464">
        <v>0.37323000000000001</v>
      </c>
      <c r="F464">
        <v>1.6268499999999999</v>
      </c>
      <c r="G464">
        <v>1.5415000000000001</v>
      </c>
      <c r="I464" s="17">
        <f t="shared" si="51"/>
        <v>73.982939632545936</v>
      </c>
      <c r="J464" s="16">
        <f t="shared" si="52"/>
        <v>-74.482939632545936</v>
      </c>
      <c r="K464" s="10">
        <v>100</v>
      </c>
      <c r="L464" s="16">
        <v>8043.2250656167826</v>
      </c>
      <c r="M464" s="16">
        <v>3436.9258530183715</v>
      </c>
      <c r="N464" s="16">
        <v>32.059273840769904</v>
      </c>
      <c r="O464" s="16">
        <v>15.526741996233557</v>
      </c>
      <c r="P464" s="16">
        <v>17.072873977550444</v>
      </c>
      <c r="Q464" s="16">
        <v>0.36919659145463279</v>
      </c>
      <c r="R464" s="16">
        <v>2.1624747651748546</v>
      </c>
      <c r="S464" s="16">
        <v>107.37027648033948</v>
      </c>
      <c r="T464" s="20" t="s">
        <v>122</v>
      </c>
      <c r="U464" s="10">
        <v>5</v>
      </c>
      <c r="V464" s="20" t="s">
        <v>145</v>
      </c>
      <c r="W464" s="10">
        <v>4</v>
      </c>
      <c r="X464" s="20" t="s">
        <v>33</v>
      </c>
      <c r="Y464" s="10">
        <v>3</v>
      </c>
      <c r="Z464" s="20" t="s">
        <v>33</v>
      </c>
      <c r="AA464" s="15">
        <v>3</v>
      </c>
      <c r="AB464" s="11">
        <v>29.377402516959691</v>
      </c>
      <c r="AC464" s="10">
        <v>59.631898458486688</v>
      </c>
      <c r="AD464" s="19">
        <v>10.990699024553621</v>
      </c>
      <c r="AE464" s="12">
        <v>1552.6741996233557</v>
      </c>
      <c r="AF464" s="10">
        <v>1573.3796465791938</v>
      </c>
      <c r="AG464" s="10">
        <v>1138.1915985033629</v>
      </c>
      <c r="AH464" s="10">
        <v>1549.2549114425742</v>
      </c>
      <c r="AI464" s="10">
        <v>4.6243314192808231</v>
      </c>
      <c r="AJ464" s="10"/>
      <c r="AK464" s="10"/>
      <c r="AL464" s="10"/>
      <c r="AM464" s="10"/>
      <c r="AN464" s="10">
        <v>7.7633709981167787</v>
      </c>
      <c r="AO464" s="10">
        <v>5.2778181675288485</v>
      </c>
      <c r="AP464" s="10">
        <v>8.9673411895235411</v>
      </c>
      <c r="AQ464" s="10">
        <v>114.66</v>
      </c>
      <c r="AR464" s="10"/>
      <c r="AS464" s="10"/>
      <c r="AT464" s="10">
        <v>2.0665335823529674</v>
      </c>
      <c r="AU464" s="10">
        <v>1</v>
      </c>
      <c r="AV464" s="16"/>
      <c r="AW464" s="19">
        <v>236.00694698687909</v>
      </c>
      <c r="AX464" s="1" t="s">
        <v>120</v>
      </c>
      <c r="AY464" s="23">
        <v>74.482939632545893</v>
      </c>
      <c r="AZ464" s="18">
        <v>0</v>
      </c>
      <c r="BA464" s="18">
        <v>100</v>
      </c>
      <c r="BB464" s="18">
        <v>0</v>
      </c>
      <c r="BC464" s="18">
        <v>100</v>
      </c>
      <c r="BD464" s="18">
        <v>0</v>
      </c>
      <c r="BE464" s="18">
        <v>0</v>
      </c>
      <c r="BF464" s="24">
        <v>29.377402516959691</v>
      </c>
      <c r="BG464" s="24">
        <v>59.631898458486688</v>
      </c>
      <c r="BH464" s="24">
        <v>10.990699024553621</v>
      </c>
      <c r="BI464" s="21"/>
      <c r="BJ464" s="25">
        <f t="shared" ca="1" si="53"/>
        <v>1</v>
      </c>
      <c r="BK464" s="24">
        <f t="shared" ca="1" si="54"/>
        <v>7.5947297107269254</v>
      </c>
      <c r="BL464" s="23">
        <f t="shared" si="55"/>
        <v>2.8288192142788668</v>
      </c>
      <c r="BM464" s="23">
        <f t="shared" ca="1" si="56"/>
        <v>3.0821600144580708</v>
      </c>
      <c r="BN464" s="22">
        <f t="shared" si="57"/>
        <v>2.7457309191186545</v>
      </c>
      <c r="BP464" s="2"/>
    </row>
    <row r="465" spans="1:68" x14ac:dyDescent="0.2">
      <c r="A465">
        <v>22.6</v>
      </c>
      <c r="B465">
        <v>2.1</v>
      </c>
      <c r="C465">
        <v>1.29776</v>
      </c>
      <c r="D465">
        <v>-0.22697000000000001</v>
      </c>
      <c r="E465">
        <v>0.37724999999999997</v>
      </c>
      <c r="F465">
        <v>1.63245</v>
      </c>
      <c r="G465">
        <v>1.54793</v>
      </c>
      <c r="I465" s="17">
        <f t="shared" si="51"/>
        <v>74.146981627296583</v>
      </c>
      <c r="J465" s="16">
        <f t="shared" si="52"/>
        <v>-74.646981627296583</v>
      </c>
      <c r="K465" s="10">
        <v>100</v>
      </c>
      <c r="L465" s="16">
        <v>8059.6292650918476</v>
      </c>
      <c r="M465" s="16">
        <v>3443.0938320209957</v>
      </c>
      <c r="N465" s="16">
        <v>32.130358705161854</v>
      </c>
      <c r="O465" s="16">
        <v>15.480320150659169</v>
      </c>
      <c r="P465" s="16">
        <v>17.044221223616454</v>
      </c>
      <c r="Q465" s="16">
        <v>0.37076284205472881</v>
      </c>
      <c r="R465" s="16">
        <v>2.1752994002506858</v>
      </c>
      <c r="S465" s="16">
        <v>108.60424117758915</v>
      </c>
      <c r="T465" s="20" t="s">
        <v>122</v>
      </c>
      <c r="U465" s="10">
        <v>5</v>
      </c>
      <c r="V465" s="20" t="s">
        <v>145</v>
      </c>
      <c r="W465" s="10">
        <v>4</v>
      </c>
      <c r="X465" s="20" t="s">
        <v>33</v>
      </c>
      <c r="Y465" s="10">
        <v>3</v>
      </c>
      <c r="Z465" s="20" t="s">
        <v>33</v>
      </c>
      <c r="AA465" s="15">
        <v>3</v>
      </c>
      <c r="AB465" s="11">
        <v>29.782245887991195</v>
      </c>
      <c r="AC465" s="10">
        <v>59.438146727026805</v>
      </c>
      <c r="AD465" s="19">
        <v>10.779607384982004</v>
      </c>
      <c r="AE465" s="12">
        <v>1548.0320150659168</v>
      </c>
      <c r="AF465" s="10">
        <v>1569.0437814413674</v>
      </c>
      <c r="AG465" s="10">
        <v>1136.2814149077635</v>
      </c>
      <c r="AH465" s="10">
        <v>1573.1770108613616</v>
      </c>
      <c r="AI465" s="10">
        <v>4.5970683386606828</v>
      </c>
      <c r="AJ465" s="10"/>
      <c r="AK465" s="10"/>
      <c r="AL465" s="10"/>
      <c r="AM465" s="10"/>
      <c r="AN465" s="10">
        <v>7.7401600753295847</v>
      </c>
      <c r="AO465" s="10">
        <v>5.2782555864219427</v>
      </c>
      <c r="AP465" s="10">
        <v>8.953969904354345</v>
      </c>
      <c r="AQ465" s="10">
        <v>114.66</v>
      </c>
      <c r="AR465" s="10"/>
      <c r="AS465" s="10"/>
      <c r="AT465" s="10">
        <v>2.0566671325034873</v>
      </c>
      <c r="AU465" s="10">
        <v>1</v>
      </c>
      <c r="AV465" s="16"/>
      <c r="AW465" s="19">
        <v>235.35656721620512</v>
      </c>
      <c r="AX465" s="1" t="s">
        <v>120</v>
      </c>
      <c r="AY465" s="23">
        <v>74.646981627296597</v>
      </c>
      <c r="AZ465" s="18">
        <v>0</v>
      </c>
      <c r="BA465" s="18">
        <v>100</v>
      </c>
      <c r="BB465" s="18">
        <v>0</v>
      </c>
      <c r="BC465" s="18">
        <v>100</v>
      </c>
      <c r="BD465" s="18">
        <v>0</v>
      </c>
      <c r="BE465" s="18">
        <v>0</v>
      </c>
      <c r="BF465" s="24">
        <v>29.782245887991195</v>
      </c>
      <c r="BG465" s="24">
        <v>59.438146727026805</v>
      </c>
      <c r="BH465" s="24">
        <v>10.779607384982004</v>
      </c>
      <c r="BI465" s="21"/>
      <c r="BJ465" s="25">
        <f t="shared" ca="1" si="53"/>
        <v>1</v>
      </c>
      <c r="BK465" s="24">
        <f t="shared" ca="1" si="54"/>
        <v>7.5597164794265579</v>
      </c>
      <c r="BL465" s="23">
        <f t="shared" si="55"/>
        <v>2.8488647519981232</v>
      </c>
      <c r="BM465" s="23">
        <f t="shared" ca="1" si="56"/>
        <v>3.0855095927110803</v>
      </c>
      <c r="BN465" s="22">
        <f t="shared" si="57"/>
        <v>2.7477869641365049</v>
      </c>
      <c r="BP465" s="2"/>
    </row>
    <row r="466" spans="1:68" x14ac:dyDescent="0.2">
      <c r="A466">
        <v>22.65</v>
      </c>
      <c r="B466">
        <v>2.1</v>
      </c>
      <c r="C466">
        <v>1.29809</v>
      </c>
      <c r="D466">
        <v>-0.22842999999999999</v>
      </c>
      <c r="E466">
        <v>0.37753999999999999</v>
      </c>
      <c r="F466">
        <v>1.6255299999999999</v>
      </c>
      <c r="G466">
        <v>1.5401499999999999</v>
      </c>
      <c r="I466" s="17">
        <f t="shared" si="51"/>
        <v>74.31102362204723</v>
      </c>
      <c r="J466" s="16">
        <f t="shared" si="52"/>
        <v>-74.81102362204723</v>
      </c>
      <c r="K466" s="10">
        <v>100</v>
      </c>
      <c r="L466" s="16">
        <v>8076.0334645669127</v>
      </c>
      <c r="M466" s="16">
        <v>3449.2618110236199</v>
      </c>
      <c r="N466" s="16">
        <v>32.201443569553795</v>
      </c>
      <c r="O466" s="16">
        <v>15.570433145009437</v>
      </c>
      <c r="P466" s="16">
        <v>17.135616067861175</v>
      </c>
      <c r="Q466" s="16">
        <v>0.36161593855016816</v>
      </c>
      <c r="R466" s="16">
        <v>2.1103176980511336</v>
      </c>
      <c r="S466" s="16">
        <v>108.69325853137084</v>
      </c>
      <c r="T466" s="20" t="s">
        <v>122</v>
      </c>
      <c r="U466" s="10">
        <v>5</v>
      </c>
      <c r="V466" s="20" t="s">
        <v>145</v>
      </c>
      <c r="W466" s="10">
        <v>4</v>
      </c>
      <c r="X466" s="20" t="s">
        <v>33</v>
      </c>
      <c r="Y466" s="10">
        <v>3</v>
      </c>
      <c r="Z466" s="20" t="s">
        <v>33</v>
      </c>
      <c r="AA466" s="15">
        <v>3</v>
      </c>
      <c r="AB466" s="11">
        <v>28.261603253724807</v>
      </c>
      <c r="AC466" s="10">
        <v>60.141474128357537</v>
      </c>
      <c r="AD466" s="19">
        <v>11.596922617917656</v>
      </c>
      <c r="AE466" s="12">
        <v>1557.0433145009436</v>
      </c>
      <c r="AF466" s="10">
        <v>1578.8311631480956</v>
      </c>
      <c r="AG466" s="10">
        <v>1142.3744045240783</v>
      </c>
      <c r="AH466" s="10">
        <v>1573.5459077859509</v>
      </c>
      <c r="AI466" s="10">
        <v>4.7386230088649413</v>
      </c>
      <c r="AJ466" s="10"/>
      <c r="AK466" s="10"/>
      <c r="AL466" s="10"/>
      <c r="AM466" s="10"/>
      <c r="AN466" s="10">
        <v>7.7852165725047184</v>
      </c>
      <c r="AO466" s="10">
        <v>5.2806265293716645</v>
      </c>
      <c r="AP466" s="10">
        <v>8.9966208316685492</v>
      </c>
      <c r="AQ466" s="10">
        <v>114.66</v>
      </c>
      <c r="AR466" s="10"/>
      <c r="AS466" s="10"/>
      <c r="AT466" s="10">
        <v>2.0662414464549572</v>
      </c>
      <c r="AU466" s="10">
        <v>1</v>
      </c>
      <c r="AV466" s="16"/>
      <c r="AW466" s="19">
        <v>236.82467447221433</v>
      </c>
      <c r="AX466" s="1" t="s">
        <v>120</v>
      </c>
      <c r="AY466" s="23">
        <v>74.811023622047202</v>
      </c>
      <c r="AZ466" s="18">
        <v>0</v>
      </c>
      <c r="BA466" s="18">
        <v>100</v>
      </c>
      <c r="BB466" s="18">
        <v>0</v>
      </c>
      <c r="BC466" s="18">
        <v>100</v>
      </c>
      <c r="BD466" s="18">
        <v>0</v>
      </c>
      <c r="BE466" s="18">
        <v>0</v>
      </c>
      <c r="BF466" s="24">
        <v>28.261603253724807</v>
      </c>
      <c r="BG466" s="24">
        <v>60.141474128357537</v>
      </c>
      <c r="BH466" s="24">
        <v>11.596922617917656</v>
      </c>
      <c r="BI466" s="21"/>
      <c r="BJ466" s="25">
        <f t="shared" ca="1" si="53"/>
        <v>1</v>
      </c>
      <c r="BK466" s="24">
        <f t="shared" ca="1" si="54"/>
        <v>7.59443617397707</v>
      </c>
      <c r="BL466" s="23">
        <f t="shared" si="55"/>
        <v>2.7609329716468816</v>
      </c>
      <c r="BM466" s="23">
        <f t="shared" ca="1" si="56"/>
        <v>3.0764654958487174</v>
      </c>
      <c r="BN466" s="22">
        <f t="shared" si="57"/>
        <v>2.7384243635090018</v>
      </c>
      <c r="BP466" s="2"/>
    </row>
    <row r="467" spans="1:68" x14ac:dyDescent="0.2">
      <c r="A467">
        <v>22.7</v>
      </c>
      <c r="B467">
        <v>2.1</v>
      </c>
      <c r="C467">
        <v>1.2968900000000001</v>
      </c>
      <c r="D467">
        <v>-0.22806000000000001</v>
      </c>
      <c r="E467">
        <v>0.37938</v>
      </c>
      <c r="F467">
        <v>1.6269</v>
      </c>
      <c r="G467">
        <v>1.53898</v>
      </c>
      <c r="I467" s="17">
        <f t="shared" si="51"/>
        <v>74.475065616797892</v>
      </c>
      <c r="J467" s="16">
        <f t="shared" si="52"/>
        <v>-74.975065616797892</v>
      </c>
      <c r="K467" s="10">
        <v>100</v>
      </c>
      <c r="L467" s="16">
        <v>8092.4376640419787</v>
      </c>
      <c r="M467" s="16">
        <v>3455.429790026245</v>
      </c>
      <c r="N467" s="16">
        <v>32.272528433945752</v>
      </c>
      <c r="O467" s="16">
        <v>15.242749529190263</v>
      </c>
      <c r="P467" s="16">
        <v>16.816065568613727</v>
      </c>
      <c r="Q467" s="16">
        <v>0.36393398943831012</v>
      </c>
      <c r="R467" s="16">
        <v>2.1642041531853513</v>
      </c>
      <c r="S467" s="16">
        <v>109.25805829329607</v>
      </c>
      <c r="T467" s="20" t="s">
        <v>122</v>
      </c>
      <c r="U467" s="10">
        <v>5</v>
      </c>
      <c r="V467" s="20" t="s">
        <v>145</v>
      </c>
      <c r="W467" s="10">
        <v>4</v>
      </c>
      <c r="X467" s="20" t="s">
        <v>33</v>
      </c>
      <c r="Y467" s="10">
        <v>3</v>
      </c>
      <c r="Z467" s="20" t="s">
        <v>33</v>
      </c>
      <c r="AA467" s="15">
        <v>3</v>
      </c>
      <c r="AB467" s="11">
        <v>30.022691960912297</v>
      </c>
      <c r="AC467" s="10">
        <v>59.320913941351904</v>
      </c>
      <c r="AD467" s="19">
        <v>10.656394097735802</v>
      </c>
      <c r="AE467" s="12">
        <v>1524.2749529190264</v>
      </c>
      <c r="AF467" s="10">
        <v>1540.2720338557449</v>
      </c>
      <c r="AG467" s="10">
        <v>1121.0710379075817</v>
      </c>
      <c r="AH467" s="10">
        <v>1583.7023285352066</v>
      </c>
      <c r="AI467" s="10">
        <v>4.6206361748643952</v>
      </c>
      <c r="AJ467" s="10"/>
      <c r="AK467" s="10"/>
      <c r="AL467" s="10"/>
      <c r="AM467" s="10"/>
      <c r="AN467" s="10">
        <v>7.6213747645951315</v>
      </c>
      <c r="AO467" s="10">
        <v>5.2296023245585612</v>
      </c>
      <c r="AP467" s="10">
        <v>8.8474972653530735</v>
      </c>
      <c r="AQ467" s="10">
        <v>114.66</v>
      </c>
      <c r="AR467" s="10"/>
      <c r="AS467" s="10"/>
      <c r="AT467" s="10">
        <v>2.0095034887801404</v>
      </c>
      <c r="AU467" s="10">
        <v>1</v>
      </c>
      <c r="AV467" s="16"/>
      <c r="AW467" s="19">
        <v>231.04080507836173</v>
      </c>
      <c r="AX467" s="1" t="s">
        <v>120</v>
      </c>
      <c r="AY467" s="23">
        <v>74.975065616797906</v>
      </c>
      <c r="AZ467" s="18">
        <v>0</v>
      </c>
      <c r="BA467" s="18">
        <v>100</v>
      </c>
      <c r="BB467" s="18">
        <v>0</v>
      </c>
      <c r="BC467" s="18">
        <v>100</v>
      </c>
      <c r="BD467" s="18">
        <v>0</v>
      </c>
      <c r="BE467" s="18">
        <v>0</v>
      </c>
      <c r="BF467" s="24">
        <v>30.022691960912297</v>
      </c>
      <c r="BG467" s="24">
        <v>59.320913941351904</v>
      </c>
      <c r="BH467" s="24">
        <v>10.656394097735802</v>
      </c>
      <c r="BI467" s="21"/>
      <c r="BJ467" s="25">
        <f t="shared" ca="1" si="53"/>
        <v>1</v>
      </c>
      <c r="BK467" s="24">
        <f t="shared" ca="1" si="54"/>
        <v>7.3911770821977809</v>
      </c>
      <c r="BL467" s="23">
        <f t="shared" si="55"/>
        <v>2.8499479825034717</v>
      </c>
      <c r="BM467" s="23">
        <f t="shared" ca="1" si="56"/>
        <v>3.0938276695733471</v>
      </c>
      <c r="BN467" s="22">
        <f t="shared" si="57"/>
        <v>2.7513546909941478</v>
      </c>
      <c r="BP467" s="2"/>
    </row>
    <row r="468" spans="1:68" x14ac:dyDescent="0.2">
      <c r="A468">
        <v>22.75</v>
      </c>
      <c r="B468">
        <v>0.1</v>
      </c>
      <c r="C468">
        <v>1.2978499999999999</v>
      </c>
      <c r="D468">
        <v>-0.22525000000000001</v>
      </c>
      <c r="E468">
        <v>0.37938</v>
      </c>
      <c r="F468">
        <v>1.6222300000000001</v>
      </c>
      <c r="G468">
        <v>1.53823</v>
      </c>
      <c r="I468" s="17">
        <f t="shared" si="51"/>
        <v>74.639107611548553</v>
      </c>
      <c r="J468" s="16">
        <f t="shared" si="52"/>
        <v>-75.139107611548553</v>
      </c>
      <c r="K468" s="10">
        <v>100</v>
      </c>
      <c r="L468" s="16">
        <v>8108.8418635170447</v>
      </c>
      <c r="M468" s="16">
        <v>3461.5977690288701</v>
      </c>
      <c r="N468" s="16">
        <v>32.343613298337708</v>
      </c>
      <c r="O468" s="16">
        <v>15.504896421845588</v>
      </c>
      <c r="P468" s="16">
        <v>17.07821246126905</v>
      </c>
      <c r="Q468" s="16">
        <v>0.38153864618338934</v>
      </c>
      <c r="R468" s="16">
        <v>2.2340666334293742</v>
      </c>
      <c r="S468" s="16">
        <v>109.25805829329607</v>
      </c>
      <c r="T468" s="20" t="s">
        <v>122</v>
      </c>
      <c r="U468" s="10">
        <v>5</v>
      </c>
      <c r="V468" s="20" t="s">
        <v>145</v>
      </c>
      <c r="W468" s="10">
        <v>4</v>
      </c>
      <c r="X468" s="20" t="s">
        <v>33</v>
      </c>
      <c r="Y468" s="10">
        <v>3</v>
      </c>
      <c r="Z468" s="20" t="s">
        <v>33</v>
      </c>
      <c r="AA468" s="15">
        <v>3</v>
      </c>
      <c r="AB468" s="11">
        <v>31.020501218716092</v>
      </c>
      <c r="AC468" s="10">
        <v>58.817749911633641</v>
      </c>
      <c r="AD468" s="19">
        <v>10.161748869650268</v>
      </c>
      <c r="AE468" s="12">
        <v>1550.4896421845588</v>
      </c>
      <c r="AF468" s="10">
        <v>1570.1478918460732</v>
      </c>
      <c r="AG468" s="10">
        <v>1138.5474974179367</v>
      </c>
      <c r="AH468" s="10">
        <v>1582.2400113248577</v>
      </c>
      <c r="AI468" s="10">
        <v>4.4761422288688113</v>
      </c>
      <c r="AJ468" s="10"/>
      <c r="AK468" s="10"/>
      <c r="AL468" s="10"/>
      <c r="AM468" s="10"/>
      <c r="AN468" s="10">
        <v>7.7524482109227941</v>
      </c>
      <c r="AO468" s="10">
        <v>5.3125103774088718</v>
      </c>
      <c r="AP468" s="10">
        <v>8.9698324819255575</v>
      </c>
      <c r="AQ468" s="10">
        <v>114.66</v>
      </c>
      <c r="AR468" s="10"/>
      <c r="AS468" s="10"/>
      <c r="AT468" s="10">
        <v>2.0466019400332289</v>
      </c>
      <c r="AU468" s="10">
        <v>1</v>
      </c>
      <c r="AV468" s="16"/>
      <c r="AW468" s="19">
        <v>235.52218377691096</v>
      </c>
      <c r="AX468" s="1" t="s">
        <v>120</v>
      </c>
      <c r="AY468" s="23">
        <v>75.139107611548596</v>
      </c>
      <c r="AZ468" s="18">
        <v>0</v>
      </c>
      <c r="BA468" s="18">
        <v>100</v>
      </c>
      <c r="BB468" s="18">
        <v>0</v>
      </c>
      <c r="BC468" s="18">
        <v>100</v>
      </c>
      <c r="BD468" s="18">
        <v>0</v>
      </c>
      <c r="BE468" s="18">
        <v>0</v>
      </c>
      <c r="BF468" s="24">
        <v>31.020501218716092</v>
      </c>
      <c r="BG468" s="24">
        <v>58.817749911633641</v>
      </c>
      <c r="BH468" s="24">
        <v>10.161748869650268</v>
      </c>
      <c r="BI468" s="21"/>
      <c r="BJ468" s="25">
        <f t="shared" ca="1" si="53"/>
        <v>1</v>
      </c>
      <c r="BK468" s="24">
        <f t="shared" ca="1" si="54"/>
        <v>7.5247284049205252</v>
      </c>
      <c r="BL468" s="23">
        <f t="shared" si="55"/>
        <v>2.9295512395055101</v>
      </c>
      <c r="BM468" s="23">
        <f t="shared" ca="1" si="56"/>
        <v>3.0937982746885226</v>
      </c>
      <c r="BN468" s="22">
        <f t="shared" si="57"/>
        <v>2.7536545986460768</v>
      </c>
      <c r="BP468" s="2"/>
    </row>
    <row r="469" spans="1:68" x14ac:dyDescent="0.2">
      <c r="A469">
        <v>22.8</v>
      </c>
      <c r="B469">
        <v>2.1</v>
      </c>
      <c r="C469">
        <v>1.2975099999999999</v>
      </c>
      <c r="D469">
        <v>-0.22509000000000001</v>
      </c>
      <c r="E469">
        <v>0.38108999999999998</v>
      </c>
      <c r="F469">
        <v>1.6263300000000001</v>
      </c>
      <c r="G469">
        <v>1.54023</v>
      </c>
      <c r="I469" s="17">
        <f t="shared" si="51"/>
        <v>74.803149606299215</v>
      </c>
      <c r="J469" s="16">
        <f t="shared" si="52"/>
        <v>-75.303149606299215</v>
      </c>
      <c r="K469" s="10">
        <v>100</v>
      </c>
      <c r="L469" s="16">
        <v>8125.2460629921106</v>
      </c>
      <c r="M469" s="16">
        <v>3467.7657480314951</v>
      </c>
      <c r="N469" s="16">
        <v>32.414698162729657</v>
      </c>
      <c r="O469" s="16">
        <v>15.412052730696811</v>
      </c>
      <c r="P469" s="16">
        <v>16.992927264325516</v>
      </c>
      <c r="Q469" s="16">
        <v>0.38254104656745075</v>
      </c>
      <c r="R469" s="16">
        <v>2.2511780378801882</v>
      </c>
      <c r="S469" s="16">
        <v>109.7829537242157</v>
      </c>
      <c r="T469" s="20" t="s">
        <v>122</v>
      </c>
      <c r="U469" s="10">
        <v>5</v>
      </c>
      <c r="V469" s="20" t="s">
        <v>145</v>
      </c>
      <c r="W469" s="10">
        <v>4</v>
      </c>
      <c r="X469" s="20" t="s">
        <v>33</v>
      </c>
      <c r="Y469" s="10">
        <v>3</v>
      </c>
      <c r="Z469" s="20" t="s">
        <v>33</v>
      </c>
      <c r="AA469" s="15">
        <v>3</v>
      </c>
      <c r="AB469" s="11">
        <v>31.593620691208095</v>
      </c>
      <c r="AC469" s="10">
        <v>58.517000072649381</v>
      </c>
      <c r="AD469" s="19">
        <v>9.8893792361425259</v>
      </c>
      <c r="AE469" s="12">
        <v>1541.205273069681</v>
      </c>
      <c r="AF469" s="10">
        <v>1559.1493863541832</v>
      </c>
      <c r="AG469" s="10">
        <v>1132.861817621701</v>
      </c>
      <c r="AH469" s="10">
        <v>1591.5755429791416</v>
      </c>
      <c r="AI469" s="10">
        <v>4.4421186737484595</v>
      </c>
      <c r="AJ469" s="10"/>
      <c r="AK469" s="10"/>
      <c r="AL469" s="10"/>
      <c r="AM469" s="10"/>
      <c r="AN469" s="10">
        <v>7.7060263653484053</v>
      </c>
      <c r="AO469" s="10">
        <v>5.3015831530443789</v>
      </c>
      <c r="AP469" s="10">
        <v>8.930032723351907</v>
      </c>
      <c r="AQ469" s="10">
        <v>114.66</v>
      </c>
      <c r="AR469" s="10"/>
      <c r="AS469" s="10"/>
      <c r="AT469" s="10">
        <v>2.0277466571657539</v>
      </c>
      <c r="AU469" s="10">
        <v>1</v>
      </c>
      <c r="AV469" s="16"/>
      <c r="AW469" s="19">
        <v>233.87240795312749</v>
      </c>
      <c r="AX469" s="1" t="s">
        <v>120</v>
      </c>
      <c r="AY469" s="23">
        <v>75.303149606299201</v>
      </c>
      <c r="AZ469" s="18">
        <v>0</v>
      </c>
      <c r="BA469" s="18">
        <v>100</v>
      </c>
      <c r="BB469" s="18">
        <v>0</v>
      </c>
      <c r="BC469" s="18">
        <v>100</v>
      </c>
      <c r="BD469" s="18">
        <v>0</v>
      </c>
      <c r="BE469" s="18">
        <v>0</v>
      </c>
      <c r="BF469" s="24">
        <v>31.593620691208095</v>
      </c>
      <c r="BG469" s="24">
        <v>58.517000072649381</v>
      </c>
      <c r="BH469" s="24">
        <v>9.8893792361425259</v>
      </c>
      <c r="BI469" s="21"/>
      <c r="BJ469" s="25">
        <f t="shared" ca="1" si="53"/>
        <v>1</v>
      </c>
      <c r="BK469" s="24">
        <f t="shared" ca="1" si="54"/>
        <v>7.457426580886815</v>
      </c>
      <c r="BL469" s="23">
        <f t="shared" si="55"/>
        <v>2.9584845002811013</v>
      </c>
      <c r="BM469" s="23">
        <f t="shared" ca="1" si="56"/>
        <v>3.099396609886544</v>
      </c>
      <c r="BN469" s="22">
        <f t="shared" si="57"/>
        <v>2.7573299307397288</v>
      </c>
      <c r="BP469" s="2"/>
    </row>
    <row r="470" spans="1:68" x14ac:dyDescent="0.2">
      <c r="A470">
        <v>22.85</v>
      </c>
      <c r="B470">
        <v>2.1</v>
      </c>
      <c r="C470">
        <v>1.29819</v>
      </c>
      <c r="D470">
        <v>-0.22656999999999999</v>
      </c>
      <c r="E470">
        <v>0.38401000000000002</v>
      </c>
      <c r="F470">
        <v>1.62558</v>
      </c>
      <c r="G470">
        <v>1.53823</v>
      </c>
      <c r="I470" s="17">
        <f t="shared" si="51"/>
        <v>74.967191601049876</v>
      </c>
      <c r="J470" s="16">
        <f t="shared" si="52"/>
        <v>-75.467191601049876</v>
      </c>
      <c r="K470" s="10">
        <v>100</v>
      </c>
      <c r="L470" s="16">
        <v>8141.6502624671766</v>
      </c>
      <c r="M470" s="16">
        <v>3473.9337270341202</v>
      </c>
      <c r="N470" s="16">
        <v>32.485783027121613</v>
      </c>
      <c r="O470" s="16">
        <v>15.597740112994368</v>
      </c>
      <c r="P470" s="16">
        <v>17.191521549008634</v>
      </c>
      <c r="Q470" s="16">
        <v>0.3732688430148825</v>
      </c>
      <c r="R470" s="16">
        <v>2.1712379672199953</v>
      </c>
      <c r="S470" s="16">
        <v>110.67926638987966</v>
      </c>
      <c r="T470" s="20" t="s">
        <v>122</v>
      </c>
      <c r="U470" s="10">
        <v>5</v>
      </c>
      <c r="V470" s="20" t="s">
        <v>145</v>
      </c>
      <c r="W470" s="10">
        <v>4</v>
      </c>
      <c r="X470" s="20" t="s">
        <v>33</v>
      </c>
      <c r="Y470" s="10">
        <v>3</v>
      </c>
      <c r="Z470" s="20" t="s">
        <v>33</v>
      </c>
      <c r="AA470" s="15">
        <v>3</v>
      </c>
      <c r="AB470" s="11">
        <v>29.557197875982084</v>
      </c>
      <c r="AC470" s="10">
        <v>59.546419258844232</v>
      </c>
      <c r="AD470" s="19">
        <v>10.896382865173686</v>
      </c>
      <c r="AE470" s="12">
        <v>1559.7740112994368</v>
      </c>
      <c r="AF470" s="10">
        <v>1581.5484669360167</v>
      </c>
      <c r="AG470" s="10">
        <v>1146.1014366005757</v>
      </c>
      <c r="AH470" s="10">
        <v>1608.5516577481656</v>
      </c>
      <c r="AI470" s="10">
        <v>4.6056674353404832</v>
      </c>
      <c r="AJ470" s="10"/>
      <c r="AK470" s="10"/>
      <c r="AL470" s="10"/>
      <c r="AM470" s="10"/>
      <c r="AN470" s="10">
        <v>7.7988700564971838</v>
      </c>
      <c r="AO470" s="10">
        <v>5.3234932818075427</v>
      </c>
      <c r="AP470" s="10">
        <v>9.0227100562040299</v>
      </c>
      <c r="AQ470" s="10">
        <v>114.66</v>
      </c>
      <c r="AR470" s="10"/>
      <c r="AS470" s="10"/>
      <c r="AT470" s="10">
        <v>2.0544967006372725</v>
      </c>
      <c r="AU470" s="10">
        <v>1</v>
      </c>
      <c r="AV470" s="16"/>
      <c r="AW470" s="19">
        <v>237.23227004040251</v>
      </c>
      <c r="AX470" s="1" t="s">
        <v>120</v>
      </c>
      <c r="AY470" s="23">
        <v>75.467191601049905</v>
      </c>
      <c r="AZ470" s="18">
        <v>0</v>
      </c>
      <c r="BA470" s="18">
        <v>100</v>
      </c>
      <c r="BB470" s="18">
        <v>0</v>
      </c>
      <c r="BC470" s="18">
        <v>100</v>
      </c>
      <c r="BD470" s="18">
        <v>0</v>
      </c>
      <c r="BE470" s="18">
        <v>0</v>
      </c>
      <c r="BF470" s="24">
        <v>29.557197875982084</v>
      </c>
      <c r="BG470" s="24">
        <v>59.546419258844232</v>
      </c>
      <c r="BH470" s="24">
        <v>10.896382865173686</v>
      </c>
      <c r="BI470" s="21"/>
      <c r="BJ470" s="25">
        <f t="shared" ca="1" si="53"/>
        <v>1</v>
      </c>
      <c r="BK470" s="24">
        <f t="shared" ca="1" si="54"/>
        <v>7.5537977686044542</v>
      </c>
      <c r="BL470" s="23">
        <f t="shared" si="55"/>
        <v>2.8448859049067146</v>
      </c>
      <c r="BM470" s="23">
        <f t="shared" ca="1" si="56"/>
        <v>3.0854659239615247</v>
      </c>
      <c r="BN470" s="22">
        <f t="shared" si="57"/>
        <v>2.7442484961968452</v>
      </c>
      <c r="BP470" s="2"/>
    </row>
    <row r="471" spans="1:68" x14ac:dyDescent="0.2">
      <c r="A471">
        <v>22.9</v>
      </c>
      <c r="B471">
        <v>2.1</v>
      </c>
      <c r="C471">
        <v>1.29853</v>
      </c>
      <c r="D471">
        <v>-0.22816</v>
      </c>
      <c r="E471">
        <v>0.38934999999999997</v>
      </c>
      <c r="F471">
        <v>1.6231500000000001</v>
      </c>
      <c r="G471">
        <v>1.5378799999999999</v>
      </c>
      <c r="I471" s="17">
        <f t="shared" si="51"/>
        <v>75.131233595800524</v>
      </c>
      <c r="J471" s="16">
        <f t="shared" si="52"/>
        <v>-75.631233595800524</v>
      </c>
      <c r="K471" s="10">
        <v>100</v>
      </c>
      <c r="L471" s="16">
        <v>8158.0544619422417</v>
      </c>
      <c r="M471" s="16">
        <v>3480.1017060367444</v>
      </c>
      <c r="N471" s="16">
        <v>32.556867891513562</v>
      </c>
      <c r="O471" s="16">
        <v>15.690583804143145</v>
      </c>
      <c r="P471" s="16">
        <v>17.307968958903608</v>
      </c>
      <c r="Q471" s="16">
        <v>0.36330748919827177</v>
      </c>
      <c r="R471" s="16">
        <v>2.0990763853397034</v>
      </c>
      <c r="S471" s="16">
        <v>112.31841352503221</v>
      </c>
      <c r="T471" s="20" t="s">
        <v>122</v>
      </c>
      <c r="U471" s="10">
        <v>5</v>
      </c>
      <c r="V471" s="20" t="s">
        <v>145</v>
      </c>
      <c r="W471" s="10">
        <v>4</v>
      </c>
      <c r="X471" s="20" t="s">
        <v>33</v>
      </c>
      <c r="Y471" s="10">
        <v>3</v>
      </c>
      <c r="Z471" s="20" t="s">
        <v>33</v>
      </c>
      <c r="AA471" s="15">
        <v>3</v>
      </c>
      <c r="AB471" s="11">
        <v>27.944462176944022</v>
      </c>
      <c r="AC471" s="10">
        <v>60.279527620755935</v>
      </c>
      <c r="AD471" s="19">
        <v>11.776010202300043</v>
      </c>
      <c r="AE471" s="12">
        <v>1569.0583804143146</v>
      </c>
      <c r="AF471" s="10">
        <v>1594.2832093074801</v>
      </c>
      <c r="AG471" s="10">
        <v>1153.8645972602405</v>
      </c>
      <c r="AH471" s="10">
        <v>1640.8089387466696</v>
      </c>
      <c r="AI471" s="10">
        <v>4.7640000477551236</v>
      </c>
      <c r="AJ471" s="10"/>
      <c r="AK471" s="10"/>
      <c r="AL471" s="10"/>
      <c r="AM471" s="10"/>
      <c r="AN471" s="10">
        <v>7.8452919020715726</v>
      </c>
      <c r="AO471" s="10">
        <v>5.3288670835163003</v>
      </c>
      <c r="AP471" s="10">
        <v>9.0770521808216831</v>
      </c>
      <c r="AQ471" s="10">
        <v>114.66</v>
      </c>
      <c r="AR471" s="10"/>
      <c r="AS471" s="10"/>
      <c r="AT471" s="10">
        <v>2.0680033931167205</v>
      </c>
      <c r="AU471" s="10">
        <v>1</v>
      </c>
      <c r="AV471" s="16"/>
      <c r="AW471" s="19">
        <v>239.14248139612201</v>
      </c>
      <c r="AX471" s="1" t="s">
        <v>120</v>
      </c>
      <c r="AY471" s="23">
        <v>75.631233595800495</v>
      </c>
      <c r="AZ471" s="18">
        <v>0</v>
      </c>
      <c r="BA471" s="18">
        <v>100</v>
      </c>
      <c r="BB471" s="18">
        <v>0</v>
      </c>
      <c r="BC471" s="18">
        <v>100</v>
      </c>
      <c r="BD471" s="18">
        <v>0</v>
      </c>
      <c r="BE471" s="18">
        <v>0</v>
      </c>
      <c r="BF471" s="24">
        <v>27.944462176944022</v>
      </c>
      <c r="BG471" s="24">
        <v>60.279527620755935</v>
      </c>
      <c r="BH471" s="24">
        <v>11.776010202300043</v>
      </c>
      <c r="BI471" s="21"/>
      <c r="BJ471" s="25">
        <f t="shared" ca="1" si="53"/>
        <v>1</v>
      </c>
      <c r="BK471" s="24">
        <f t="shared" ca="1" si="54"/>
        <v>7.6026178803826081</v>
      </c>
      <c r="BL471" s="23">
        <f t="shared" si="55"/>
        <v>2.746308031814515</v>
      </c>
      <c r="BM471" s="23">
        <f t="shared" ca="1" si="56"/>
        <v>3.0748269560095993</v>
      </c>
      <c r="BN471" s="22">
        <f t="shared" si="57"/>
        <v>2.7335269984394266</v>
      </c>
      <c r="BP471" s="2"/>
    </row>
    <row r="472" spans="1:68" x14ac:dyDescent="0.2">
      <c r="A472">
        <v>22.95</v>
      </c>
      <c r="B472">
        <v>2.1</v>
      </c>
      <c r="C472">
        <v>1.2990900000000001</v>
      </c>
      <c r="D472">
        <v>-0.22713</v>
      </c>
      <c r="E472">
        <v>0.39150000000000001</v>
      </c>
      <c r="F472">
        <v>1.6229</v>
      </c>
      <c r="G472">
        <v>1.5334300000000001</v>
      </c>
      <c r="I472" s="17">
        <f t="shared" si="51"/>
        <v>75.295275590551171</v>
      </c>
      <c r="J472" s="16">
        <f t="shared" si="52"/>
        <v>-75.795275590551171</v>
      </c>
      <c r="K472" s="10">
        <v>100</v>
      </c>
      <c r="L472" s="16">
        <v>8174.4586614173068</v>
      </c>
      <c r="M472" s="16">
        <v>3486.2696850393686</v>
      </c>
      <c r="N472" s="16">
        <v>32.627952755905511</v>
      </c>
      <c r="O472" s="16">
        <v>15.843502824858808</v>
      </c>
      <c r="P472" s="16">
        <v>17.470391349526448</v>
      </c>
      <c r="Q472" s="16">
        <v>0.36976044167066741</v>
      </c>
      <c r="R472" s="16">
        <v>2.1164977605420967</v>
      </c>
      <c r="S472" s="16">
        <v>112.97836976858615</v>
      </c>
      <c r="T472" s="20" t="s">
        <v>122</v>
      </c>
      <c r="U472" s="10">
        <v>5</v>
      </c>
      <c r="V472" s="20" t="s">
        <v>145</v>
      </c>
      <c r="W472" s="10">
        <v>4</v>
      </c>
      <c r="X472" s="20" t="s">
        <v>33</v>
      </c>
      <c r="Y472" s="10">
        <v>3</v>
      </c>
      <c r="Z472" s="20" t="s">
        <v>33</v>
      </c>
      <c r="AA472" s="15">
        <v>3</v>
      </c>
      <c r="AB472" s="11">
        <v>28.052282336446027</v>
      </c>
      <c r="AC472" s="10">
        <v>60.232938545139866</v>
      </c>
      <c r="AD472" s="19">
        <v>11.714779118414105</v>
      </c>
      <c r="AE472" s="12">
        <v>1584.3502824858808</v>
      </c>
      <c r="AF472" s="10">
        <v>1612.426772941046</v>
      </c>
      <c r="AG472" s="10">
        <v>1164.6927566350964</v>
      </c>
      <c r="AH472" s="10">
        <v>1652.9228642608589</v>
      </c>
      <c r="AI472" s="10">
        <v>4.7247864781291851</v>
      </c>
      <c r="AJ472" s="10"/>
      <c r="AK472" s="10"/>
      <c r="AL472" s="10"/>
      <c r="AM472" s="10"/>
      <c r="AN472" s="10">
        <v>7.9217514124294039</v>
      </c>
      <c r="AO472" s="10">
        <v>5.3732335487419078</v>
      </c>
      <c r="AP472" s="10">
        <v>9.1528492964456767</v>
      </c>
      <c r="AQ472" s="10">
        <v>114.66</v>
      </c>
      <c r="AR472" s="10"/>
      <c r="AS472" s="10"/>
      <c r="AT472" s="10">
        <v>2.0888229311834001</v>
      </c>
      <c r="AU472" s="10">
        <v>1</v>
      </c>
      <c r="AV472" s="16"/>
      <c r="AW472" s="19">
        <v>241.86401594115688</v>
      </c>
      <c r="AX472" s="1" t="s">
        <v>120</v>
      </c>
      <c r="AY472" s="23">
        <v>75.795275590551199</v>
      </c>
      <c r="AZ472" s="18">
        <v>0</v>
      </c>
      <c r="BA472" s="18">
        <v>100</v>
      </c>
      <c r="BB472" s="18">
        <v>0</v>
      </c>
      <c r="BC472" s="18">
        <v>100</v>
      </c>
      <c r="BD472" s="18">
        <v>0</v>
      </c>
      <c r="BE472" s="18">
        <v>0</v>
      </c>
      <c r="BF472" s="24">
        <v>28.052282336446027</v>
      </c>
      <c r="BG472" s="24">
        <v>60.232938545139866</v>
      </c>
      <c r="BH472" s="24">
        <v>11.714779118414105</v>
      </c>
      <c r="BI472" s="21"/>
      <c r="BJ472" s="25">
        <f t="shared" ca="1" si="53"/>
        <v>1</v>
      </c>
      <c r="BK472" s="24">
        <f t="shared" ca="1" si="54"/>
        <v>7.6776401299354262</v>
      </c>
      <c r="BL472" s="23">
        <f t="shared" si="55"/>
        <v>2.7628780190417981</v>
      </c>
      <c r="BM472" s="23">
        <f t="shared" ca="1" si="56"/>
        <v>3.0726487450900537</v>
      </c>
      <c r="BN472" s="22">
        <f t="shared" si="57"/>
        <v>2.7322075299308879</v>
      </c>
      <c r="BP472" s="2"/>
    </row>
    <row r="473" spans="1:68" x14ac:dyDescent="0.2">
      <c r="A473">
        <v>23</v>
      </c>
      <c r="B473">
        <v>2.1</v>
      </c>
      <c r="C473">
        <v>1.2984500000000001</v>
      </c>
      <c r="D473">
        <v>-0.22853999999999999</v>
      </c>
      <c r="E473">
        <v>0.39296999999999999</v>
      </c>
      <c r="F473">
        <v>1.6218999999999999</v>
      </c>
      <c r="G473">
        <v>1.53348</v>
      </c>
      <c r="I473" s="17">
        <f t="shared" si="51"/>
        <v>75.459317585301832</v>
      </c>
      <c r="J473" s="16">
        <f t="shared" si="52"/>
        <v>-75.959317585301832</v>
      </c>
      <c r="K473" s="10">
        <v>100</v>
      </c>
      <c r="L473" s="16">
        <v>8190.8628608923727</v>
      </c>
      <c r="M473" s="16">
        <v>3492.4376640419937</v>
      </c>
      <c r="N473" s="16">
        <v>32.69903762029746</v>
      </c>
      <c r="O473" s="16">
        <v>15.668738229755235</v>
      </c>
      <c r="P473" s="16">
        <v>17.302124407336155</v>
      </c>
      <c r="Q473" s="16">
        <v>0.3609267882861259</v>
      </c>
      <c r="R473" s="16">
        <v>2.0860258531784215</v>
      </c>
      <c r="S473" s="16">
        <v>113.42959566534162</v>
      </c>
      <c r="T473" s="20" t="s">
        <v>122</v>
      </c>
      <c r="U473" s="10">
        <v>5</v>
      </c>
      <c r="V473" s="20" t="s">
        <v>145</v>
      </c>
      <c r="W473" s="10">
        <v>4</v>
      </c>
      <c r="X473" s="20" t="s">
        <v>33</v>
      </c>
      <c r="Y473" s="10">
        <v>3</v>
      </c>
      <c r="Z473" s="20" t="s">
        <v>33</v>
      </c>
      <c r="AA473" s="15">
        <v>3</v>
      </c>
      <c r="AB473" s="11">
        <v>27.755795294282748</v>
      </c>
      <c r="AC473" s="10">
        <v>60.360184975468357</v>
      </c>
      <c r="AD473" s="19">
        <v>11.884019730248896</v>
      </c>
      <c r="AE473" s="12">
        <v>1566.8738229755234</v>
      </c>
      <c r="AF473" s="10">
        <v>1591.665709184831</v>
      </c>
      <c r="AG473" s="10">
        <v>1153.4749604890769</v>
      </c>
      <c r="AH473" s="10">
        <v>1660.742908355194</v>
      </c>
      <c r="AI473" s="10">
        <v>4.7938044414757703</v>
      </c>
      <c r="AJ473" s="10"/>
      <c r="AK473" s="10"/>
      <c r="AL473" s="10"/>
      <c r="AM473" s="10"/>
      <c r="AN473" s="10">
        <v>7.8343691148776173</v>
      </c>
      <c r="AO473" s="10">
        <v>5.3288054551868873</v>
      </c>
      <c r="AP473" s="10">
        <v>9.0743247234235387</v>
      </c>
      <c r="AQ473" s="10">
        <v>114.66</v>
      </c>
      <c r="AR473" s="10"/>
      <c r="AS473" s="10"/>
      <c r="AT473" s="10">
        <v>2.0567601033011602</v>
      </c>
      <c r="AU473" s="10">
        <v>1</v>
      </c>
      <c r="AV473" s="16"/>
      <c r="AW473" s="19">
        <v>238.74985637772465</v>
      </c>
      <c r="AX473" s="1" t="s">
        <v>120</v>
      </c>
      <c r="AY473" s="23">
        <v>75.959317585301804</v>
      </c>
      <c r="AZ473" s="18">
        <v>0</v>
      </c>
      <c r="BA473" s="18">
        <v>100</v>
      </c>
      <c r="BB473" s="18">
        <v>0</v>
      </c>
      <c r="BC473" s="18">
        <v>100</v>
      </c>
      <c r="BD473" s="18">
        <v>0</v>
      </c>
      <c r="BE473" s="18">
        <v>0</v>
      </c>
      <c r="BF473" s="24">
        <v>27.755795294282748</v>
      </c>
      <c r="BG473" s="24">
        <v>60.360184975468357</v>
      </c>
      <c r="BH473" s="24">
        <v>11.884019730248896</v>
      </c>
      <c r="BI473" s="21"/>
      <c r="BJ473" s="25">
        <f t="shared" ca="1" si="53"/>
        <v>1</v>
      </c>
      <c r="BK473" s="24">
        <f t="shared" ca="1" si="54"/>
        <v>7.5630228781836708</v>
      </c>
      <c r="BL473" s="23">
        <f t="shared" si="55"/>
        <v>2.7329081467836183</v>
      </c>
      <c r="BM473" s="23">
        <f t="shared" ca="1" si="56"/>
        <v>3.0755919697166791</v>
      </c>
      <c r="BN473" s="22">
        <f t="shared" si="57"/>
        <v>2.7321211516013508</v>
      </c>
      <c r="BP473" s="2"/>
    </row>
    <row r="474" spans="1:68" x14ac:dyDescent="0.2">
      <c r="A474">
        <v>23.05</v>
      </c>
      <c r="B474">
        <v>0.5</v>
      </c>
      <c r="C474">
        <v>1.2969999999999999</v>
      </c>
      <c r="D474">
        <v>-0.22986999999999999</v>
      </c>
      <c r="E474">
        <v>0.39383000000000001</v>
      </c>
      <c r="F474">
        <v>1.6234299999999999</v>
      </c>
      <c r="G474">
        <v>1.5338499999999999</v>
      </c>
      <c r="I474" s="17">
        <f t="shared" si="51"/>
        <v>75.623359580052494</v>
      </c>
      <c r="J474" s="16">
        <f t="shared" si="52"/>
        <v>-76.123359580052494</v>
      </c>
      <c r="K474" s="10">
        <v>100</v>
      </c>
      <c r="L474" s="16">
        <v>8207.2670603674396</v>
      </c>
      <c r="M474" s="16">
        <v>3498.6056430446188</v>
      </c>
      <c r="N474" s="16">
        <v>32.770122484689416</v>
      </c>
      <c r="O474" s="16">
        <v>15.272787193973643</v>
      </c>
      <c r="P474" s="16">
        <v>16.909974719517432</v>
      </c>
      <c r="Q474" s="16">
        <v>0.3525943350936151</v>
      </c>
      <c r="R474" s="16">
        <v>2.0851263289391673</v>
      </c>
      <c r="S474" s="16">
        <v>113.69357816276319</v>
      </c>
      <c r="T474" s="20" t="s">
        <v>122</v>
      </c>
      <c r="U474" s="10">
        <v>5</v>
      </c>
      <c r="V474" s="20" t="s">
        <v>145</v>
      </c>
      <c r="W474" s="10">
        <v>4</v>
      </c>
      <c r="X474" s="20" t="s">
        <v>33</v>
      </c>
      <c r="Y474" s="10">
        <v>3</v>
      </c>
      <c r="Z474" s="20" t="s">
        <v>33</v>
      </c>
      <c r="AA474" s="15">
        <v>3</v>
      </c>
      <c r="AB474" s="11">
        <v>28.472518688482523</v>
      </c>
      <c r="AC474" s="10">
        <v>60.047969474417179</v>
      </c>
      <c r="AD474" s="19">
        <v>11.479511837100295</v>
      </c>
      <c r="AE474" s="12">
        <v>1527.2787193973643</v>
      </c>
      <c r="AF474" s="10">
        <v>1544.5654988840949</v>
      </c>
      <c r="AG474" s="10">
        <v>1127.3316479678288</v>
      </c>
      <c r="AH474" s="10">
        <v>1664.7110882346601</v>
      </c>
      <c r="AI474" s="10">
        <v>4.7958724904153014</v>
      </c>
      <c r="AJ474" s="10"/>
      <c r="AK474" s="10"/>
      <c r="AL474" s="10"/>
      <c r="AM474" s="10"/>
      <c r="AN474" s="10">
        <v>7.6363935969868217</v>
      </c>
      <c r="AO474" s="10">
        <v>5.2445103031451969</v>
      </c>
      <c r="AP474" s="10">
        <v>8.8913215357748019</v>
      </c>
      <c r="AQ474" s="10">
        <v>114.66</v>
      </c>
      <c r="AR474" s="10"/>
      <c r="AS474" s="10"/>
      <c r="AT474" s="10">
        <v>1.9892017097241614</v>
      </c>
      <c r="AU474" s="10">
        <v>1</v>
      </c>
      <c r="AV474" s="16"/>
      <c r="AW474" s="19">
        <v>231.68482483261425</v>
      </c>
      <c r="AX474" s="1" t="s">
        <v>120</v>
      </c>
      <c r="AY474" s="23">
        <v>76.123359580052494</v>
      </c>
      <c r="AZ474" s="18">
        <v>0</v>
      </c>
      <c r="BA474" s="18">
        <v>100</v>
      </c>
      <c r="BB474" s="18">
        <v>0</v>
      </c>
      <c r="BC474" s="18">
        <v>100</v>
      </c>
      <c r="BD474" s="18">
        <v>0</v>
      </c>
      <c r="BE474" s="18">
        <v>0</v>
      </c>
      <c r="BF474" s="24">
        <v>28.472518688482523</v>
      </c>
      <c r="BG474" s="24">
        <v>60.047969474417179</v>
      </c>
      <c r="BH474" s="24">
        <v>11.479511837100295</v>
      </c>
      <c r="BI474" s="21"/>
      <c r="BJ474" s="25">
        <f t="shared" ca="1" si="53"/>
        <v>1</v>
      </c>
      <c r="BK474" s="24">
        <f t="shared" ca="1" si="54"/>
        <v>7.3208257780028907</v>
      </c>
      <c r="BL474" s="23">
        <f t="shared" si="55"/>
        <v>2.7532792534630248</v>
      </c>
      <c r="BM474" s="23">
        <f t="shared" ca="1" si="56"/>
        <v>3.0892426440477245</v>
      </c>
      <c r="BN474" s="22">
        <f t="shared" si="57"/>
        <v>2.7402474533586698</v>
      </c>
      <c r="BP474" s="2"/>
    </row>
    <row r="475" spans="1:68" x14ac:dyDescent="0.2">
      <c r="A475">
        <v>23.1</v>
      </c>
      <c r="B475">
        <v>2.1</v>
      </c>
      <c r="C475">
        <v>1.29528</v>
      </c>
      <c r="D475">
        <v>-0.23263</v>
      </c>
      <c r="E475">
        <v>0.39506999999999998</v>
      </c>
      <c r="F475">
        <v>1.6230800000000001</v>
      </c>
      <c r="G475">
        <v>1.53413</v>
      </c>
      <c r="I475" s="17">
        <f t="shared" si="51"/>
        <v>75.787401574803155</v>
      </c>
      <c r="J475" s="16">
        <f t="shared" si="52"/>
        <v>-76.287401574803155</v>
      </c>
      <c r="K475" s="10">
        <v>100</v>
      </c>
      <c r="L475" s="16">
        <v>8223.6712598425056</v>
      </c>
      <c r="M475" s="16">
        <v>3504.7736220472439</v>
      </c>
      <c r="N475" s="16">
        <v>32.841207349081373</v>
      </c>
      <c r="O475" s="16">
        <v>14.803107344632792</v>
      </c>
      <c r="P475" s="16">
        <v>16.445775883518394</v>
      </c>
      <c r="Q475" s="16">
        <v>0.33530292846855503</v>
      </c>
      <c r="R475" s="16">
        <v>2.0388392183100859</v>
      </c>
      <c r="S475" s="16">
        <v>114.07420408927803</v>
      </c>
      <c r="T475" s="20" t="s">
        <v>122</v>
      </c>
      <c r="U475" s="10">
        <v>5</v>
      </c>
      <c r="V475" s="20" t="s">
        <v>145</v>
      </c>
      <c r="W475" s="10">
        <v>4</v>
      </c>
      <c r="X475" s="20" t="s">
        <v>33</v>
      </c>
      <c r="Y475" s="10">
        <v>3</v>
      </c>
      <c r="Z475" s="20" t="s">
        <v>33</v>
      </c>
      <c r="AA475" s="15">
        <v>3</v>
      </c>
      <c r="AB475" s="11">
        <v>28.41745058604419</v>
      </c>
      <c r="AC475" s="10">
        <v>60.072511835705498</v>
      </c>
      <c r="AD475" s="19">
        <v>11.510037578250312</v>
      </c>
      <c r="AE475" s="12">
        <v>1480.3107344632792</v>
      </c>
      <c r="AF475" s="10">
        <v>1488.988918209204</v>
      </c>
      <c r="AG475" s="10">
        <v>1096.3850589012263</v>
      </c>
      <c r="AH475" s="10">
        <v>1671.0787900840455</v>
      </c>
      <c r="AI475" s="10">
        <v>4.9047516401458129</v>
      </c>
      <c r="AJ475" s="10"/>
      <c r="AK475" s="10"/>
      <c r="AL475" s="10"/>
      <c r="AM475" s="10"/>
      <c r="AN475" s="10">
        <v>7.4015536723163962</v>
      </c>
      <c r="AO475" s="10">
        <v>5.1297334381429334</v>
      </c>
      <c r="AP475" s="10">
        <v>8.6746954123085835</v>
      </c>
      <c r="AQ475" s="10">
        <v>114.66</v>
      </c>
      <c r="AR475" s="10"/>
      <c r="AS475" s="10"/>
      <c r="AT475" s="10">
        <v>1.9105685886599517</v>
      </c>
      <c r="AU475" s="10">
        <v>1</v>
      </c>
      <c r="AV475" s="16"/>
      <c r="AW475" s="19">
        <v>223.34833773138061</v>
      </c>
      <c r="AX475" s="1" t="s">
        <v>120</v>
      </c>
      <c r="AY475" s="23">
        <v>76.287401574803198</v>
      </c>
      <c r="AZ475" s="18">
        <v>0</v>
      </c>
      <c r="BA475" s="18">
        <v>100</v>
      </c>
      <c r="BB475" s="18">
        <v>0</v>
      </c>
      <c r="BC475" s="18">
        <v>100</v>
      </c>
      <c r="BD475" s="18">
        <v>0</v>
      </c>
      <c r="BE475" s="18">
        <v>0</v>
      </c>
      <c r="BF475" s="24">
        <v>28.41745058604419</v>
      </c>
      <c r="BG475" s="24">
        <v>60.072511835705498</v>
      </c>
      <c r="BH475" s="24">
        <v>11.510037578250312</v>
      </c>
      <c r="BI475" s="21"/>
      <c r="BJ475" s="25">
        <f t="shared" ca="1" si="53"/>
        <v>1</v>
      </c>
      <c r="BK475" s="24">
        <f t="shared" ca="1" si="54"/>
        <v>7.0383662876305912</v>
      </c>
      <c r="BL475" s="23">
        <f t="shared" si="55"/>
        <v>2.718538614379661</v>
      </c>
      <c r="BM475" s="23">
        <f t="shared" ca="1" si="56"/>
        <v>3.1007224623644043</v>
      </c>
      <c r="BN475" s="22">
        <f t="shared" si="57"/>
        <v>2.7448132333426525</v>
      </c>
      <c r="BP475" s="2"/>
    </row>
    <row r="476" spans="1:68" x14ac:dyDescent="0.2">
      <c r="A476">
        <v>23.15</v>
      </c>
      <c r="B476">
        <v>2</v>
      </c>
      <c r="C476">
        <v>1.2966200000000001</v>
      </c>
      <c r="D476">
        <v>-0.22996</v>
      </c>
      <c r="E476">
        <v>0.3987</v>
      </c>
      <c r="F476">
        <v>1.6225499999999999</v>
      </c>
      <c r="G476">
        <v>1.5348299999999999</v>
      </c>
      <c r="I476" s="17">
        <f t="shared" si="51"/>
        <v>75.951443569553803</v>
      </c>
      <c r="J476" s="16">
        <f t="shared" si="52"/>
        <v>-76.451443569553803</v>
      </c>
      <c r="K476" s="10">
        <v>100</v>
      </c>
      <c r="L476" s="16">
        <v>8240.0754593175698</v>
      </c>
      <c r="M476" s="16">
        <v>3510.941601049868</v>
      </c>
      <c r="N476" s="16">
        <v>32.912292213473314</v>
      </c>
      <c r="O476" s="16">
        <v>15.169020715630943</v>
      </c>
      <c r="P476" s="16">
        <v>16.827734479057501</v>
      </c>
      <c r="Q476" s="16">
        <v>0.35203048487758049</v>
      </c>
      <c r="R476" s="16">
        <v>2.0919660059747822</v>
      </c>
      <c r="S476" s="16">
        <v>115.18845579351095</v>
      </c>
      <c r="T476" s="20" t="s">
        <v>122</v>
      </c>
      <c r="U476" s="10">
        <v>5</v>
      </c>
      <c r="V476" s="20" t="s">
        <v>145</v>
      </c>
      <c r="W476" s="10">
        <v>4</v>
      </c>
      <c r="X476" s="20" t="s">
        <v>33</v>
      </c>
      <c r="Y476" s="10">
        <v>3</v>
      </c>
      <c r="Z476" s="20" t="s">
        <v>33</v>
      </c>
      <c r="AA476" s="15">
        <v>3</v>
      </c>
      <c r="AB476" s="11">
        <v>28.866237803866767</v>
      </c>
      <c r="AC476" s="10">
        <v>59.869872094337296</v>
      </c>
      <c r="AD476" s="19">
        <v>11.263890101795939</v>
      </c>
      <c r="AE476" s="12">
        <v>1516.9020715630943</v>
      </c>
      <c r="AF476" s="10">
        <v>1532.9602706564483</v>
      </c>
      <c r="AG476" s="10">
        <v>1121.8489652705</v>
      </c>
      <c r="AH476" s="10">
        <v>1692.5382222179169</v>
      </c>
      <c r="AI476" s="10">
        <v>4.7801923986524599</v>
      </c>
      <c r="AJ476" s="10"/>
      <c r="AK476" s="10"/>
      <c r="AL476" s="10"/>
      <c r="AM476" s="10"/>
      <c r="AN476" s="10">
        <v>7.5845103578154713</v>
      </c>
      <c r="AO476" s="10">
        <v>5.233991090339928</v>
      </c>
      <c r="AP476" s="10">
        <v>8.8529427568935013</v>
      </c>
      <c r="AQ476" s="10">
        <v>114.66</v>
      </c>
      <c r="AR476" s="10"/>
      <c r="AS476" s="10"/>
      <c r="AT476" s="10">
        <v>1.9662098909771668</v>
      </c>
      <c r="AU476" s="10">
        <v>1</v>
      </c>
      <c r="AV476" s="16"/>
      <c r="AW476" s="19">
        <v>229.94404059846727</v>
      </c>
      <c r="AX476" s="1" t="s">
        <v>120</v>
      </c>
      <c r="AY476" s="23">
        <v>76.451443569553803</v>
      </c>
      <c r="AZ476" s="18">
        <v>0</v>
      </c>
      <c r="BA476" s="18">
        <v>100</v>
      </c>
      <c r="BB476" s="18">
        <v>0</v>
      </c>
      <c r="BC476" s="18">
        <v>100</v>
      </c>
      <c r="BD476" s="18">
        <v>0</v>
      </c>
      <c r="BE476" s="18">
        <v>0</v>
      </c>
      <c r="BF476" s="24">
        <v>28.866237803866767</v>
      </c>
      <c r="BG476" s="24">
        <v>59.869872094337296</v>
      </c>
      <c r="BH476" s="24">
        <v>11.263890101795939</v>
      </c>
      <c r="BI476" s="21"/>
      <c r="BJ476" s="25">
        <f t="shared" ca="1" si="53"/>
        <v>1</v>
      </c>
      <c r="BK476" s="24">
        <f t="shared" ca="1" si="54"/>
        <v>7.238910920989837</v>
      </c>
      <c r="BL476" s="23">
        <f t="shared" si="55"/>
        <v>2.770214711759134</v>
      </c>
      <c r="BM476" s="23">
        <f t="shared" ca="1" si="56"/>
        <v>3.0947951051684184</v>
      </c>
      <c r="BN476" s="22">
        <f t="shared" si="57"/>
        <v>2.7427980673992622</v>
      </c>
      <c r="BP476" s="2"/>
    </row>
    <row r="477" spans="1:68" x14ac:dyDescent="0.2">
      <c r="A477">
        <v>23.2</v>
      </c>
      <c r="B477">
        <v>2.1</v>
      </c>
      <c r="C477">
        <v>1.3029599999999999</v>
      </c>
      <c r="D477">
        <v>-0.22978000000000001</v>
      </c>
      <c r="E477">
        <v>0.39834999999999998</v>
      </c>
      <c r="F477">
        <v>1.6211800000000001</v>
      </c>
      <c r="G477">
        <v>1.5338000000000001</v>
      </c>
      <c r="I477" s="17">
        <f t="shared" si="51"/>
        <v>76.11548556430445</v>
      </c>
      <c r="J477" s="16">
        <f t="shared" si="52"/>
        <v>-76.61548556430445</v>
      </c>
      <c r="K477" s="10">
        <v>100</v>
      </c>
      <c r="L477" s="16">
        <v>8256.4796587926339</v>
      </c>
      <c r="M477" s="16">
        <v>3517.1095800524922</v>
      </c>
      <c r="N477" s="16">
        <v>32.983377077865256</v>
      </c>
      <c r="O477" s="16">
        <v>16.900282485875707</v>
      </c>
      <c r="P477" s="16">
        <v>18.557449189084817</v>
      </c>
      <c r="Q477" s="16">
        <v>0.35315818530964954</v>
      </c>
      <c r="R477" s="16">
        <v>1.9030534946439261</v>
      </c>
      <c r="S477" s="16">
        <v>115.08102105618821</v>
      </c>
      <c r="T477" s="20" t="s">
        <v>122</v>
      </c>
      <c r="U477" s="10">
        <v>5</v>
      </c>
      <c r="V477" s="20" t="s">
        <v>145</v>
      </c>
      <c r="W477" s="10">
        <v>4</v>
      </c>
      <c r="X477" s="20" t="s">
        <v>33</v>
      </c>
      <c r="Y477" s="10">
        <v>3</v>
      </c>
      <c r="Z477" s="20" t="s">
        <v>33</v>
      </c>
      <c r="AA477" s="15">
        <v>3</v>
      </c>
      <c r="AB477" s="11">
        <v>22.26955043418446</v>
      </c>
      <c r="AC477" s="10">
        <v>62.159378749156716</v>
      </c>
      <c r="AD477" s="19">
        <v>15.571070816658825</v>
      </c>
      <c r="AE477" s="12">
        <v>1690.0282485875705</v>
      </c>
      <c r="AF477" s="10">
        <v>1735.4911659846582</v>
      </c>
      <c r="AG477" s="10">
        <v>1237.1632792723212</v>
      </c>
      <c r="AH477" s="10">
        <v>1688.8658189826435</v>
      </c>
      <c r="AI477" s="10">
        <v>5.2547130325787643</v>
      </c>
      <c r="AJ477" s="10"/>
      <c r="AK477" s="10"/>
      <c r="AL477" s="10"/>
      <c r="AM477" s="10"/>
      <c r="AN477" s="10">
        <v>8.4501412429378533</v>
      </c>
      <c r="AO477" s="10">
        <v>5.5530042505614983</v>
      </c>
      <c r="AP477" s="10">
        <v>9.6601429549062487</v>
      </c>
      <c r="AQ477" s="10">
        <v>114.66</v>
      </c>
      <c r="AR477" s="10"/>
      <c r="AS477" s="10"/>
      <c r="AT477" s="10">
        <v>2.2356983838536464</v>
      </c>
      <c r="AU477" s="10">
        <v>1</v>
      </c>
      <c r="AV477" s="16"/>
      <c r="AW477" s="19">
        <v>260.32367489769877</v>
      </c>
      <c r="AX477" s="1" t="s">
        <v>120</v>
      </c>
      <c r="AY477" s="23">
        <v>76.615485564304393</v>
      </c>
      <c r="AZ477" s="18">
        <v>0</v>
      </c>
      <c r="BA477" s="18">
        <v>100</v>
      </c>
      <c r="BB477" s="18">
        <v>0</v>
      </c>
      <c r="BC477" s="18">
        <v>100</v>
      </c>
      <c r="BD477" s="18">
        <v>0</v>
      </c>
      <c r="BE477" s="18">
        <v>0</v>
      </c>
      <c r="BF477" s="24">
        <v>22.26955043418446</v>
      </c>
      <c r="BG477" s="24">
        <v>62.159378749156716</v>
      </c>
      <c r="BH477" s="24">
        <v>15.571070816658825</v>
      </c>
      <c r="BI477" s="21"/>
      <c r="BJ477" s="25">
        <f t="shared" ca="1" si="53"/>
        <v>1</v>
      </c>
      <c r="BK477" s="24">
        <f t="shared" ca="1" si="54"/>
        <v>8.2051520040914649</v>
      </c>
      <c r="BL477" s="23">
        <f t="shared" si="55"/>
        <v>2.4475227748533657</v>
      </c>
      <c r="BM477" s="23">
        <f t="shared" ca="1" si="56"/>
        <v>3.0200488207232796</v>
      </c>
      <c r="BN477" s="22">
        <f t="shared" si="57"/>
        <v>2.6845737538924088</v>
      </c>
      <c r="BP477" s="2"/>
    </row>
    <row r="478" spans="1:68" x14ac:dyDescent="0.2">
      <c r="A478">
        <v>23.25</v>
      </c>
      <c r="B478">
        <v>2.1</v>
      </c>
      <c r="C478">
        <v>1.2946</v>
      </c>
      <c r="D478">
        <v>-0.22727</v>
      </c>
      <c r="E478">
        <v>0.37596000000000002</v>
      </c>
      <c r="F478">
        <v>1.62015</v>
      </c>
      <c r="G478">
        <v>1.5321</v>
      </c>
      <c r="I478" s="17">
        <f t="shared" si="51"/>
        <v>76.279527559055111</v>
      </c>
      <c r="J478" s="16">
        <f t="shared" si="52"/>
        <v>-76.779527559055111</v>
      </c>
      <c r="K478" s="10">
        <v>100</v>
      </c>
      <c r="L478" s="16">
        <v>8272.8838582676999</v>
      </c>
      <c r="M478" s="16">
        <v>3523.2775590551173</v>
      </c>
      <c r="N478" s="16">
        <v>33.054461942257213</v>
      </c>
      <c r="O478" s="16">
        <v>14.617419962335237</v>
      </c>
      <c r="P478" s="16">
        <v>16.175619013348214</v>
      </c>
      <c r="Q478" s="16">
        <v>0.36888334133461365</v>
      </c>
      <c r="R478" s="16">
        <v>2.2804897978260303</v>
      </c>
      <c r="S478" s="16">
        <v>108.2082674314568</v>
      </c>
      <c r="T478" s="20" t="s">
        <v>122</v>
      </c>
      <c r="U478" s="10">
        <v>5</v>
      </c>
      <c r="V478" s="20" t="s">
        <v>145</v>
      </c>
      <c r="W478" s="10">
        <v>4</v>
      </c>
      <c r="X478" s="20" t="s">
        <v>33</v>
      </c>
      <c r="Y478" s="10">
        <v>3</v>
      </c>
      <c r="Z478" s="20" t="s">
        <v>33</v>
      </c>
      <c r="AA478" s="15">
        <v>3</v>
      </c>
      <c r="AB478" s="11">
        <v>33.78713130006777</v>
      </c>
      <c r="AC478" s="10">
        <v>57.29199098743058</v>
      </c>
      <c r="AD478" s="19">
        <v>8.9208777125016496</v>
      </c>
      <c r="AE478" s="12">
        <v>1461.7419962335239</v>
      </c>
      <c r="AF478" s="10">
        <v>1454.3108982818187</v>
      </c>
      <c r="AG478" s="10">
        <v>1078.3746008898809</v>
      </c>
      <c r="AH478" s="10">
        <v>1546.0211414921059</v>
      </c>
      <c r="AI478" s="10">
        <v>4.3850229058393095</v>
      </c>
      <c r="AJ478" s="10"/>
      <c r="AK478" s="10"/>
      <c r="AL478" s="10"/>
      <c r="AM478" s="10"/>
      <c r="AN478" s="10">
        <v>7.3087099811676186</v>
      </c>
      <c r="AO478" s="10">
        <v>5.1530635677766865</v>
      </c>
      <c r="AP478" s="10">
        <v>8.548622206229167</v>
      </c>
      <c r="AQ478" s="10">
        <v>114.66</v>
      </c>
      <c r="AR478" s="10"/>
      <c r="AS478" s="10"/>
      <c r="AT478" s="10">
        <v>1.8535677751207382</v>
      </c>
      <c r="AU478" s="10">
        <v>1</v>
      </c>
      <c r="AV478" s="16"/>
      <c r="AW478" s="19">
        <v>218.14663474227282</v>
      </c>
      <c r="AX478" s="1" t="s">
        <v>120</v>
      </c>
      <c r="AY478" s="23">
        <v>76.779527559055097</v>
      </c>
      <c r="AZ478" s="18">
        <v>0</v>
      </c>
      <c r="BA478" s="18">
        <v>100</v>
      </c>
      <c r="BB478" s="18">
        <v>0</v>
      </c>
      <c r="BC478" s="18">
        <v>100</v>
      </c>
      <c r="BD478" s="18">
        <v>0</v>
      </c>
      <c r="BE478" s="18">
        <v>0</v>
      </c>
      <c r="BF478" s="24">
        <v>33.78713130006777</v>
      </c>
      <c r="BG478" s="24">
        <v>57.29199098743058</v>
      </c>
      <c r="BH478" s="24">
        <v>8.9208777125016496</v>
      </c>
      <c r="BI478" s="21"/>
      <c r="BJ478" s="25">
        <f t="shared" ca="1" si="53"/>
        <v>1</v>
      </c>
      <c r="BK478" s="24">
        <f t="shared" ca="1" si="54"/>
        <v>6.8340781459426463</v>
      </c>
      <c r="BL478" s="23">
        <f t="shared" si="55"/>
        <v>3.0640245488064912</v>
      </c>
      <c r="BM478" s="23">
        <f t="shared" ca="1" si="56"/>
        <v>3.1394816492313304</v>
      </c>
      <c r="BN478" s="22">
        <f t="shared" si="57"/>
        <v>2.778129465496221</v>
      </c>
      <c r="BP478" s="2"/>
    </row>
    <row r="479" spans="1:68" x14ac:dyDescent="0.2">
      <c r="A479">
        <v>23.3</v>
      </c>
      <c r="B479">
        <v>2.1</v>
      </c>
      <c r="C479">
        <v>1.29626</v>
      </c>
      <c r="D479">
        <v>-0.23593</v>
      </c>
      <c r="E479">
        <v>0.38147999999999999</v>
      </c>
      <c r="F479">
        <v>1.6227799999999999</v>
      </c>
      <c r="G479">
        <v>1.5320800000000001</v>
      </c>
      <c r="I479" s="17">
        <f t="shared" si="51"/>
        <v>76.443569553805773</v>
      </c>
      <c r="J479" s="16">
        <f t="shared" si="52"/>
        <v>-76.943569553805773</v>
      </c>
      <c r="K479" s="10">
        <v>100</v>
      </c>
      <c r="L479" s="16">
        <v>8289.2880577427659</v>
      </c>
      <c r="M479" s="16">
        <v>3529.4455380577424</v>
      </c>
      <c r="N479" s="16">
        <v>33.125546806649169</v>
      </c>
      <c r="O479" s="16">
        <v>15.070715630885141</v>
      </c>
      <c r="P479" s="16">
        <v>16.653314031613288</v>
      </c>
      <c r="Q479" s="16">
        <v>0.31462842054728762</v>
      </c>
      <c r="R479" s="16">
        <v>1.8892841385806021</v>
      </c>
      <c r="S479" s="16">
        <v>109.90266671723248</v>
      </c>
      <c r="T479" s="20" t="s">
        <v>122</v>
      </c>
      <c r="U479" s="10">
        <v>5</v>
      </c>
      <c r="V479" s="20" t="s">
        <v>145</v>
      </c>
      <c r="W479" s="10">
        <v>4</v>
      </c>
      <c r="X479" s="20" t="s">
        <v>33</v>
      </c>
      <c r="Y479" s="10">
        <v>3</v>
      </c>
      <c r="Z479" s="20" t="s">
        <v>33</v>
      </c>
      <c r="AA479" s="15">
        <v>3</v>
      </c>
      <c r="AB479" s="11">
        <v>24.800701353428067</v>
      </c>
      <c r="AC479" s="10">
        <v>61.469648228644061</v>
      </c>
      <c r="AD479" s="19">
        <v>13.729650417927868</v>
      </c>
      <c r="AE479" s="12">
        <v>1507.071563088514</v>
      </c>
      <c r="AF479" s="10">
        <v>1509.5453592850588</v>
      </c>
      <c r="AG479" s="10">
        <v>1110.2209354408858</v>
      </c>
      <c r="AH479" s="10">
        <v>1579.4150381605709</v>
      </c>
      <c r="AI479" s="10">
        <v>5.2930100855622957</v>
      </c>
      <c r="AJ479" s="10"/>
      <c r="AK479" s="10"/>
      <c r="AL479" s="10"/>
      <c r="AM479" s="10"/>
      <c r="AN479" s="10">
        <v>7.5353578154425707</v>
      </c>
      <c r="AO479" s="10">
        <v>5.1369177636728232</v>
      </c>
      <c r="AP479" s="10">
        <v>8.7715465480862012</v>
      </c>
      <c r="AQ479" s="10">
        <v>114.66</v>
      </c>
      <c r="AR479" s="10"/>
      <c r="AS479" s="10"/>
      <c r="AT479" s="10">
        <v>1.9240080915204887</v>
      </c>
      <c r="AU479" s="10">
        <v>1</v>
      </c>
      <c r="AV479" s="16"/>
      <c r="AW479" s="19">
        <v>226.43180389275881</v>
      </c>
      <c r="AX479" s="1" t="s">
        <v>120</v>
      </c>
      <c r="AY479" s="23">
        <v>76.943569553805801</v>
      </c>
      <c r="AZ479" s="18">
        <v>0</v>
      </c>
      <c r="BA479" s="18">
        <v>100</v>
      </c>
      <c r="BB479" s="18">
        <v>0</v>
      </c>
      <c r="BC479" s="18">
        <v>100</v>
      </c>
      <c r="BD479" s="18">
        <v>0</v>
      </c>
      <c r="BE479" s="18">
        <v>0</v>
      </c>
      <c r="BF479" s="24">
        <v>24.800701353428067</v>
      </c>
      <c r="BG479" s="24">
        <v>61.469648228644061</v>
      </c>
      <c r="BH479" s="24">
        <v>13.729650417927868</v>
      </c>
      <c r="BI479" s="21"/>
      <c r="BJ479" s="25">
        <f t="shared" ca="1" si="53"/>
        <v>1</v>
      </c>
      <c r="BK479" s="24">
        <f t="shared" ca="1" si="54"/>
        <v>7.0881785072821604</v>
      </c>
      <c r="BL479" s="23">
        <f t="shared" si="55"/>
        <v>2.5152827637016641</v>
      </c>
      <c r="BM479" s="23">
        <f t="shared" ca="1" si="56"/>
        <v>3.080243555943718</v>
      </c>
      <c r="BN479" s="22">
        <f t="shared" si="57"/>
        <v>2.7219653936504558</v>
      </c>
      <c r="BP479" s="2"/>
    </row>
    <row r="480" spans="1:68" x14ac:dyDescent="0.2">
      <c r="A480">
        <v>23.35</v>
      </c>
      <c r="B480">
        <v>2</v>
      </c>
      <c r="C480">
        <v>1.30114</v>
      </c>
      <c r="D480">
        <v>-0.23058999999999999</v>
      </c>
      <c r="E480">
        <v>0.38002999999999998</v>
      </c>
      <c r="F480">
        <v>1.6193500000000001</v>
      </c>
      <c r="G480">
        <v>1.5318499999999999</v>
      </c>
      <c r="I480" s="17">
        <f t="shared" si="51"/>
        <v>76.607611548556434</v>
      </c>
      <c r="J480" s="16">
        <f t="shared" si="52"/>
        <v>-77.107611548556434</v>
      </c>
      <c r="K480" s="10">
        <v>100</v>
      </c>
      <c r="L480" s="16">
        <v>8305.6922572178319</v>
      </c>
      <c r="M480" s="16">
        <v>3535.6135170603675</v>
      </c>
      <c r="N480" s="16">
        <v>33.196631671041118</v>
      </c>
      <c r="O480" s="16">
        <v>16.403295668549923</v>
      </c>
      <c r="P480" s="16">
        <v>17.979484819805787</v>
      </c>
      <c r="Q480" s="16">
        <v>0.34808353336533854</v>
      </c>
      <c r="R480" s="16">
        <v>1.9360039336716575</v>
      </c>
      <c r="S480" s="16">
        <v>109.457579948324</v>
      </c>
      <c r="T480" s="20" t="s">
        <v>122</v>
      </c>
      <c r="U480" s="10">
        <v>5</v>
      </c>
      <c r="V480" s="20" t="s">
        <v>145</v>
      </c>
      <c r="W480" s="10">
        <v>4</v>
      </c>
      <c r="X480" s="20" t="s">
        <v>33</v>
      </c>
      <c r="Y480" s="10">
        <v>3</v>
      </c>
      <c r="Z480" s="20" t="s">
        <v>33</v>
      </c>
      <c r="AA480" s="15">
        <v>3</v>
      </c>
      <c r="AB480" s="11">
        <v>23.469897590965772</v>
      </c>
      <c r="AC480" s="10">
        <v>61.865237103814479</v>
      </c>
      <c r="AD480" s="19">
        <v>14.664865305219751</v>
      </c>
      <c r="AE480" s="12">
        <v>1640.3295668549922</v>
      </c>
      <c r="AF480" s="10">
        <v>1664.6004991032901</v>
      </c>
      <c r="AG480" s="10">
        <v>1198.6323213203859</v>
      </c>
      <c r="AH480" s="10">
        <v>1568.7966502755337</v>
      </c>
      <c r="AI480" s="10">
        <v>5.1652787610998629</v>
      </c>
      <c r="AJ480" s="10"/>
      <c r="AK480" s="10"/>
      <c r="AL480" s="10"/>
      <c r="AM480" s="10"/>
      <c r="AN480" s="10">
        <v>8.2016478342749615</v>
      </c>
      <c r="AO480" s="10">
        <v>5.4463156097864136</v>
      </c>
      <c r="AP480" s="10">
        <v>9.3904262492427009</v>
      </c>
      <c r="AQ480" s="10">
        <v>114.66</v>
      </c>
      <c r="AR480" s="10"/>
      <c r="AS480" s="10"/>
      <c r="AT480" s="10">
        <v>2.128116555184663</v>
      </c>
      <c r="AU480" s="10">
        <v>1</v>
      </c>
      <c r="AV480" s="16"/>
      <c r="AW480" s="19">
        <v>249.69007486549353</v>
      </c>
      <c r="AX480" s="1" t="s">
        <v>120</v>
      </c>
      <c r="AY480" s="23">
        <v>77.107611548556406</v>
      </c>
      <c r="AZ480" s="18">
        <v>0</v>
      </c>
      <c r="BA480" s="18">
        <v>100</v>
      </c>
      <c r="BB480" s="18">
        <v>0</v>
      </c>
      <c r="BC480" s="18">
        <v>100</v>
      </c>
      <c r="BD480" s="18">
        <v>0</v>
      </c>
      <c r="BE480" s="18">
        <v>0</v>
      </c>
      <c r="BF480" s="24">
        <v>23.469897590965772</v>
      </c>
      <c r="BG480" s="24">
        <v>61.865237103814479</v>
      </c>
      <c r="BH480" s="24">
        <v>14.664865305219751</v>
      </c>
      <c r="BI480" s="21"/>
      <c r="BJ480" s="25">
        <f t="shared" ca="1" si="53"/>
        <v>1</v>
      </c>
      <c r="BK480" s="24">
        <f t="shared" ca="1" si="54"/>
        <v>7.8213518669273681</v>
      </c>
      <c r="BL480" s="23">
        <f t="shared" si="55"/>
        <v>2.5174848431307892</v>
      </c>
      <c r="BM480" s="23">
        <f t="shared" ca="1" si="56"/>
        <v>3.0441764292604661</v>
      </c>
      <c r="BN480" s="22">
        <f t="shared" si="57"/>
        <v>2.7001360905851137</v>
      </c>
      <c r="BP480" s="2"/>
    </row>
    <row r="481" spans="1:68" x14ac:dyDescent="0.2">
      <c r="A481">
        <v>23.4</v>
      </c>
      <c r="B481">
        <v>2.1</v>
      </c>
      <c r="C481">
        <v>1.2966200000000001</v>
      </c>
      <c r="D481">
        <v>-0.20918999999999999</v>
      </c>
      <c r="E481">
        <v>0.37347999999999998</v>
      </c>
      <c r="F481">
        <v>1.6204799999999999</v>
      </c>
      <c r="G481">
        <v>1.5349999999999999</v>
      </c>
      <c r="I481" s="17">
        <f t="shared" si="51"/>
        <v>76.771653543307082</v>
      </c>
      <c r="J481" s="16">
        <f t="shared" si="52"/>
        <v>-77.271653543307082</v>
      </c>
      <c r="K481" s="10">
        <v>100</v>
      </c>
      <c r="L481" s="16">
        <v>8322.096456692896</v>
      </c>
      <c r="M481" s="16">
        <v>3541.7814960629917</v>
      </c>
      <c r="N481" s="16">
        <v>33.267716535433067</v>
      </c>
      <c r="O481" s="16">
        <v>15.169020715630943</v>
      </c>
      <c r="P481" s="16">
        <v>16.716257739960295</v>
      </c>
      <c r="Q481" s="16">
        <v>0.48215458473355755</v>
      </c>
      <c r="R481" s="16">
        <v>2.8843452418238607</v>
      </c>
      <c r="S481" s="16">
        <v>107.44701557842714</v>
      </c>
      <c r="T481" s="20" t="s">
        <v>122</v>
      </c>
      <c r="U481" s="10">
        <v>4</v>
      </c>
      <c r="V481" s="20" t="s">
        <v>145</v>
      </c>
      <c r="W481" s="10">
        <v>4</v>
      </c>
      <c r="X481" s="20" t="s">
        <v>33</v>
      </c>
      <c r="Y481" s="10">
        <v>3</v>
      </c>
      <c r="Z481" s="20" t="s">
        <v>33</v>
      </c>
      <c r="AA481" s="15">
        <v>3</v>
      </c>
      <c r="AB481" s="11">
        <v>47.210274487311409</v>
      </c>
      <c r="AC481" s="10">
        <v>47.826963183752589</v>
      </c>
      <c r="AD481" s="19">
        <v>4.9627623289359999</v>
      </c>
      <c r="AE481" s="12">
        <v>1516.9020715630943</v>
      </c>
      <c r="AF481" s="10">
        <v>1515.0205956229345</v>
      </c>
      <c r="AG481" s="10">
        <v>1114.4171826640197</v>
      </c>
      <c r="AH481" s="10">
        <v>1525.9741517415923</v>
      </c>
      <c r="AI481" s="10">
        <v>3.4669913486766553</v>
      </c>
      <c r="AJ481" s="10"/>
      <c r="AK481" s="10"/>
      <c r="AL481" s="10"/>
      <c r="AM481" s="10"/>
      <c r="AN481" s="10">
        <v>10.112680477087295</v>
      </c>
      <c r="AO481" s="10">
        <v>5.4560632534782298</v>
      </c>
      <c r="AP481" s="10">
        <v>8.8009202786481371</v>
      </c>
      <c r="AQ481" s="10">
        <v>114.66</v>
      </c>
      <c r="AR481" s="10"/>
      <c r="AS481" s="10"/>
      <c r="AT481" s="10">
        <v>1.9242532045307514</v>
      </c>
      <c r="AU481" s="10">
        <v>1</v>
      </c>
      <c r="AV481" s="16"/>
      <c r="AW481" s="19">
        <v>227.25308934344017</v>
      </c>
      <c r="AX481" s="1" t="s">
        <v>120</v>
      </c>
      <c r="AY481" s="23">
        <v>77.271653543307096</v>
      </c>
      <c r="AZ481" s="18">
        <v>100</v>
      </c>
      <c r="BA481" s="18">
        <v>0</v>
      </c>
      <c r="BB481" s="18">
        <v>0</v>
      </c>
      <c r="BC481" s="18">
        <v>100</v>
      </c>
      <c r="BD481" s="18">
        <v>0</v>
      </c>
      <c r="BE481" s="18">
        <v>0</v>
      </c>
      <c r="BF481" s="24">
        <v>47.210274487311409</v>
      </c>
      <c r="BG481" s="24">
        <v>47.826963183752589</v>
      </c>
      <c r="BH481" s="24">
        <v>4.9627623289359999</v>
      </c>
      <c r="BI481" s="21"/>
      <c r="BJ481" s="25">
        <f t="shared" ca="1" si="53"/>
        <v>1</v>
      </c>
      <c r="BK481" s="24">
        <f t="shared" ca="1" si="54"/>
        <v>7.0897707978711209</v>
      </c>
      <c r="BL481" s="23">
        <f t="shared" si="55"/>
        <v>3.8402751008460183</v>
      </c>
      <c r="BM481" s="23">
        <f t="shared" ca="1" si="56"/>
        <v>3.1806934994805798</v>
      </c>
      <c r="BN481" s="22">
        <f t="shared" si="57"/>
        <v>2.8258274420749272</v>
      </c>
      <c r="BP481" s="2"/>
    </row>
    <row r="482" spans="1:68" x14ac:dyDescent="0.2">
      <c r="A482">
        <v>23.45</v>
      </c>
      <c r="B482">
        <v>0.6</v>
      </c>
      <c r="C482">
        <v>1.3293600000000001</v>
      </c>
      <c r="D482">
        <v>-0.20477999999999999</v>
      </c>
      <c r="E482">
        <v>0.37581999999999999</v>
      </c>
      <c r="F482">
        <v>1.6201000000000001</v>
      </c>
      <c r="G482">
        <v>1.534</v>
      </c>
      <c r="I482" s="17">
        <f t="shared" si="51"/>
        <v>76.935695538057743</v>
      </c>
      <c r="J482" s="16">
        <f t="shared" si="52"/>
        <v>-77.435695538057743</v>
      </c>
      <c r="K482" s="10">
        <v>100</v>
      </c>
      <c r="L482" s="16">
        <v>8338.500656167962</v>
      </c>
      <c r="M482" s="16">
        <v>3547.9494750656168</v>
      </c>
      <c r="N482" s="16">
        <v>33.338801399825023</v>
      </c>
      <c r="O482" s="16">
        <v>24.109322033898358</v>
      </c>
      <c r="P482" s="16">
        <v>25.666902260824358</v>
      </c>
      <c r="Q482" s="16">
        <v>0.50978324531925112</v>
      </c>
      <c r="R482" s="16">
        <v>1.9861502573972016</v>
      </c>
      <c r="S482" s="16">
        <v>108.1652935365277</v>
      </c>
      <c r="T482" s="20" t="s">
        <v>122</v>
      </c>
      <c r="U482" s="10">
        <v>4</v>
      </c>
      <c r="V482" s="20" t="s">
        <v>143</v>
      </c>
      <c r="W482" s="10">
        <v>5</v>
      </c>
      <c r="X482" s="20" t="s">
        <v>145</v>
      </c>
      <c r="Y482" s="10">
        <v>4</v>
      </c>
      <c r="Z482" s="20" t="s">
        <v>123</v>
      </c>
      <c r="AA482" s="15">
        <v>4</v>
      </c>
      <c r="AB482" s="11">
        <v>15.524511651021847</v>
      </c>
      <c r="AC482" s="10">
        <v>62.393330217723275</v>
      </c>
      <c r="AD482" s="19">
        <v>22.082158131254875</v>
      </c>
      <c r="AE482" s="12">
        <v>2410.9322033898361</v>
      </c>
      <c r="AF482" s="10">
        <v>2567.0726451672317</v>
      </c>
      <c r="AG482" s="10">
        <v>1711.1268173882904</v>
      </c>
      <c r="AH482" s="10">
        <v>1539.2878382407407</v>
      </c>
      <c r="AI482" s="10">
        <v>5.0348657976686724</v>
      </c>
      <c r="AJ482" s="10"/>
      <c r="AK482" s="10"/>
      <c r="AL482" s="10"/>
      <c r="AM482" s="10"/>
      <c r="AN482" s="10">
        <v>16.072881355932239</v>
      </c>
      <c r="AO482" s="10">
        <v>7.1411348596206388</v>
      </c>
      <c r="AP482" s="10">
        <v>12.977887721718034</v>
      </c>
      <c r="AQ482" s="10">
        <v>114.66</v>
      </c>
      <c r="AR482" s="10"/>
      <c r="AS482" s="10"/>
      <c r="AT482" s="10">
        <v>3.3414662489529774</v>
      </c>
      <c r="AU482" s="10">
        <v>1</v>
      </c>
      <c r="AV482" s="16"/>
      <c r="AW482" s="19">
        <v>385.06089677508476</v>
      </c>
      <c r="AX482" s="1" t="s">
        <v>120</v>
      </c>
      <c r="AY482" s="23">
        <v>77.435695538057701</v>
      </c>
      <c r="AZ482" s="18">
        <v>100</v>
      </c>
      <c r="BA482" s="18">
        <v>0</v>
      </c>
      <c r="BB482" s="18">
        <v>0</v>
      </c>
      <c r="BC482" s="18">
        <v>0</v>
      </c>
      <c r="BD482" s="18">
        <v>100</v>
      </c>
      <c r="BE482" s="18">
        <v>0</v>
      </c>
      <c r="BF482" s="24">
        <v>15.524511651021847</v>
      </c>
      <c r="BG482" s="24">
        <v>62.393330217723275</v>
      </c>
      <c r="BH482" s="24">
        <v>22.082158131254875</v>
      </c>
      <c r="BI482" s="21"/>
      <c r="BJ482" s="25">
        <f t="shared" ca="1" si="53"/>
        <v>1</v>
      </c>
      <c r="BK482" s="24">
        <f t="shared" ca="1" si="54"/>
        <v>12.118352915576844</v>
      </c>
      <c r="BL482" s="23">
        <f t="shared" si="55"/>
        <v>2.3713438421749879</v>
      </c>
      <c r="BM482" s="23">
        <f t="shared" ca="1" si="56"/>
        <v>2.8704806256780606</v>
      </c>
      <c r="BN482" s="22">
        <f t="shared" si="57"/>
        <v>2.5798206819624649</v>
      </c>
      <c r="BP482" s="2"/>
    </row>
    <row r="483" spans="1:68" x14ac:dyDescent="0.2">
      <c r="A483">
        <v>23.5</v>
      </c>
      <c r="B483">
        <v>2</v>
      </c>
      <c r="C483">
        <v>1.3049999999999999</v>
      </c>
      <c r="D483">
        <v>-0.1893</v>
      </c>
      <c r="E483">
        <v>0.28131</v>
      </c>
      <c r="F483">
        <v>1.61473</v>
      </c>
      <c r="G483">
        <v>1.5362</v>
      </c>
      <c r="I483" s="17">
        <f t="shared" si="51"/>
        <v>77.09973753280839</v>
      </c>
      <c r="J483" s="16">
        <f t="shared" si="52"/>
        <v>-77.59973753280839</v>
      </c>
      <c r="K483" s="10">
        <v>100</v>
      </c>
      <c r="L483" s="16">
        <v>8354.9048556430262</v>
      </c>
      <c r="M483" s="16">
        <v>3554.1174540682409</v>
      </c>
      <c r="N483" s="16">
        <v>33.409886264216965</v>
      </c>
      <c r="O483" s="16">
        <v>17.457344632768375</v>
      </c>
      <c r="P483" s="16">
        <v>18.597174399263089</v>
      </c>
      <c r="Q483" s="16">
        <v>0.60676548247719642</v>
      </c>
      <c r="R483" s="16">
        <v>3.2626756594874942</v>
      </c>
      <c r="S483" s="16">
        <v>79.154844895466255</v>
      </c>
      <c r="T483" s="20" t="s">
        <v>122</v>
      </c>
      <c r="U483" s="10">
        <v>4</v>
      </c>
      <c r="V483" s="20" t="s">
        <v>145</v>
      </c>
      <c r="W483" s="10">
        <v>4</v>
      </c>
      <c r="X483" s="20" t="s">
        <v>33</v>
      </c>
      <c r="Y483" s="10">
        <v>3</v>
      </c>
      <c r="Z483" s="20" t="s">
        <v>33</v>
      </c>
      <c r="AA483" s="15">
        <v>3</v>
      </c>
      <c r="AB483" s="11">
        <v>50.321217246606778</v>
      </c>
      <c r="AC483" s="10">
        <v>45.27660785787689</v>
      </c>
      <c r="AD483" s="19">
        <v>4.4021748955163345</v>
      </c>
      <c r="AE483" s="12">
        <v>1745.7344632768375</v>
      </c>
      <c r="AF483" s="10">
        <v>1734.3750026614907</v>
      </c>
      <c r="AG483" s="10">
        <v>1239.8116266175393</v>
      </c>
      <c r="AH483" s="10">
        <v>941.03914898569974</v>
      </c>
      <c r="AI483" s="10">
        <v>3.0649690755871255</v>
      </c>
      <c r="AJ483" s="10"/>
      <c r="AK483" s="10"/>
      <c r="AL483" s="10"/>
      <c r="AM483" s="10"/>
      <c r="AN483" s="10">
        <v>11.638229755178918</v>
      </c>
      <c r="AO483" s="10">
        <v>5.998512506707522</v>
      </c>
      <c r="AP483" s="10">
        <v>9.6786813863227756</v>
      </c>
      <c r="AQ483" s="10">
        <v>114.66</v>
      </c>
      <c r="AR483" s="10"/>
      <c r="AS483" s="10"/>
      <c r="AT483" s="10">
        <v>2.2096974325234586</v>
      </c>
      <c r="AU483" s="10">
        <v>1</v>
      </c>
      <c r="AV483" s="16"/>
      <c r="AW483" s="19">
        <v>260.15625039922361</v>
      </c>
      <c r="AX483" s="1" t="s">
        <v>120</v>
      </c>
      <c r="AY483" s="23">
        <v>77.599737532808405</v>
      </c>
      <c r="AZ483" s="18">
        <v>100</v>
      </c>
      <c r="BA483" s="18">
        <v>0</v>
      </c>
      <c r="BB483" s="18">
        <v>0</v>
      </c>
      <c r="BC483" s="18">
        <v>100</v>
      </c>
      <c r="BD483" s="18">
        <v>0</v>
      </c>
      <c r="BE483" s="18">
        <v>0</v>
      </c>
      <c r="BF483" s="24">
        <v>50.321217246606778</v>
      </c>
      <c r="BG483" s="24">
        <v>45.27660785787689</v>
      </c>
      <c r="BH483" s="24">
        <v>4.4021748955163345</v>
      </c>
      <c r="BI483" s="21"/>
      <c r="BJ483" s="25">
        <f t="shared" ca="1" si="53"/>
        <v>1</v>
      </c>
      <c r="BK483" s="24">
        <f t="shared" ca="1" si="54"/>
        <v>8.1143755983280492</v>
      </c>
      <c r="BL483" s="23">
        <f t="shared" si="55"/>
        <v>4.2078861414866564</v>
      </c>
      <c r="BM483" s="23">
        <f t="shared" ca="1" si="56"/>
        <v>3.1556277302838724</v>
      </c>
      <c r="BN483" s="22">
        <f t="shared" si="57"/>
        <v>2.8212986950050878</v>
      </c>
      <c r="BP483" s="2"/>
    </row>
    <row r="484" spans="1:68" x14ac:dyDescent="0.2">
      <c r="A484">
        <v>23.55</v>
      </c>
      <c r="B484">
        <v>2.1</v>
      </c>
      <c r="C484">
        <v>1.3048</v>
      </c>
      <c r="D484">
        <v>-0.19611000000000001</v>
      </c>
      <c r="E484">
        <v>0.29715000000000003</v>
      </c>
      <c r="F484">
        <v>1.6071299999999999</v>
      </c>
      <c r="G484">
        <v>1.5266500000000001</v>
      </c>
      <c r="I484" s="17">
        <f t="shared" si="51"/>
        <v>77.263779527559052</v>
      </c>
      <c r="J484" s="16">
        <f t="shared" si="52"/>
        <v>-77.763779527559052</v>
      </c>
      <c r="K484" s="10">
        <v>100</v>
      </c>
      <c r="L484" s="16">
        <v>8371.3090551180921</v>
      </c>
      <c r="M484" s="16">
        <v>3560.285433070866</v>
      </c>
      <c r="N484" s="16">
        <v>33.480971128608921</v>
      </c>
      <c r="O484" s="16">
        <v>17.40273069679851</v>
      </c>
      <c r="P484" s="16">
        <v>18.612575988562842</v>
      </c>
      <c r="Q484" s="16">
        <v>0.56410081613058083</v>
      </c>
      <c r="R484" s="16">
        <v>3.0307509099074337</v>
      </c>
      <c r="S484" s="16">
        <v>84.017034150300802</v>
      </c>
      <c r="T484" s="20" t="s">
        <v>122</v>
      </c>
      <c r="U484" s="10">
        <v>5</v>
      </c>
      <c r="V484" s="20" t="s">
        <v>145</v>
      </c>
      <c r="W484" s="10">
        <v>4</v>
      </c>
      <c r="X484" s="20" t="s">
        <v>33</v>
      </c>
      <c r="Y484" s="10">
        <v>3</v>
      </c>
      <c r="Z484" s="20" t="s">
        <v>33</v>
      </c>
      <c r="AA484" s="15">
        <v>3</v>
      </c>
      <c r="AB484" s="11">
        <v>44.817619035822815</v>
      </c>
      <c r="AC484" s="10">
        <v>49.713114029860428</v>
      </c>
      <c r="AD484" s="19">
        <v>5.4692669343167548</v>
      </c>
      <c r="AE484" s="12">
        <v>1740.273069679851</v>
      </c>
      <c r="AF484" s="10">
        <v>1735.2220014335164</v>
      </c>
      <c r="AG484" s="10">
        <v>1240.8383992375229</v>
      </c>
      <c r="AH484" s="10">
        <v>1039.5990107319471</v>
      </c>
      <c r="AI484" s="10">
        <v>3.2995123311883865</v>
      </c>
      <c r="AJ484" s="10"/>
      <c r="AK484" s="10"/>
      <c r="AL484" s="10"/>
      <c r="AM484" s="10"/>
      <c r="AN484" s="10">
        <v>8.7013653483992552</v>
      </c>
      <c r="AO484" s="10">
        <v>5.9411148384279855</v>
      </c>
      <c r="AP484" s="10">
        <v>9.6858687946626603</v>
      </c>
      <c r="AQ484" s="10">
        <v>114.66</v>
      </c>
      <c r="AR484" s="10"/>
      <c r="AS484" s="10"/>
      <c r="AT484" s="10">
        <v>2.2067974724927795</v>
      </c>
      <c r="AU484" s="10">
        <v>1</v>
      </c>
      <c r="AV484" s="16"/>
      <c r="AW484" s="19">
        <v>260.28330021502745</v>
      </c>
      <c r="AX484" s="1" t="s">
        <v>120</v>
      </c>
      <c r="AY484" s="23">
        <v>77.763779527559095</v>
      </c>
      <c r="AZ484" s="18">
        <v>0</v>
      </c>
      <c r="BA484" s="18">
        <v>100</v>
      </c>
      <c r="BB484" s="18">
        <v>0</v>
      </c>
      <c r="BC484" s="18">
        <v>100</v>
      </c>
      <c r="BD484" s="18">
        <v>0</v>
      </c>
      <c r="BE484" s="18">
        <v>0</v>
      </c>
      <c r="BF484" s="24">
        <v>44.817619035822815</v>
      </c>
      <c r="BG484" s="24">
        <v>49.713114029860428</v>
      </c>
      <c r="BH484" s="24">
        <v>5.4692669343167548</v>
      </c>
      <c r="BI484" s="21"/>
      <c r="BJ484" s="25">
        <f t="shared" ca="1" si="53"/>
        <v>1</v>
      </c>
      <c r="BK484" s="24">
        <f t="shared" ca="1" si="54"/>
        <v>8.1043622665725934</v>
      </c>
      <c r="BL484" s="23">
        <f t="shared" si="55"/>
        <v>3.9100567481104993</v>
      </c>
      <c r="BM484" s="23">
        <f t="shared" ca="1" si="56"/>
        <v>3.1375418077721835</v>
      </c>
      <c r="BN484" s="22">
        <f t="shared" si="57"/>
        <v>2.8014497551005459</v>
      </c>
      <c r="BP484" s="2"/>
    </row>
    <row r="485" spans="1:68" x14ac:dyDescent="0.2">
      <c r="A485">
        <v>23.6</v>
      </c>
      <c r="B485">
        <v>2</v>
      </c>
      <c r="C485">
        <v>1.3078399999999999</v>
      </c>
      <c r="D485">
        <v>-0.19399</v>
      </c>
      <c r="E485">
        <v>0.29763000000000001</v>
      </c>
      <c r="F485">
        <v>1.6060300000000001</v>
      </c>
      <c r="G485">
        <v>1.5288999999999999</v>
      </c>
      <c r="I485" s="17">
        <f t="shared" ref="I485:I499" si="58">IF(A485="(m)",0,A485/0.3048)</f>
        <v>77.427821522309713</v>
      </c>
      <c r="J485" s="16">
        <f t="shared" ref="J485:J499" si="59">$J$7-I485</f>
        <v>-77.927821522309713</v>
      </c>
      <c r="K485" s="10">
        <v>100</v>
      </c>
      <c r="L485" s="16">
        <v>8387.7132545931581</v>
      </c>
      <c r="M485" s="16">
        <v>3566.4534120734911</v>
      </c>
      <c r="N485" s="16">
        <v>33.552055993000877</v>
      </c>
      <c r="O485" s="16">
        <v>18.232862523540486</v>
      </c>
      <c r="P485" s="16">
        <v>19.444829497888744</v>
      </c>
      <c r="Q485" s="16">
        <v>0.57738262121939521</v>
      </c>
      <c r="R485" s="16">
        <v>2.9693375366551069</v>
      </c>
      <c r="S485" s="16">
        <v>84.164373218629123</v>
      </c>
      <c r="T485" s="20" t="s">
        <v>122</v>
      </c>
      <c r="U485" s="10">
        <v>5</v>
      </c>
      <c r="V485" s="20" t="s">
        <v>145</v>
      </c>
      <c r="W485" s="10">
        <v>4</v>
      </c>
      <c r="X485" s="20" t="s">
        <v>33</v>
      </c>
      <c r="Y485" s="10">
        <v>3</v>
      </c>
      <c r="Z485" s="20" t="s">
        <v>33</v>
      </c>
      <c r="AA485" s="15">
        <v>3</v>
      </c>
      <c r="AB485" s="11">
        <v>41.780084484544808</v>
      </c>
      <c r="AC485" s="10">
        <v>51.99917676031184</v>
      </c>
      <c r="AD485" s="19">
        <v>6.2207387551433477</v>
      </c>
      <c r="AE485" s="12">
        <v>1823.2862523540487</v>
      </c>
      <c r="AF485" s="10">
        <v>1832.1692260909713</v>
      </c>
      <c r="AG485" s="10">
        <v>1296.3219665259162</v>
      </c>
      <c r="AH485" s="10">
        <v>1041.1676686414953</v>
      </c>
      <c r="AI485" s="10">
        <v>3.367754550149519</v>
      </c>
      <c r="AJ485" s="10"/>
      <c r="AK485" s="10"/>
      <c r="AL485" s="10"/>
      <c r="AM485" s="10"/>
      <c r="AN485" s="10">
        <v>9.1164312617702432</v>
      </c>
      <c r="AO485" s="10">
        <v>6.117655353651986</v>
      </c>
      <c r="AP485" s="10">
        <v>10.074253765681414</v>
      </c>
      <c r="AQ485" s="10">
        <v>114.66</v>
      </c>
      <c r="AR485" s="10"/>
      <c r="AS485" s="10"/>
      <c r="AT485" s="10">
        <v>2.3321793450211672</v>
      </c>
      <c r="AU485" s="10">
        <v>1</v>
      </c>
      <c r="AV485" s="16"/>
      <c r="AW485" s="19">
        <v>274.82538391364568</v>
      </c>
      <c r="AX485" s="1" t="s">
        <v>120</v>
      </c>
      <c r="AY485" s="23">
        <v>77.927821522309699</v>
      </c>
      <c r="AZ485" s="18">
        <v>0</v>
      </c>
      <c r="BA485" s="18">
        <v>100</v>
      </c>
      <c r="BB485" s="18">
        <v>0</v>
      </c>
      <c r="BC485" s="18">
        <v>100</v>
      </c>
      <c r="BD485" s="18">
        <v>0</v>
      </c>
      <c r="BE485" s="18">
        <v>0</v>
      </c>
      <c r="BF485" s="24">
        <v>41.780084484544808</v>
      </c>
      <c r="BG485" s="24">
        <v>51.99917676031184</v>
      </c>
      <c r="BH485" s="24">
        <v>6.2207387551433477</v>
      </c>
      <c r="BI485" s="21"/>
      <c r="BJ485" s="25">
        <f t="shared" ca="1" si="53"/>
        <v>1</v>
      </c>
      <c r="BK485" s="24">
        <f t="shared" ca="1" si="54"/>
        <v>8.552458764195908</v>
      </c>
      <c r="BL485" s="23">
        <f t="shared" si="55"/>
        <v>3.7858740299298468</v>
      </c>
      <c r="BM485" s="23">
        <f t="shared" ca="1" si="56"/>
        <v>3.1103671302560345</v>
      </c>
      <c r="BN485" s="22">
        <f t="shared" si="57"/>
        <v>2.7809613950694856</v>
      </c>
      <c r="BP485" s="2"/>
    </row>
    <row r="486" spans="1:68" x14ac:dyDescent="0.2">
      <c r="A486">
        <v>23.65</v>
      </c>
      <c r="B486">
        <v>2.1</v>
      </c>
      <c r="C486">
        <v>1.3057399999999999</v>
      </c>
      <c r="D486">
        <v>-0.19559000000000001</v>
      </c>
      <c r="E486">
        <v>0.29998999999999998</v>
      </c>
      <c r="F486">
        <v>1.60998</v>
      </c>
      <c r="G486">
        <v>1.5315000000000001</v>
      </c>
      <c r="I486" s="17">
        <f t="shared" si="58"/>
        <v>77.591863517060361</v>
      </c>
      <c r="J486" s="16">
        <f t="shared" si="59"/>
        <v>-78.091863517060361</v>
      </c>
      <c r="K486" s="10">
        <v>100</v>
      </c>
      <c r="L486" s="16">
        <v>8404.1174540682223</v>
      </c>
      <c r="M486" s="16">
        <v>3572.6213910761153</v>
      </c>
      <c r="N486" s="16">
        <v>33.623140857392826</v>
      </c>
      <c r="O486" s="16">
        <v>17.659416195856874</v>
      </c>
      <c r="P486" s="16">
        <v>18.881814776242777</v>
      </c>
      <c r="Q486" s="16">
        <v>0.56735861737878046</v>
      </c>
      <c r="R486" s="16">
        <v>3.0047885974002604</v>
      </c>
      <c r="S486" s="16">
        <v>84.888790304576702</v>
      </c>
      <c r="T486" s="20" t="s">
        <v>122</v>
      </c>
      <c r="U486" s="10">
        <v>5</v>
      </c>
      <c r="V486" s="20" t="s">
        <v>145</v>
      </c>
      <c r="W486" s="10">
        <v>4</v>
      </c>
      <c r="X486" s="20" t="s">
        <v>33</v>
      </c>
      <c r="Y486" s="10">
        <v>3</v>
      </c>
      <c r="Z486" s="20" t="s">
        <v>33</v>
      </c>
      <c r="AA486" s="15">
        <v>3</v>
      </c>
      <c r="AB486" s="11">
        <v>43.737218831173628</v>
      </c>
      <c r="AC486" s="10">
        <v>50.540913636779429</v>
      </c>
      <c r="AD486" s="19">
        <v>5.721867532046943</v>
      </c>
      <c r="AE486" s="12">
        <v>1765.9416195856872</v>
      </c>
      <c r="AF486" s="10">
        <v>1764.9672471046774</v>
      </c>
      <c r="AG486" s="10">
        <v>1258.7876517495185</v>
      </c>
      <c r="AH486" s="10">
        <v>1054.6076457706397</v>
      </c>
      <c r="AI486" s="10">
        <v>3.3280211488595199</v>
      </c>
      <c r="AJ486" s="10"/>
      <c r="AK486" s="10"/>
      <c r="AL486" s="10"/>
      <c r="AM486" s="10"/>
      <c r="AN486" s="10">
        <v>8.829708097928437</v>
      </c>
      <c r="AO486" s="10">
        <v>6.0015991433437872</v>
      </c>
      <c r="AP486" s="10">
        <v>9.8115135622466294</v>
      </c>
      <c r="AQ486" s="10">
        <v>114.66</v>
      </c>
      <c r="AR486" s="10"/>
      <c r="AS486" s="10"/>
      <c r="AT486" s="10">
        <v>2.2383672205640095</v>
      </c>
      <c r="AU486" s="10">
        <v>1</v>
      </c>
      <c r="AV486" s="16"/>
      <c r="AW486" s="19">
        <v>264.74508706570163</v>
      </c>
      <c r="AX486" s="1" t="s">
        <v>120</v>
      </c>
      <c r="AY486" s="23">
        <v>78.091863517060403</v>
      </c>
      <c r="AZ486" s="18">
        <v>0</v>
      </c>
      <c r="BA486" s="18">
        <v>100</v>
      </c>
      <c r="BB486" s="18">
        <v>0</v>
      </c>
      <c r="BC486" s="18">
        <v>100</v>
      </c>
      <c r="BD486" s="18">
        <v>0</v>
      </c>
      <c r="BE486" s="18">
        <v>0</v>
      </c>
      <c r="BF486" s="24">
        <v>43.737218831173628</v>
      </c>
      <c r="BG486" s="24">
        <v>50.540913636779429</v>
      </c>
      <c r="BH486" s="24">
        <v>5.721867532046943</v>
      </c>
      <c r="BI486" s="21"/>
      <c r="BJ486" s="25">
        <f t="shared" ca="1" si="53"/>
        <v>1</v>
      </c>
      <c r="BK486" s="24">
        <f t="shared" ca="1" si="54"/>
        <v>8.217918688992091</v>
      </c>
      <c r="BL486" s="23">
        <f t="shared" si="55"/>
        <v>3.8649049444480701</v>
      </c>
      <c r="BM486" s="23">
        <f t="shared" ca="1" si="56"/>
        <v>3.1296953141217507</v>
      </c>
      <c r="BN486" s="22">
        <f t="shared" si="57"/>
        <v>2.7942255683849773</v>
      </c>
      <c r="BP486" s="2"/>
    </row>
    <row r="487" spans="1:68" x14ac:dyDescent="0.2">
      <c r="A487">
        <v>23.7</v>
      </c>
      <c r="B487">
        <v>1</v>
      </c>
      <c r="C487">
        <v>1.3047200000000001</v>
      </c>
      <c r="D487">
        <v>-0.20968999999999999</v>
      </c>
      <c r="E487">
        <v>0.30321999999999999</v>
      </c>
      <c r="F487">
        <v>1.6103000000000001</v>
      </c>
      <c r="G487">
        <v>1.5295000000000001</v>
      </c>
      <c r="I487" s="17">
        <f t="shared" si="58"/>
        <v>77.755905511811022</v>
      </c>
      <c r="J487" s="16">
        <f t="shared" si="59"/>
        <v>-78.255905511811022</v>
      </c>
      <c r="K487" s="10">
        <v>100</v>
      </c>
      <c r="L487" s="16">
        <v>8420.5216535432883</v>
      </c>
      <c r="M487" s="16">
        <v>3578.7893700787404</v>
      </c>
      <c r="N487" s="16">
        <v>33.694225721784775</v>
      </c>
      <c r="O487" s="16">
        <v>17.3808851224106</v>
      </c>
      <c r="P487" s="16">
        <v>18.617560858517518</v>
      </c>
      <c r="Q487" s="16">
        <v>0.47902208353336545</v>
      </c>
      <c r="R487" s="16">
        <v>2.5729583331224255</v>
      </c>
      <c r="S487" s="16">
        <v>85.88025945186935</v>
      </c>
      <c r="T487" s="20" t="s">
        <v>122</v>
      </c>
      <c r="U487" s="10">
        <v>5</v>
      </c>
      <c r="V487" s="20" t="s">
        <v>145</v>
      </c>
      <c r="W487" s="10">
        <v>4</v>
      </c>
      <c r="X487" s="20" t="s">
        <v>33</v>
      </c>
      <c r="Y487" s="10">
        <v>3</v>
      </c>
      <c r="Z487" s="20" t="s">
        <v>33</v>
      </c>
      <c r="AA487" s="15">
        <v>3</v>
      </c>
      <c r="AB487" s="11">
        <v>34.064763963404225</v>
      </c>
      <c r="AC487" s="10">
        <v>57.129023275505936</v>
      </c>
      <c r="AD487" s="19">
        <v>8.8062127610898369</v>
      </c>
      <c r="AE487" s="12">
        <v>1738.08851224106</v>
      </c>
      <c r="AF487" s="10">
        <v>1732.9135979914079</v>
      </c>
      <c r="AG487" s="10">
        <v>1241.1707239011678</v>
      </c>
      <c r="AH487" s="10">
        <v>1073.5412653045969</v>
      </c>
      <c r="AI487" s="10">
        <v>3.8865767359180099</v>
      </c>
      <c r="AJ487" s="10"/>
      <c r="AK487" s="10"/>
      <c r="AL487" s="10"/>
      <c r="AM487" s="10"/>
      <c r="AN487" s="10">
        <v>8.6904425612053</v>
      </c>
      <c r="AO487" s="10">
        <v>5.8163239098635247</v>
      </c>
      <c r="AP487" s="10">
        <v>9.6881950673081754</v>
      </c>
      <c r="AQ487" s="10">
        <v>114.66</v>
      </c>
      <c r="AR487" s="10"/>
      <c r="AS487" s="10"/>
      <c r="AT487" s="10">
        <v>2.1917183781037139</v>
      </c>
      <c r="AU487" s="10">
        <v>1</v>
      </c>
      <c r="AV487" s="16"/>
      <c r="AW487" s="19">
        <v>259.9370396987112</v>
      </c>
      <c r="AX487" s="1" t="s">
        <v>120</v>
      </c>
      <c r="AY487" s="23">
        <v>78.255905511810994</v>
      </c>
      <c r="AZ487" s="18">
        <v>0</v>
      </c>
      <c r="BA487" s="18">
        <v>100</v>
      </c>
      <c r="BB487" s="18">
        <v>0</v>
      </c>
      <c r="BC487" s="18">
        <v>100</v>
      </c>
      <c r="BD487" s="18">
        <v>0</v>
      </c>
      <c r="BE487" s="18">
        <v>0</v>
      </c>
      <c r="BF487" s="24">
        <v>34.064763963404225</v>
      </c>
      <c r="BG487" s="24">
        <v>57.129023275505936</v>
      </c>
      <c r="BH487" s="24">
        <v>8.8062127610898369</v>
      </c>
      <c r="BI487" s="21"/>
      <c r="BJ487" s="25">
        <f t="shared" ca="1" si="53"/>
        <v>1</v>
      </c>
      <c r="BK487" s="24">
        <f t="shared" ca="1" si="54"/>
        <v>8.0514936990711377</v>
      </c>
      <c r="BL487" s="23">
        <f t="shared" si="55"/>
        <v>3.3248567217859049</v>
      </c>
      <c r="BM487" s="23">
        <f t="shared" ca="1" si="56"/>
        <v>3.0997584581253208</v>
      </c>
      <c r="BN487" s="22">
        <f t="shared" si="57"/>
        <v>2.7587389926083326</v>
      </c>
      <c r="BP487" s="2"/>
    </row>
    <row r="488" spans="1:68" x14ac:dyDescent="0.2">
      <c r="A488">
        <v>23.75</v>
      </c>
      <c r="B488">
        <v>2</v>
      </c>
      <c r="C488">
        <v>1.3062800000000001</v>
      </c>
      <c r="D488">
        <v>-0.21384</v>
      </c>
      <c r="E488">
        <v>0.30581000000000003</v>
      </c>
      <c r="F488">
        <v>1.61283</v>
      </c>
      <c r="G488">
        <v>1.5357499999999999</v>
      </c>
      <c r="I488" s="17">
        <f t="shared" si="58"/>
        <v>77.91994750656167</v>
      </c>
      <c r="J488" s="16">
        <f t="shared" si="59"/>
        <v>-78.41994750656167</v>
      </c>
      <c r="K488" s="10">
        <v>100</v>
      </c>
      <c r="L488" s="16">
        <v>8436.9258530183524</v>
      </c>
      <c r="M488" s="16">
        <v>3584.9573490813646</v>
      </c>
      <c r="N488" s="16">
        <v>33.765310586176724</v>
      </c>
      <c r="O488" s="16">
        <v>17.806873822975575</v>
      </c>
      <c r="P488" s="16">
        <v>19.054997804691602</v>
      </c>
      <c r="Q488" s="16">
        <v>0.45302232357177152</v>
      </c>
      <c r="R488" s="16">
        <v>2.3774462123539641</v>
      </c>
      <c r="S488" s="16">
        <v>86.675276508057593</v>
      </c>
      <c r="T488" s="20" t="s">
        <v>122</v>
      </c>
      <c r="U488" s="10">
        <v>5</v>
      </c>
      <c r="V488" s="20" t="s">
        <v>145</v>
      </c>
      <c r="W488" s="10">
        <v>4</v>
      </c>
      <c r="X488" s="20" t="s">
        <v>33</v>
      </c>
      <c r="Y488" s="10">
        <v>3</v>
      </c>
      <c r="Z488" s="20" t="s">
        <v>33</v>
      </c>
      <c r="AA488" s="15">
        <v>3</v>
      </c>
      <c r="AB488" s="11">
        <v>29.184028538798913</v>
      </c>
      <c r="AC488" s="10">
        <v>59.722808493298061</v>
      </c>
      <c r="AD488" s="19">
        <v>11.09316296790303</v>
      </c>
      <c r="AE488" s="12">
        <v>1780.6873822975576</v>
      </c>
      <c r="AF488" s="10">
        <v>1783.4118152192377</v>
      </c>
      <c r="AG488" s="10">
        <v>1270.3331869794401</v>
      </c>
      <c r="AH488" s="10">
        <v>1088.4335846786921</v>
      </c>
      <c r="AI488" s="10">
        <v>4.2061940026389788</v>
      </c>
      <c r="AJ488" s="10"/>
      <c r="AK488" s="10"/>
      <c r="AL488" s="10"/>
      <c r="AM488" s="10"/>
      <c r="AN488" s="10">
        <v>8.9034369114877876</v>
      </c>
      <c r="AO488" s="10">
        <v>5.8555476844272434</v>
      </c>
      <c r="AP488" s="10">
        <v>9.8923323088560817</v>
      </c>
      <c r="AQ488" s="10">
        <v>114.66</v>
      </c>
      <c r="AR488" s="10"/>
      <c r="AS488" s="10"/>
      <c r="AT488" s="10">
        <v>2.2547360990993801</v>
      </c>
      <c r="AU488" s="10">
        <v>1</v>
      </c>
      <c r="AV488" s="16"/>
      <c r="AW488" s="19">
        <v>267.51177228288566</v>
      </c>
      <c r="AX488" s="1" t="s">
        <v>120</v>
      </c>
      <c r="AY488" s="23">
        <v>78.419947506561698</v>
      </c>
      <c r="AZ488" s="18">
        <v>0</v>
      </c>
      <c r="BA488" s="18">
        <v>100</v>
      </c>
      <c r="BB488" s="18">
        <v>0</v>
      </c>
      <c r="BC488" s="18">
        <v>100</v>
      </c>
      <c r="BD488" s="18">
        <v>0</v>
      </c>
      <c r="BE488" s="18">
        <v>0</v>
      </c>
      <c r="BF488" s="24">
        <v>29.184028538798913</v>
      </c>
      <c r="BG488" s="24">
        <v>59.722808493298061</v>
      </c>
      <c r="BH488" s="24">
        <v>11.09316296790303</v>
      </c>
      <c r="BI488" s="21"/>
      <c r="BJ488" s="25">
        <f t="shared" ca="1" si="53"/>
        <v>1</v>
      </c>
      <c r="BK488" s="24">
        <f t="shared" ca="1" si="54"/>
        <v>8.277105378664686</v>
      </c>
      <c r="BL488" s="23">
        <f t="shared" si="55"/>
        <v>3.0534240460550839</v>
      </c>
      <c r="BM488" s="23">
        <f t="shared" ca="1" si="56"/>
        <v>3.0691404920124592</v>
      </c>
      <c r="BN488" s="22">
        <f t="shared" si="57"/>
        <v>2.7304047315269693</v>
      </c>
      <c r="BP488" s="2"/>
    </row>
    <row r="489" spans="1:68" x14ac:dyDescent="0.2">
      <c r="A489">
        <v>23.8</v>
      </c>
      <c r="B489">
        <v>2.1</v>
      </c>
      <c r="C489">
        <v>1.3079499999999999</v>
      </c>
      <c r="D489">
        <v>-0.21260000000000001</v>
      </c>
      <c r="E489">
        <v>0.31067</v>
      </c>
      <c r="F489">
        <v>1.6088</v>
      </c>
      <c r="G489">
        <v>1.5306999999999999</v>
      </c>
      <c r="I489" s="17">
        <f t="shared" si="58"/>
        <v>78.083989501312331</v>
      </c>
      <c r="J489" s="16">
        <f t="shared" si="59"/>
        <v>-78.583989501312331</v>
      </c>
      <c r="K489" s="10">
        <v>100</v>
      </c>
      <c r="L489" s="16">
        <v>8453.3300524934184</v>
      </c>
      <c r="M489" s="16">
        <v>3591.1253280839896</v>
      </c>
      <c r="N489" s="16">
        <v>33.836395450568681</v>
      </c>
      <c r="O489" s="16">
        <v>18.262900188323929</v>
      </c>
      <c r="P489" s="16">
        <v>19.532506206202228</v>
      </c>
      <c r="Q489" s="16">
        <v>0.46079092654824771</v>
      </c>
      <c r="R489" s="16">
        <v>2.3590978120459067</v>
      </c>
      <c r="S489" s="16">
        <v>88.167084574881812</v>
      </c>
      <c r="T489" s="20" t="s">
        <v>122</v>
      </c>
      <c r="U489" s="10">
        <v>5</v>
      </c>
      <c r="V489" s="20" t="s">
        <v>145</v>
      </c>
      <c r="W489" s="10">
        <v>4</v>
      </c>
      <c r="X489" s="20" t="s">
        <v>33</v>
      </c>
      <c r="Y489" s="10">
        <v>3</v>
      </c>
      <c r="Z489" s="20" t="s">
        <v>33</v>
      </c>
      <c r="AA489" s="15">
        <v>3</v>
      </c>
      <c r="AB489" s="11">
        <v>28.159586291107601</v>
      </c>
      <c r="AC489" s="10">
        <v>60.186218204730622</v>
      </c>
      <c r="AD489" s="19">
        <v>11.65419550416178</v>
      </c>
      <c r="AE489" s="12">
        <v>1826.2900188323929</v>
      </c>
      <c r="AF489" s="10">
        <v>1838.6243213101898</v>
      </c>
      <c r="AG489" s="10">
        <v>1302.1670804134819</v>
      </c>
      <c r="AH489" s="10">
        <v>1117.6598905572987</v>
      </c>
      <c r="AI489" s="10">
        <v>4.2389085984220332</v>
      </c>
      <c r="AJ489" s="10"/>
      <c r="AK489" s="10"/>
      <c r="AL489" s="10"/>
      <c r="AM489" s="10"/>
      <c r="AN489" s="10">
        <v>9.1314500941619645</v>
      </c>
      <c r="AO489" s="10">
        <v>5.9590504646276914</v>
      </c>
      <c r="AP489" s="10">
        <v>10.115169562894373</v>
      </c>
      <c r="AQ489" s="10">
        <v>114.66</v>
      </c>
      <c r="AR489" s="10"/>
      <c r="AS489" s="10"/>
      <c r="AT489" s="10">
        <v>2.3238763020817594</v>
      </c>
      <c r="AU489" s="10">
        <v>1</v>
      </c>
      <c r="AV489" s="16"/>
      <c r="AW489" s="19">
        <v>275.79364819652847</v>
      </c>
      <c r="AX489" s="1" t="s">
        <v>120</v>
      </c>
      <c r="AY489" s="23">
        <v>78.583989501312303</v>
      </c>
      <c r="AZ489" s="18">
        <v>0</v>
      </c>
      <c r="BA489" s="18">
        <v>100</v>
      </c>
      <c r="BB489" s="18">
        <v>0</v>
      </c>
      <c r="BC489" s="18">
        <v>100</v>
      </c>
      <c r="BD489" s="18">
        <v>0</v>
      </c>
      <c r="BE489" s="18">
        <v>0</v>
      </c>
      <c r="BF489" s="24">
        <v>28.159586291107601</v>
      </c>
      <c r="BG489" s="24">
        <v>60.186218204730622</v>
      </c>
      <c r="BH489" s="24">
        <v>11.65419550416178</v>
      </c>
      <c r="BI489" s="21"/>
      <c r="BJ489" s="25">
        <f t="shared" ca="1" si="53"/>
        <v>1</v>
      </c>
      <c r="BK489" s="24">
        <f t="shared" ca="1" si="54"/>
        <v>8.5242589893802467</v>
      </c>
      <c r="BL489" s="23">
        <f t="shared" si="55"/>
        <v>3.0105560428243439</v>
      </c>
      <c r="BM489" s="23">
        <f t="shared" ca="1" si="56"/>
        <v>3.055104807610209</v>
      </c>
      <c r="BN489" s="22">
        <f t="shared" si="57"/>
        <v>2.7197189326313151</v>
      </c>
      <c r="BP489" s="2"/>
    </row>
    <row r="490" spans="1:68" x14ac:dyDescent="0.2">
      <c r="A490">
        <v>23.85</v>
      </c>
      <c r="B490">
        <v>2</v>
      </c>
      <c r="C490">
        <v>1.30444</v>
      </c>
      <c r="D490">
        <v>-0.21373</v>
      </c>
      <c r="E490">
        <v>0.31258000000000002</v>
      </c>
      <c r="F490">
        <v>1.6109</v>
      </c>
      <c r="G490">
        <v>1.5323500000000001</v>
      </c>
      <c r="I490" s="17">
        <f t="shared" si="58"/>
        <v>78.248031496062993</v>
      </c>
      <c r="J490" s="16">
        <f t="shared" si="59"/>
        <v>-78.748031496062993</v>
      </c>
      <c r="K490" s="10">
        <v>100</v>
      </c>
      <c r="L490" s="16">
        <v>8469.7342519684844</v>
      </c>
      <c r="M490" s="16">
        <v>3597.2933070866147</v>
      </c>
      <c r="N490" s="16">
        <v>33.90748031496063</v>
      </c>
      <c r="O490" s="16">
        <v>17.304425612052771</v>
      </c>
      <c r="P490" s="16">
        <v>18.582474158546283</v>
      </c>
      <c r="Q490" s="16">
        <v>0.45371147383581378</v>
      </c>
      <c r="R490" s="16">
        <v>2.4416096046453903</v>
      </c>
      <c r="S490" s="16">
        <v>88.753371284271594</v>
      </c>
      <c r="T490" s="20" t="s">
        <v>122</v>
      </c>
      <c r="U490" s="10">
        <v>5</v>
      </c>
      <c r="V490" s="20" t="s">
        <v>145</v>
      </c>
      <c r="W490" s="10">
        <v>4</v>
      </c>
      <c r="X490" s="20" t="s">
        <v>33</v>
      </c>
      <c r="Y490" s="10">
        <v>3</v>
      </c>
      <c r="Z490" s="20" t="s">
        <v>33</v>
      </c>
      <c r="AA490" s="15">
        <v>3</v>
      </c>
      <c r="AB490" s="11">
        <v>31.435886029853087</v>
      </c>
      <c r="AC490" s="10">
        <v>58.600605346782885</v>
      </c>
      <c r="AD490" s="19">
        <v>9.9635086233640298</v>
      </c>
      <c r="AE490" s="12">
        <v>1730.4425612052771</v>
      </c>
      <c r="AF490" s="10">
        <v>1725.8908922050746</v>
      </c>
      <c r="AG490" s="10">
        <v>1238.8316105697522</v>
      </c>
      <c r="AH490" s="10">
        <v>1128.2583285115397</v>
      </c>
      <c r="AI490" s="10">
        <v>4.0956588559342437</v>
      </c>
      <c r="AJ490" s="10"/>
      <c r="AK490" s="10"/>
      <c r="AL490" s="10"/>
      <c r="AM490" s="10"/>
      <c r="AN490" s="10">
        <v>8.6522128060263856</v>
      </c>
      <c r="AO490" s="10">
        <v>5.7759108471502696</v>
      </c>
      <c r="AP490" s="10">
        <v>9.6718212739882645</v>
      </c>
      <c r="AQ490" s="10">
        <v>114.66</v>
      </c>
      <c r="AR490" s="10"/>
      <c r="AS490" s="10"/>
      <c r="AT490" s="10">
        <v>2.1705738830969046</v>
      </c>
      <c r="AU490" s="10">
        <v>1</v>
      </c>
      <c r="AV490" s="16"/>
      <c r="AW490" s="19">
        <v>258.8836338307612</v>
      </c>
      <c r="AX490" s="1" t="s">
        <v>120</v>
      </c>
      <c r="AY490" s="23">
        <v>78.748031496063007</v>
      </c>
      <c r="AZ490" s="18">
        <v>0</v>
      </c>
      <c r="BA490" s="18">
        <v>100</v>
      </c>
      <c r="BB490" s="18">
        <v>0</v>
      </c>
      <c r="BC490" s="18">
        <v>100</v>
      </c>
      <c r="BD490" s="18">
        <v>0</v>
      </c>
      <c r="BE490" s="18">
        <v>0</v>
      </c>
      <c r="BF490" s="24">
        <v>31.435886029853087</v>
      </c>
      <c r="BG490" s="24">
        <v>58.600605346782885</v>
      </c>
      <c r="BH490" s="24">
        <v>9.9635086233640298</v>
      </c>
      <c r="BI490" s="21"/>
      <c r="BJ490" s="25">
        <f t="shared" ca="1" si="53"/>
        <v>1</v>
      </c>
      <c r="BK490" s="24">
        <f t="shared" ca="1" si="54"/>
        <v>7.9768902937647415</v>
      </c>
      <c r="BL490" s="23">
        <f t="shared" si="55"/>
        <v>3.1622797641872329</v>
      </c>
      <c r="BM490" s="23">
        <f t="shared" ca="1" si="56"/>
        <v>3.0909350613197177</v>
      </c>
      <c r="BN490" s="22">
        <f t="shared" si="57"/>
        <v>2.7460152307307957</v>
      </c>
      <c r="BP490" s="2"/>
    </row>
    <row r="491" spans="1:68" x14ac:dyDescent="0.2">
      <c r="A491">
        <v>23.9</v>
      </c>
      <c r="B491">
        <v>0.8</v>
      </c>
      <c r="C491">
        <v>1.30213</v>
      </c>
      <c r="D491">
        <v>-0.21326000000000001</v>
      </c>
      <c r="E491">
        <v>0.31744</v>
      </c>
      <c r="F491">
        <v>1.60355</v>
      </c>
      <c r="G491">
        <v>1.52538</v>
      </c>
      <c r="I491" s="17">
        <f t="shared" si="58"/>
        <v>78.41207349081364</v>
      </c>
      <c r="J491" s="16">
        <f t="shared" si="59"/>
        <v>-78.91207349081364</v>
      </c>
      <c r="K491" s="10">
        <v>100</v>
      </c>
      <c r="L491" s="16">
        <v>8486.1384514435485</v>
      </c>
      <c r="M491" s="16">
        <v>3603.4612860892389</v>
      </c>
      <c r="N491" s="16">
        <v>33.978565179352579</v>
      </c>
      <c r="O491" s="16">
        <v>16.673634651600786</v>
      </c>
      <c r="P491" s="16">
        <v>17.973165234256566</v>
      </c>
      <c r="Q491" s="16">
        <v>0.45665602496399427</v>
      </c>
      <c r="R491" s="16">
        <v>2.5407657416603233</v>
      </c>
      <c r="S491" s="16">
        <v>90.245179351095814</v>
      </c>
      <c r="T491" s="20" t="s">
        <v>122</v>
      </c>
      <c r="U491" s="10">
        <v>5</v>
      </c>
      <c r="V491" s="20" t="s">
        <v>145</v>
      </c>
      <c r="W491" s="10">
        <v>4</v>
      </c>
      <c r="X491" s="20" t="s">
        <v>33</v>
      </c>
      <c r="Y491" s="10">
        <v>3</v>
      </c>
      <c r="Z491" s="20" t="s">
        <v>33</v>
      </c>
      <c r="AA491" s="15">
        <v>3</v>
      </c>
      <c r="AB491" s="11">
        <v>34.796227499252389</v>
      </c>
      <c r="AC491" s="10">
        <v>56.691608017050747</v>
      </c>
      <c r="AD491" s="19">
        <v>8.5121644836968642</v>
      </c>
      <c r="AE491" s="12">
        <v>1667.3634651600787</v>
      </c>
      <c r="AF491" s="10">
        <v>1653.2425364371627</v>
      </c>
      <c r="AG491" s="10">
        <v>1198.2110156171043</v>
      </c>
      <c r="AH491" s="10">
        <v>1157.4846343901465</v>
      </c>
      <c r="AI491" s="10">
        <v>3.9358213297796056</v>
      </c>
      <c r="AJ491" s="10"/>
      <c r="AK491" s="10"/>
      <c r="AL491" s="10"/>
      <c r="AM491" s="10"/>
      <c r="AN491" s="10">
        <v>8.3368173258003928</v>
      </c>
      <c r="AO491" s="10">
        <v>5.6723256926473749</v>
      </c>
      <c r="AP491" s="10">
        <v>9.3874771093197307</v>
      </c>
      <c r="AQ491" s="10">
        <v>114.66</v>
      </c>
      <c r="AR491" s="10"/>
      <c r="AS491" s="10"/>
      <c r="AT491" s="10">
        <v>2.0710020552188548</v>
      </c>
      <c r="AU491" s="10">
        <v>1</v>
      </c>
      <c r="AV491" s="16"/>
      <c r="AW491" s="19">
        <v>247.98638046557443</v>
      </c>
      <c r="AX491" s="1" t="s">
        <v>120</v>
      </c>
      <c r="AY491" s="23">
        <v>78.912073490813597</v>
      </c>
      <c r="AZ491" s="18">
        <v>0</v>
      </c>
      <c r="BA491" s="18">
        <v>100</v>
      </c>
      <c r="BB491" s="18">
        <v>0</v>
      </c>
      <c r="BC491" s="18">
        <v>100</v>
      </c>
      <c r="BD491" s="18">
        <v>0</v>
      </c>
      <c r="BE491" s="18">
        <v>0</v>
      </c>
      <c r="BF491" s="24">
        <v>34.796227499252389</v>
      </c>
      <c r="BG491" s="24">
        <v>56.691608017050747</v>
      </c>
      <c r="BH491" s="24">
        <v>8.5121644836968642</v>
      </c>
      <c r="BI491" s="21"/>
      <c r="BJ491" s="25">
        <f t="shared" ca="1" si="53"/>
        <v>1</v>
      </c>
      <c r="BK491" s="24">
        <f t="shared" ca="1" si="54"/>
        <v>7.6205042421509006</v>
      </c>
      <c r="BL491" s="23">
        <f t="shared" si="55"/>
        <v>3.3259492481344006</v>
      </c>
      <c r="BM491" s="23">
        <f t="shared" ca="1" si="56"/>
        <v>3.1196311226421543</v>
      </c>
      <c r="BN491" s="22">
        <f t="shared" si="57"/>
        <v>2.7678805452938509</v>
      </c>
      <c r="BP491" s="2"/>
    </row>
    <row r="492" spans="1:68" x14ac:dyDescent="0.2">
      <c r="A492">
        <v>23.95</v>
      </c>
      <c r="B492">
        <v>2</v>
      </c>
      <c r="C492">
        <v>1.30278</v>
      </c>
      <c r="D492">
        <v>-0.21592</v>
      </c>
      <c r="E492">
        <v>0.31930999999999998</v>
      </c>
      <c r="F492">
        <v>1.6048500000000001</v>
      </c>
      <c r="G492">
        <v>1.5244800000000001</v>
      </c>
      <c r="I492" s="17">
        <f t="shared" si="58"/>
        <v>78.576115485564301</v>
      </c>
      <c r="J492" s="16">
        <f t="shared" si="59"/>
        <v>-79.076115485564301</v>
      </c>
      <c r="K492" s="10">
        <v>100</v>
      </c>
      <c r="L492" s="16">
        <v>8502.5426509186145</v>
      </c>
      <c r="M492" s="16">
        <v>3609.629265091864</v>
      </c>
      <c r="N492" s="16">
        <v>34.049650043744528</v>
      </c>
      <c r="O492" s="16">
        <v>16.851129943502869</v>
      </c>
      <c r="P492" s="16">
        <v>18.158926247891866</v>
      </c>
      <c r="Q492" s="16">
        <v>0.43999111857897266</v>
      </c>
      <c r="R492" s="16">
        <v>2.4230018480858844</v>
      </c>
      <c r="S492" s="16">
        <v>90.819187804791568</v>
      </c>
      <c r="T492" s="20" t="s">
        <v>122</v>
      </c>
      <c r="U492" s="10">
        <v>5</v>
      </c>
      <c r="V492" s="20" t="s">
        <v>145</v>
      </c>
      <c r="W492" s="10">
        <v>4</v>
      </c>
      <c r="X492" s="20" t="s">
        <v>33</v>
      </c>
      <c r="Y492" s="10">
        <v>3</v>
      </c>
      <c r="Z492" s="20" t="s">
        <v>33</v>
      </c>
      <c r="AA492" s="15">
        <v>3</v>
      </c>
      <c r="AB492" s="11">
        <v>31.894816981474598</v>
      </c>
      <c r="AC492" s="10">
        <v>58.355626185978309</v>
      </c>
      <c r="AD492" s="19">
        <v>9.7495568325470909</v>
      </c>
      <c r="AE492" s="12">
        <v>1685.112994350287</v>
      </c>
      <c r="AF492" s="10">
        <v>1674.1318204251352</v>
      </c>
      <c r="AG492" s="10">
        <v>1210.5950831927912</v>
      </c>
      <c r="AH492" s="10">
        <v>1167.8304910843963</v>
      </c>
      <c r="AI492" s="10">
        <v>4.1271119986556224</v>
      </c>
      <c r="AJ492" s="10"/>
      <c r="AK492" s="10"/>
      <c r="AL492" s="10"/>
      <c r="AM492" s="10"/>
      <c r="AN492" s="10">
        <v>8.4255649717514345</v>
      </c>
      <c r="AO492" s="10">
        <v>5.6805556334356453</v>
      </c>
      <c r="AP492" s="10">
        <v>9.4741655823495385</v>
      </c>
      <c r="AQ492" s="10">
        <v>114.66</v>
      </c>
      <c r="AR492" s="10"/>
      <c r="AS492" s="10"/>
      <c r="AT492" s="10">
        <v>2.0947112692075547</v>
      </c>
      <c r="AU492" s="10">
        <v>1</v>
      </c>
      <c r="AV492" s="16"/>
      <c r="AW492" s="19">
        <v>251.11977306377025</v>
      </c>
      <c r="AX492" s="1" t="s">
        <v>120</v>
      </c>
      <c r="AY492" s="23">
        <v>79.076115485564301</v>
      </c>
      <c r="AZ492" s="18">
        <v>0</v>
      </c>
      <c r="BA492" s="18">
        <v>100</v>
      </c>
      <c r="BB492" s="18">
        <v>0</v>
      </c>
      <c r="BC492" s="18">
        <v>100</v>
      </c>
      <c r="BD492" s="18">
        <v>0</v>
      </c>
      <c r="BE492" s="18">
        <v>0</v>
      </c>
      <c r="BF492" s="24">
        <v>31.894816981474598</v>
      </c>
      <c r="BG492" s="24">
        <v>58.355626185978309</v>
      </c>
      <c r="BH492" s="24">
        <v>9.7495568325470909</v>
      </c>
      <c r="BI492" s="21"/>
      <c r="BJ492" s="25">
        <f t="shared" ca="1" si="53"/>
        <v>1</v>
      </c>
      <c r="BK492" s="24">
        <f t="shared" ca="1" si="54"/>
        <v>7.7058633455414505</v>
      </c>
      <c r="BL492" s="23">
        <f t="shared" si="55"/>
        <v>3.1636614586207661</v>
      </c>
      <c r="BM492" s="23">
        <f t="shared" ca="1" si="56"/>
        <v>3.1035247428340118</v>
      </c>
      <c r="BN492" s="22">
        <f t="shared" si="57"/>
        <v>2.7522012280220749</v>
      </c>
      <c r="BP492" s="2"/>
    </row>
    <row r="493" spans="1:68" x14ac:dyDescent="0.2">
      <c r="A493">
        <v>24</v>
      </c>
      <c r="B493">
        <v>2</v>
      </c>
      <c r="C493">
        <v>1.30335</v>
      </c>
      <c r="D493">
        <v>-0.21271999999999999</v>
      </c>
      <c r="E493">
        <v>0.32357000000000002</v>
      </c>
      <c r="F493">
        <v>1.60405</v>
      </c>
      <c r="G493">
        <v>1.5237000000000001</v>
      </c>
      <c r="I493" s="17">
        <f t="shared" si="58"/>
        <v>78.740157480314963</v>
      </c>
      <c r="J493" s="16">
        <f t="shared" si="59"/>
        <v>-79.240157480314963</v>
      </c>
      <c r="K493" s="10">
        <v>100</v>
      </c>
      <c r="L493" s="16">
        <v>8518.9468503936805</v>
      </c>
      <c r="M493" s="16">
        <v>3615.7972440944891</v>
      </c>
      <c r="N493" s="16">
        <v>34.120734908136484</v>
      </c>
      <c r="O493" s="16">
        <v>17.006779661016978</v>
      </c>
      <c r="P493" s="16">
        <v>18.333405898338334</v>
      </c>
      <c r="Q493" s="16">
        <v>0.46003912626020171</v>
      </c>
      <c r="R493" s="16">
        <v>2.5092943930396361</v>
      </c>
      <c r="S493" s="16">
        <v>92.126822036205411</v>
      </c>
      <c r="T493" s="20" t="s">
        <v>122</v>
      </c>
      <c r="U493" s="10">
        <v>5</v>
      </c>
      <c r="V493" s="20" t="s">
        <v>145</v>
      </c>
      <c r="W493" s="10">
        <v>4</v>
      </c>
      <c r="X493" s="20" t="s">
        <v>33</v>
      </c>
      <c r="Y493" s="10">
        <v>3</v>
      </c>
      <c r="Z493" s="20" t="s">
        <v>33</v>
      </c>
      <c r="AA493" s="15">
        <v>3</v>
      </c>
      <c r="AB493" s="11">
        <v>33.574577837410274</v>
      </c>
      <c r="AC493" s="10">
        <v>57.415596875592207</v>
      </c>
      <c r="AD493" s="19">
        <v>9.0098252869975202</v>
      </c>
      <c r="AE493" s="12">
        <v>1700.6779661016978</v>
      </c>
      <c r="AF493" s="10">
        <v>1693.6938852144217</v>
      </c>
      <c r="AG493" s="10">
        <v>1222.2270598892223</v>
      </c>
      <c r="AH493" s="10">
        <v>1193.2680780631324</v>
      </c>
      <c r="AI493" s="10">
        <v>3.9851840532295975</v>
      </c>
      <c r="AJ493" s="10"/>
      <c r="AK493" s="10"/>
      <c r="AL493" s="10"/>
      <c r="AM493" s="10"/>
      <c r="AN493" s="10">
        <v>8.503389830508489</v>
      </c>
      <c r="AO493" s="10">
        <v>5.7496183645606589</v>
      </c>
      <c r="AP493" s="10">
        <v>9.5555894192245567</v>
      </c>
      <c r="AQ493" s="10">
        <v>114.66</v>
      </c>
      <c r="AR493" s="10"/>
      <c r="AS493" s="10"/>
      <c r="AT493" s="10">
        <v>2.116610493518952</v>
      </c>
      <c r="AU493" s="10">
        <v>1</v>
      </c>
      <c r="AV493" s="16"/>
      <c r="AW493" s="19">
        <v>254.05408278216325</v>
      </c>
      <c r="AX493" s="1" t="s">
        <v>120</v>
      </c>
      <c r="AY493" s="23">
        <v>79.240157480315006</v>
      </c>
      <c r="AZ493" s="18">
        <v>0</v>
      </c>
      <c r="BA493" s="18">
        <v>100</v>
      </c>
      <c r="BB493" s="18">
        <v>0</v>
      </c>
      <c r="BC493" s="18">
        <v>100</v>
      </c>
      <c r="BD493" s="18">
        <v>0</v>
      </c>
      <c r="BE493" s="18">
        <v>0</v>
      </c>
      <c r="BF493" s="24">
        <v>33.574577837410274</v>
      </c>
      <c r="BG493" s="24">
        <v>57.415596875592207</v>
      </c>
      <c r="BH493" s="24">
        <v>9.0098252869975202</v>
      </c>
      <c r="BI493" s="21"/>
      <c r="BJ493" s="25">
        <f t="shared" ca="1" si="53"/>
        <v>1</v>
      </c>
      <c r="BK493" s="24">
        <f t="shared" ca="1" si="54"/>
        <v>7.7846911887151764</v>
      </c>
      <c r="BL493" s="23">
        <f t="shared" si="55"/>
        <v>3.2687319421073981</v>
      </c>
      <c r="BM493" s="23">
        <f t="shared" ca="1" si="56"/>
        <v>3.1077431607668462</v>
      </c>
      <c r="BN493" s="22">
        <f t="shared" si="57"/>
        <v>2.7577257633116581</v>
      </c>
      <c r="BP493" s="2"/>
    </row>
    <row r="494" spans="1:68" x14ac:dyDescent="0.2">
      <c r="A494">
        <v>24.05</v>
      </c>
      <c r="B494">
        <v>2.1</v>
      </c>
      <c r="C494">
        <v>1.30152</v>
      </c>
      <c r="D494">
        <v>-0.21371999999999999</v>
      </c>
      <c r="E494">
        <v>0.32508999999999999</v>
      </c>
      <c r="F494">
        <v>1.6049800000000001</v>
      </c>
      <c r="G494">
        <v>1.5242800000000001</v>
      </c>
      <c r="I494" s="17">
        <f t="shared" si="58"/>
        <v>78.90419947506561</v>
      </c>
      <c r="J494" s="16">
        <f t="shared" si="59"/>
        <v>-79.40419947506561</v>
      </c>
      <c r="K494" s="10">
        <v>100</v>
      </c>
      <c r="L494" s="16">
        <v>8535.3510498687447</v>
      </c>
      <c r="M494" s="16">
        <v>3621.9652230971133</v>
      </c>
      <c r="N494" s="16">
        <v>34.191819772528426</v>
      </c>
      <c r="O494" s="16">
        <v>16.507062146892686</v>
      </c>
      <c r="P494" s="16">
        <v>17.840407045729815</v>
      </c>
      <c r="Q494" s="16">
        <v>0.45377412385981764</v>
      </c>
      <c r="R494" s="16">
        <v>2.5435188933563628</v>
      </c>
      <c r="S494" s="16">
        <v>92.593395752578417</v>
      </c>
      <c r="T494" s="20" t="s">
        <v>122</v>
      </c>
      <c r="U494" s="10">
        <v>5</v>
      </c>
      <c r="V494" s="20" t="s">
        <v>145</v>
      </c>
      <c r="W494" s="10">
        <v>4</v>
      </c>
      <c r="X494" s="20" t="s">
        <v>33</v>
      </c>
      <c r="Y494" s="10">
        <v>3</v>
      </c>
      <c r="Z494" s="20" t="s">
        <v>33</v>
      </c>
      <c r="AA494" s="15">
        <v>3</v>
      </c>
      <c r="AB494" s="11">
        <v>35.27553258740943</v>
      </c>
      <c r="AC494" s="10">
        <v>56.398811293153656</v>
      </c>
      <c r="AD494" s="19">
        <v>8.3256561194369159</v>
      </c>
      <c r="AE494" s="12">
        <v>1650.7062146892688</v>
      </c>
      <c r="AF494" s="10">
        <v>1634.7290672913568</v>
      </c>
      <c r="AG494" s="10">
        <v>1189.360469715321</v>
      </c>
      <c r="AH494" s="10">
        <v>1201.4038487324569</v>
      </c>
      <c r="AI494" s="10">
        <v>3.9315611242833168</v>
      </c>
      <c r="AJ494" s="10"/>
      <c r="AK494" s="10"/>
      <c r="AL494" s="10"/>
      <c r="AM494" s="10"/>
      <c r="AN494" s="10">
        <v>8.253531073446343</v>
      </c>
      <c r="AO494" s="10">
        <v>5.651719601926378</v>
      </c>
      <c r="AP494" s="10">
        <v>9.3255232880072469</v>
      </c>
      <c r="AQ494" s="10">
        <v>114.66</v>
      </c>
      <c r="AR494" s="10"/>
      <c r="AS494" s="10"/>
      <c r="AT494" s="10">
        <v>2.0356491673066497</v>
      </c>
      <c r="AU494" s="10">
        <v>1</v>
      </c>
      <c r="AV494" s="16"/>
      <c r="AW494" s="19">
        <v>245.20936009370351</v>
      </c>
      <c r="AX494" s="1" t="s">
        <v>120</v>
      </c>
      <c r="AY494" s="23">
        <v>79.404199475065596</v>
      </c>
      <c r="AZ494" s="18">
        <v>0</v>
      </c>
      <c r="BA494" s="18">
        <v>100</v>
      </c>
      <c r="BB494" s="18">
        <v>0</v>
      </c>
      <c r="BC494" s="18">
        <v>100</v>
      </c>
      <c r="BD494" s="18">
        <v>0</v>
      </c>
      <c r="BE494" s="18">
        <v>0</v>
      </c>
      <c r="BF494" s="24">
        <v>35.27553258740943</v>
      </c>
      <c r="BG494" s="24">
        <v>56.398811293153656</v>
      </c>
      <c r="BH494" s="24">
        <v>8.3256561194369159</v>
      </c>
      <c r="BI494" s="21"/>
      <c r="BJ494" s="25">
        <f t="shared" ca="1" si="53"/>
        <v>1</v>
      </c>
      <c r="BK494" s="24">
        <f t="shared" ca="1" si="54"/>
        <v>7.4946779909661911</v>
      </c>
      <c r="BL494" s="23">
        <f t="shared" si="55"/>
        <v>3.3432778299973607</v>
      </c>
      <c r="BM494" s="23">
        <f t="shared" ca="1" si="56"/>
        <v>3.1268905807941811</v>
      </c>
      <c r="BN494" s="22">
        <f t="shared" si="57"/>
        <v>2.770763614912088</v>
      </c>
      <c r="BP494" s="2"/>
    </row>
    <row r="495" spans="1:68" x14ac:dyDescent="0.2">
      <c r="A495">
        <v>24.1</v>
      </c>
      <c r="B495">
        <v>2</v>
      </c>
      <c r="C495">
        <v>1.3027200000000001</v>
      </c>
      <c r="D495">
        <v>-0.21643999999999999</v>
      </c>
      <c r="E495">
        <v>0.32704</v>
      </c>
      <c r="F495">
        <v>1.60293</v>
      </c>
      <c r="G495">
        <v>1.5237799999999999</v>
      </c>
      <c r="I495" s="17">
        <f t="shared" si="58"/>
        <v>79.068241469816272</v>
      </c>
      <c r="J495" s="16">
        <f t="shared" si="59"/>
        <v>-79.568241469816272</v>
      </c>
      <c r="K495" s="10">
        <v>100</v>
      </c>
      <c r="L495" s="16">
        <v>8551.7552493438106</v>
      </c>
      <c r="M495" s="16">
        <v>3628.1332020997384</v>
      </c>
      <c r="N495" s="16">
        <v>34.262904636920382</v>
      </c>
      <c r="O495" s="16">
        <v>16.834745762711922</v>
      </c>
      <c r="P495" s="16">
        <v>18.176709997046256</v>
      </c>
      <c r="Q495" s="16">
        <v>0.43673331733077303</v>
      </c>
      <c r="R495" s="16">
        <v>2.402708286602707</v>
      </c>
      <c r="S495" s="16">
        <v>93.191960717662212</v>
      </c>
      <c r="T495" s="20" t="s">
        <v>122</v>
      </c>
      <c r="U495" s="10">
        <v>5</v>
      </c>
      <c r="V495" s="20" t="s">
        <v>145</v>
      </c>
      <c r="W495" s="10">
        <v>4</v>
      </c>
      <c r="X495" s="20" t="s">
        <v>33</v>
      </c>
      <c r="Y495" s="10">
        <v>3</v>
      </c>
      <c r="Z495" s="20" t="s">
        <v>33</v>
      </c>
      <c r="AA495" s="15">
        <v>3</v>
      </c>
      <c r="AB495" s="11">
        <v>31.582191587265186</v>
      </c>
      <c r="AC495" s="10">
        <v>58.523078954952936</v>
      </c>
      <c r="AD495" s="19">
        <v>9.8947294577818816</v>
      </c>
      <c r="AE495" s="12">
        <v>1683.4745762711923</v>
      </c>
      <c r="AF495" s="10">
        <v>1673.3291674771108</v>
      </c>
      <c r="AG495" s="10">
        <v>1211.7806664697505</v>
      </c>
      <c r="AH495" s="10">
        <v>1212.2548679466893</v>
      </c>
      <c r="AI495" s="10">
        <v>4.1619700800796888</v>
      </c>
      <c r="AJ495" s="10"/>
      <c r="AK495" s="10"/>
      <c r="AL495" s="10"/>
      <c r="AM495" s="10"/>
      <c r="AN495" s="10">
        <v>8.417372881355961</v>
      </c>
      <c r="AO495" s="10">
        <v>5.6866036675694724</v>
      </c>
      <c r="AP495" s="10">
        <v>9.4824646652882532</v>
      </c>
      <c r="AQ495" s="10">
        <v>114.66</v>
      </c>
      <c r="AR495" s="10"/>
      <c r="AS495" s="10"/>
      <c r="AT495" s="10">
        <v>2.082414678381272</v>
      </c>
      <c r="AU495" s="10">
        <v>1</v>
      </c>
      <c r="AV495" s="16"/>
      <c r="AW495" s="19">
        <v>250.9993751215666</v>
      </c>
      <c r="AX495" s="1" t="s">
        <v>120</v>
      </c>
      <c r="AY495" s="23">
        <v>79.5682414698163</v>
      </c>
      <c r="AZ495" s="18">
        <v>0</v>
      </c>
      <c r="BA495" s="18">
        <v>100</v>
      </c>
      <c r="BB495" s="18">
        <v>0</v>
      </c>
      <c r="BC495" s="18">
        <v>100</v>
      </c>
      <c r="BD495" s="18">
        <v>0</v>
      </c>
      <c r="BE495" s="18">
        <v>0</v>
      </c>
      <c r="BF495" s="24">
        <v>31.582191587265186</v>
      </c>
      <c r="BG495" s="24">
        <v>58.523078954952936</v>
      </c>
      <c r="BH495" s="24">
        <v>9.8947294577818816</v>
      </c>
      <c r="BI495" s="21"/>
      <c r="BJ495" s="25">
        <f t="shared" ca="1" si="53"/>
        <v>1</v>
      </c>
      <c r="BK495" s="24">
        <f t="shared" ca="1" si="54"/>
        <v>7.662801555537933</v>
      </c>
      <c r="BL495" s="23">
        <f t="shared" si="55"/>
        <v>3.141778172929484</v>
      </c>
      <c r="BM495" s="23">
        <f t="shared" ca="1" si="56"/>
        <v>3.1038819812049931</v>
      </c>
      <c r="BN495" s="22">
        <f t="shared" si="57"/>
        <v>2.7497278753134915</v>
      </c>
      <c r="BP495" s="2"/>
    </row>
    <row r="496" spans="1:68" x14ac:dyDescent="0.2">
      <c r="A496">
        <v>24.15</v>
      </c>
      <c r="B496">
        <v>2.1</v>
      </c>
      <c r="C496">
        <v>1.30142</v>
      </c>
      <c r="D496">
        <v>-0.21823000000000001</v>
      </c>
      <c r="E496">
        <v>0.32901000000000002</v>
      </c>
      <c r="F496">
        <v>1.6032</v>
      </c>
      <c r="G496">
        <v>1.5220800000000001</v>
      </c>
      <c r="I496" s="17">
        <f t="shared" si="58"/>
        <v>79.232283464566919</v>
      </c>
      <c r="J496" s="16">
        <f t="shared" si="59"/>
        <v>-79.732283464566919</v>
      </c>
      <c r="K496" s="10">
        <v>100</v>
      </c>
      <c r="L496" s="16">
        <v>8568.1594488188748</v>
      </c>
      <c r="M496" s="16">
        <v>3634.3011811023625</v>
      </c>
      <c r="N496" s="16">
        <v>34.333989501312331</v>
      </c>
      <c r="O496" s="16">
        <v>16.479755178907755</v>
      </c>
      <c r="P496" s="16">
        <v>17.830427152180295</v>
      </c>
      <c r="Q496" s="16">
        <v>0.42551896303408548</v>
      </c>
      <c r="R496" s="16">
        <v>2.3864765515842019</v>
      </c>
      <c r="S496" s="16">
        <v>93.796664810593043</v>
      </c>
      <c r="T496" s="20" t="s">
        <v>122</v>
      </c>
      <c r="U496" s="10">
        <v>5</v>
      </c>
      <c r="V496" s="20" t="s">
        <v>145</v>
      </c>
      <c r="W496" s="10">
        <v>4</v>
      </c>
      <c r="X496" s="20" t="s">
        <v>33</v>
      </c>
      <c r="Y496" s="10">
        <v>3</v>
      </c>
      <c r="Z496" s="20" t="s">
        <v>33</v>
      </c>
      <c r="AA496" s="15">
        <v>3</v>
      </c>
      <c r="AB496" s="11">
        <v>31.882183283791875</v>
      </c>
      <c r="AC496" s="10">
        <v>58.362440245374998</v>
      </c>
      <c r="AD496" s="19">
        <v>9.755376470833129</v>
      </c>
      <c r="AE496" s="12">
        <v>1647.9755178907756</v>
      </c>
      <c r="AF496" s="10">
        <v>1631.6250563472879</v>
      </c>
      <c r="AG496" s="10">
        <v>1188.6951434786863</v>
      </c>
      <c r="AH496" s="10">
        <v>1223.2321777909174</v>
      </c>
      <c r="AI496" s="10">
        <v>4.1902779197062525</v>
      </c>
      <c r="AJ496" s="10"/>
      <c r="AK496" s="10"/>
      <c r="AL496" s="10"/>
      <c r="AM496" s="10"/>
      <c r="AN496" s="10">
        <v>8.2398775894538776</v>
      </c>
      <c r="AO496" s="10">
        <v>5.6066003272282323</v>
      </c>
      <c r="AP496" s="10">
        <v>9.3208660043508047</v>
      </c>
      <c r="AQ496" s="10">
        <v>114.66</v>
      </c>
      <c r="AR496" s="10"/>
      <c r="AS496" s="10"/>
      <c r="AT496" s="10">
        <v>2.0243303394341186</v>
      </c>
      <c r="AU496" s="10">
        <v>1</v>
      </c>
      <c r="AV496" s="16"/>
      <c r="AW496" s="19">
        <v>244.7437584520932</v>
      </c>
      <c r="AX496" s="1" t="s">
        <v>120</v>
      </c>
      <c r="AY496" s="23">
        <v>79.732283464566905</v>
      </c>
      <c r="AZ496" s="18">
        <v>0</v>
      </c>
      <c r="BA496" s="18">
        <v>100</v>
      </c>
      <c r="BB496" s="18">
        <v>0</v>
      </c>
      <c r="BC496" s="18">
        <v>100</v>
      </c>
      <c r="BD496" s="18">
        <v>0</v>
      </c>
      <c r="BE496" s="18">
        <v>0</v>
      </c>
      <c r="BF496" s="24">
        <v>31.882183283791875</v>
      </c>
      <c r="BG496" s="24">
        <v>58.362440245374998</v>
      </c>
      <c r="BH496" s="24">
        <v>9.755376470833129</v>
      </c>
      <c r="BI496" s="21"/>
      <c r="BJ496" s="25">
        <f t="shared" ca="1" si="53"/>
        <v>1</v>
      </c>
      <c r="BK496" s="24">
        <f t="shared" ca="1" si="54"/>
        <v>7.4547192171134</v>
      </c>
      <c r="BL496" s="23">
        <f t="shared" si="55"/>
        <v>3.1412081027963676</v>
      </c>
      <c r="BM496" s="23">
        <f t="shared" ca="1" si="56"/>
        <v>3.1138054386265259</v>
      </c>
      <c r="BN496" s="22">
        <f t="shared" si="57"/>
        <v>2.7548159286788056</v>
      </c>
      <c r="BP496" s="2"/>
    </row>
    <row r="497" spans="1:68" x14ac:dyDescent="0.2">
      <c r="A497">
        <v>24.2</v>
      </c>
      <c r="B497">
        <v>2</v>
      </c>
      <c r="C497">
        <v>1.3004</v>
      </c>
      <c r="D497">
        <v>-0.22040000000000001</v>
      </c>
      <c r="E497">
        <v>0.33067000000000002</v>
      </c>
      <c r="F497">
        <v>1.6011500000000001</v>
      </c>
      <c r="G497">
        <v>1.52058</v>
      </c>
      <c r="I497" s="17">
        <f t="shared" si="58"/>
        <v>79.39632545931758</v>
      </c>
      <c r="J497" s="16">
        <f t="shared" si="59"/>
        <v>-79.89632545931758</v>
      </c>
      <c r="K497" s="10">
        <v>100</v>
      </c>
      <c r="L497" s="16">
        <v>8584.5636482939408</v>
      </c>
      <c r="M497" s="16">
        <v>3640.4691601049876</v>
      </c>
      <c r="N497" s="16">
        <v>34.40507436570428</v>
      </c>
      <c r="O497" s="16">
        <v>16.201224105461424</v>
      </c>
      <c r="P497" s="16">
        <v>17.559233564336715</v>
      </c>
      <c r="Q497" s="16">
        <v>0.41192390782525201</v>
      </c>
      <c r="R497" s="16">
        <v>2.3459105223241674</v>
      </c>
      <c r="S497" s="16">
        <v>94.30621242189514</v>
      </c>
      <c r="T497" s="20" t="s">
        <v>122</v>
      </c>
      <c r="U497" s="10">
        <v>5</v>
      </c>
      <c r="V497" s="20" t="s">
        <v>145</v>
      </c>
      <c r="W497" s="10">
        <v>4</v>
      </c>
      <c r="X497" s="20" t="s">
        <v>33</v>
      </c>
      <c r="Y497" s="10">
        <v>3</v>
      </c>
      <c r="Z497" s="20" t="s">
        <v>33</v>
      </c>
      <c r="AA497" s="15">
        <v>3</v>
      </c>
      <c r="AB497" s="11">
        <v>31.526397200681856</v>
      </c>
      <c r="AC497" s="10">
        <v>58.552707636970773</v>
      </c>
      <c r="AD497" s="19">
        <v>9.9208951623473709</v>
      </c>
      <c r="AE497" s="12">
        <v>1620.1224105461424</v>
      </c>
      <c r="AF497" s="10">
        <v>1598.7549754553925</v>
      </c>
      <c r="AG497" s="10">
        <v>1170.6155709557811</v>
      </c>
      <c r="AH497" s="10">
        <v>1232.251982870212</v>
      </c>
      <c r="AI497" s="10">
        <v>4.2627371780969225</v>
      </c>
      <c r="AJ497" s="10"/>
      <c r="AK497" s="10"/>
      <c r="AL497" s="10"/>
      <c r="AM497" s="10"/>
      <c r="AN497" s="10">
        <v>8.1006120527307122</v>
      </c>
      <c r="AO497" s="10">
        <v>5.5358512721672888</v>
      </c>
      <c r="AP497" s="10">
        <v>9.1943089966904665</v>
      </c>
      <c r="AQ497" s="10">
        <v>114.66</v>
      </c>
      <c r="AR497" s="10"/>
      <c r="AS497" s="10"/>
      <c r="AT497" s="10">
        <v>1.9779966826928133</v>
      </c>
      <c r="AU497" s="10">
        <v>1</v>
      </c>
      <c r="AV497" s="16"/>
      <c r="AW497" s="19">
        <v>239.81324631830887</v>
      </c>
      <c r="AX497" s="1" t="s">
        <v>120</v>
      </c>
      <c r="AY497" s="23">
        <v>79.896325459317595</v>
      </c>
      <c r="AZ497" s="18">
        <v>0</v>
      </c>
      <c r="BA497" s="18">
        <v>100</v>
      </c>
      <c r="BB497" s="18">
        <v>0</v>
      </c>
      <c r="BC497" s="18">
        <v>100</v>
      </c>
      <c r="BD497" s="18">
        <v>0</v>
      </c>
      <c r="BE497" s="18">
        <v>0</v>
      </c>
      <c r="BF497" s="24">
        <v>31.526397200681856</v>
      </c>
      <c r="BG497" s="24">
        <v>58.552707636970773</v>
      </c>
      <c r="BH497" s="24">
        <v>9.9208951623473709</v>
      </c>
      <c r="BI497" s="21"/>
      <c r="BJ497" s="25">
        <f t="shared" ca="1" si="53"/>
        <v>1</v>
      </c>
      <c r="BK497" s="24">
        <f t="shared" ca="1" si="54"/>
        <v>7.2885944952255208</v>
      </c>
      <c r="BL497" s="23">
        <f t="shared" si="55"/>
        <v>3.1048873614080144</v>
      </c>
      <c r="BM497" s="23">
        <f t="shared" ca="1" si="56"/>
        <v>3.119199801794668</v>
      </c>
      <c r="BN497" s="22">
        <f t="shared" si="57"/>
        <v>2.7559376843997794</v>
      </c>
      <c r="BP497" s="2"/>
    </row>
    <row r="498" spans="1:68" x14ac:dyDescent="0.2">
      <c r="A498">
        <v>24.25</v>
      </c>
      <c r="B498">
        <v>2</v>
      </c>
      <c r="C498">
        <v>1.3008299999999999</v>
      </c>
      <c r="D498">
        <v>-0.21972</v>
      </c>
      <c r="E498">
        <v>0.33350999999999997</v>
      </c>
      <c r="F498">
        <v>1.6013299999999999</v>
      </c>
      <c r="G498">
        <v>1.5221499999999999</v>
      </c>
      <c r="I498" s="17">
        <f t="shared" si="58"/>
        <v>79.560367454068242</v>
      </c>
      <c r="J498" s="16">
        <f t="shared" si="59"/>
        <v>-80.060367454068242</v>
      </c>
      <c r="K498" s="10">
        <v>117</v>
      </c>
      <c r="L498" s="16">
        <v>8603.7565616797674</v>
      </c>
      <c r="M498" s="16">
        <v>3649.4258530183738</v>
      </c>
      <c r="N498" s="16">
        <v>34.476159230096236</v>
      </c>
      <c r="O498" s="16">
        <v>16.318644067796619</v>
      </c>
      <c r="P498" s="16">
        <v>17.689206815293481</v>
      </c>
      <c r="Q498" s="16">
        <v>0.41618410945751333</v>
      </c>
      <c r="R498" s="16">
        <v>2.3527573271272675</v>
      </c>
      <c r="S498" s="16">
        <v>95.177968576171025</v>
      </c>
      <c r="T498" s="20" t="s">
        <v>122</v>
      </c>
      <c r="U498" s="10">
        <v>5</v>
      </c>
      <c r="V498" s="20" t="s">
        <v>145</v>
      </c>
      <c r="W498" s="10">
        <v>4</v>
      </c>
      <c r="X498" s="20" t="s">
        <v>33</v>
      </c>
      <c r="Y498" s="10">
        <v>3</v>
      </c>
      <c r="Z498" s="20" t="s">
        <v>33</v>
      </c>
      <c r="AA498" s="15">
        <v>3</v>
      </c>
      <c r="AB498" s="11">
        <v>31.498403906772865</v>
      </c>
      <c r="AC498" s="10">
        <v>58.567543510385818</v>
      </c>
      <c r="AD498" s="19">
        <v>9.9340525828413142</v>
      </c>
      <c r="AE498" s="12">
        <v>1631.8644067796617</v>
      </c>
      <c r="AF498" s="10">
        <v>1533.5206257918223</v>
      </c>
      <c r="AG498" s="10">
        <v>1179.2804543528987</v>
      </c>
      <c r="AH498" s="10">
        <v>1248.7229351192527</v>
      </c>
      <c r="AI498" s="10">
        <v>4.2503321038256283</v>
      </c>
      <c r="AJ498" s="10"/>
      <c r="AK498" s="10"/>
      <c r="AL498" s="10"/>
      <c r="AM498" s="10"/>
      <c r="AN498" s="10">
        <v>8.1593220338983095</v>
      </c>
      <c r="AO498" s="10">
        <v>5.571345112323888</v>
      </c>
      <c r="AP498" s="10">
        <v>9.2549631804702912</v>
      </c>
      <c r="AQ498" s="10">
        <v>114.66</v>
      </c>
      <c r="AR498" s="10"/>
      <c r="AS498" s="10"/>
      <c r="AT498" s="10">
        <v>1.8884476663900642</v>
      </c>
      <c r="AU498" s="10">
        <v>1</v>
      </c>
      <c r="AV498" s="16"/>
      <c r="AW498" s="19">
        <v>230.02809386877334</v>
      </c>
      <c r="AX498" s="1" t="s">
        <v>120</v>
      </c>
      <c r="AY498" s="23">
        <v>80.060367454068199</v>
      </c>
      <c r="AZ498" s="18">
        <v>0</v>
      </c>
      <c r="BA498" s="18">
        <v>100</v>
      </c>
      <c r="BB498" s="18">
        <v>0</v>
      </c>
      <c r="BC498" s="18">
        <v>100</v>
      </c>
      <c r="BD498" s="18">
        <v>0</v>
      </c>
      <c r="BE498" s="18">
        <v>0</v>
      </c>
      <c r="BF498" s="24">
        <v>31.498403906772865</v>
      </c>
      <c r="BG498" s="24">
        <v>58.567543510385818</v>
      </c>
      <c r="BH498" s="24">
        <v>9.9340525828413142</v>
      </c>
      <c r="BI498" s="21"/>
      <c r="BJ498" s="25">
        <f t="shared" ca="1" si="53"/>
        <v>1</v>
      </c>
      <c r="BK498" s="24">
        <f t="shared" ca="1" si="54"/>
        <v>7.3366765478362472</v>
      </c>
      <c r="BL498" s="23">
        <f t="shared" si="55"/>
        <v>3.1087913349285694</v>
      </c>
      <c r="BM498" s="23">
        <f t="shared" ca="1" si="56"/>
        <v>3.1171129932078934</v>
      </c>
      <c r="BN498" s="22">
        <f t="shared" si="57"/>
        <v>2.7540537981342239</v>
      </c>
      <c r="BP498" s="2"/>
    </row>
    <row r="499" spans="1:68" x14ac:dyDescent="0.2">
      <c r="A499">
        <v>24.3</v>
      </c>
      <c r="B499">
        <v>0.8</v>
      </c>
      <c r="C499">
        <v>1.3005100000000001</v>
      </c>
      <c r="D499">
        <v>-0.21814</v>
      </c>
      <c r="E499">
        <v>0.33544000000000002</v>
      </c>
      <c r="F499">
        <v>1.603</v>
      </c>
      <c r="G499">
        <v>1.5267299999999999</v>
      </c>
      <c r="I499" s="17">
        <f t="shared" si="58"/>
        <v>79.724409448818889</v>
      </c>
      <c r="J499" s="16">
        <f t="shared" si="59"/>
        <v>-80.224409448818889</v>
      </c>
      <c r="K499" s="10">
        <v>117</v>
      </c>
      <c r="L499" s="16">
        <v>8622.949475065594</v>
      </c>
      <c r="M499" s="16">
        <v>3658.3825459317591</v>
      </c>
      <c r="N499" s="16">
        <v>34.547244094488185</v>
      </c>
      <c r="O499" s="16">
        <v>16.231261770244863</v>
      </c>
      <c r="P499" s="16">
        <v>17.610355449797936</v>
      </c>
      <c r="Q499" s="16">
        <v>0.4260828132501201</v>
      </c>
      <c r="R499" s="16">
        <v>2.4195014942472901</v>
      </c>
      <c r="S499" s="16">
        <v>95.770394413407828</v>
      </c>
      <c r="T499" s="20" t="s">
        <v>122</v>
      </c>
      <c r="U499" s="10">
        <v>5</v>
      </c>
      <c r="V499" s="20" t="s">
        <v>145</v>
      </c>
      <c r="W499" s="10">
        <v>4</v>
      </c>
      <c r="X499" s="20" t="s">
        <v>33</v>
      </c>
      <c r="Y499" s="10">
        <v>3</v>
      </c>
      <c r="Z499" s="20" t="s">
        <v>33</v>
      </c>
      <c r="AA499" s="15">
        <v>3</v>
      </c>
      <c r="AB499" s="11">
        <v>33.144028014599812</v>
      </c>
      <c r="AC499" s="10">
        <v>57.662838708503507</v>
      </c>
      <c r="AD499" s="19">
        <v>9.1931332768966829</v>
      </c>
      <c r="AE499" s="12">
        <v>1623.1261770244864</v>
      </c>
      <c r="AF499" s="10">
        <v>1523.1149996520035</v>
      </c>
      <c r="AG499" s="10">
        <v>1174.0236966531957</v>
      </c>
      <c r="AH499" s="10">
        <v>1259.4476637034898</v>
      </c>
      <c r="AI499" s="10">
        <v>4.1330827956818483</v>
      </c>
      <c r="AJ499" s="10"/>
      <c r="AK499" s="10"/>
      <c r="AL499" s="10"/>
      <c r="AM499" s="10"/>
      <c r="AN499" s="10">
        <v>8.1156308851224317</v>
      </c>
      <c r="AO499" s="10">
        <v>5.578450001245872</v>
      </c>
      <c r="AP499" s="10">
        <v>9.2181658765723711</v>
      </c>
      <c r="AQ499" s="10">
        <v>114.66</v>
      </c>
      <c r="AR499" s="10"/>
      <c r="AS499" s="10"/>
      <c r="AT499" s="10">
        <v>1.8701620513051298</v>
      </c>
      <c r="AU499" s="10">
        <v>1</v>
      </c>
      <c r="AV499" s="16"/>
      <c r="AW499" s="19">
        <v>228.46724994780052</v>
      </c>
      <c r="AX499" s="1" t="s">
        <v>120</v>
      </c>
      <c r="AY499" s="23">
        <v>80.224409448818903</v>
      </c>
      <c r="AZ499" s="18">
        <v>0</v>
      </c>
      <c r="BA499" s="18">
        <v>100</v>
      </c>
      <c r="BB499" s="18">
        <v>0</v>
      </c>
      <c r="BC499" s="18">
        <v>100</v>
      </c>
      <c r="BD499" s="18">
        <v>0</v>
      </c>
      <c r="BE499" s="18">
        <v>0</v>
      </c>
      <c r="BF499" s="24">
        <v>33.144028014599812</v>
      </c>
      <c r="BG499" s="24">
        <v>57.662838708503507</v>
      </c>
      <c r="BH499" s="24">
        <v>9.1931332768966829</v>
      </c>
      <c r="BI499" s="21"/>
      <c r="BJ499" s="25">
        <f t="shared" ca="1" si="53"/>
        <v>1</v>
      </c>
      <c r="BK499" s="24">
        <f t="shared" ca="1" si="54"/>
        <v>7.2703609014611814</v>
      </c>
      <c r="BL499" s="23">
        <f t="shared" si="55"/>
        <v>3.2038998053208894</v>
      </c>
      <c r="BM499" s="23">
        <f t="shared" ca="1" si="56"/>
        <v>3.1276105918768078</v>
      </c>
      <c r="BN499" s="22">
        <f t="shared" si="57"/>
        <v>2.76267204060778</v>
      </c>
      <c r="BP499" s="2"/>
    </row>
    <row r="500" spans="1:68" x14ac:dyDescent="0.2">
      <c r="A500">
        <v>24.35</v>
      </c>
      <c r="B500">
        <v>2</v>
      </c>
      <c r="C500">
        <v>1.3027</v>
      </c>
      <c r="D500">
        <v>-32768</v>
      </c>
      <c r="E500">
        <v>0.33809</v>
      </c>
      <c r="F500">
        <v>1.60118</v>
      </c>
      <c r="G500">
        <v>1.5235300000000001</v>
      </c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20"/>
      <c r="U500" s="10"/>
      <c r="V500" s="20"/>
      <c r="W500" s="10"/>
      <c r="X500" s="20"/>
      <c r="Y500" s="10"/>
      <c r="Z500" s="20"/>
      <c r="AA500" s="15"/>
      <c r="AB500" s="11"/>
      <c r="AC500" s="10"/>
      <c r="AD500" s="19"/>
      <c r="AE500" s="12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6"/>
      <c r="AW500" s="19"/>
      <c r="AY500" s="23"/>
      <c r="AZ500" s="18"/>
      <c r="BA500" s="18"/>
      <c r="BB500" s="18"/>
      <c r="BC500" s="18"/>
      <c r="BD500" s="18"/>
      <c r="BE500" s="18"/>
      <c r="BF500" s="24"/>
      <c r="BG500" s="24"/>
      <c r="BH500" s="24"/>
      <c r="BI500" s="21"/>
      <c r="BJ500" s="25"/>
      <c r="BK500" s="24"/>
      <c r="BL500" s="23"/>
      <c r="BM500" s="23"/>
      <c r="BN500" s="22"/>
      <c r="BP500" s="2"/>
    </row>
    <row r="501" spans="1:68" x14ac:dyDescent="0.2">
      <c r="A501"/>
      <c r="B501"/>
      <c r="C501">
        <v>1.2420199999999999</v>
      </c>
      <c r="D501">
        <v>-0.28658</v>
      </c>
      <c r="E501">
        <v>2.3040000000000001E-2</v>
      </c>
      <c r="F501">
        <v>2.1851500000000001</v>
      </c>
      <c r="G501">
        <v>1.44425</v>
      </c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20"/>
      <c r="U501" s="10"/>
      <c r="V501" s="20"/>
      <c r="W501" s="10"/>
      <c r="X501" s="20"/>
      <c r="Y501" s="10"/>
      <c r="Z501" s="20"/>
      <c r="AA501" s="15"/>
      <c r="AB501" s="11"/>
      <c r="AC501" s="10"/>
      <c r="AD501" s="19"/>
      <c r="AE501" s="12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6"/>
      <c r="AW501" s="19"/>
      <c r="AY501" s="23"/>
      <c r="AZ501" s="18"/>
      <c r="BA501" s="18"/>
      <c r="BB501" s="18"/>
      <c r="BC501" s="18"/>
      <c r="BD501" s="18"/>
      <c r="BE501" s="18"/>
      <c r="BF501" s="24"/>
      <c r="BG501" s="24"/>
      <c r="BH501" s="24"/>
      <c r="BI501" s="21"/>
      <c r="BJ501" s="25"/>
      <c r="BK501" s="24"/>
      <c r="BL501" s="23"/>
      <c r="BM501" s="23"/>
      <c r="BN501" s="22"/>
      <c r="BP501" s="2"/>
    </row>
    <row r="502" spans="1:68" x14ac:dyDescent="0.2"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20"/>
      <c r="U502" s="10"/>
      <c r="V502" s="20"/>
      <c r="W502" s="10"/>
      <c r="X502" s="20"/>
      <c r="Y502" s="10"/>
      <c r="Z502" s="20"/>
      <c r="AA502" s="15"/>
      <c r="AB502" s="11"/>
      <c r="AC502" s="10"/>
      <c r="AD502" s="19"/>
      <c r="AE502" s="12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6"/>
      <c r="AW502" s="19"/>
      <c r="AY502" s="23"/>
      <c r="AZ502" s="18"/>
      <c r="BA502" s="18"/>
      <c r="BB502" s="18"/>
      <c r="BC502" s="18"/>
      <c r="BD502" s="18"/>
      <c r="BE502" s="18"/>
      <c r="BF502" s="24"/>
      <c r="BG502" s="24"/>
      <c r="BH502" s="24"/>
      <c r="BI502" s="21"/>
      <c r="BJ502" s="25"/>
      <c r="BK502" s="24"/>
      <c r="BL502" s="23"/>
      <c r="BM502" s="23"/>
      <c r="BN502" s="22"/>
      <c r="BP502" s="2"/>
    </row>
    <row r="503" spans="1:68" x14ac:dyDescent="0.2"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20"/>
      <c r="U503" s="10"/>
      <c r="V503" s="20"/>
      <c r="W503" s="10"/>
      <c r="X503" s="20"/>
      <c r="Y503" s="10"/>
      <c r="Z503" s="20"/>
      <c r="AA503" s="15"/>
      <c r="AB503" s="11"/>
      <c r="AC503" s="10"/>
      <c r="AD503" s="19"/>
      <c r="AE503" s="12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6"/>
      <c r="AW503" s="19"/>
      <c r="AY503" s="23"/>
      <c r="AZ503" s="18"/>
      <c r="BA503" s="18"/>
      <c r="BB503" s="18"/>
      <c r="BC503" s="18"/>
      <c r="BD503" s="18"/>
      <c r="BE503" s="18"/>
      <c r="BF503" s="24"/>
      <c r="BG503" s="24"/>
      <c r="BH503" s="24"/>
      <c r="BI503" s="21"/>
      <c r="BJ503" s="25"/>
      <c r="BK503" s="24"/>
      <c r="BL503" s="23"/>
      <c r="BM503" s="23"/>
      <c r="BN503" s="22"/>
      <c r="BP503" s="2"/>
    </row>
    <row r="504" spans="1:68" x14ac:dyDescent="0.2"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20"/>
      <c r="U504" s="10"/>
      <c r="V504" s="20"/>
      <c r="W504" s="10"/>
      <c r="X504" s="20"/>
      <c r="Y504" s="10"/>
      <c r="Z504" s="20"/>
      <c r="AA504" s="15"/>
      <c r="AB504" s="11"/>
      <c r="AC504" s="10"/>
      <c r="AD504" s="19"/>
      <c r="AE504" s="12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6"/>
      <c r="AW504" s="19"/>
      <c r="AY504" s="23"/>
      <c r="AZ504" s="18"/>
      <c r="BA504" s="18"/>
      <c r="BB504" s="18"/>
      <c r="BC504" s="18"/>
      <c r="BD504" s="18"/>
      <c r="BE504" s="18"/>
      <c r="BF504" s="24"/>
      <c r="BG504" s="24"/>
      <c r="BH504" s="24"/>
      <c r="BI504" s="21"/>
      <c r="BJ504" s="25"/>
      <c r="BK504" s="24"/>
      <c r="BL504" s="23"/>
      <c r="BM504" s="23"/>
      <c r="BN504" s="22"/>
      <c r="BP504" s="2"/>
    </row>
    <row r="505" spans="1:68" x14ac:dyDescent="0.2"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20"/>
      <c r="U505" s="10"/>
      <c r="V505" s="20"/>
      <c r="W505" s="10"/>
      <c r="X505" s="20"/>
      <c r="Y505" s="10"/>
      <c r="Z505" s="20"/>
      <c r="AA505" s="15"/>
      <c r="AB505" s="11"/>
      <c r="AC505" s="10"/>
      <c r="AD505" s="19"/>
      <c r="AE505" s="12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6"/>
      <c r="AW505" s="19"/>
      <c r="AY505" s="23"/>
      <c r="AZ505" s="18"/>
      <c r="BA505" s="18"/>
      <c r="BB505" s="18"/>
      <c r="BC505" s="18"/>
      <c r="BD505" s="18"/>
      <c r="BE505" s="18"/>
      <c r="BF505" s="24"/>
      <c r="BG505" s="24"/>
      <c r="BH505" s="24"/>
      <c r="BI505" s="21"/>
      <c r="BJ505" s="25"/>
      <c r="BK505" s="24"/>
      <c r="BL505" s="23"/>
      <c r="BM505" s="23"/>
      <c r="BN505" s="22"/>
      <c r="BP505" s="2"/>
    </row>
    <row r="506" spans="1:68" x14ac:dyDescent="0.2"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20"/>
      <c r="U506" s="10"/>
      <c r="V506" s="20"/>
      <c r="W506" s="10"/>
      <c r="X506" s="20"/>
      <c r="Y506" s="10"/>
      <c r="Z506" s="20"/>
      <c r="AA506" s="15"/>
      <c r="AB506" s="11"/>
      <c r="AC506" s="10"/>
      <c r="AD506" s="19"/>
      <c r="AE506" s="12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6"/>
      <c r="AW506" s="19"/>
      <c r="AY506" s="23"/>
      <c r="AZ506" s="18"/>
      <c r="BA506" s="18"/>
      <c r="BB506" s="18"/>
      <c r="BC506" s="18"/>
      <c r="BD506" s="18"/>
      <c r="BE506" s="18"/>
      <c r="BF506" s="24"/>
      <c r="BG506" s="24"/>
      <c r="BH506" s="24"/>
      <c r="BI506" s="21"/>
      <c r="BJ506" s="25"/>
      <c r="BK506" s="24"/>
      <c r="BL506" s="23"/>
      <c r="BM506" s="23"/>
      <c r="BN506" s="22"/>
      <c r="BP506" s="2"/>
    </row>
    <row r="507" spans="1:68" x14ac:dyDescent="0.2"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20"/>
      <c r="U507" s="10"/>
      <c r="V507" s="20"/>
      <c r="W507" s="10"/>
      <c r="X507" s="20"/>
      <c r="Y507" s="10"/>
      <c r="Z507" s="20"/>
      <c r="AA507" s="15"/>
      <c r="AB507" s="11"/>
      <c r="AC507" s="10"/>
      <c r="AD507" s="19"/>
      <c r="AE507" s="12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6"/>
      <c r="AW507" s="19"/>
      <c r="AY507" s="23"/>
      <c r="AZ507" s="18"/>
      <c r="BA507" s="18"/>
      <c r="BB507" s="18"/>
      <c r="BC507" s="18"/>
      <c r="BD507" s="18"/>
      <c r="BE507" s="18"/>
      <c r="BF507" s="24"/>
      <c r="BG507" s="24"/>
      <c r="BH507" s="24"/>
      <c r="BI507" s="21"/>
      <c r="BJ507" s="25"/>
      <c r="BK507" s="24"/>
      <c r="BL507" s="23"/>
      <c r="BM507" s="23"/>
      <c r="BN507" s="22"/>
      <c r="BP507" s="2"/>
    </row>
    <row r="508" spans="1:68" x14ac:dyDescent="0.2"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20"/>
      <c r="U508" s="10"/>
      <c r="V508" s="20"/>
      <c r="W508" s="10"/>
      <c r="X508" s="20"/>
      <c r="Y508" s="10"/>
      <c r="Z508" s="20"/>
      <c r="AA508" s="15"/>
      <c r="AB508" s="11"/>
      <c r="AC508" s="10"/>
      <c r="AD508" s="19"/>
      <c r="AE508" s="12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6"/>
      <c r="AW508" s="19"/>
      <c r="AY508" s="23"/>
      <c r="AZ508" s="18"/>
      <c r="BA508" s="18"/>
      <c r="BB508" s="18"/>
      <c r="BC508" s="18"/>
      <c r="BD508" s="18"/>
      <c r="BE508" s="18"/>
      <c r="BF508" s="24"/>
      <c r="BG508" s="24"/>
      <c r="BH508" s="24"/>
      <c r="BI508" s="21"/>
      <c r="BJ508" s="25"/>
      <c r="BK508" s="24"/>
      <c r="BL508" s="23"/>
      <c r="BM508" s="23"/>
      <c r="BN508" s="22"/>
      <c r="BP508" s="2"/>
    </row>
    <row r="509" spans="1:68" x14ac:dyDescent="0.2"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20"/>
      <c r="U509" s="10"/>
      <c r="V509" s="20"/>
      <c r="W509" s="10"/>
      <c r="X509" s="20"/>
      <c r="Y509" s="10"/>
      <c r="Z509" s="20"/>
      <c r="AA509" s="15"/>
      <c r="AB509" s="11"/>
      <c r="AC509" s="10"/>
      <c r="AD509" s="19"/>
      <c r="AE509" s="12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6"/>
      <c r="AW509" s="19"/>
      <c r="AY509" s="23"/>
      <c r="AZ509" s="18"/>
      <c r="BA509" s="18"/>
      <c r="BB509" s="18"/>
      <c r="BC509" s="18"/>
      <c r="BD509" s="18"/>
      <c r="BE509" s="18"/>
      <c r="BF509" s="24"/>
      <c r="BG509" s="24"/>
      <c r="BH509" s="24"/>
      <c r="BI509" s="21"/>
      <c r="BJ509" s="25"/>
      <c r="BK509" s="24"/>
      <c r="BL509" s="23"/>
      <c r="BM509" s="23"/>
      <c r="BN509" s="22"/>
      <c r="BP509" s="2"/>
    </row>
    <row r="510" spans="1:68" x14ac:dyDescent="0.2"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20"/>
      <c r="U510" s="10"/>
      <c r="V510" s="20"/>
      <c r="W510" s="10"/>
      <c r="X510" s="20"/>
      <c r="Y510" s="10"/>
      <c r="Z510" s="20"/>
      <c r="AA510" s="15"/>
      <c r="AB510" s="11"/>
      <c r="AC510" s="10"/>
      <c r="AD510" s="19"/>
      <c r="AE510" s="12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6"/>
      <c r="AW510" s="19"/>
      <c r="AY510" s="23"/>
      <c r="AZ510" s="18"/>
      <c r="BA510" s="18"/>
      <c r="BB510" s="18"/>
      <c r="BC510" s="18"/>
      <c r="BD510" s="18"/>
      <c r="BE510" s="18"/>
      <c r="BF510" s="24"/>
      <c r="BG510" s="24"/>
      <c r="BH510" s="24"/>
      <c r="BI510" s="21"/>
      <c r="BJ510" s="25"/>
      <c r="BK510" s="24"/>
      <c r="BL510" s="23"/>
      <c r="BM510" s="23"/>
      <c r="BN510" s="22"/>
      <c r="BP510" s="2"/>
    </row>
    <row r="511" spans="1:68" x14ac:dyDescent="0.2"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20"/>
      <c r="U511" s="10"/>
      <c r="V511" s="20"/>
      <c r="W511" s="10"/>
      <c r="X511" s="20"/>
      <c r="Y511" s="10"/>
      <c r="Z511" s="20"/>
      <c r="AA511" s="15"/>
      <c r="AB511" s="11"/>
      <c r="AC511" s="10"/>
      <c r="AD511" s="19"/>
      <c r="AE511" s="12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6"/>
      <c r="AW511" s="19"/>
      <c r="AY511" s="23"/>
      <c r="AZ511" s="18"/>
      <c r="BA511" s="18"/>
      <c r="BB511" s="18"/>
      <c r="BC511" s="18"/>
      <c r="BD511" s="18"/>
      <c r="BE511" s="18"/>
      <c r="BF511" s="24"/>
      <c r="BG511" s="24"/>
      <c r="BH511" s="24"/>
      <c r="BI511" s="21"/>
      <c r="BJ511" s="25"/>
      <c r="BK511" s="24"/>
      <c r="BL511" s="23"/>
      <c r="BM511" s="23"/>
      <c r="BN511" s="22"/>
      <c r="BP511" s="2"/>
    </row>
    <row r="512" spans="1:68" x14ac:dyDescent="0.2"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20"/>
      <c r="U512" s="10"/>
      <c r="V512" s="20"/>
      <c r="W512" s="10"/>
      <c r="X512" s="20"/>
      <c r="Y512" s="10"/>
      <c r="Z512" s="20"/>
      <c r="AA512" s="15"/>
      <c r="AB512" s="11"/>
      <c r="AC512" s="10"/>
      <c r="AD512" s="19"/>
      <c r="AE512" s="12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6"/>
      <c r="AW512" s="19"/>
      <c r="AY512" s="23"/>
      <c r="AZ512" s="18"/>
      <c r="BA512" s="18"/>
      <c r="BB512" s="18"/>
      <c r="BC512" s="18"/>
      <c r="BD512" s="18"/>
      <c r="BE512" s="18"/>
      <c r="BF512" s="24"/>
      <c r="BG512" s="24"/>
      <c r="BH512" s="24"/>
      <c r="BI512" s="21"/>
      <c r="BJ512" s="25"/>
      <c r="BK512" s="24"/>
      <c r="BL512" s="23"/>
      <c r="BM512" s="23"/>
      <c r="BN512" s="22"/>
      <c r="BP512" s="2"/>
    </row>
    <row r="513" spans="9:68" x14ac:dyDescent="0.2"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20"/>
      <c r="U513" s="10"/>
      <c r="V513" s="20"/>
      <c r="W513" s="10"/>
      <c r="X513" s="20"/>
      <c r="Y513" s="10"/>
      <c r="Z513" s="20"/>
      <c r="AA513" s="15"/>
      <c r="AB513" s="11"/>
      <c r="AC513" s="10"/>
      <c r="AD513" s="19"/>
      <c r="AE513" s="12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6"/>
      <c r="AW513" s="19"/>
      <c r="AY513" s="23"/>
      <c r="AZ513" s="18"/>
      <c r="BA513" s="18"/>
      <c r="BB513" s="18"/>
      <c r="BC513" s="18"/>
      <c r="BD513" s="18"/>
      <c r="BE513" s="18"/>
      <c r="BF513" s="24"/>
      <c r="BG513" s="24"/>
      <c r="BH513" s="24"/>
      <c r="BI513" s="21"/>
      <c r="BJ513" s="25"/>
      <c r="BK513" s="24"/>
      <c r="BL513" s="23"/>
      <c r="BM513" s="23"/>
      <c r="BN513" s="22"/>
      <c r="BP513" s="2"/>
    </row>
    <row r="514" spans="9:68" x14ac:dyDescent="0.2"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20"/>
      <c r="U514" s="10"/>
      <c r="V514" s="20"/>
      <c r="W514" s="10"/>
      <c r="X514" s="20"/>
      <c r="Y514" s="10"/>
      <c r="Z514" s="20"/>
      <c r="AA514" s="15"/>
      <c r="AB514" s="11"/>
      <c r="AC514" s="10"/>
      <c r="AD514" s="19"/>
      <c r="AE514" s="12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6"/>
      <c r="AW514" s="19"/>
      <c r="AY514" s="23"/>
      <c r="AZ514" s="18"/>
      <c r="BA514" s="18"/>
      <c r="BB514" s="18"/>
      <c r="BC514" s="18"/>
      <c r="BD514" s="18"/>
      <c r="BE514" s="18"/>
      <c r="BF514" s="24"/>
      <c r="BG514" s="24"/>
      <c r="BH514" s="24"/>
      <c r="BI514" s="21"/>
      <c r="BJ514" s="25"/>
      <c r="BK514" s="24"/>
      <c r="BL514" s="23"/>
      <c r="BM514" s="23"/>
      <c r="BN514" s="22"/>
      <c r="BP514" s="2"/>
    </row>
    <row r="515" spans="9:68" x14ac:dyDescent="0.2"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20"/>
      <c r="U515" s="10"/>
      <c r="V515" s="20"/>
      <c r="W515" s="10"/>
      <c r="X515" s="20"/>
      <c r="Y515" s="10"/>
      <c r="Z515" s="20"/>
      <c r="AA515" s="15"/>
      <c r="AB515" s="11"/>
      <c r="AC515" s="10"/>
      <c r="AD515" s="19"/>
      <c r="AE515" s="12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6"/>
      <c r="AW515" s="19"/>
      <c r="AY515" s="23"/>
      <c r="AZ515" s="18"/>
      <c r="BA515" s="18"/>
      <c r="BB515" s="18"/>
      <c r="BC515" s="18"/>
      <c r="BD515" s="18"/>
      <c r="BE515" s="18"/>
      <c r="BF515" s="24"/>
      <c r="BG515" s="24"/>
      <c r="BH515" s="24"/>
      <c r="BI515" s="21"/>
      <c r="BJ515" s="25"/>
      <c r="BK515" s="24"/>
      <c r="BL515" s="23"/>
      <c r="BM515" s="23"/>
      <c r="BN515" s="22"/>
      <c r="BP515" s="2"/>
    </row>
    <row r="516" spans="9:68" x14ac:dyDescent="0.2">
      <c r="I516" s="17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20"/>
      <c r="U516" s="10"/>
      <c r="V516" s="20"/>
      <c r="W516" s="10"/>
      <c r="X516" s="20"/>
      <c r="Y516" s="10"/>
      <c r="Z516" s="20"/>
      <c r="AA516" s="15"/>
      <c r="AB516" s="11"/>
      <c r="AC516" s="10"/>
      <c r="AD516" s="19"/>
      <c r="AE516" s="12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6"/>
      <c r="AW516" s="19"/>
      <c r="AY516" s="23"/>
      <c r="AZ516" s="18"/>
      <c r="BA516" s="18"/>
      <c r="BB516" s="18"/>
      <c r="BC516" s="18"/>
      <c r="BD516" s="18"/>
      <c r="BE516" s="18"/>
      <c r="BF516" s="24"/>
      <c r="BG516" s="24"/>
      <c r="BH516" s="24"/>
      <c r="BI516" s="21"/>
      <c r="BJ516" s="25"/>
      <c r="BK516" s="24"/>
      <c r="BL516" s="23"/>
      <c r="BM516" s="23"/>
      <c r="BN516" s="22"/>
      <c r="BP516" s="2"/>
    </row>
    <row r="517" spans="9:68" x14ac:dyDescent="0.2">
      <c r="I517" s="17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20"/>
      <c r="U517" s="10"/>
      <c r="V517" s="20"/>
      <c r="W517" s="10"/>
      <c r="X517" s="20"/>
      <c r="Y517" s="10"/>
      <c r="Z517" s="20"/>
      <c r="AA517" s="15"/>
      <c r="AB517" s="11"/>
      <c r="AC517" s="10"/>
      <c r="AD517" s="19"/>
      <c r="AE517" s="12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6"/>
      <c r="AW517" s="19"/>
      <c r="AY517" s="23"/>
      <c r="AZ517" s="18"/>
      <c r="BA517" s="18"/>
      <c r="BB517" s="18"/>
      <c r="BC517" s="18"/>
      <c r="BD517" s="18"/>
      <c r="BE517" s="18"/>
      <c r="BF517" s="24"/>
      <c r="BG517" s="24"/>
      <c r="BH517" s="24"/>
      <c r="BI517" s="21"/>
      <c r="BJ517" s="25"/>
      <c r="BK517" s="24"/>
      <c r="BL517" s="23"/>
      <c r="BM517" s="23"/>
      <c r="BN517" s="22"/>
      <c r="BP517" s="2"/>
    </row>
    <row r="518" spans="9:68" x14ac:dyDescent="0.2">
      <c r="I518" s="17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20"/>
      <c r="U518" s="10"/>
      <c r="V518" s="20"/>
      <c r="W518" s="10"/>
      <c r="X518" s="20"/>
      <c r="Y518" s="10"/>
      <c r="Z518" s="20"/>
      <c r="AA518" s="15"/>
      <c r="AB518" s="11"/>
      <c r="AC518" s="10"/>
      <c r="AD518" s="19"/>
      <c r="AE518" s="12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6"/>
      <c r="AW518" s="19"/>
      <c r="AY518" s="23"/>
      <c r="AZ518" s="18"/>
      <c r="BA518" s="18"/>
      <c r="BB518" s="18"/>
      <c r="BC518" s="18"/>
      <c r="BD518" s="18"/>
      <c r="BE518" s="18"/>
      <c r="BF518" s="24"/>
      <c r="BG518" s="24"/>
      <c r="BH518" s="24"/>
      <c r="BI518" s="21"/>
      <c r="BJ518" s="25"/>
      <c r="BK518" s="24"/>
      <c r="BL518" s="23"/>
      <c r="BM518" s="23"/>
      <c r="BN518" s="22"/>
      <c r="BP518" s="2"/>
    </row>
    <row r="519" spans="9:68" x14ac:dyDescent="0.2">
      <c r="I519" s="17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20"/>
      <c r="U519" s="10"/>
      <c r="V519" s="20"/>
      <c r="W519" s="10"/>
      <c r="X519" s="20"/>
      <c r="Y519" s="10"/>
      <c r="Z519" s="20"/>
      <c r="AA519" s="15"/>
      <c r="AB519" s="11"/>
      <c r="AC519" s="10"/>
      <c r="AD519" s="19"/>
      <c r="AE519" s="12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6"/>
      <c r="AW519" s="19"/>
      <c r="AY519" s="23"/>
      <c r="AZ519" s="18"/>
      <c r="BA519" s="18"/>
      <c r="BB519" s="18"/>
      <c r="BC519" s="18"/>
      <c r="BD519" s="18"/>
      <c r="BE519" s="18"/>
      <c r="BF519" s="24"/>
      <c r="BG519" s="24"/>
      <c r="BH519" s="24"/>
      <c r="BI519" s="21"/>
      <c r="BJ519" s="25"/>
      <c r="BK519" s="24"/>
      <c r="BL519" s="23"/>
      <c r="BM519" s="23"/>
      <c r="BN519" s="22"/>
      <c r="BP519" s="2"/>
    </row>
    <row r="520" spans="9:68" x14ac:dyDescent="0.2">
      <c r="I520" s="17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20"/>
      <c r="U520" s="10"/>
      <c r="V520" s="20"/>
      <c r="W520" s="10"/>
      <c r="X520" s="20"/>
      <c r="Y520" s="10"/>
      <c r="Z520" s="20"/>
      <c r="AA520" s="15"/>
      <c r="AB520" s="11"/>
      <c r="AC520" s="10"/>
      <c r="AD520" s="19"/>
      <c r="AE520" s="12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6"/>
      <c r="AW520" s="19"/>
      <c r="AY520" s="23"/>
      <c r="AZ520" s="18"/>
      <c r="BA520" s="18"/>
      <c r="BB520" s="18"/>
      <c r="BC520" s="18"/>
      <c r="BD520" s="18"/>
      <c r="BE520" s="18"/>
      <c r="BF520" s="24"/>
      <c r="BG520" s="24"/>
      <c r="BH520" s="24"/>
      <c r="BI520" s="21"/>
      <c r="BJ520" s="25"/>
      <c r="BK520" s="24"/>
      <c r="BL520" s="23"/>
      <c r="BM520" s="23"/>
      <c r="BN520" s="22"/>
      <c r="BP520" s="2"/>
    </row>
    <row r="521" spans="9:68" x14ac:dyDescent="0.2">
      <c r="I521" s="17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20"/>
      <c r="U521" s="10"/>
      <c r="V521" s="20"/>
      <c r="W521" s="10"/>
      <c r="X521" s="20"/>
      <c r="Y521" s="10"/>
      <c r="Z521" s="20"/>
      <c r="AA521" s="15"/>
      <c r="AB521" s="11"/>
      <c r="AC521" s="10"/>
      <c r="AD521" s="19"/>
      <c r="AE521" s="12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6"/>
      <c r="AW521" s="19"/>
      <c r="AY521" s="23"/>
      <c r="AZ521" s="18"/>
      <c r="BA521" s="18"/>
      <c r="BB521" s="18"/>
      <c r="BC521" s="18"/>
      <c r="BD521" s="18"/>
      <c r="BE521" s="18"/>
      <c r="BF521" s="24"/>
      <c r="BG521" s="24"/>
      <c r="BH521" s="24"/>
      <c r="BI521" s="21"/>
      <c r="BJ521" s="25"/>
      <c r="BK521" s="24"/>
      <c r="BL521" s="23"/>
      <c r="BM521" s="23"/>
      <c r="BN521" s="22"/>
      <c r="BP521" s="2"/>
    </row>
    <row r="522" spans="9:68" x14ac:dyDescent="0.2">
      <c r="I522" s="17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20"/>
      <c r="U522" s="10"/>
      <c r="V522" s="20"/>
      <c r="W522" s="10"/>
      <c r="X522" s="20"/>
      <c r="Y522" s="10"/>
      <c r="Z522" s="20"/>
      <c r="AA522" s="15"/>
      <c r="AB522" s="11"/>
      <c r="AC522" s="10"/>
      <c r="AD522" s="19"/>
      <c r="AE522" s="12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6"/>
      <c r="AW522" s="19"/>
      <c r="AY522" s="23"/>
      <c r="AZ522" s="18"/>
      <c r="BA522" s="18"/>
      <c r="BB522" s="18"/>
      <c r="BC522" s="18"/>
      <c r="BD522" s="18"/>
      <c r="BE522" s="18"/>
      <c r="BF522" s="24"/>
      <c r="BG522" s="24"/>
      <c r="BH522" s="24"/>
      <c r="BI522" s="21"/>
      <c r="BJ522" s="25"/>
      <c r="BK522" s="24"/>
      <c r="BL522" s="23"/>
      <c r="BM522" s="23"/>
      <c r="BN522" s="22"/>
      <c r="BP522" s="2"/>
    </row>
    <row r="523" spans="9:68" x14ac:dyDescent="0.2">
      <c r="I523" s="17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20"/>
      <c r="U523" s="10"/>
      <c r="V523" s="20"/>
      <c r="W523" s="10"/>
      <c r="X523" s="20"/>
      <c r="Y523" s="10"/>
      <c r="Z523" s="20"/>
      <c r="AA523" s="15"/>
      <c r="AB523" s="11"/>
      <c r="AC523" s="10"/>
      <c r="AD523" s="19"/>
      <c r="AE523" s="12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6"/>
      <c r="AW523" s="19"/>
      <c r="AY523" s="23"/>
      <c r="AZ523" s="18"/>
      <c r="BA523" s="18"/>
      <c r="BB523" s="18"/>
      <c r="BC523" s="18"/>
      <c r="BD523" s="18"/>
      <c r="BE523" s="18"/>
      <c r="BF523" s="24"/>
      <c r="BG523" s="24"/>
      <c r="BH523" s="24"/>
      <c r="BI523" s="21"/>
      <c r="BJ523" s="25"/>
      <c r="BK523" s="24"/>
      <c r="BL523" s="23"/>
      <c r="BM523" s="23"/>
      <c r="BN523" s="22"/>
      <c r="BP523" s="2"/>
    </row>
    <row r="524" spans="9:68" x14ac:dyDescent="0.2">
      <c r="I524" s="17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20"/>
      <c r="U524" s="10"/>
      <c r="V524" s="20"/>
      <c r="W524" s="10"/>
      <c r="X524" s="20"/>
      <c r="Y524" s="10"/>
      <c r="Z524" s="20"/>
      <c r="AA524" s="15"/>
      <c r="AB524" s="11"/>
      <c r="AC524" s="10"/>
      <c r="AD524" s="19"/>
      <c r="AE524" s="12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6"/>
      <c r="AW524" s="19"/>
      <c r="AY524" s="23"/>
      <c r="AZ524" s="18"/>
      <c r="BA524" s="18"/>
      <c r="BB524" s="18"/>
      <c r="BC524" s="18"/>
      <c r="BD524" s="18"/>
      <c r="BE524" s="18"/>
      <c r="BF524" s="24"/>
      <c r="BG524" s="24"/>
      <c r="BH524" s="24"/>
      <c r="BI524" s="21"/>
      <c r="BJ524" s="25"/>
      <c r="BK524" s="24"/>
      <c r="BL524" s="23"/>
      <c r="BM524" s="23"/>
      <c r="BN524" s="22"/>
      <c r="BP524" s="2"/>
    </row>
    <row r="525" spans="9:68" x14ac:dyDescent="0.2">
      <c r="I525" s="17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20"/>
      <c r="U525" s="10"/>
      <c r="V525" s="20"/>
      <c r="W525" s="10"/>
      <c r="X525" s="20"/>
      <c r="Y525" s="10"/>
      <c r="Z525" s="20"/>
      <c r="AA525" s="15"/>
      <c r="AB525" s="11"/>
      <c r="AC525" s="10"/>
      <c r="AD525" s="19"/>
      <c r="AE525" s="12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6"/>
      <c r="AW525" s="19"/>
      <c r="AY525" s="23"/>
      <c r="AZ525" s="18"/>
      <c r="BA525" s="18"/>
      <c r="BB525" s="18"/>
      <c r="BC525" s="18"/>
      <c r="BD525" s="18"/>
      <c r="BE525" s="18"/>
      <c r="BF525" s="24"/>
      <c r="BG525" s="24"/>
      <c r="BH525" s="24"/>
      <c r="BI525" s="21"/>
      <c r="BJ525" s="25"/>
      <c r="BK525" s="24"/>
      <c r="BL525" s="23"/>
      <c r="BM525" s="23"/>
      <c r="BN525" s="22"/>
      <c r="BP525" s="2"/>
    </row>
    <row r="526" spans="9:68" x14ac:dyDescent="0.2">
      <c r="I526" s="17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20"/>
      <c r="U526" s="10"/>
      <c r="V526" s="20"/>
      <c r="W526" s="10"/>
      <c r="X526" s="20"/>
      <c r="Y526" s="10"/>
      <c r="Z526" s="20"/>
      <c r="AA526" s="15"/>
      <c r="AB526" s="11"/>
      <c r="AC526" s="10"/>
      <c r="AD526" s="19"/>
      <c r="AE526" s="12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6"/>
      <c r="AW526" s="19"/>
      <c r="AY526" s="23"/>
      <c r="AZ526" s="18"/>
      <c r="BA526" s="18"/>
      <c r="BB526" s="18"/>
      <c r="BC526" s="18"/>
      <c r="BD526" s="18"/>
      <c r="BE526" s="18"/>
      <c r="BF526" s="24"/>
      <c r="BG526" s="24"/>
      <c r="BH526" s="24"/>
      <c r="BI526" s="21"/>
      <c r="BJ526" s="25"/>
      <c r="BK526" s="24"/>
      <c r="BL526" s="23"/>
      <c r="BM526" s="23"/>
      <c r="BN526" s="22"/>
      <c r="BP526" s="2"/>
    </row>
    <row r="527" spans="9:68" x14ac:dyDescent="0.2">
      <c r="I527" s="17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20"/>
      <c r="U527" s="10"/>
      <c r="V527" s="20"/>
      <c r="W527" s="10"/>
      <c r="X527" s="20"/>
      <c r="Y527" s="10"/>
      <c r="Z527" s="20"/>
      <c r="AA527" s="15"/>
      <c r="AB527" s="11"/>
      <c r="AC527" s="10"/>
      <c r="AD527" s="19"/>
      <c r="AE527" s="12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6"/>
      <c r="AW527" s="19"/>
      <c r="AY527" s="23"/>
      <c r="AZ527" s="18"/>
      <c r="BA527" s="18"/>
      <c r="BB527" s="18"/>
      <c r="BC527" s="18"/>
      <c r="BD527" s="18"/>
      <c r="BE527" s="18"/>
      <c r="BF527" s="24"/>
      <c r="BG527" s="24"/>
      <c r="BH527" s="24"/>
      <c r="BI527" s="21"/>
      <c r="BJ527" s="25"/>
      <c r="BK527" s="24"/>
      <c r="BL527" s="23"/>
      <c r="BM527" s="23"/>
      <c r="BN527" s="22"/>
      <c r="BP527" s="2"/>
    </row>
    <row r="528" spans="9:68" x14ac:dyDescent="0.2">
      <c r="I528" s="17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20"/>
      <c r="U528" s="10"/>
      <c r="V528" s="20"/>
      <c r="W528" s="10"/>
      <c r="X528" s="20"/>
      <c r="Y528" s="10"/>
      <c r="Z528" s="20"/>
      <c r="AA528" s="15"/>
      <c r="AB528" s="11"/>
      <c r="AC528" s="10"/>
      <c r="AD528" s="19"/>
      <c r="AE528" s="12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6"/>
      <c r="AW528" s="19"/>
      <c r="AY528" s="23"/>
      <c r="AZ528" s="18"/>
      <c r="BA528" s="18"/>
      <c r="BB528" s="18"/>
      <c r="BC528" s="18"/>
      <c r="BD528" s="18"/>
      <c r="BE528" s="18"/>
      <c r="BF528" s="24"/>
      <c r="BG528" s="24"/>
      <c r="BH528" s="24"/>
      <c r="BI528" s="21"/>
      <c r="BJ528" s="25"/>
      <c r="BK528" s="24"/>
      <c r="BL528" s="23"/>
      <c r="BM528" s="23"/>
      <c r="BN528" s="22"/>
      <c r="BP528" s="2"/>
    </row>
    <row r="529" spans="9:68" x14ac:dyDescent="0.2">
      <c r="I529" s="17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20"/>
      <c r="U529" s="10"/>
      <c r="V529" s="20"/>
      <c r="W529" s="10"/>
      <c r="X529" s="20"/>
      <c r="Y529" s="10"/>
      <c r="Z529" s="20"/>
      <c r="AA529" s="15"/>
      <c r="AB529" s="11"/>
      <c r="AC529" s="10"/>
      <c r="AD529" s="19"/>
      <c r="AE529" s="12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6"/>
      <c r="AW529" s="19"/>
      <c r="AY529" s="23"/>
      <c r="AZ529" s="18"/>
      <c r="BA529" s="18"/>
      <c r="BB529" s="18"/>
      <c r="BC529" s="18"/>
      <c r="BD529" s="18"/>
      <c r="BE529" s="18"/>
      <c r="BF529" s="24"/>
      <c r="BG529" s="24"/>
      <c r="BH529" s="24"/>
      <c r="BI529" s="21"/>
      <c r="BJ529" s="25"/>
      <c r="BK529" s="24"/>
      <c r="BL529" s="23"/>
      <c r="BM529" s="23"/>
      <c r="BN529" s="22"/>
      <c r="BP529" s="2"/>
    </row>
    <row r="530" spans="9:68" x14ac:dyDescent="0.2">
      <c r="I530" s="17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20"/>
      <c r="U530" s="10"/>
      <c r="V530" s="20"/>
      <c r="W530" s="10"/>
      <c r="X530" s="20"/>
      <c r="Y530" s="10"/>
      <c r="Z530" s="20"/>
      <c r="AA530" s="15"/>
      <c r="AB530" s="11"/>
      <c r="AC530" s="10"/>
      <c r="AD530" s="19"/>
      <c r="AE530" s="12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6"/>
      <c r="AW530" s="19"/>
      <c r="AY530" s="23"/>
      <c r="AZ530" s="18"/>
      <c r="BA530" s="18"/>
      <c r="BB530" s="18"/>
      <c r="BC530" s="18"/>
      <c r="BD530" s="18"/>
      <c r="BE530" s="18"/>
      <c r="BF530" s="24"/>
      <c r="BG530" s="24"/>
      <c r="BH530" s="24"/>
      <c r="BI530" s="21"/>
      <c r="BJ530" s="25"/>
      <c r="BK530" s="24"/>
      <c r="BL530" s="23"/>
      <c r="BM530" s="23"/>
      <c r="BN530" s="22"/>
      <c r="BP530" s="2"/>
    </row>
    <row r="531" spans="9:68" x14ac:dyDescent="0.2">
      <c r="I531" s="17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20"/>
      <c r="U531" s="10"/>
      <c r="V531" s="20"/>
      <c r="W531" s="10"/>
      <c r="X531" s="20"/>
      <c r="Y531" s="10"/>
      <c r="Z531" s="20"/>
      <c r="AA531" s="15"/>
      <c r="AB531" s="11"/>
      <c r="AC531" s="10"/>
      <c r="AD531" s="19"/>
      <c r="AE531" s="12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6"/>
      <c r="AW531" s="19"/>
      <c r="AY531" s="23"/>
      <c r="AZ531" s="18"/>
      <c r="BA531" s="18"/>
      <c r="BB531" s="18"/>
      <c r="BC531" s="18"/>
      <c r="BD531" s="18"/>
      <c r="BE531" s="18"/>
      <c r="BF531" s="24"/>
      <c r="BG531" s="24"/>
      <c r="BH531" s="24"/>
      <c r="BI531" s="21"/>
      <c r="BJ531" s="25"/>
      <c r="BK531" s="24"/>
      <c r="BL531" s="23"/>
      <c r="BM531" s="23"/>
      <c r="BN531" s="22"/>
      <c r="BP531" s="2"/>
    </row>
    <row r="532" spans="9:68" x14ac:dyDescent="0.2">
      <c r="I532" s="17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20"/>
      <c r="U532" s="10"/>
      <c r="V532" s="20"/>
      <c r="W532" s="10"/>
      <c r="X532" s="20"/>
      <c r="Y532" s="10"/>
      <c r="Z532" s="20"/>
      <c r="AA532" s="15"/>
      <c r="AB532" s="11"/>
      <c r="AC532" s="10"/>
      <c r="AD532" s="19"/>
      <c r="AE532" s="12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6"/>
      <c r="AW532" s="19"/>
      <c r="AY532" s="23"/>
      <c r="AZ532" s="18"/>
      <c r="BA532" s="18"/>
      <c r="BB532" s="18"/>
      <c r="BC532" s="18"/>
      <c r="BD532" s="18"/>
      <c r="BE532" s="18"/>
      <c r="BF532" s="24"/>
      <c r="BG532" s="24"/>
      <c r="BH532" s="24"/>
      <c r="BI532" s="21"/>
      <c r="BJ532" s="25"/>
      <c r="BK532" s="24"/>
      <c r="BL532" s="23"/>
      <c r="BM532" s="23"/>
      <c r="BN532" s="22"/>
      <c r="BP532" s="2"/>
    </row>
    <row r="533" spans="9:68" x14ac:dyDescent="0.2">
      <c r="I533" s="17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20"/>
      <c r="U533" s="10"/>
      <c r="V533" s="20"/>
      <c r="W533" s="10"/>
      <c r="X533" s="20"/>
      <c r="Y533" s="10"/>
      <c r="Z533" s="20"/>
      <c r="AA533" s="15"/>
      <c r="AB533" s="11"/>
      <c r="AC533" s="10"/>
      <c r="AD533" s="19"/>
      <c r="AE533" s="12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6"/>
      <c r="AW533" s="19"/>
      <c r="AY533" s="23"/>
      <c r="AZ533" s="18"/>
      <c r="BA533" s="18"/>
      <c r="BB533" s="18"/>
      <c r="BC533" s="18"/>
      <c r="BD533" s="18"/>
      <c r="BE533" s="18"/>
      <c r="BF533" s="24"/>
      <c r="BG533" s="24"/>
      <c r="BH533" s="24"/>
      <c r="BI533" s="21"/>
      <c r="BJ533" s="25"/>
      <c r="BK533" s="24"/>
      <c r="BL533" s="23"/>
      <c r="BM533" s="23"/>
      <c r="BN533" s="22"/>
      <c r="BP533" s="2"/>
    </row>
    <row r="534" spans="9:68" x14ac:dyDescent="0.2">
      <c r="I534" s="17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20"/>
      <c r="U534" s="10"/>
      <c r="V534" s="20"/>
      <c r="W534" s="10"/>
      <c r="X534" s="20"/>
      <c r="Y534" s="10"/>
      <c r="Z534" s="20"/>
      <c r="AA534" s="15"/>
      <c r="AB534" s="11"/>
      <c r="AC534" s="10"/>
      <c r="AD534" s="19"/>
      <c r="AE534" s="12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6"/>
      <c r="AW534" s="19"/>
      <c r="AY534" s="23"/>
      <c r="AZ534" s="18"/>
      <c r="BA534" s="18"/>
      <c r="BB534" s="18"/>
      <c r="BC534" s="18"/>
      <c r="BD534" s="18"/>
      <c r="BE534" s="18"/>
      <c r="BF534" s="24"/>
      <c r="BG534" s="24"/>
      <c r="BH534" s="24"/>
      <c r="BI534" s="21"/>
      <c r="BJ534" s="25"/>
      <c r="BK534" s="24"/>
      <c r="BL534" s="23"/>
      <c r="BM534" s="23"/>
      <c r="BN534" s="22"/>
      <c r="BP534" s="2"/>
    </row>
    <row r="535" spans="9:68" x14ac:dyDescent="0.2">
      <c r="I535" s="17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20"/>
      <c r="U535" s="10"/>
      <c r="V535" s="20"/>
      <c r="W535" s="10"/>
      <c r="X535" s="20"/>
      <c r="Y535" s="10"/>
      <c r="Z535" s="20"/>
      <c r="AA535" s="15"/>
      <c r="AB535" s="11"/>
      <c r="AC535" s="10"/>
      <c r="AD535" s="19"/>
      <c r="AE535" s="12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6"/>
      <c r="AW535" s="19"/>
      <c r="AY535" s="23"/>
      <c r="AZ535" s="18"/>
      <c r="BA535" s="18"/>
      <c r="BB535" s="18"/>
      <c r="BC535" s="18"/>
      <c r="BD535" s="18"/>
      <c r="BE535" s="18"/>
      <c r="BF535" s="24"/>
      <c r="BG535" s="24"/>
      <c r="BH535" s="24"/>
      <c r="BI535" s="21"/>
      <c r="BJ535" s="25"/>
      <c r="BK535" s="24"/>
      <c r="BL535" s="23"/>
      <c r="BM535" s="23"/>
      <c r="BN535" s="22"/>
      <c r="BP535" s="2"/>
    </row>
    <row r="536" spans="9:68" x14ac:dyDescent="0.2">
      <c r="I536" s="17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20"/>
      <c r="U536" s="10"/>
      <c r="V536" s="20"/>
      <c r="W536" s="10"/>
      <c r="X536" s="20"/>
      <c r="Y536" s="10"/>
      <c r="Z536" s="20"/>
      <c r="AA536" s="15"/>
      <c r="AB536" s="11"/>
      <c r="AC536" s="10"/>
      <c r="AD536" s="19"/>
      <c r="AE536" s="12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6"/>
      <c r="AW536" s="19"/>
      <c r="AY536" s="23"/>
      <c r="AZ536" s="18"/>
      <c r="BA536" s="18"/>
      <c r="BB536" s="18"/>
      <c r="BC536" s="18"/>
      <c r="BD536" s="18"/>
      <c r="BE536" s="18"/>
      <c r="BF536" s="24"/>
      <c r="BG536" s="24"/>
      <c r="BH536" s="24"/>
      <c r="BI536" s="21"/>
      <c r="BJ536" s="25"/>
      <c r="BK536" s="24"/>
      <c r="BL536" s="23"/>
      <c r="BM536" s="23"/>
      <c r="BN536" s="22"/>
      <c r="BP536" s="2"/>
    </row>
    <row r="537" spans="9:68" x14ac:dyDescent="0.2">
      <c r="I537" s="17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20"/>
      <c r="U537" s="10"/>
      <c r="V537" s="20"/>
      <c r="W537" s="10"/>
      <c r="X537" s="20"/>
      <c r="Y537" s="10"/>
      <c r="Z537" s="20"/>
      <c r="AA537" s="15"/>
      <c r="AB537" s="11"/>
      <c r="AC537" s="10"/>
      <c r="AD537" s="19"/>
      <c r="AE537" s="12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6"/>
      <c r="AW537" s="19"/>
      <c r="AY537" s="23"/>
      <c r="AZ537" s="18"/>
      <c r="BA537" s="18"/>
      <c r="BB537" s="18"/>
      <c r="BC537" s="18"/>
      <c r="BD537" s="18"/>
      <c r="BE537" s="18"/>
      <c r="BF537" s="24"/>
      <c r="BG537" s="24"/>
      <c r="BH537" s="24"/>
      <c r="BI537" s="21"/>
      <c r="BJ537" s="25"/>
      <c r="BK537" s="24"/>
      <c r="BL537" s="23"/>
      <c r="BM537" s="23"/>
      <c r="BN537" s="22"/>
      <c r="BP537" s="2"/>
    </row>
    <row r="538" spans="9:68" x14ac:dyDescent="0.2">
      <c r="I538" s="17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20"/>
      <c r="U538" s="10"/>
      <c r="V538" s="20"/>
      <c r="W538" s="10"/>
      <c r="X538" s="20"/>
      <c r="Y538" s="10"/>
      <c r="Z538" s="20"/>
      <c r="AA538" s="15"/>
      <c r="AB538" s="11"/>
      <c r="AC538" s="10"/>
      <c r="AD538" s="19"/>
      <c r="AE538" s="12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6"/>
      <c r="AW538" s="19"/>
      <c r="AY538" s="23"/>
      <c r="AZ538" s="18"/>
      <c r="BA538" s="18"/>
      <c r="BB538" s="18"/>
      <c r="BC538" s="18"/>
      <c r="BD538" s="18"/>
      <c r="BE538" s="18"/>
      <c r="BF538" s="24"/>
      <c r="BG538" s="24"/>
      <c r="BH538" s="24"/>
      <c r="BI538" s="21"/>
      <c r="BJ538" s="25"/>
      <c r="BK538" s="24"/>
      <c r="BL538" s="23"/>
      <c r="BM538" s="23"/>
      <c r="BN538" s="22"/>
      <c r="BP538" s="2"/>
    </row>
    <row r="539" spans="9:68" x14ac:dyDescent="0.2">
      <c r="I539" s="17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20"/>
      <c r="U539" s="10"/>
      <c r="V539" s="20"/>
      <c r="W539" s="10"/>
      <c r="X539" s="20"/>
      <c r="Y539" s="10"/>
      <c r="Z539" s="20"/>
      <c r="AA539" s="15"/>
      <c r="AB539" s="11"/>
      <c r="AC539" s="10"/>
      <c r="AD539" s="19"/>
      <c r="AE539" s="12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6"/>
      <c r="AW539" s="19"/>
      <c r="AY539" s="23"/>
      <c r="AZ539" s="18"/>
      <c r="BA539" s="18"/>
      <c r="BB539" s="18"/>
      <c r="BC539" s="18"/>
      <c r="BD539" s="18"/>
      <c r="BE539" s="18"/>
      <c r="BF539" s="24"/>
      <c r="BG539" s="24"/>
      <c r="BH539" s="24"/>
      <c r="BI539" s="21"/>
      <c r="BJ539" s="25"/>
      <c r="BK539" s="24"/>
      <c r="BL539" s="23"/>
      <c r="BM539" s="23"/>
      <c r="BN539" s="22"/>
      <c r="BP539" s="2"/>
    </row>
    <row r="540" spans="9:68" x14ac:dyDescent="0.2">
      <c r="I540" s="17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20"/>
      <c r="U540" s="10"/>
      <c r="V540" s="20"/>
      <c r="W540" s="10"/>
      <c r="X540" s="20"/>
      <c r="Y540" s="10"/>
      <c r="Z540" s="20"/>
      <c r="AA540" s="15"/>
      <c r="AB540" s="11"/>
      <c r="AC540" s="10"/>
      <c r="AD540" s="19"/>
      <c r="AE540" s="12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6"/>
      <c r="AW540" s="19"/>
      <c r="AY540" s="23"/>
      <c r="AZ540" s="18"/>
      <c r="BA540" s="18"/>
      <c r="BB540" s="18"/>
      <c r="BC540" s="18"/>
      <c r="BD540" s="18"/>
      <c r="BE540" s="18"/>
      <c r="BF540" s="24"/>
      <c r="BG540" s="24"/>
      <c r="BH540" s="24"/>
      <c r="BI540" s="21"/>
      <c r="BJ540" s="25"/>
      <c r="BK540" s="24"/>
      <c r="BL540" s="23"/>
      <c r="BM540" s="23"/>
      <c r="BN540" s="22"/>
      <c r="BP540" s="2"/>
    </row>
    <row r="541" spans="9:68" x14ac:dyDescent="0.2">
      <c r="I541" s="17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20"/>
      <c r="U541" s="10"/>
      <c r="V541" s="20"/>
      <c r="W541" s="10"/>
      <c r="X541" s="20"/>
      <c r="Y541" s="10"/>
      <c r="Z541" s="20"/>
      <c r="AA541" s="15"/>
      <c r="AB541" s="11"/>
      <c r="AC541" s="10"/>
      <c r="AD541" s="19"/>
      <c r="AE541" s="12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6"/>
      <c r="AW541" s="19"/>
      <c r="AY541" s="23"/>
      <c r="AZ541" s="18"/>
      <c r="BA541" s="18"/>
      <c r="BB541" s="18"/>
      <c r="BC541" s="18"/>
      <c r="BD541" s="18"/>
      <c r="BE541" s="18"/>
      <c r="BF541" s="24"/>
      <c r="BG541" s="24"/>
      <c r="BH541" s="24"/>
      <c r="BI541" s="21"/>
      <c r="BJ541" s="25"/>
      <c r="BK541" s="24"/>
      <c r="BL541" s="23"/>
      <c r="BM541" s="23"/>
      <c r="BN541" s="22"/>
      <c r="BP541" s="2"/>
    </row>
    <row r="542" spans="9:68" x14ac:dyDescent="0.2">
      <c r="I542" s="17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20"/>
      <c r="U542" s="10"/>
      <c r="V542" s="20"/>
      <c r="W542" s="10"/>
      <c r="X542" s="20"/>
      <c r="Y542" s="10"/>
      <c r="Z542" s="20"/>
      <c r="AA542" s="15"/>
      <c r="AB542" s="11"/>
      <c r="AC542" s="10"/>
      <c r="AD542" s="19"/>
      <c r="AE542" s="12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6"/>
      <c r="AW542" s="19"/>
      <c r="AY542" s="23"/>
      <c r="AZ542" s="18"/>
      <c r="BA542" s="18"/>
      <c r="BB542" s="18"/>
      <c r="BC542" s="18"/>
      <c r="BD542" s="18"/>
      <c r="BE542" s="18"/>
      <c r="BF542" s="24"/>
      <c r="BG542" s="24"/>
      <c r="BH542" s="24"/>
      <c r="BI542" s="21"/>
      <c r="BJ542" s="25"/>
      <c r="BK542" s="24"/>
      <c r="BL542" s="23"/>
      <c r="BM542" s="23"/>
      <c r="BN542" s="22"/>
      <c r="BP542" s="2"/>
    </row>
    <row r="543" spans="9:68" x14ac:dyDescent="0.2">
      <c r="I543" s="17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20"/>
      <c r="U543" s="10"/>
      <c r="V543" s="20"/>
      <c r="W543" s="10"/>
      <c r="X543" s="20"/>
      <c r="Y543" s="10"/>
      <c r="Z543" s="20"/>
      <c r="AA543" s="15"/>
      <c r="AB543" s="11"/>
      <c r="AC543" s="10"/>
      <c r="AD543" s="19"/>
      <c r="AE543" s="12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6"/>
      <c r="AW543" s="19"/>
      <c r="AY543" s="23"/>
      <c r="AZ543" s="18"/>
      <c r="BA543" s="18"/>
      <c r="BB543" s="18"/>
      <c r="BC543" s="18"/>
      <c r="BD543" s="18"/>
      <c r="BE543" s="18"/>
      <c r="BF543" s="24"/>
      <c r="BG543" s="24"/>
      <c r="BH543" s="24"/>
      <c r="BI543" s="21"/>
      <c r="BJ543" s="25"/>
      <c r="BK543" s="24"/>
      <c r="BL543" s="23"/>
      <c r="BM543" s="23"/>
      <c r="BN543" s="22"/>
      <c r="BP543" s="2"/>
    </row>
    <row r="544" spans="9:68" x14ac:dyDescent="0.2">
      <c r="I544" s="17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20"/>
      <c r="U544" s="10"/>
      <c r="V544" s="20"/>
      <c r="W544" s="10"/>
      <c r="X544" s="20"/>
      <c r="Y544" s="10"/>
      <c r="Z544" s="20"/>
      <c r="AA544" s="15"/>
      <c r="AB544" s="11"/>
      <c r="AC544" s="10"/>
      <c r="AD544" s="19"/>
      <c r="AE544" s="12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6"/>
      <c r="AW544" s="19"/>
      <c r="AY544" s="23"/>
      <c r="AZ544" s="18"/>
      <c r="BA544" s="18"/>
      <c r="BB544" s="18"/>
      <c r="BC544" s="18"/>
      <c r="BD544" s="18"/>
      <c r="BE544" s="18"/>
      <c r="BF544" s="24"/>
      <c r="BG544" s="24"/>
      <c r="BH544" s="24"/>
      <c r="BI544" s="21"/>
      <c r="BJ544" s="25"/>
      <c r="BK544" s="24"/>
      <c r="BL544" s="23"/>
      <c r="BM544" s="23"/>
      <c r="BN544" s="22"/>
      <c r="BP544" s="2"/>
    </row>
    <row r="545" spans="9:68" x14ac:dyDescent="0.2">
      <c r="I545" s="17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20"/>
      <c r="U545" s="10"/>
      <c r="V545" s="20"/>
      <c r="W545" s="10"/>
      <c r="X545" s="20"/>
      <c r="Y545" s="10"/>
      <c r="Z545" s="20"/>
      <c r="AA545" s="15"/>
      <c r="AB545" s="11"/>
      <c r="AC545" s="10"/>
      <c r="AD545" s="19"/>
      <c r="AE545" s="12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6"/>
      <c r="AW545" s="19"/>
      <c r="AY545" s="23"/>
      <c r="AZ545" s="18"/>
      <c r="BA545" s="18"/>
      <c r="BB545" s="18"/>
      <c r="BC545" s="18"/>
      <c r="BD545" s="18"/>
      <c r="BE545" s="18"/>
      <c r="BF545" s="24"/>
      <c r="BG545" s="24"/>
      <c r="BH545" s="24"/>
      <c r="BI545" s="21"/>
      <c r="BJ545" s="25"/>
      <c r="BK545" s="24"/>
      <c r="BL545" s="23"/>
      <c r="BM545" s="23"/>
      <c r="BN545" s="22"/>
      <c r="BP545" s="2"/>
    </row>
    <row r="546" spans="9:68" x14ac:dyDescent="0.2">
      <c r="I546" s="17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20"/>
      <c r="U546" s="10"/>
      <c r="V546" s="20"/>
      <c r="W546" s="10"/>
      <c r="X546" s="20"/>
      <c r="Y546" s="10"/>
      <c r="Z546" s="20"/>
      <c r="AA546" s="15"/>
      <c r="AB546" s="11"/>
      <c r="AC546" s="10"/>
      <c r="AD546" s="19"/>
      <c r="AE546" s="12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6"/>
      <c r="AW546" s="19"/>
      <c r="AY546" s="23"/>
      <c r="AZ546" s="18"/>
      <c r="BA546" s="18"/>
      <c r="BB546" s="18"/>
      <c r="BC546" s="18"/>
      <c r="BD546" s="18"/>
      <c r="BE546" s="18"/>
      <c r="BF546" s="24"/>
      <c r="BG546" s="24"/>
      <c r="BH546" s="24"/>
      <c r="BI546" s="21"/>
      <c r="BJ546" s="25"/>
      <c r="BK546" s="24"/>
      <c r="BL546" s="23"/>
      <c r="BM546" s="23"/>
      <c r="BN546" s="22"/>
      <c r="BP546" s="2"/>
    </row>
    <row r="547" spans="9:68" x14ac:dyDescent="0.2">
      <c r="I547" s="17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20"/>
      <c r="U547" s="10"/>
      <c r="V547" s="20"/>
      <c r="W547" s="10"/>
      <c r="X547" s="20"/>
      <c r="Y547" s="10"/>
      <c r="Z547" s="20"/>
      <c r="AA547" s="15"/>
      <c r="AB547" s="11"/>
      <c r="AC547" s="10"/>
      <c r="AD547" s="19"/>
      <c r="AE547" s="12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6"/>
      <c r="AW547" s="19"/>
      <c r="AY547" s="23"/>
      <c r="AZ547" s="18"/>
      <c r="BA547" s="18"/>
      <c r="BB547" s="18"/>
      <c r="BC547" s="18"/>
      <c r="BD547" s="18"/>
      <c r="BE547" s="18"/>
      <c r="BF547" s="24"/>
      <c r="BG547" s="24"/>
      <c r="BH547" s="24"/>
      <c r="BI547" s="21"/>
      <c r="BJ547" s="25"/>
      <c r="BK547" s="24"/>
      <c r="BL547" s="23"/>
      <c r="BM547" s="23"/>
      <c r="BN547" s="22"/>
      <c r="BP547" s="2"/>
    </row>
    <row r="548" spans="9:68" x14ac:dyDescent="0.2">
      <c r="I548" s="17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20"/>
      <c r="U548" s="10"/>
      <c r="V548" s="20"/>
      <c r="W548" s="10"/>
      <c r="X548" s="20"/>
      <c r="Y548" s="10"/>
      <c r="Z548" s="20"/>
      <c r="AA548" s="15"/>
      <c r="AB548" s="11"/>
      <c r="AC548" s="10"/>
      <c r="AD548" s="19"/>
      <c r="AE548" s="12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6"/>
      <c r="AW548" s="19"/>
      <c r="AY548" s="23"/>
      <c r="AZ548" s="18"/>
      <c r="BA548" s="18"/>
      <c r="BB548" s="18"/>
      <c r="BC548" s="18"/>
      <c r="BD548" s="18"/>
      <c r="BE548" s="18"/>
      <c r="BF548" s="24"/>
      <c r="BG548" s="24"/>
      <c r="BH548" s="24"/>
      <c r="BI548" s="21"/>
      <c r="BJ548" s="25"/>
      <c r="BK548" s="24"/>
      <c r="BL548" s="23"/>
      <c r="BM548" s="23"/>
      <c r="BN548" s="22"/>
      <c r="BP548" s="2"/>
    </row>
    <row r="549" spans="9:68" x14ac:dyDescent="0.2">
      <c r="I549" s="17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20"/>
      <c r="U549" s="10"/>
      <c r="V549" s="20"/>
      <c r="W549" s="10"/>
      <c r="X549" s="20"/>
      <c r="Y549" s="10"/>
      <c r="Z549" s="20"/>
      <c r="AA549" s="15"/>
      <c r="AB549" s="11"/>
      <c r="AC549" s="10"/>
      <c r="AD549" s="19"/>
      <c r="AE549" s="12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6"/>
      <c r="AW549" s="19"/>
      <c r="AY549" s="23"/>
      <c r="AZ549" s="18"/>
      <c r="BA549" s="18"/>
      <c r="BB549" s="18"/>
      <c r="BC549" s="18"/>
      <c r="BD549" s="18"/>
      <c r="BE549" s="18"/>
      <c r="BF549" s="24"/>
      <c r="BG549" s="24"/>
      <c r="BH549" s="24"/>
      <c r="BI549" s="21"/>
      <c r="BJ549" s="25"/>
      <c r="BK549" s="24"/>
      <c r="BL549" s="23"/>
      <c r="BM549" s="23"/>
      <c r="BN549" s="22"/>
      <c r="BP549" s="2"/>
    </row>
    <row r="550" spans="9:68" x14ac:dyDescent="0.2">
      <c r="I550" s="17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20"/>
      <c r="U550" s="10"/>
      <c r="V550" s="20"/>
      <c r="W550" s="10"/>
      <c r="X550" s="20"/>
      <c r="Y550" s="10"/>
      <c r="Z550" s="20"/>
      <c r="AA550" s="15"/>
      <c r="AB550" s="11"/>
      <c r="AC550" s="10"/>
      <c r="AD550" s="19"/>
      <c r="AE550" s="12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6"/>
      <c r="AW550" s="19"/>
      <c r="AY550" s="23"/>
      <c r="AZ550" s="18"/>
      <c r="BA550" s="18"/>
      <c r="BB550" s="18"/>
      <c r="BC550" s="18"/>
      <c r="BD550" s="18"/>
      <c r="BE550" s="18"/>
      <c r="BF550" s="24"/>
      <c r="BG550" s="24"/>
      <c r="BH550" s="24"/>
      <c r="BI550" s="21"/>
      <c r="BJ550" s="25"/>
      <c r="BK550" s="24"/>
      <c r="BL550" s="23"/>
      <c r="BM550" s="23"/>
      <c r="BN550" s="22"/>
      <c r="BP550" s="2"/>
    </row>
    <row r="551" spans="9:68" x14ac:dyDescent="0.2">
      <c r="I551" s="17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20"/>
      <c r="U551" s="10"/>
      <c r="V551" s="20"/>
      <c r="W551" s="10"/>
      <c r="X551" s="20"/>
      <c r="Y551" s="10"/>
      <c r="Z551" s="20"/>
      <c r="AA551" s="15"/>
      <c r="AB551" s="11"/>
      <c r="AC551" s="10"/>
      <c r="AD551" s="19"/>
      <c r="AE551" s="12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6"/>
      <c r="AW551" s="19"/>
      <c r="AY551" s="23"/>
      <c r="AZ551" s="18"/>
      <c r="BA551" s="18"/>
      <c r="BB551" s="18"/>
      <c r="BC551" s="18"/>
      <c r="BD551" s="18"/>
      <c r="BE551" s="18"/>
      <c r="BF551" s="24"/>
      <c r="BG551" s="24"/>
      <c r="BH551" s="24"/>
      <c r="BI551" s="21"/>
      <c r="BJ551" s="25"/>
      <c r="BK551" s="24"/>
      <c r="BL551" s="23"/>
      <c r="BM551" s="23"/>
      <c r="BN551" s="22"/>
      <c r="BP551" s="2"/>
    </row>
    <row r="552" spans="9:68" x14ac:dyDescent="0.2">
      <c r="I552" s="17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20"/>
      <c r="U552" s="10"/>
      <c r="V552" s="20"/>
      <c r="W552" s="10"/>
      <c r="X552" s="20"/>
      <c r="Y552" s="10"/>
      <c r="Z552" s="20"/>
      <c r="AA552" s="15"/>
      <c r="AB552" s="11"/>
      <c r="AC552" s="10"/>
      <c r="AD552" s="19"/>
      <c r="AE552" s="12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6"/>
      <c r="AW552" s="19"/>
      <c r="AY552" s="23"/>
      <c r="AZ552" s="18"/>
      <c r="BA552" s="18"/>
      <c r="BB552" s="18"/>
      <c r="BC552" s="18"/>
      <c r="BD552" s="18"/>
      <c r="BE552" s="18"/>
      <c r="BF552" s="24"/>
      <c r="BG552" s="24"/>
      <c r="BH552" s="24"/>
      <c r="BI552" s="21"/>
      <c r="BJ552" s="25"/>
      <c r="BK552" s="24"/>
      <c r="BL552" s="23"/>
      <c r="BM552" s="23"/>
      <c r="BN552" s="22"/>
      <c r="BP552" s="2"/>
    </row>
    <row r="553" spans="9:68" x14ac:dyDescent="0.2">
      <c r="I553" s="17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20"/>
      <c r="U553" s="10"/>
      <c r="V553" s="20"/>
      <c r="W553" s="10"/>
      <c r="X553" s="20"/>
      <c r="Y553" s="10"/>
      <c r="Z553" s="20"/>
      <c r="AA553" s="15"/>
      <c r="AB553" s="11"/>
      <c r="AC553" s="10"/>
      <c r="AD553" s="19"/>
      <c r="AE553" s="12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6"/>
      <c r="AW553" s="19"/>
      <c r="AY553" s="23"/>
      <c r="AZ553" s="18"/>
      <c r="BA553" s="18"/>
      <c r="BB553" s="18"/>
      <c r="BC553" s="18"/>
      <c r="BD553" s="18"/>
      <c r="BE553" s="18"/>
      <c r="BF553" s="24"/>
      <c r="BG553" s="24"/>
      <c r="BH553" s="24"/>
      <c r="BI553" s="21"/>
      <c r="BJ553" s="25"/>
      <c r="BK553" s="24"/>
      <c r="BL553" s="23"/>
      <c r="BM553" s="23"/>
      <c r="BN553" s="22"/>
      <c r="BP553" s="2"/>
    </row>
    <row r="554" spans="9:68" x14ac:dyDescent="0.2">
      <c r="I554" s="17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20"/>
      <c r="U554" s="10"/>
      <c r="V554" s="20"/>
      <c r="W554" s="10"/>
      <c r="X554" s="20"/>
      <c r="Y554" s="10"/>
      <c r="Z554" s="20"/>
      <c r="AA554" s="15"/>
      <c r="AB554" s="11"/>
      <c r="AC554" s="10"/>
      <c r="AD554" s="19"/>
      <c r="AE554" s="12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6"/>
      <c r="AW554" s="19"/>
      <c r="AY554" s="23"/>
      <c r="AZ554" s="18"/>
      <c r="BA554" s="18"/>
      <c r="BB554" s="18"/>
      <c r="BC554" s="18"/>
      <c r="BD554" s="18"/>
      <c r="BE554" s="18"/>
      <c r="BF554" s="24"/>
      <c r="BG554" s="24"/>
      <c r="BH554" s="24"/>
      <c r="BI554" s="21"/>
      <c r="BJ554" s="25"/>
      <c r="BK554" s="24"/>
      <c r="BL554" s="23"/>
      <c r="BM554" s="23"/>
      <c r="BN554" s="22"/>
      <c r="BP554" s="2"/>
    </row>
    <row r="555" spans="9:68" x14ac:dyDescent="0.2">
      <c r="I555" s="17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20"/>
      <c r="U555" s="10"/>
      <c r="V555" s="20"/>
      <c r="W555" s="10"/>
      <c r="X555" s="20"/>
      <c r="Y555" s="10"/>
      <c r="Z555" s="20"/>
      <c r="AA555" s="15"/>
      <c r="AB555" s="11"/>
      <c r="AC555" s="10"/>
      <c r="AD555" s="19"/>
      <c r="AE555" s="12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6"/>
      <c r="AW555" s="19"/>
      <c r="AY555" s="23"/>
      <c r="AZ555" s="18"/>
      <c r="BA555" s="18"/>
      <c r="BB555" s="18"/>
      <c r="BC555" s="18"/>
      <c r="BD555" s="18"/>
      <c r="BE555" s="18"/>
      <c r="BF555" s="24"/>
      <c r="BG555" s="24"/>
      <c r="BH555" s="24"/>
      <c r="BI555" s="21"/>
      <c r="BJ555" s="25"/>
      <c r="BK555" s="24"/>
      <c r="BL555" s="23"/>
      <c r="BM555" s="23"/>
      <c r="BN555" s="22"/>
      <c r="BP555" s="2"/>
    </row>
    <row r="556" spans="9:68" x14ac:dyDescent="0.2">
      <c r="I556" s="17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20"/>
      <c r="U556" s="10"/>
      <c r="V556" s="20"/>
      <c r="W556" s="10"/>
      <c r="X556" s="20"/>
      <c r="Y556" s="10"/>
      <c r="Z556" s="20"/>
      <c r="AA556" s="15"/>
      <c r="AB556" s="11"/>
      <c r="AC556" s="10"/>
      <c r="AD556" s="19"/>
      <c r="AE556" s="12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6"/>
      <c r="AW556" s="19"/>
      <c r="AY556" s="23"/>
      <c r="AZ556" s="18"/>
      <c r="BA556" s="18"/>
      <c r="BB556" s="18"/>
      <c r="BC556" s="18"/>
      <c r="BD556" s="18"/>
      <c r="BE556" s="18"/>
      <c r="BF556" s="24"/>
      <c r="BG556" s="24"/>
      <c r="BH556" s="24"/>
      <c r="BI556" s="21"/>
      <c r="BJ556" s="25"/>
      <c r="BK556" s="24"/>
      <c r="BL556" s="23"/>
      <c r="BM556" s="23"/>
      <c r="BN556" s="22"/>
      <c r="BP556" s="2"/>
    </row>
    <row r="557" spans="9:68" x14ac:dyDescent="0.2">
      <c r="I557" s="17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20"/>
      <c r="U557" s="10"/>
      <c r="V557" s="20"/>
      <c r="W557" s="10"/>
      <c r="X557" s="20"/>
      <c r="Y557" s="10"/>
      <c r="Z557" s="20"/>
      <c r="AA557" s="15"/>
      <c r="AB557" s="11"/>
      <c r="AC557" s="10"/>
      <c r="AD557" s="19"/>
      <c r="AE557" s="12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6"/>
      <c r="AW557" s="19"/>
      <c r="AY557" s="23"/>
      <c r="AZ557" s="18"/>
      <c r="BA557" s="18"/>
      <c r="BB557" s="18"/>
      <c r="BC557" s="18"/>
      <c r="BD557" s="18"/>
      <c r="BE557" s="18"/>
      <c r="BF557" s="24"/>
      <c r="BG557" s="24"/>
      <c r="BH557" s="24"/>
      <c r="BI557" s="21"/>
      <c r="BJ557" s="25"/>
      <c r="BK557" s="24"/>
      <c r="BL557" s="23"/>
      <c r="BM557" s="23"/>
      <c r="BN557" s="22"/>
      <c r="BP557" s="2"/>
    </row>
    <row r="558" spans="9:68" x14ac:dyDescent="0.2">
      <c r="I558" s="17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20"/>
      <c r="U558" s="10"/>
      <c r="V558" s="20"/>
      <c r="W558" s="10"/>
      <c r="X558" s="20"/>
      <c r="Y558" s="10"/>
      <c r="Z558" s="20"/>
      <c r="AA558" s="15"/>
      <c r="AB558" s="11"/>
      <c r="AC558" s="10"/>
      <c r="AD558" s="19"/>
      <c r="AE558" s="12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6"/>
      <c r="AW558" s="19"/>
      <c r="AY558" s="23"/>
      <c r="AZ558" s="18"/>
      <c r="BA558" s="18"/>
      <c r="BB558" s="18"/>
      <c r="BC558" s="18"/>
      <c r="BD558" s="18"/>
      <c r="BE558" s="18"/>
      <c r="BF558" s="24"/>
      <c r="BG558" s="24"/>
      <c r="BH558" s="24"/>
      <c r="BI558" s="21"/>
      <c r="BJ558" s="25"/>
      <c r="BK558" s="24"/>
      <c r="BL558" s="23"/>
      <c r="BM558" s="23"/>
      <c r="BN558" s="22"/>
      <c r="BP558" s="2"/>
    </row>
    <row r="559" spans="9:68" x14ac:dyDescent="0.2">
      <c r="I559" s="17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20"/>
      <c r="U559" s="10"/>
      <c r="V559" s="20"/>
      <c r="W559" s="10"/>
      <c r="X559" s="20"/>
      <c r="Y559" s="10"/>
      <c r="Z559" s="20"/>
      <c r="AA559" s="15"/>
      <c r="AB559" s="11"/>
      <c r="AC559" s="10"/>
      <c r="AD559" s="19"/>
      <c r="AE559" s="12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6"/>
      <c r="AW559" s="19"/>
      <c r="AY559" s="23"/>
      <c r="AZ559" s="18"/>
      <c r="BA559" s="18"/>
      <c r="BB559" s="18"/>
      <c r="BC559" s="18"/>
      <c r="BD559" s="18"/>
      <c r="BE559" s="18"/>
      <c r="BF559" s="24"/>
      <c r="BG559" s="24"/>
      <c r="BH559" s="24"/>
      <c r="BI559" s="21"/>
      <c r="BJ559" s="25"/>
      <c r="BK559" s="24"/>
      <c r="BL559" s="23"/>
      <c r="BM559" s="23"/>
      <c r="BN559" s="22"/>
      <c r="BP559" s="2"/>
    </row>
    <row r="560" spans="9:68" x14ac:dyDescent="0.2">
      <c r="I560" s="17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20"/>
      <c r="U560" s="10"/>
      <c r="V560" s="20"/>
      <c r="W560" s="10"/>
      <c r="X560" s="20"/>
      <c r="Y560" s="10"/>
      <c r="Z560" s="20"/>
      <c r="AA560" s="15"/>
      <c r="AB560" s="11"/>
      <c r="AC560" s="10"/>
      <c r="AD560" s="19"/>
      <c r="AE560" s="12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6"/>
      <c r="AW560" s="19"/>
      <c r="AY560" s="23"/>
      <c r="AZ560" s="18"/>
      <c r="BA560" s="18"/>
      <c r="BB560" s="18"/>
      <c r="BC560" s="18"/>
      <c r="BD560" s="18"/>
      <c r="BE560" s="18"/>
      <c r="BF560" s="24"/>
      <c r="BG560" s="24"/>
      <c r="BH560" s="24"/>
      <c r="BI560" s="21"/>
      <c r="BJ560" s="25"/>
      <c r="BK560" s="24"/>
      <c r="BL560" s="23"/>
      <c r="BM560" s="23"/>
      <c r="BN560" s="22"/>
      <c r="BP560" s="2"/>
    </row>
    <row r="561" spans="9:68" x14ac:dyDescent="0.2">
      <c r="I561" s="17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20"/>
      <c r="U561" s="10"/>
      <c r="V561" s="20"/>
      <c r="W561" s="10"/>
      <c r="X561" s="20"/>
      <c r="Y561" s="10"/>
      <c r="Z561" s="20"/>
      <c r="AA561" s="15"/>
      <c r="AB561" s="11"/>
      <c r="AC561" s="10"/>
      <c r="AD561" s="19"/>
      <c r="AE561" s="12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6"/>
      <c r="AW561" s="19"/>
      <c r="AY561" s="23"/>
      <c r="AZ561" s="18"/>
      <c r="BA561" s="18"/>
      <c r="BB561" s="18"/>
      <c r="BC561" s="18"/>
      <c r="BD561" s="18"/>
      <c r="BE561" s="18"/>
      <c r="BF561" s="24"/>
      <c r="BG561" s="24"/>
      <c r="BH561" s="24"/>
      <c r="BI561" s="21"/>
      <c r="BJ561" s="25"/>
      <c r="BK561" s="24"/>
      <c r="BL561" s="23"/>
      <c r="BM561" s="23"/>
      <c r="BN561" s="22"/>
      <c r="BP561" s="2"/>
    </row>
    <row r="562" spans="9:68" x14ac:dyDescent="0.2">
      <c r="I562" s="17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20"/>
      <c r="U562" s="10"/>
      <c r="V562" s="20"/>
      <c r="W562" s="10"/>
      <c r="X562" s="20"/>
      <c r="Y562" s="10"/>
      <c r="Z562" s="20"/>
      <c r="AA562" s="15"/>
      <c r="AB562" s="11"/>
      <c r="AC562" s="10"/>
      <c r="AD562" s="19"/>
      <c r="AE562" s="12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6"/>
      <c r="AW562" s="19"/>
      <c r="AY562" s="23"/>
      <c r="AZ562" s="18"/>
      <c r="BA562" s="18"/>
      <c r="BB562" s="18"/>
      <c r="BC562" s="18"/>
      <c r="BD562" s="18"/>
      <c r="BE562" s="18"/>
      <c r="BF562" s="24"/>
      <c r="BG562" s="24"/>
      <c r="BH562" s="24"/>
      <c r="BI562" s="21"/>
      <c r="BJ562" s="25"/>
      <c r="BK562" s="24"/>
      <c r="BL562" s="23"/>
      <c r="BM562" s="23"/>
      <c r="BN562" s="22"/>
      <c r="BP562" s="2"/>
    </row>
    <row r="563" spans="9:68" x14ac:dyDescent="0.2">
      <c r="I563" s="17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20"/>
      <c r="U563" s="10"/>
      <c r="V563" s="20"/>
      <c r="W563" s="10"/>
      <c r="X563" s="20"/>
      <c r="Y563" s="10"/>
      <c r="Z563" s="20"/>
      <c r="AA563" s="15"/>
      <c r="AB563" s="11"/>
      <c r="AC563" s="10"/>
      <c r="AD563" s="19"/>
      <c r="AE563" s="12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6"/>
      <c r="AW563" s="19"/>
      <c r="AY563" s="23"/>
      <c r="AZ563" s="18"/>
      <c r="BA563" s="18"/>
      <c r="BB563" s="18"/>
      <c r="BC563" s="18"/>
      <c r="BD563" s="18"/>
      <c r="BE563" s="18"/>
      <c r="BF563" s="24"/>
      <c r="BG563" s="24"/>
      <c r="BH563" s="24"/>
      <c r="BI563" s="21"/>
      <c r="BJ563" s="25"/>
      <c r="BK563" s="24"/>
      <c r="BL563" s="23"/>
      <c r="BM563" s="23"/>
      <c r="BN563" s="22"/>
      <c r="BP563" s="2"/>
    </row>
    <row r="564" spans="9:68" x14ac:dyDescent="0.2">
      <c r="I564" s="17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20"/>
      <c r="U564" s="10"/>
      <c r="V564" s="20"/>
      <c r="W564" s="10"/>
      <c r="X564" s="20"/>
      <c r="Y564" s="10"/>
      <c r="Z564" s="20"/>
      <c r="AA564" s="15"/>
      <c r="AB564" s="11"/>
      <c r="AC564" s="10"/>
      <c r="AD564" s="19"/>
      <c r="AE564" s="12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6"/>
      <c r="AW564" s="19"/>
      <c r="AY564" s="23"/>
      <c r="AZ564" s="18"/>
      <c r="BA564" s="18"/>
      <c r="BB564" s="18"/>
      <c r="BC564" s="18"/>
      <c r="BD564" s="18"/>
      <c r="BE564" s="18"/>
      <c r="BF564" s="24"/>
      <c r="BG564" s="24"/>
      <c r="BH564" s="24"/>
      <c r="BI564" s="21"/>
      <c r="BJ564" s="25"/>
      <c r="BK564" s="24"/>
      <c r="BL564" s="23"/>
      <c r="BM564" s="23"/>
      <c r="BN564" s="22"/>
      <c r="BP564" s="2"/>
    </row>
    <row r="565" spans="9:68" x14ac:dyDescent="0.2">
      <c r="I565" s="17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20"/>
      <c r="U565" s="10"/>
      <c r="V565" s="20"/>
      <c r="W565" s="10"/>
      <c r="X565" s="20"/>
      <c r="Y565" s="10"/>
      <c r="Z565" s="20"/>
      <c r="AA565" s="15"/>
      <c r="AB565" s="11"/>
      <c r="AC565" s="10"/>
      <c r="AD565" s="19"/>
      <c r="AE565" s="12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6"/>
      <c r="AW565" s="19"/>
      <c r="AY565" s="23"/>
      <c r="AZ565" s="18"/>
      <c r="BA565" s="18"/>
      <c r="BB565" s="18"/>
      <c r="BC565" s="18"/>
      <c r="BD565" s="18"/>
      <c r="BE565" s="18"/>
      <c r="BF565" s="24"/>
      <c r="BG565" s="24"/>
      <c r="BH565" s="24"/>
      <c r="BI565" s="21"/>
      <c r="BJ565" s="25"/>
      <c r="BK565" s="24"/>
      <c r="BL565" s="23"/>
      <c r="BM565" s="23"/>
      <c r="BN565" s="22"/>
      <c r="BP565" s="2"/>
    </row>
    <row r="566" spans="9:68" x14ac:dyDescent="0.2">
      <c r="I566" s="17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20"/>
      <c r="U566" s="10"/>
      <c r="V566" s="20"/>
      <c r="W566" s="10"/>
      <c r="X566" s="20"/>
      <c r="Y566" s="10"/>
      <c r="Z566" s="20"/>
      <c r="AA566" s="15"/>
      <c r="AB566" s="11"/>
      <c r="AC566" s="10"/>
      <c r="AD566" s="19"/>
      <c r="AE566" s="12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6"/>
      <c r="AW566" s="19"/>
      <c r="AY566" s="23"/>
      <c r="AZ566" s="18"/>
      <c r="BA566" s="18"/>
      <c r="BB566" s="18"/>
      <c r="BC566" s="18"/>
      <c r="BD566" s="18"/>
      <c r="BE566" s="18"/>
      <c r="BF566" s="24"/>
      <c r="BG566" s="24"/>
      <c r="BH566" s="24"/>
      <c r="BI566" s="21"/>
      <c r="BJ566" s="25"/>
      <c r="BK566" s="24"/>
      <c r="BL566" s="23"/>
      <c r="BM566" s="23"/>
      <c r="BN566" s="22"/>
      <c r="BP566" s="2"/>
    </row>
    <row r="567" spans="9:68" x14ac:dyDescent="0.2">
      <c r="I567" s="17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20"/>
      <c r="U567" s="10"/>
      <c r="V567" s="20"/>
      <c r="W567" s="10"/>
      <c r="X567" s="20"/>
      <c r="Y567" s="10"/>
      <c r="Z567" s="20"/>
      <c r="AA567" s="15"/>
      <c r="AB567" s="11"/>
      <c r="AC567" s="10"/>
      <c r="AD567" s="19"/>
      <c r="AE567" s="12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6"/>
      <c r="AW567" s="19"/>
      <c r="AY567" s="23"/>
      <c r="AZ567" s="18"/>
      <c r="BA567" s="18"/>
      <c r="BB567" s="18"/>
      <c r="BC567" s="18"/>
      <c r="BD567" s="18"/>
      <c r="BE567" s="18"/>
      <c r="BF567" s="24"/>
      <c r="BG567" s="24"/>
      <c r="BH567" s="24"/>
      <c r="BI567" s="21"/>
      <c r="BJ567" s="25"/>
      <c r="BK567" s="24"/>
      <c r="BL567" s="23"/>
      <c r="BM567" s="23"/>
      <c r="BN567" s="22"/>
      <c r="BP567" s="2"/>
    </row>
    <row r="568" spans="9:68" x14ac:dyDescent="0.2">
      <c r="I568" s="17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20"/>
      <c r="U568" s="10"/>
      <c r="V568" s="20"/>
      <c r="W568" s="10"/>
      <c r="X568" s="20"/>
      <c r="Y568" s="10"/>
      <c r="Z568" s="20"/>
      <c r="AA568" s="15"/>
      <c r="AB568" s="11"/>
      <c r="AC568" s="10"/>
      <c r="AD568" s="19"/>
      <c r="AE568" s="12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6"/>
      <c r="AW568" s="19"/>
      <c r="AY568" s="23"/>
      <c r="AZ568" s="18"/>
      <c r="BA568" s="18"/>
      <c r="BB568" s="18"/>
      <c r="BC568" s="18"/>
      <c r="BD568" s="18"/>
      <c r="BE568" s="18"/>
      <c r="BF568" s="24"/>
      <c r="BG568" s="24"/>
      <c r="BH568" s="24"/>
      <c r="BI568" s="21"/>
      <c r="BJ568" s="25"/>
      <c r="BK568" s="24"/>
      <c r="BL568" s="23"/>
      <c r="BM568" s="23"/>
      <c r="BN568" s="22"/>
      <c r="BP568" s="2"/>
    </row>
    <row r="569" spans="9:68" x14ac:dyDescent="0.2">
      <c r="I569" s="17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20"/>
      <c r="U569" s="10"/>
      <c r="V569" s="20"/>
      <c r="W569" s="10"/>
      <c r="X569" s="20"/>
      <c r="Y569" s="10"/>
      <c r="Z569" s="20"/>
      <c r="AA569" s="15"/>
      <c r="AB569" s="11"/>
      <c r="AC569" s="10"/>
      <c r="AD569" s="19"/>
      <c r="AE569" s="12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6"/>
      <c r="AW569" s="19"/>
      <c r="AY569" s="23"/>
      <c r="AZ569" s="18"/>
      <c r="BA569" s="18"/>
      <c r="BB569" s="18"/>
      <c r="BC569" s="18"/>
      <c r="BD569" s="18"/>
      <c r="BE569" s="18"/>
      <c r="BF569" s="24"/>
      <c r="BG569" s="24"/>
      <c r="BH569" s="24"/>
      <c r="BI569" s="21"/>
      <c r="BJ569" s="25"/>
      <c r="BK569" s="24"/>
      <c r="BL569" s="23"/>
      <c r="BM569" s="23"/>
      <c r="BN569" s="22"/>
      <c r="BP569" s="2"/>
    </row>
    <row r="570" spans="9:68" x14ac:dyDescent="0.2">
      <c r="I570" s="17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20"/>
      <c r="U570" s="10"/>
      <c r="V570" s="20"/>
      <c r="W570" s="10"/>
      <c r="X570" s="20"/>
      <c r="Y570" s="10"/>
      <c r="Z570" s="20"/>
      <c r="AA570" s="15"/>
      <c r="AB570" s="11"/>
      <c r="AC570" s="10"/>
      <c r="AD570" s="19"/>
      <c r="AE570" s="12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6"/>
      <c r="AW570" s="19"/>
      <c r="AY570" s="23"/>
      <c r="AZ570" s="18"/>
      <c r="BA570" s="18"/>
      <c r="BB570" s="18"/>
      <c r="BC570" s="18"/>
      <c r="BD570" s="18"/>
      <c r="BE570" s="18"/>
      <c r="BF570" s="24"/>
      <c r="BG570" s="24"/>
      <c r="BH570" s="24"/>
      <c r="BI570" s="21"/>
      <c r="BJ570" s="25"/>
      <c r="BK570" s="24"/>
      <c r="BL570" s="23"/>
      <c r="BM570" s="23"/>
      <c r="BN570" s="22"/>
      <c r="BP570" s="2"/>
    </row>
    <row r="571" spans="9:68" x14ac:dyDescent="0.2">
      <c r="I571" s="17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20"/>
      <c r="U571" s="10"/>
      <c r="V571" s="20"/>
      <c r="W571" s="10"/>
      <c r="X571" s="20"/>
      <c r="Y571" s="10"/>
      <c r="Z571" s="20"/>
      <c r="AA571" s="15"/>
      <c r="AB571" s="11"/>
      <c r="AC571" s="10"/>
      <c r="AD571" s="19"/>
      <c r="AE571" s="12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6"/>
      <c r="AW571" s="19"/>
      <c r="AY571" s="23"/>
      <c r="AZ571" s="18"/>
      <c r="BA571" s="18"/>
      <c r="BB571" s="18"/>
      <c r="BC571" s="18"/>
      <c r="BD571" s="18"/>
      <c r="BE571" s="18"/>
      <c r="BF571" s="24"/>
      <c r="BG571" s="24"/>
      <c r="BH571" s="24"/>
      <c r="BI571" s="21"/>
      <c r="BJ571" s="25"/>
      <c r="BK571" s="24"/>
      <c r="BL571" s="23"/>
      <c r="BM571" s="23"/>
      <c r="BN571" s="22"/>
      <c r="BP571" s="2"/>
    </row>
    <row r="572" spans="9:68" x14ac:dyDescent="0.2">
      <c r="I572" s="17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20"/>
      <c r="U572" s="10"/>
      <c r="V572" s="20"/>
      <c r="W572" s="10"/>
      <c r="X572" s="20"/>
      <c r="Y572" s="10"/>
      <c r="Z572" s="20"/>
      <c r="AA572" s="15"/>
      <c r="AB572" s="11"/>
      <c r="AC572" s="10"/>
      <c r="AD572" s="19"/>
      <c r="AE572" s="12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6"/>
      <c r="AW572" s="19"/>
      <c r="AY572" s="23"/>
      <c r="AZ572" s="18"/>
      <c r="BA572" s="18"/>
      <c r="BB572" s="18"/>
      <c r="BC572" s="18"/>
      <c r="BD572" s="18"/>
      <c r="BE572" s="18"/>
      <c r="BF572" s="24"/>
      <c r="BG572" s="24"/>
      <c r="BH572" s="24"/>
      <c r="BI572" s="21"/>
      <c r="BJ572" s="25"/>
      <c r="BK572" s="24"/>
      <c r="BL572" s="23"/>
      <c r="BM572" s="23"/>
      <c r="BN572" s="22"/>
      <c r="BP572" s="2"/>
    </row>
    <row r="573" spans="9:68" x14ac:dyDescent="0.2">
      <c r="I573" s="17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20"/>
      <c r="U573" s="10"/>
      <c r="V573" s="20"/>
      <c r="W573" s="10"/>
      <c r="X573" s="20"/>
      <c r="Y573" s="10"/>
      <c r="Z573" s="20"/>
      <c r="AA573" s="15"/>
      <c r="AB573" s="11"/>
      <c r="AC573" s="10"/>
      <c r="AD573" s="19"/>
      <c r="AE573" s="12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6"/>
      <c r="AW573" s="19"/>
      <c r="AY573" s="23"/>
      <c r="AZ573" s="18"/>
      <c r="BA573" s="18"/>
      <c r="BB573" s="18"/>
      <c r="BC573" s="18"/>
      <c r="BD573" s="18"/>
      <c r="BE573" s="18"/>
      <c r="BF573" s="24"/>
      <c r="BG573" s="24"/>
      <c r="BH573" s="24"/>
      <c r="BI573" s="21"/>
      <c r="BJ573" s="25"/>
      <c r="BK573" s="24"/>
      <c r="BL573" s="23"/>
      <c r="BM573" s="23"/>
      <c r="BN573" s="22"/>
      <c r="BP573" s="2"/>
    </row>
    <row r="574" spans="9:68" x14ac:dyDescent="0.2">
      <c r="I574" s="17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20"/>
      <c r="U574" s="10"/>
      <c r="V574" s="20"/>
      <c r="W574" s="10"/>
      <c r="X574" s="20"/>
      <c r="Y574" s="10"/>
      <c r="Z574" s="20"/>
      <c r="AA574" s="15"/>
      <c r="AB574" s="11"/>
      <c r="AC574" s="10"/>
      <c r="AD574" s="19"/>
      <c r="AE574" s="12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6"/>
      <c r="AW574" s="19"/>
      <c r="AY574" s="23"/>
      <c r="AZ574" s="18"/>
      <c r="BA574" s="18"/>
      <c r="BB574" s="18"/>
      <c r="BC574" s="18"/>
      <c r="BD574" s="18"/>
      <c r="BE574" s="18"/>
      <c r="BF574" s="24"/>
      <c r="BG574" s="24"/>
      <c r="BH574" s="24"/>
      <c r="BI574" s="21"/>
      <c r="BJ574" s="25"/>
      <c r="BK574" s="24"/>
      <c r="BL574" s="23"/>
      <c r="BM574" s="23"/>
      <c r="BN574" s="22"/>
      <c r="BP574" s="2"/>
    </row>
    <row r="575" spans="9:68" x14ac:dyDescent="0.2">
      <c r="I575" s="17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20"/>
      <c r="U575" s="10"/>
      <c r="V575" s="20"/>
      <c r="W575" s="10"/>
      <c r="X575" s="20"/>
      <c r="Y575" s="10"/>
      <c r="Z575" s="20"/>
      <c r="AA575" s="15"/>
      <c r="AB575" s="11"/>
      <c r="AC575" s="10"/>
      <c r="AD575" s="19"/>
      <c r="AE575" s="12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6"/>
      <c r="AW575" s="19"/>
      <c r="AY575" s="23"/>
      <c r="AZ575" s="18"/>
      <c r="BA575" s="18"/>
      <c r="BB575" s="18"/>
      <c r="BC575" s="18"/>
      <c r="BD575" s="18"/>
      <c r="BE575" s="18"/>
      <c r="BF575" s="24"/>
      <c r="BG575" s="24"/>
      <c r="BH575" s="24"/>
      <c r="BI575" s="21"/>
      <c r="BJ575" s="25"/>
      <c r="BK575" s="24"/>
      <c r="BL575" s="23"/>
      <c r="BM575" s="23"/>
      <c r="BN575" s="22"/>
      <c r="BP575" s="2"/>
    </row>
    <row r="576" spans="9:68" x14ac:dyDescent="0.2">
      <c r="I576" s="17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20"/>
      <c r="U576" s="10"/>
      <c r="V576" s="20"/>
      <c r="W576" s="10"/>
      <c r="X576" s="20"/>
      <c r="Y576" s="10"/>
      <c r="Z576" s="20"/>
      <c r="AA576" s="15"/>
      <c r="AB576" s="11"/>
      <c r="AC576" s="10"/>
      <c r="AD576" s="19"/>
      <c r="AE576" s="12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6"/>
      <c r="AW576" s="19"/>
      <c r="AY576" s="23"/>
      <c r="AZ576" s="18"/>
      <c r="BA576" s="18"/>
      <c r="BB576" s="18"/>
      <c r="BC576" s="18"/>
      <c r="BD576" s="18"/>
      <c r="BE576" s="18"/>
      <c r="BF576" s="24"/>
      <c r="BG576" s="24"/>
      <c r="BH576" s="24"/>
      <c r="BI576" s="21"/>
      <c r="BJ576" s="25"/>
      <c r="BK576" s="24"/>
      <c r="BL576" s="23"/>
      <c r="BM576" s="23"/>
      <c r="BN576" s="22"/>
      <c r="BP576" s="2"/>
    </row>
    <row r="577" spans="9:68" x14ac:dyDescent="0.2">
      <c r="I577" s="17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20"/>
      <c r="U577" s="10"/>
      <c r="V577" s="20"/>
      <c r="W577" s="10"/>
      <c r="X577" s="20"/>
      <c r="Y577" s="10"/>
      <c r="Z577" s="20"/>
      <c r="AA577" s="15"/>
      <c r="AB577" s="11"/>
      <c r="AC577" s="10"/>
      <c r="AD577" s="19"/>
      <c r="AE577" s="12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6"/>
      <c r="AW577" s="19"/>
      <c r="AY577" s="23"/>
      <c r="AZ577" s="18"/>
      <c r="BA577" s="18"/>
      <c r="BB577" s="18"/>
      <c r="BC577" s="18"/>
      <c r="BD577" s="18"/>
      <c r="BE577" s="18"/>
      <c r="BF577" s="24"/>
      <c r="BG577" s="24"/>
      <c r="BH577" s="24"/>
      <c r="BI577" s="21"/>
      <c r="BJ577" s="25"/>
      <c r="BK577" s="24"/>
      <c r="BL577" s="23"/>
      <c r="BM577" s="23"/>
      <c r="BN577" s="22"/>
      <c r="BP577" s="2"/>
    </row>
    <row r="578" spans="9:68" x14ac:dyDescent="0.2">
      <c r="I578" s="17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20"/>
      <c r="U578" s="10"/>
      <c r="V578" s="20"/>
      <c r="W578" s="10"/>
      <c r="X578" s="20"/>
      <c r="Y578" s="10"/>
      <c r="Z578" s="20"/>
      <c r="AA578" s="15"/>
      <c r="AB578" s="11"/>
      <c r="AC578" s="10"/>
      <c r="AD578" s="19"/>
      <c r="AE578" s="12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6"/>
      <c r="AW578" s="19"/>
      <c r="AY578" s="23"/>
      <c r="AZ578" s="18"/>
      <c r="BA578" s="18"/>
      <c r="BB578" s="18"/>
      <c r="BC578" s="18"/>
      <c r="BD578" s="18"/>
      <c r="BE578" s="18"/>
      <c r="BF578" s="24"/>
      <c r="BG578" s="24"/>
      <c r="BH578" s="24"/>
      <c r="BI578" s="21"/>
      <c r="BJ578" s="25"/>
      <c r="BK578" s="24"/>
      <c r="BL578" s="23"/>
      <c r="BM578" s="23"/>
      <c r="BN578" s="22"/>
      <c r="BP578" s="2"/>
    </row>
    <row r="579" spans="9:68" x14ac:dyDescent="0.2">
      <c r="I579" s="17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20"/>
      <c r="U579" s="10"/>
      <c r="V579" s="20"/>
      <c r="W579" s="10"/>
      <c r="X579" s="20"/>
      <c r="Y579" s="10"/>
      <c r="Z579" s="20"/>
      <c r="AA579" s="15"/>
      <c r="AB579" s="11"/>
      <c r="AC579" s="10"/>
      <c r="AD579" s="19"/>
      <c r="AE579" s="12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6"/>
      <c r="AW579" s="19"/>
      <c r="AY579" s="23"/>
      <c r="AZ579" s="18"/>
      <c r="BA579" s="18"/>
      <c r="BB579" s="18"/>
      <c r="BC579" s="18"/>
      <c r="BD579" s="18"/>
      <c r="BE579" s="18"/>
      <c r="BF579" s="24"/>
      <c r="BG579" s="24"/>
      <c r="BH579" s="24"/>
      <c r="BI579" s="21"/>
      <c r="BJ579" s="25"/>
      <c r="BK579" s="24"/>
      <c r="BL579" s="23"/>
      <c r="BM579" s="23"/>
      <c r="BN579" s="22"/>
      <c r="BP579" s="2"/>
    </row>
    <row r="580" spans="9:68" x14ac:dyDescent="0.2">
      <c r="I580" s="17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20"/>
      <c r="U580" s="10"/>
      <c r="V580" s="20"/>
      <c r="W580" s="10"/>
      <c r="X580" s="20"/>
      <c r="Y580" s="10"/>
      <c r="Z580" s="20"/>
      <c r="AA580" s="15"/>
      <c r="AB580" s="11"/>
      <c r="AC580" s="10"/>
      <c r="AD580" s="19"/>
      <c r="AE580" s="12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6"/>
      <c r="AW580" s="19"/>
      <c r="AY580" s="23"/>
      <c r="AZ580" s="18"/>
      <c r="BA580" s="18"/>
      <c r="BB580" s="18"/>
      <c r="BC580" s="18"/>
      <c r="BD580" s="18"/>
      <c r="BE580" s="18"/>
      <c r="BF580" s="24"/>
      <c r="BG580" s="24"/>
      <c r="BH580" s="24"/>
      <c r="BI580" s="21"/>
      <c r="BJ580" s="25"/>
      <c r="BK580" s="24"/>
      <c r="BL580" s="23"/>
      <c r="BM580" s="23"/>
      <c r="BN580" s="22"/>
      <c r="BP580" s="2"/>
    </row>
    <row r="581" spans="9:68" x14ac:dyDescent="0.2">
      <c r="I581" s="17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20"/>
      <c r="U581" s="10"/>
      <c r="V581" s="20"/>
      <c r="W581" s="10"/>
      <c r="X581" s="20"/>
      <c r="Y581" s="10"/>
      <c r="Z581" s="20"/>
      <c r="AA581" s="15"/>
      <c r="AB581" s="11"/>
      <c r="AC581" s="10"/>
      <c r="AD581" s="19"/>
      <c r="AE581" s="12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6"/>
      <c r="AW581" s="19"/>
      <c r="AY581" s="23"/>
      <c r="AZ581" s="18"/>
      <c r="BA581" s="18"/>
      <c r="BB581" s="18"/>
      <c r="BC581" s="18"/>
      <c r="BD581" s="18"/>
      <c r="BE581" s="18"/>
      <c r="BF581" s="24"/>
      <c r="BG581" s="24"/>
      <c r="BH581" s="24"/>
      <c r="BI581" s="21"/>
      <c r="BJ581" s="25"/>
      <c r="BK581" s="24"/>
      <c r="BL581" s="23"/>
      <c r="BM581" s="23"/>
      <c r="BN581" s="22"/>
      <c r="BP581" s="2"/>
    </row>
    <row r="582" spans="9:68" x14ac:dyDescent="0.2">
      <c r="I582" s="17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20"/>
      <c r="U582" s="10"/>
      <c r="V582" s="20"/>
      <c r="W582" s="10"/>
      <c r="X582" s="20"/>
      <c r="Y582" s="10"/>
      <c r="Z582" s="20"/>
      <c r="AA582" s="15"/>
      <c r="AB582" s="11"/>
      <c r="AC582" s="10"/>
      <c r="AD582" s="19"/>
      <c r="AE582" s="12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6"/>
      <c r="AW582" s="19"/>
      <c r="AY582" s="23"/>
      <c r="AZ582" s="18"/>
      <c r="BA582" s="18"/>
      <c r="BB582" s="18"/>
      <c r="BC582" s="18"/>
      <c r="BD582" s="18"/>
      <c r="BE582" s="18"/>
      <c r="BF582" s="24"/>
      <c r="BG582" s="24"/>
      <c r="BH582" s="24"/>
      <c r="BI582" s="21"/>
      <c r="BJ582" s="25"/>
      <c r="BK582" s="24"/>
      <c r="BL582" s="23"/>
      <c r="BM582" s="23"/>
      <c r="BN582" s="22"/>
      <c r="BP582" s="2"/>
    </row>
    <row r="583" spans="9:68" x14ac:dyDescent="0.2">
      <c r="I583" s="17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20"/>
      <c r="U583" s="10"/>
      <c r="V583" s="20"/>
      <c r="W583" s="10"/>
      <c r="X583" s="20"/>
      <c r="Y583" s="10"/>
      <c r="Z583" s="20"/>
      <c r="AA583" s="15"/>
      <c r="AB583" s="11"/>
      <c r="AC583" s="10"/>
      <c r="AD583" s="19"/>
      <c r="AE583" s="12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6"/>
      <c r="AW583" s="19"/>
      <c r="AY583" s="23"/>
      <c r="AZ583" s="18"/>
      <c r="BA583" s="18"/>
      <c r="BB583" s="18"/>
      <c r="BC583" s="18"/>
      <c r="BD583" s="18"/>
      <c r="BE583" s="18"/>
      <c r="BF583" s="24"/>
      <c r="BG583" s="24"/>
      <c r="BH583" s="24"/>
      <c r="BI583" s="21"/>
      <c r="BJ583" s="25"/>
      <c r="BK583" s="24"/>
      <c r="BL583" s="23"/>
      <c r="BM583" s="23"/>
      <c r="BN583" s="22"/>
      <c r="BP583" s="2"/>
    </row>
    <row r="584" spans="9:68" x14ac:dyDescent="0.2">
      <c r="I584" s="17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20"/>
      <c r="U584" s="10"/>
      <c r="V584" s="20"/>
      <c r="W584" s="10"/>
      <c r="X584" s="20"/>
      <c r="Y584" s="10"/>
      <c r="Z584" s="20"/>
      <c r="AA584" s="15"/>
      <c r="AB584" s="11"/>
      <c r="AC584" s="10"/>
      <c r="AD584" s="19"/>
      <c r="AE584" s="12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6"/>
      <c r="AW584" s="19"/>
      <c r="AY584" s="23"/>
      <c r="AZ584" s="18"/>
      <c r="BA584" s="18"/>
      <c r="BB584" s="18"/>
      <c r="BC584" s="18"/>
      <c r="BD584" s="18"/>
      <c r="BE584" s="18"/>
      <c r="BF584" s="24"/>
      <c r="BG584" s="24"/>
      <c r="BH584" s="24"/>
      <c r="BI584" s="21"/>
      <c r="BJ584" s="25"/>
      <c r="BK584" s="24"/>
      <c r="BL584" s="23"/>
      <c r="BM584" s="23"/>
      <c r="BN584" s="22"/>
      <c r="BP584" s="2"/>
    </row>
    <row r="585" spans="9:68" x14ac:dyDescent="0.2">
      <c r="I585" s="17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20"/>
      <c r="U585" s="10"/>
      <c r="V585" s="20"/>
      <c r="W585" s="10"/>
      <c r="X585" s="20"/>
      <c r="Y585" s="10"/>
      <c r="Z585" s="20"/>
      <c r="AA585" s="15"/>
      <c r="AB585" s="11"/>
      <c r="AC585" s="10"/>
      <c r="AD585" s="19"/>
      <c r="AE585" s="12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6"/>
      <c r="AW585" s="19"/>
      <c r="AY585" s="23"/>
      <c r="AZ585" s="18"/>
      <c r="BA585" s="18"/>
      <c r="BB585" s="18"/>
      <c r="BC585" s="18"/>
      <c r="BD585" s="18"/>
      <c r="BE585" s="18"/>
      <c r="BF585" s="24"/>
      <c r="BG585" s="24"/>
      <c r="BH585" s="24"/>
      <c r="BI585" s="21"/>
      <c r="BJ585" s="25"/>
      <c r="BK585" s="24"/>
      <c r="BL585" s="23"/>
      <c r="BM585" s="23"/>
      <c r="BN585" s="22"/>
      <c r="BP585" s="2"/>
    </row>
    <row r="586" spans="9:68" x14ac:dyDescent="0.2">
      <c r="I586" s="17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20"/>
      <c r="U586" s="10"/>
      <c r="V586" s="20"/>
      <c r="W586" s="10"/>
      <c r="X586" s="20"/>
      <c r="Y586" s="10"/>
      <c r="Z586" s="20"/>
      <c r="AA586" s="15"/>
      <c r="AB586" s="11"/>
      <c r="AC586" s="10"/>
      <c r="AD586" s="19"/>
      <c r="AE586" s="12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6"/>
      <c r="AW586" s="19"/>
      <c r="AY586" s="23"/>
      <c r="AZ586" s="18"/>
      <c r="BA586" s="18"/>
      <c r="BB586" s="18"/>
      <c r="BC586" s="18"/>
      <c r="BD586" s="18"/>
      <c r="BE586" s="18"/>
      <c r="BF586" s="24"/>
      <c r="BG586" s="24"/>
      <c r="BH586" s="24"/>
      <c r="BI586" s="21"/>
      <c r="BJ586" s="25"/>
      <c r="BK586" s="24"/>
      <c r="BL586" s="23"/>
      <c r="BM586" s="23"/>
      <c r="BN586" s="22"/>
      <c r="BP586" s="2"/>
    </row>
    <row r="587" spans="9:68" x14ac:dyDescent="0.2">
      <c r="I587" s="17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20"/>
      <c r="U587" s="10"/>
      <c r="V587" s="20"/>
      <c r="W587" s="10"/>
      <c r="X587" s="20"/>
      <c r="Y587" s="10"/>
      <c r="Z587" s="20"/>
      <c r="AA587" s="15"/>
      <c r="AB587" s="11"/>
      <c r="AC587" s="10"/>
      <c r="AD587" s="19"/>
      <c r="AE587" s="12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6"/>
      <c r="AW587" s="19"/>
      <c r="AY587" s="23"/>
      <c r="AZ587" s="18"/>
      <c r="BA587" s="18"/>
      <c r="BB587" s="18"/>
      <c r="BC587" s="18"/>
      <c r="BD587" s="18"/>
      <c r="BE587" s="18"/>
      <c r="BF587" s="24"/>
      <c r="BG587" s="24"/>
      <c r="BH587" s="24"/>
      <c r="BI587" s="21"/>
      <c r="BJ587" s="25"/>
      <c r="BK587" s="24"/>
      <c r="BL587" s="23"/>
      <c r="BM587" s="23"/>
      <c r="BN587" s="22"/>
      <c r="BP587" s="2"/>
    </row>
    <row r="588" spans="9:68" x14ac:dyDescent="0.2">
      <c r="I588" s="17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20"/>
      <c r="U588" s="10"/>
      <c r="V588" s="20"/>
      <c r="W588" s="10"/>
      <c r="X588" s="20"/>
      <c r="Y588" s="10"/>
      <c r="Z588" s="20"/>
      <c r="AA588" s="15"/>
      <c r="AB588" s="11"/>
      <c r="AC588" s="10"/>
      <c r="AD588" s="19"/>
      <c r="AE588" s="12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6"/>
      <c r="AW588" s="19"/>
      <c r="AY588" s="23"/>
      <c r="AZ588" s="18"/>
      <c r="BA588" s="18"/>
      <c r="BB588" s="18"/>
      <c r="BC588" s="18"/>
      <c r="BD588" s="18"/>
      <c r="BE588" s="18"/>
      <c r="BF588" s="24"/>
      <c r="BG588" s="24"/>
      <c r="BH588" s="24"/>
      <c r="BI588" s="21"/>
      <c r="BJ588" s="25"/>
      <c r="BK588" s="24"/>
      <c r="BL588" s="23"/>
      <c r="BM588" s="23"/>
      <c r="BN588" s="22"/>
      <c r="BP588" s="2"/>
    </row>
    <row r="589" spans="9:68" x14ac:dyDescent="0.2">
      <c r="I589" s="17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20"/>
      <c r="U589" s="10"/>
      <c r="V589" s="20"/>
      <c r="W589" s="10"/>
      <c r="X589" s="20"/>
      <c r="Y589" s="10"/>
      <c r="Z589" s="20"/>
      <c r="AA589" s="15"/>
      <c r="AB589" s="11"/>
      <c r="AC589" s="10"/>
      <c r="AD589" s="19"/>
      <c r="AE589" s="12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6"/>
      <c r="AW589" s="19"/>
      <c r="AY589" s="23"/>
      <c r="AZ589" s="18"/>
      <c r="BA589" s="18"/>
      <c r="BB589" s="18"/>
      <c r="BC589" s="18"/>
      <c r="BD589" s="18"/>
      <c r="BE589" s="18"/>
      <c r="BF589" s="24"/>
      <c r="BG589" s="24"/>
      <c r="BH589" s="24"/>
      <c r="BI589" s="21"/>
      <c r="BJ589" s="25"/>
      <c r="BK589" s="24"/>
      <c r="BL589" s="23"/>
      <c r="BM589" s="23"/>
      <c r="BN589" s="22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17"/>
      <c r="J594" s="16"/>
      <c r="K594" s="16"/>
      <c r="L594" s="16"/>
      <c r="M594" s="16"/>
      <c r="N594" s="10"/>
      <c r="O594" s="10"/>
      <c r="P594" s="9"/>
      <c r="Q594" s="9"/>
      <c r="R594" s="9"/>
      <c r="S594" s="9"/>
      <c r="U594" s="15"/>
      <c r="W594" s="2"/>
      <c r="X594" s="2"/>
      <c r="Y594" s="2"/>
      <c r="Z594" s="2"/>
      <c r="AA594" s="2"/>
      <c r="AB594" s="14"/>
      <c r="AC594" s="2"/>
      <c r="AD594" s="13"/>
      <c r="AE594" s="12"/>
      <c r="AF594" s="10"/>
      <c r="AG594" s="11"/>
      <c r="AH594" s="9"/>
      <c r="AI594" s="9"/>
      <c r="AJ594" s="9"/>
      <c r="AK594" s="9"/>
      <c r="AL594" s="9"/>
      <c r="AM594" s="10"/>
      <c r="AN594" s="9"/>
      <c r="AO594" s="9"/>
      <c r="AP594" s="10"/>
      <c r="AQ594" s="9"/>
      <c r="AR594" s="8"/>
      <c r="AS594" s="8"/>
      <c r="AT594" s="8"/>
      <c r="AU594" s="8"/>
      <c r="AV594" s="8"/>
      <c r="AW594" s="7"/>
      <c r="BP594" s="2"/>
    </row>
    <row r="595" spans="9:68" x14ac:dyDescent="0.2">
      <c r="I595" s="17"/>
      <c r="J595" s="16"/>
      <c r="K595" s="16"/>
      <c r="L595" s="16"/>
      <c r="M595" s="16"/>
      <c r="N595" s="10"/>
      <c r="O595" s="10"/>
      <c r="P595" s="9"/>
      <c r="Q595" s="9"/>
      <c r="R595" s="9"/>
      <c r="S595" s="9"/>
      <c r="U595" s="15"/>
      <c r="W595" s="2"/>
      <c r="X595" s="2"/>
      <c r="Y595" s="2"/>
      <c r="Z595" s="2"/>
      <c r="AA595" s="2"/>
      <c r="AB595" s="14"/>
      <c r="AC595" s="2"/>
      <c r="AD595" s="13"/>
      <c r="AE595" s="12"/>
      <c r="AF595" s="10"/>
      <c r="AG595" s="11"/>
      <c r="AH595" s="9"/>
      <c r="AI595" s="9"/>
      <c r="AJ595" s="9"/>
      <c r="AK595" s="9"/>
      <c r="AL595" s="9"/>
      <c r="AM595" s="10"/>
      <c r="AN595" s="9"/>
      <c r="AO595" s="9"/>
      <c r="AP595" s="10"/>
      <c r="AQ595" s="9"/>
      <c r="AR595" s="8"/>
      <c r="AS595" s="8"/>
      <c r="AT595" s="8"/>
      <c r="AU595" s="8"/>
      <c r="AV595" s="8"/>
      <c r="AW595" s="7"/>
      <c r="BP595" s="2"/>
    </row>
    <row r="596" spans="9:68" x14ac:dyDescent="0.2">
      <c r="I596" s="17"/>
      <c r="J596" s="16"/>
      <c r="K596" s="16"/>
      <c r="L596" s="16"/>
      <c r="M596" s="16"/>
      <c r="N596" s="10"/>
      <c r="O596" s="10"/>
      <c r="P596" s="9"/>
      <c r="Q596" s="9"/>
      <c r="R596" s="9"/>
      <c r="S596" s="9"/>
      <c r="U596" s="15"/>
      <c r="W596" s="2"/>
      <c r="X596" s="2"/>
      <c r="Y596" s="2"/>
      <c r="Z596" s="2"/>
      <c r="AA596" s="2"/>
      <c r="AB596" s="14"/>
      <c r="AC596" s="2"/>
      <c r="AD596" s="13"/>
      <c r="AE596" s="12"/>
      <c r="AF596" s="10"/>
      <c r="AG596" s="11"/>
      <c r="AH596" s="9"/>
      <c r="AI596" s="9"/>
      <c r="AJ596" s="9"/>
      <c r="AK596" s="9"/>
      <c r="AL596" s="9"/>
      <c r="AM596" s="10"/>
      <c r="AN596" s="9"/>
      <c r="AO596" s="9"/>
      <c r="AP596" s="10"/>
      <c r="AQ596" s="9"/>
      <c r="AR596" s="8"/>
      <c r="AS596" s="8"/>
      <c r="AT596" s="8"/>
      <c r="AU596" s="8"/>
      <c r="AV596" s="8"/>
      <c r="AW596" s="7"/>
      <c r="BP596" s="2"/>
    </row>
    <row r="597" spans="9:68" x14ac:dyDescent="0.2">
      <c r="I597" s="17"/>
      <c r="J597" s="16"/>
      <c r="K597" s="16"/>
      <c r="L597" s="16"/>
      <c r="M597" s="16"/>
      <c r="N597" s="10"/>
      <c r="O597" s="10"/>
      <c r="P597" s="9"/>
      <c r="Q597" s="9"/>
      <c r="R597" s="9"/>
      <c r="S597" s="9"/>
      <c r="U597" s="15"/>
      <c r="W597" s="2"/>
      <c r="X597" s="2"/>
      <c r="Y597" s="2"/>
      <c r="Z597" s="2"/>
      <c r="AA597" s="2"/>
      <c r="AB597" s="14"/>
      <c r="AC597" s="2"/>
      <c r="AD597" s="13"/>
      <c r="AE597" s="12"/>
      <c r="AF597" s="10"/>
      <c r="AG597" s="11"/>
      <c r="AH597" s="9"/>
      <c r="AI597" s="9"/>
      <c r="AJ597" s="9"/>
      <c r="AK597" s="9"/>
      <c r="AL597" s="9"/>
      <c r="AM597" s="10"/>
      <c r="AN597" s="9"/>
      <c r="AO597" s="9"/>
      <c r="AP597" s="10"/>
      <c r="AQ597" s="9"/>
      <c r="AR597" s="8"/>
      <c r="AS597" s="8"/>
      <c r="AT597" s="8"/>
      <c r="AU597" s="8"/>
      <c r="AV597" s="8"/>
      <c r="AW597" s="7"/>
      <c r="BP597" s="2"/>
    </row>
    <row r="598" spans="9:68" x14ac:dyDescent="0.2">
      <c r="I598" s="17"/>
      <c r="J598" s="16"/>
      <c r="K598" s="16"/>
      <c r="L598" s="16"/>
      <c r="M598" s="16"/>
      <c r="N598" s="10"/>
      <c r="O598" s="10"/>
      <c r="P598" s="9"/>
      <c r="Q598" s="9"/>
      <c r="R598" s="9"/>
      <c r="S598" s="9"/>
      <c r="U598" s="15"/>
      <c r="W598" s="2"/>
      <c r="X598" s="2"/>
      <c r="Y598" s="2"/>
      <c r="Z598" s="2"/>
      <c r="AA598" s="2"/>
      <c r="AB598" s="14"/>
      <c r="AC598" s="2"/>
      <c r="AD598" s="13"/>
      <c r="AE598" s="12"/>
      <c r="AF598" s="10"/>
      <c r="AG598" s="11"/>
      <c r="AH598" s="9"/>
      <c r="AI598" s="9"/>
      <c r="AJ598" s="9"/>
      <c r="AK598" s="9"/>
      <c r="AL598" s="9"/>
      <c r="AM598" s="10"/>
      <c r="AN598" s="9"/>
      <c r="AO598" s="9"/>
      <c r="AP598" s="10"/>
      <c r="AQ598" s="9"/>
      <c r="AR598" s="8"/>
      <c r="AS598" s="8"/>
      <c r="AT598" s="8"/>
      <c r="AU598" s="8"/>
      <c r="AV598" s="8"/>
      <c r="AW598" s="7"/>
      <c r="BP598" s="2"/>
    </row>
    <row r="599" spans="9:68" x14ac:dyDescent="0.2">
      <c r="I599" s="17"/>
      <c r="J599" s="16"/>
      <c r="K599" s="16"/>
      <c r="L599" s="16"/>
      <c r="M599" s="16"/>
      <c r="N599" s="10"/>
      <c r="O599" s="10"/>
      <c r="P599" s="9"/>
      <c r="Q599" s="9"/>
      <c r="R599" s="9"/>
      <c r="S599" s="9"/>
      <c r="U599" s="15"/>
      <c r="W599" s="2"/>
      <c r="X599" s="2"/>
      <c r="Y599" s="2"/>
      <c r="Z599" s="2"/>
      <c r="AA599" s="2"/>
      <c r="AB599" s="14"/>
      <c r="AC599" s="2"/>
      <c r="AD599" s="13"/>
      <c r="AE599" s="12"/>
      <c r="AF599" s="10"/>
      <c r="AG599" s="11"/>
      <c r="AH599" s="9"/>
      <c r="AI599" s="9"/>
      <c r="AJ599" s="9"/>
      <c r="AK599" s="9"/>
      <c r="AL599" s="9"/>
      <c r="AM599" s="10"/>
      <c r="AN599" s="9"/>
      <c r="AO599" s="9"/>
      <c r="AP599" s="10"/>
      <c r="AQ599" s="9"/>
      <c r="AR599" s="8"/>
      <c r="AS599" s="8"/>
      <c r="AT599" s="8"/>
      <c r="AU599" s="8"/>
      <c r="AV599" s="8"/>
      <c r="AW599" s="7"/>
      <c r="BP599" s="2"/>
    </row>
    <row r="600" spans="9:68" x14ac:dyDescent="0.2">
      <c r="I600" s="17"/>
      <c r="J600" s="16"/>
      <c r="K600" s="16"/>
      <c r="L600" s="16"/>
      <c r="M600" s="16"/>
      <c r="N600" s="10"/>
      <c r="O600" s="10"/>
      <c r="P600" s="9"/>
      <c r="Q600" s="9"/>
      <c r="R600" s="9"/>
      <c r="S600" s="9"/>
      <c r="U600" s="15"/>
      <c r="W600" s="2"/>
      <c r="X600" s="2"/>
      <c r="Y600" s="2"/>
      <c r="Z600" s="2"/>
      <c r="AA600" s="2"/>
      <c r="AB600" s="14"/>
      <c r="AC600" s="2"/>
      <c r="AD600" s="13"/>
      <c r="AE600" s="12"/>
      <c r="AF600" s="10"/>
      <c r="AG600" s="11"/>
      <c r="AH600" s="9"/>
      <c r="AI600" s="9"/>
      <c r="AJ600" s="9"/>
      <c r="AK600" s="9"/>
      <c r="AL600" s="9"/>
      <c r="AM600" s="10"/>
      <c r="AN600" s="9"/>
      <c r="AO600" s="9"/>
      <c r="AP600" s="10"/>
      <c r="AQ600" s="9"/>
      <c r="AR600" s="8"/>
      <c r="AS600" s="8"/>
      <c r="AT600" s="8"/>
      <c r="AU600" s="8"/>
      <c r="AV600" s="8"/>
      <c r="AW600" s="7"/>
      <c r="BP600" s="2"/>
    </row>
    <row r="601" spans="9:68" x14ac:dyDescent="0.2">
      <c r="I601" s="4"/>
      <c r="V601" s="1"/>
      <c r="Z601" s="2"/>
      <c r="AB601" s="6"/>
      <c r="AD601" s="5"/>
      <c r="BP601" s="2"/>
    </row>
    <row r="602" spans="9:68" x14ac:dyDescent="0.2">
      <c r="I602" s="4"/>
      <c r="V602" s="1"/>
      <c r="Z602" s="2"/>
      <c r="BP602" s="2"/>
    </row>
    <row r="603" spans="9:68" x14ac:dyDescent="0.2">
      <c r="I603" s="4"/>
      <c r="V603" s="1"/>
      <c r="Z603" s="2"/>
      <c r="BP603" s="2"/>
    </row>
    <row r="604" spans="9:68" x14ac:dyDescent="0.2">
      <c r="I604" s="4"/>
      <c r="V604" s="1"/>
      <c r="Z604" s="2"/>
      <c r="BP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I653" s="4"/>
      <c r="V653" s="1"/>
      <c r="Z653" s="2"/>
    </row>
    <row r="654" spans="9:26" x14ac:dyDescent="0.2">
      <c r="I654" s="4"/>
      <c r="V654" s="1"/>
      <c r="Z654" s="2"/>
    </row>
    <row r="655" spans="9:26" x14ac:dyDescent="0.2">
      <c r="I655" s="4"/>
      <c r="V655" s="1"/>
      <c r="Z655" s="2"/>
    </row>
    <row r="656" spans="9:26" x14ac:dyDescent="0.2">
      <c r="I656" s="4"/>
      <c r="V656" s="1"/>
      <c r="Z656" s="2"/>
    </row>
    <row r="657" spans="9:26" x14ac:dyDescent="0.2">
      <c r="I657" s="4"/>
      <c r="V657" s="1"/>
      <c r="Z657" s="2"/>
    </row>
    <row r="658" spans="9:26" x14ac:dyDescent="0.2">
      <c r="I658" s="4"/>
      <c r="V658" s="1"/>
      <c r="Z658" s="2"/>
    </row>
    <row r="659" spans="9:26" x14ac:dyDescent="0.2">
      <c r="I659" s="4"/>
      <c r="V659" s="1"/>
      <c r="Z659" s="2"/>
    </row>
    <row r="660" spans="9:26" x14ac:dyDescent="0.2">
      <c r="V660" s="1"/>
      <c r="Z660" s="2"/>
    </row>
    <row r="661" spans="9:26" x14ac:dyDescent="0.2">
      <c r="V661" s="1"/>
      <c r="Z661" s="2"/>
    </row>
    <row r="662" spans="9:26" x14ac:dyDescent="0.2">
      <c r="V662" s="1"/>
      <c r="Z662" s="2"/>
    </row>
    <row r="663" spans="9:26" x14ac:dyDescent="0.2">
      <c r="V663" s="1"/>
      <c r="Z663" s="2"/>
    </row>
    <row r="664" spans="9:26" x14ac:dyDescent="0.2">
      <c r="V664" s="1"/>
      <c r="Z664" s="2"/>
    </row>
    <row r="665" spans="9:26" x14ac:dyDescent="0.2">
      <c r="V665" s="1"/>
      <c r="Z665" s="2"/>
    </row>
    <row r="666" spans="9:26" x14ac:dyDescent="0.2">
      <c r="V666" s="1"/>
      <c r="Z666" s="2"/>
    </row>
    <row r="667" spans="9:26" x14ac:dyDescent="0.2">
      <c r="V667" s="1"/>
      <c r="Z667" s="2"/>
    </row>
    <row r="668" spans="9:26" x14ac:dyDescent="0.2">
      <c r="V668" s="1"/>
      <c r="Z668" s="2"/>
    </row>
    <row r="669" spans="9:26" x14ac:dyDescent="0.2">
      <c r="V669" s="1"/>
      <c r="Z669" s="2"/>
    </row>
    <row r="670" spans="9:26" x14ac:dyDescent="0.2">
      <c r="V670" s="1"/>
      <c r="Z670" s="2"/>
    </row>
    <row r="671" spans="9:26" x14ac:dyDescent="0.2">
      <c r="V671" s="1"/>
      <c r="Z671" s="2"/>
    </row>
    <row r="672" spans="9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589">
    <cfRule type="cellIs" dxfId="17" priority="14" stopIfTrue="1" operator="between">
      <formula>33</formula>
      <formula>100</formula>
    </cfRule>
  </conditionalFormatting>
  <conditionalFormatting sqref="AC13:AC589">
    <cfRule type="cellIs" dxfId="16" priority="15" stopIfTrue="1" operator="between">
      <formula>33</formula>
      <formula>100</formula>
    </cfRule>
  </conditionalFormatting>
  <conditionalFormatting sqref="AD13:AD589">
    <cfRule type="cellIs" dxfId="15" priority="16" stopIfTrue="1" operator="between">
      <formula>33</formula>
      <formula>100</formula>
    </cfRule>
  </conditionalFormatting>
  <conditionalFormatting sqref="A6">
    <cfRule type="expression" dxfId="14" priority="17" stopIfTrue="1">
      <formula>$C$6=1</formula>
    </cfRule>
  </conditionalFormatting>
  <conditionalFormatting sqref="K14:K589">
    <cfRule type="cellIs" dxfId="13" priority="18" stopIfTrue="1" operator="notEqual">
      <formula>$J$5</formula>
    </cfRule>
  </conditionalFormatting>
  <conditionalFormatting sqref="Y14:Y817 W14:W817 AA14:AA817">
    <cfRule type="cellIs" dxfId="12" priority="5" operator="equal">
      <formula>7</formula>
    </cfRule>
    <cfRule type="cellIs" dxfId="11" priority="7" operator="equal">
      <formula>6</formula>
    </cfRule>
    <cfRule type="cellIs" dxfId="10" priority="9" operator="equal">
      <formula>5</formula>
    </cfRule>
    <cfRule type="cellIs" dxfId="9" priority="11" operator="equal">
      <formula>4</formula>
    </cfRule>
  </conditionalFormatting>
  <conditionalFormatting sqref="U14:U817">
    <cfRule type="cellIs" dxfId="8" priority="2" operator="between">
      <formula>11</formula>
      <formula>12</formula>
    </cfRule>
    <cfRule type="cellIs" dxfId="7" priority="4" operator="between">
      <formula>9</formula>
      <formula>10</formula>
    </cfRule>
    <cfRule type="cellIs" dxfId="6" priority="6" operator="equal">
      <formula>8</formula>
    </cfRule>
    <cfRule type="cellIs" dxfId="5" priority="8" operator="between">
      <formula>6</formula>
      <formula>7</formula>
    </cfRule>
    <cfRule type="cellIs" dxfId="4" priority="10" operator="between">
      <formula>4</formula>
      <formula>5</formula>
    </cfRule>
  </conditionalFormatting>
  <conditionalFormatting sqref="U14:U817 Y14:Y817 W14:W817 AA14:AA817">
    <cfRule type="cellIs" dxfId="3" priority="12" operator="equal">
      <formula>3</formula>
    </cfRule>
    <cfRule type="cellIs" dxfId="2" priority="13" operator="between">
      <formula>1</formula>
      <formula>2</formula>
    </cfRule>
  </conditionalFormatting>
  <conditionalFormatting sqref="Y14:Y817 W14:W817">
    <cfRule type="cellIs" dxfId="1" priority="3" operator="between">
      <formula>8</formula>
      <formula>9</formula>
    </cfRule>
  </conditionalFormatting>
  <conditionalFormatting sqref="K13:K499">
    <cfRule type="cellIs" dxfId="0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4297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97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97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98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052C</vt:lpstr>
      <vt:lpstr>053C</vt:lpstr>
      <vt:lpstr>054C</vt:lpstr>
      <vt:lpstr>055C</vt:lpstr>
      <vt:lpstr>'052C'!Print_Area</vt:lpstr>
      <vt:lpstr>'053C'!Print_Area</vt:lpstr>
      <vt:lpstr>'054C'!Print_Area</vt:lpstr>
      <vt:lpstr>'055C'!Print_Area</vt:lpstr>
      <vt:lpstr>'052C'!Print_Titles</vt:lpstr>
      <vt:lpstr>'053C'!Print_Titles</vt:lpstr>
      <vt:lpstr>'054C'!Print_Titles</vt:lpstr>
      <vt:lpstr>'055C'!Print_Titles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2023-04-20T13:29:47Z</dcterms:modified>
</cp:coreProperties>
</file>